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hidePivotFieldList="1" autoCompressPictures="0"/>
  <bookViews>
    <workbookView xWindow="800" yWindow="0" windowWidth="24720" windowHeight="16080" tabRatio="500"/>
  </bookViews>
  <sheets>
    <sheet name="data" sheetId="1" r:id="rId1"/>
    <sheet name="pop_census" sheetId="3" r:id="rId2"/>
    <sheet name="Sheet2" sheetId="2" r:id="rId3"/>
  </sheets>
  <calcPr calcId="140000" concurrentCalc="0"/>
  <pivotCaches>
    <pivotCache cacheId="4" r:id="rId4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452" i="1" l="1"/>
  <c r="V452" i="1"/>
  <c r="U453" i="1"/>
  <c r="V453" i="1"/>
  <c r="U454" i="1"/>
  <c r="V454" i="1"/>
  <c r="U455" i="1"/>
  <c r="V455" i="1"/>
  <c r="U456" i="1"/>
  <c r="V456" i="1"/>
  <c r="U457" i="1"/>
  <c r="V457" i="1"/>
  <c r="U458" i="1"/>
  <c r="V458" i="1"/>
  <c r="U459" i="1"/>
  <c r="V459" i="1"/>
  <c r="U460" i="1"/>
  <c r="V460" i="1"/>
  <c r="U461" i="1"/>
  <c r="V461" i="1"/>
  <c r="U462" i="1"/>
  <c r="V462" i="1"/>
  <c r="U463" i="1"/>
  <c r="V463" i="1"/>
  <c r="U464" i="1"/>
  <c r="V464" i="1"/>
  <c r="U465" i="1"/>
  <c r="V465" i="1"/>
  <c r="U466" i="1"/>
  <c r="V466" i="1"/>
  <c r="U467" i="1"/>
  <c r="V467" i="1"/>
  <c r="U468" i="1"/>
  <c r="V468" i="1"/>
  <c r="U469" i="1"/>
  <c r="V469" i="1"/>
  <c r="U470" i="1"/>
  <c r="V470" i="1"/>
  <c r="U471" i="1"/>
  <c r="V471" i="1"/>
  <c r="U472" i="1"/>
  <c r="V472" i="1"/>
  <c r="U473" i="1"/>
  <c r="V473" i="1"/>
  <c r="U474" i="1"/>
  <c r="V474" i="1"/>
  <c r="U475" i="1"/>
  <c r="V475" i="1"/>
  <c r="U476" i="1"/>
  <c r="V476" i="1"/>
  <c r="U477" i="1"/>
  <c r="V477" i="1"/>
  <c r="U478" i="1"/>
  <c r="V478" i="1"/>
  <c r="U479" i="1"/>
  <c r="V479" i="1"/>
  <c r="U480" i="1"/>
  <c r="V480" i="1"/>
  <c r="U481" i="1"/>
  <c r="V481" i="1"/>
  <c r="U482" i="1"/>
  <c r="V482" i="1"/>
  <c r="U483" i="1"/>
  <c r="V483" i="1"/>
  <c r="U484" i="1"/>
  <c r="V484" i="1"/>
  <c r="U485" i="1"/>
  <c r="V485" i="1"/>
  <c r="U486" i="1"/>
  <c r="V486" i="1"/>
  <c r="U487" i="1"/>
  <c r="V487" i="1"/>
  <c r="U488" i="1"/>
  <c r="V488" i="1"/>
  <c r="U489" i="1"/>
  <c r="V489" i="1"/>
  <c r="U490" i="1"/>
  <c r="V490" i="1"/>
  <c r="U491" i="1"/>
  <c r="V491" i="1"/>
  <c r="U492" i="1"/>
  <c r="V492" i="1"/>
  <c r="U493" i="1"/>
  <c r="V493" i="1"/>
  <c r="U494" i="1"/>
  <c r="V494" i="1"/>
  <c r="U495" i="1"/>
  <c r="V495" i="1"/>
  <c r="U496" i="1"/>
  <c r="V496" i="1"/>
  <c r="U497" i="1"/>
  <c r="V497" i="1"/>
  <c r="U498" i="1"/>
  <c r="V498" i="1"/>
  <c r="U499" i="1"/>
  <c r="V499" i="1"/>
  <c r="U500" i="1"/>
  <c r="V500" i="1"/>
  <c r="U501" i="1"/>
  <c r="V501" i="1"/>
  <c r="U502" i="1"/>
  <c r="V502" i="1"/>
  <c r="U503" i="1"/>
  <c r="V503" i="1"/>
  <c r="U504" i="1"/>
  <c r="V504" i="1"/>
  <c r="U505" i="1"/>
  <c r="V505" i="1"/>
  <c r="U506" i="1"/>
  <c r="V506" i="1"/>
  <c r="U507" i="1"/>
  <c r="V507" i="1"/>
  <c r="U508" i="1"/>
  <c r="V508" i="1"/>
  <c r="U509" i="1"/>
  <c r="V509" i="1"/>
  <c r="U510" i="1"/>
  <c r="V510" i="1"/>
  <c r="U511" i="1"/>
  <c r="V511" i="1"/>
  <c r="U512" i="1"/>
  <c r="V512" i="1"/>
  <c r="U513" i="1"/>
  <c r="V513" i="1"/>
  <c r="U514" i="1"/>
  <c r="V514" i="1"/>
  <c r="U515" i="1"/>
  <c r="V515" i="1"/>
  <c r="U516" i="1"/>
  <c r="V516" i="1"/>
  <c r="U517" i="1"/>
  <c r="V517" i="1"/>
  <c r="U518" i="1"/>
  <c r="V518" i="1"/>
  <c r="U519" i="1"/>
  <c r="V519" i="1"/>
  <c r="U520" i="1"/>
  <c r="V520" i="1"/>
  <c r="U521" i="1"/>
  <c r="V521" i="1"/>
  <c r="U522" i="1"/>
  <c r="V522" i="1"/>
  <c r="U523" i="1"/>
  <c r="V523" i="1"/>
  <c r="U524" i="1"/>
  <c r="V524" i="1"/>
  <c r="U525" i="1"/>
  <c r="V525" i="1"/>
  <c r="U526" i="1"/>
  <c r="V526" i="1"/>
  <c r="U527" i="1"/>
  <c r="V527" i="1"/>
  <c r="U528" i="1"/>
  <c r="V528" i="1"/>
  <c r="U529" i="1"/>
  <c r="V529" i="1"/>
  <c r="U530" i="1"/>
  <c r="V530" i="1"/>
  <c r="U531" i="1"/>
  <c r="V531" i="1"/>
  <c r="U532" i="1"/>
  <c r="V532" i="1"/>
  <c r="U533" i="1"/>
  <c r="V533" i="1"/>
  <c r="U534" i="1"/>
  <c r="V534" i="1"/>
  <c r="U535" i="1"/>
  <c r="V535" i="1"/>
  <c r="U536" i="1"/>
  <c r="V536" i="1"/>
  <c r="U537" i="1"/>
  <c r="V537" i="1"/>
  <c r="U538" i="1"/>
  <c r="V538" i="1"/>
  <c r="U539" i="1"/>
  <c r="V539" i="1"/>
  <c r="U540" i="1"/>
  <c r="V540" i="1"/>
  <c r="U541" i="1"/>
  <c r="V541" i="1"/>
  <c r="U542" i="1"/>
  <c r="V542" i="1"/>
  <c r="U543" i="1"/>
  <c r="V543" i="1"/>
  <c r="U544" i="1"/>
  <c r="V544" i="1"/>
  <c r="U545" i="1"/>
  <c r="V545" i="1"/>
  <c r="U546" i="1"/>
  <c r="V546" i="1"/>
  <c r="U547" i="1"/>
  <c r="V547" i="1"/>
  <c r="U548" i="1"/>
  <c r="V548" i="1"/>
  <c r="U549" i="1"/>
  <c r="V549" i="1"/>
  <c r="U550" i="1"/>
  <c r="V550" i="1"/>
  <c r="U551" i="1"/>
  <c r="V551" i="1"/>
  <c r="U552" i="1"/>
  <c r="V552" i="1"/>
  <c r="U553" i="1"/>
  <c r="V553" i="1"/>
  <c r="U554" i="1"/>
  <c r="V554" i="1"/>
  <c r="U555" i="1"/>
  <c r="V555" i="1"/>
  <c r="U556" i="1"/>
  <c r="V556" i="1"/>
  <c r="U557" i="1"/>
  <c r="V557" i="1"/>
  <c r="U558" i="1"/>
  <c r="V558" i="1"/>
  <c r="U559" i="1"/>
  <c r="V559" i="1"/>
  <c r="U560" i="1"/>
  <c r="V560" i="1"/>
  <c r="U561" i="1"/>
  <c r="V561" i="1"/>
  <c r="U562" i="1"/>
  <c r="V562" i="1"/>
  <c r="U563" i="1"/>
  <c r="V563" i="1"/>
  <c r="U564" i="1"/>
  <c r="V564" i="1"/>
  <c r="U565" i="1"/>
  <c r="V565" i="1"/>
  <c r="U566" i="1"/>
  <c r="V566" i="1"/>
  <c r="U567" i="1"/>
  <c r="V567" i="1"/>
  <c r="U568" i="1"/>
  <c r="V568" i="1"/>
  <c r="U569" i="1"/>
  <c r="V569" i="1"/>
  <c r="U570" i="1"/>
  <c r="V570" i="1"/>
  <c r="U571" i="1"/>
  <c r="V571" i="1"/>
  <c r="U572" i="1"/>
  <c r="V572" i="1"/>
  <c r="U573" i="1"/>
  <c r="V573" i="1"/>
  <c r="U574" i="1"/>
  <c r="V574" i="1"/>
  <c r="U575" i="1"/>
  <c r="V575" i="1"/>
  <c r="U576" i="1"/>
  <c r="V576" i="1"/>
  <c r="U577" i="1"/>
  <c r="V577" i="1"/>
  <c r="U578" i="1"/>
  <c r="V578" i="1"/>
  <c r="U579" i="1"/>
  <c r="V579" i="1"/>
  <c r="U580" i="1"/>
  <c r="V580" i="1"/>
  <c r="U581" i="1"/>
  <c r="V581" i="1"/>
  <c r="U582" i="1"/>
  <c r="V582" i="1"/>
  <c r="U583" i="1"/>
  <c r="V583" i="1"/>
  <c r="U584" i="1"/>
  <c r="V584" i="1"/>
  <c r="U585" i="1"/>
  <c r="V585" i="1"/>
  <c r="U586" i="1"/>
  <c r="V586" i="1"/>
  <c r="U587" i="1"/>
  <c r="V587" i="1"/>
  <c r="U588" i="1"/>
  <c r="V588" i="1"/>
  <c r="U589" i="1"/>
  <c r="V589" i="1"/>
  <c r="U590" i="1"/>
  <c r="V590" i="1"/>
  <c r="U591" i="1"/>
  <c r="V591" i="1"/>
  <c r="U592" i="1"/>
  <c r="V592" i="1"/>
  <c r="U593" i="1"/>
  <c r="V593" i="1"/>
  <c r="U594" i="1"/>
  <c r="V594" i="1"/>
  <c r="U595" i="1"/>
  <c r="V595" i="1"/>
  <c r="U596" i="1"/>
  <c r="V596" i="1"/>
  <c r="U597" i="1"/>
  <c r="V597" i="1"/>
  <c r="U598" i="1"/>
  <c r="V598" i="1"/>
  <c r="U599" i="1"/>
  <c r="V599" i="1"/>
  <c r="U600" i="1"/>
  <c r="V600" i="1"/>
  <c r="U601" i="1"/>
  <c r="V601" i="1"/>
  <c r="U602" i="1"/>
  <c r="V602" i="1"/>
  <c r="U603" i="1"/>
  <c r="V603" i="1"/>
  <c r="U604" i="1"/>
  <c r="V604" i="1"/>
  <c r="U605" i="1"/>
  <c r="V605" i="1"/>
  <c r="U606" i="1"/>
  <c r="V606" i="1"/>
  <c r="U607" i="1"/>
  <c r="V607" i="1"/>
  <c r="U608" i="1"/>
  <c r="V608" i="1"/>
  <c r="U609" i="1"/>
  <c r="V609" i="1"/>
  <c r="U610" i="1"/>
  <c r="V610" i="1"/>
  <c r="U611" i="1"/>
  <c r="V611" i="1"/>
  <c r="U612" i="1"/>
  <c r="V612" i="1"/>
  <c r="U613" i="1"/>
  <c r="V613" i="1"/>
  <c r="U614" i="1"/>
  <c r="V614" i="1"/>
  <c r="U615" i="1"/>
  <c r="V615" i="1"/>
  <c r="U616" i="1"/>
  <c r="V616" i="1"/>
  <c r="U617" i="1"/>
  <c r="V617" i="1"/>
  <c r="U618" i="1"/>
  <c r="V618" i="1"/>
  <c r="U619" i="1"/>
  <c r="V619" i="1"/>
  <c r="U620" i="1"/>
  <c r="V620" i="1"/>
  <c r="U621" i="1"/>
  <c r="V621" i="1"/>
  <c r="U622" i="1"/>
  <c r="V622" i="1"/>
  <c r="U623" i="1"/>
  <c r="V623" i="1"/>
  <c r="U624" i="1"/>
  <c r="V624" i="1"/>
  <c r="U625" i="1"/>
  <c r="V625" i="1"/>
  <c r="U626" i="1"/>
  <c r="V626" i="1"/>
  <c r="U627" i="1"/>
  <c r="V627" i="1"/>
  <c r="U628" i="1"/>
  <c r="V628" i="1"/>
  <c r="U629" i="1"/>
  <c r="V629" i="1"/>
  <c r="U630" i="1"/>
  <c r="V630" i="1"/>
  <c r="U631" i="1"/>
  <c r="V631" i="1"/>
  <c r="U632" i="1"/>
  <c r="V632" i="1"/>
  <c r="U633" i="1"/>
  <c r="V633" i="1"/>
  <c r="U634" i="1"/>
  <c r="V634" i="1"/>
  <c r="U635" i="1"/>
  <c r="V635" i="1"/>
  <c r="U636" i="1"/>
  <c r="V636" i="1"/>
  <c r="U637" i="1"/>
  <c r="V637" i="1"/>
  <c r="U638" i="1"/>
  <c r="V638" i="1"/>
  <c r="U639" i="1"/>
  <c r="V639" i="1"/>
  <c r="U640" i="1"/>
  <c r="V640" i="1"/>
  <c r="U641" i="1"/>
  <c r="V641" i="1"/>
  <c r="U642" i="1"/>
  <c r="V642" i="1"/>
  <c r="U643" i="1"/>
  <c r="V643" i="1"/>
  <c r="U644" i="1"/>
  <c r="V644" i="1"/>
  <c r="U645" i="1"/>
  <c r="V645" i="1"/>
  <c r="U646" i="1"/>
  <c r="V646" i="1"/>
  <c r="U647" i="1"/>
  <c r="V647" i="1"/>
  <c r="U648" i="1"/>
  <c r="V648" i="1"/>
  <c r="U649" i="1"/>
  <c r="V649" i="1"/>
  <c r="U650" i="1"/>
  <c r="V650" i="1"/>
  <c r="U651" i="1"/>
  <c r="V651" i="1"/>
  <c r="U652" i="1"/>
  <c r="V652" i="1"/>
  <c r="U653" i="1"/>
  <c r="V653" i="1"/>
  <c r="U654" i="1"/>
  <c r="V654" i="1"/>
  <c r="U655" i="1"/>
  <c r="V655" i="1"/>
  <c r="U656" i="1"/>
  <c r="V656" i="1"/>
  <c r="U657" i="1"/>
  <c r="V657" i="1"/>
  <c r="U658" i="1"/>
  <c r="V658" i="1"/>
  <c r="U659" i="1"/>
  <c r="V659" i="1"/>
  <c r="U660" i="1"/>
  <c r="V660" i="1"/>
  <c r="U661" i="1"/>
  <c r="V661" i="1"/>
  <c r="U662" i="1"/>
  <c r="V662" i="1"/>
  <c r="U663" i="1"/>
  <c r="V663" i="1"/>
  <c r="U664" i="1"/>
  <c r="V664" i="1"/>
  <c r="U665" i="1"/>
  <c r="V665" i="1"/>
  <c r="U666" i="1"/>
  <c r="V666" i="1"/>
  <c r="U667" i="1"/>
  <c r="V667" i="1"/>
  <c r="U668" i="1"/>
  <c r="V668" i="1"/>
  <c r="U669" i="1"/>
  <c r="V669" i="1"/>
  <c r="U670" i="1"/>
  <c r="V670" i="1"/>
  <c r="U671" i="1"/>
  <c r="V671" i="1"/>
  <c r="U672" i="1"/>
  <c r="V672" i="1"/>
  <c r="U673" i="1"/>
  <c r="V673" i="1"/>
  <c r="U674" i="1"/>
  <c r="V674" i="1"/>
  <c r="U675" i="1"/>
  <c r="V675" i="1"/>
  <c r="U676" i="1"/>
  <c r="V676" i="1"/>
  <c r="U677" i="1"/>
  <c r="V677" i="1"/>
  <c r="U678" i="1"/>
  <c r="V678" i="1"/>
  <c r="U679" i="1"/>
  <c r="V679" i="1"/>
  <c r="U680" i="1"/>
  <c r="V680" i="1"/>
  <c r="U681" i="1"/>
  <c r="V681" i="1"/>
  <c r="U682" i="1"/>
  <c r="V682" i="1"/>
  <c r="U683" i="1"/>
  <c r="V683" i="1"/>
  <c r="U684" i="1"/>
  <c r="V684" i="1"/>
  <c r="U685" i="1"/>
  <c r="V685" i="1"/>
  <c r="U686" i="1"/>
  <c r="V686" i="1"/>
  <c r="U687" i="1"/>
  <c r="V687" i="1"/>
  <c r="U688" i="1"/>
  <c r="V688" i="1"/>
  <c r="U689" i="1"/>
  <c r="V689" i="1"/>
  <c r="U690" i="1"/>
  <c r="V690" i="1"/>
  <c r="U691" i="1"/>
  <c r="V691" i="1"/>
  <c r="U692" i="1"/>
  <c r="V692" i="1"/>
  <c r="U693" i="1"/>
  <c r="V693" i="1"/>
  <c r="U694" i="1"/>
  <c r="V694" i="1"/>
  <c r="U695" i="1"/>
  <c r="V695" i="1"/>
  <c r="U696" i="1"/>
  <c r="V696" i="1"/>
  <c r="U697" i="1"/>
  <c r="V697" i="1"/>
  <c r="U698" i="1"/>
  <c r="V698" i="1"/>
  <c r="U699" i="1"/>
  <c r="V699" i="1"/>
  <c r="U700" i="1"/>
  <c r="V700" i="1"/>
  <c r="U701" i="1"/>
  <c r="V701" i="1"/>
  <c r="U702" i="1"/>
  <c r="V702" i="1"/>
  <c r="U703" i="1"/>
  <c r="V703" i="1"/>
  <c r="U704" i="1"/>
  <c r="V704" i="1"/>
  <c r="U705" i="1"/>
  <c r="V705" i="1"/>
  <c r="U706" i="1"/>
  <c r="V706" i="1"/>
  <c r="U707" i="1"/>
  <c r="V707" i="1"/>
  <c r="U708" i="1"/>
  <c r="V708" i="1"/>
  <c r="U709" i="1"/>
  <c r="V709" i="1"/>
  <c r="U710" i="1"/>
  <c r="V710" i="1"/>
  <c r="U711" i="1"/>
  <c r="V711" i="1"/>
  <c r="U712" i="1"/>
  <c r="V712" i="1"/>
  <c r="U713" i="1"/>
  <c r="V713" i="1"/>
  <c r="U714" i="1"/>
  <c r="V714" i="1"/>
  <c r="U715" i="1"/>
  <c r="V715" i="1"/>
  <c r="U716" i="1"/>
  <c r="V716" i="1"/>
  <c r="U717" i="1"/>
  <c r="V717" i="1"/>
  <c r="U718" i="1"/>
  <c r="V718" i="1"/>
  <c r="U719" i="1"/>
  <c r="V719" i="1"/>
  <c r="U720" i="1"/>
  <c r="V720" i="1"/>
  <c r="U721" i="1"/>
  <c r="V721" i="1"/>
  <c r="U722" i="1"/>
  <c r="V722" i="1"/>
  <c r="U723" i="1"/>
  <c r="V723" i="1"/>
  <c r="U724" i="1"/>
  <c r="V724" i="1"/>
  <c r="U725" i="1"/>
  <c r="V725" i="1"/>
  <c r="U726" i="1"/>
  <c r="V726" i="1"/>
  <c r="U727" i="1"/>
  <c r="V727" i="1"/>
  <c r="U728" i="1"/>
  <c r="V728" i="1"/>
  <c r="U729" i="1"/>
  <c r="V729" i="1"/>
  <c r="U730" i="1"/>
  <c r="V730" i="1"/>
  <c r="U731" i="1"/>
  <c r="V731" i="1"/>
  <c r="U732" i="1"/>
  <c r="V732" i="1"/>
  <c r="U733" i="1"/>
  <c r="V733" i="1"/>
  <c r="U734" i="1"/>
  <c r="V734" i="1"/>
  <c r="U735" i="1"/>
  <c r="V735" i="1"/>
  <c r="U736" i="1"/>
  <c r="V736" i="1"/>
  <c r="U737" i="1"/>
  <c r="V737" i="1"/>
  <c r="U738" i="1"/>
  <c r="V738" i="1"/>
  <c r="U739" i="1"/>
  <c r="V739" i="1"/>
  <c r="U740" i="1"/>
  <c r="V740" i="1"/>
  <c r="U741" i="1"/>
  <c r="V741" i="1"/>
  <c r="U742" i="1"/>
  <c r="V742" i="1"/>
  <c r="U743" i="1"/>
  <c r="V743" i="1"/>
  <c r="U744" i="1"/>
  <c r="V744" i="1"/>
  <c r="U745" i="1"/>
  <c r="V745" i="1"/>
  <c r="U746" i="1"/>
  <c r="V746" i="1"/>
  <c r="U747" i="1"/>
  <c r="V747" i="1"/>
  <c r="U748" i="1"/>
  <c r="V748" i="1"/>
  <c r="U749" i="1"/>
  <c r="V749" i="1"/>
  <c r="U750" i="1"/>
  <c r="V750" i="1"/>
  <c r="U751" i="1"/>
  <c r="V751" i="1"/>
  <c r="U752" i="1"/>
  <c r="V752" i="1"/>
  <c r="U753" i="1"/>
  <c r="V753" i="1"/>
  <c r="U754" i="1"/>
  <c r="V754" i="1"/>
  <c r="U755" i="1"/>
  <c r="V755" i="1"/>
  <c r="U756" i="1"/>
  <c r="V756" i="1"/>
  <c r="U757" i="1"/>
  <c r="V757" i="1"/>
  <c r="U758" i="1"/>
  <c r="V758" i="1"/>
  <c r="U759" i="1"/>
  <c r="V759" i="1"/>
  <c r="U760" i="1"/>
  <c r="V760" i="1"/>
  <c r="U761" i="1"/>
  <c r="V761" i="1"/>
  <c r="U762" i="1"/>
  <c r="V762" i="1"/>
  <c r="U763" i="1"/>
  <c r="V763" i="1"/>
  <c r="U764" i="1"/>
  <c r="V764" i="1"/>
  <c r="U765" i="1"/>
  <c r="V765" i="1"/>
  <c r="U766" i="1"/>
  <c r="V766" i="1"/>
  <c r="U767" i="1"/>
  <c r="V767" i="1"/>
  <c r="U768" i="1"/>
  <c r="V768" i="1"/>
  <c r="U769" i="1"/>
  <c r="V769" i="1"/>
  <c r="U770" i="1"/>
  <c r="V770" i="1"/>
  <c r="U771" i="1"/>
  <c r="V771" i="1"/>
  <c r="U772" i="1"/>
  <c r="V772" i="1"/>
  <c r="U773" i="1"/>
  <c r="V773" i="1"/>
  <c r="U774" i="1"/>
  <c r="V774" i="1"/>
  <c r="U775" i="1"/>
  <c r="V775" i="1"/>
  <c r="U776" i="1"/>
  <c r="V776" i="1"/>
  <c r="U777" i="1"/>
  <c r="V777" i="1"/>
  <c r="U778" i="1"/>
  <c r="V778" i="1"/>
  <c r="U779" i="1"/>
  <c r="V779" i="1"/>
  <c r="U780" i="1"/>
  <c r="V780" i="1"/>
  <c r="U781" i="1"/>
  <c r="V781" i="1"/>
  <c r="U782" i="1"/>
  <c r="V782" i="1"/>
  <c r="U783" i="1"/>
  <c r="V783" i="1"/>
  <c r="U784" i="1"/>
  <c r="V784" i="1"/>
  <c r="U785" i="1"/>
  <c r="V785" i="1"/>
  <c r="U786" i="1"/>
  <c r="V786" i="1"/>
  <c r="U787" i="1"/>
  <c r="V787" i="1"/>
  <c r="U788" i="1"/>
  <c r="V788" i="1"/>
  <c r="U789" i="1"/>
  <c r="V789" i="1"/>
  <c r="U790" i="1"/>
  <c r="V790" i="1"/>
  <c r="U791" i="1"/>
  <c r="V791" i="1"/>
  <c r="U792" i="1"/>
  <c r="V792" i="1"/>
  <c r="U793" i="1"/>
  <c r="V793" i="1"/>
  <c r="U794" i="1"/>
  <c r="V794" i="1"/>
  <c r="U795" i="1"/>
  <c r="V795" i="1"/>
  <c r="U796" i="1"/>
  <c r="V796" i="1"/>
  <c r="U797" i="1"/>
  <c r="V797" i="1"/>
  <c r="U798" i="1"/>
  <c r="V798" i="1"/>
  <c r="U799" i="1"/>
  <c r="V799" i="1"/>
  <c r="U800" i="1"/>
  <c r="V800" i="1"/>
  <c r="U801" i="1"/>
  <c r="V801" i="1"/>
  <c r="U802" i="1"/>
  <c r="V802" i="1"/>
  <c r="U803" i="1"/>
  <c r="V803" i="1"/>
  <c r="U804" i="1"/>
  <c r="V804" i="1"/>
  <c r="U805" i="1"/>
  <c r="V805" i="1"/>
  <c r="U806" i="1"/>
  <c r="V806" i="1"/>
  <c r="U807" i="1"/>
  <c r="V807" i="1"/>
  <c r="U808" i="1"/>
  <c r="V808" i="1"/>
  <c r="U809" i="1"/>
  <c r="V809" i="1"/>
  <c r="U810" i="1"/>
  <c r="V810" i="1"/>
  <c r="U811" i="1"/>
  <c r="V811" i="1"/>
  <c r="U812" i="1"/>
  <c r="V812" i="1"/>
  <c r="U813" i="1"/>
  <c r="V813" i="1"/>
  <c r="U814" i="1"/>
  <c r="V814" i="1"/>
  <c r="U815" i="1"/>
  <c r="V815" i="1"/>
  <c r="U816" i="1"/>
  <c r="V816" i="1"/>
  <c r="U817" i="1"/>
  <c r="V817" i="1"/>
  <c r="U818" i="1"/>
  <c r="V818" i="1"/>
  <c r="U819" i="1"/>
  <c r="V819" i="1"/>
  <c r="U820" i="1"/>
  <c r="V820" i="1"/>
  <c r="U821" i="1"/>
  <c r="V821" i="1"/>
  <c r="U822" i="1"/>
  <c r="V822" i="1"/>
  <c r="U823" i="1"/>
  <c r="V823" i="1"/>
  <c r="U824" i="1"/>
  <c r="V824" i="1"/>
  <c r="U825" i="1"/>
  <c r="V825" i="1"/>
  <c r="U826" i="1"/>
  <c r="V826" i="1"/>
  <c r="U827" i="1"/>
  <c r="V827" i="1"/>
  <c r="U828" i="1"/>
  <c r="V828" i="1"/>
  <c r="U829" i="1"/>
  <c r="V829" i="1"/>
  <c r="U830" i="1"/>
  <c r="V830" i="1"/>
  <c r="U831" i="1"/>
  <c r="V831" i="1"/>
  <c r="U832" i="1"/>
  <c r="V832" i="1"/>
  <c r="U833" i="1"/>
  <c r="V833" i="1"/>
  <c r="U834" i="1"/>
  <c r="V834" i="1"/>
  <c r="U835" i="1"/>
  <c r="V835" i="1"/>
  <c r="U836" i="1"/>
  <c r="V836" i="1"/>
  <c r="U837" i="1"/>
  <c r="V837" i="1"/>
  <c r="U838" i="1"/>
  <c r="V838" i="1"/>
  <c r="U839" i="1"/>
  <c r="V839" i="1"/>
  <c r="U840" i="1"/>
  <c r="V840" i="1"/>
  <c r="U841" i="1"/>
  <c r="V841" i="1"/>
  <c r="U842" i="1"/>
  <c r="V842" i="1"/>
  <c r="U843" i="1"/>
  <c r="V843" i="1"/>
  <c r="U844" i="1"/>
  <c r="V844" i="1"/>
  <c r="U845" i="1"/>
  <c r="V845" i="1"/>
  <c r="U846" i="1"/>
  <c r="V846" i="1"/>
  <c r="U847" i="1"/>
  <c r="V847" i="1"/>
  <c r="U848" i="1"/>
  <c r="V848" i="1"/>
  <c r="U849" i="1"/>
  <c r="V849" i="1"/>
  <c r="U850" i="1"/>
  <c r="V850" i="1"/>
  <c r="U851" i="1"/>
  <c r="V851" i="1"/>
  <c r="U852" i="1"/>
  <c r="V852" i="1"/>
  <c r="U853" i="1"/>
  <c r="V853" i="1"/>
  <c r="U854" i="1"/>
  <c r="V854" i="1"/>
  <c r="U855" i="1"/>
  <c r="V855" i="1"/>
  <c r="U856" i="1"/>
  <c r="V856" i="1"/>
  <c r="U857" i="1"/>
  <c r="V857" i="1"/>
  <c r="U858" i="1"/>
  <c r="V858" i="1"/>
  <c r="U859" i="1"/>
  <c r="V859" i="1"/>
  <c r="U860" i="1"/>
  <c r="V860" i="1"/>
  <c r="U451" i="1"/>
  <c r="V451" i="1"/>
  <c r="U428" i="1"/>
  <c r="V428" i="1"/>
  <c r="U429" i="1"/>
  <c r="V429" i="1"/>
  <c r="U430" i="1"/>
  <c r="V430" i="1"/>
  <c r="U431" i="1"/>
  <c r="V431" i="1"/>
  <c r="U432" i="1"/>
  <c r="V432" i="1"/>
  <c r="U433" i="1"/>
  <c r="V433" i="1"/>
  <c r="U434" i="1"/>
  <c r="V434" i="1"/>
  <c r="U435" i="1"/>
  <c r="V435" i="1"/>
  <c r="U436" i="1"/>
  <c r="V436" i="1"/>
  <c r="U437" i="1"/>
  <c r="V437" i="1"/>
  <c r="U438" i="1"/>
  <c r="V438" i="1"/>
  <c r="U439" i="1"/>
  <c r="V439" i="1"/>
  <c r="U440" i="1"/>
  <c r="V440" i="1"/>
  <c r="U441" i="1"/>
  <c r="V441" i="1"/>
  <c r="U442" i="1"/>
  <c r="V442" i="1"/>
  <c r="U443" i="1"/>
  <c r="V443" i="1"/>
  <c r="U444" i="1"/>
  <c r="V444" i="1"/>
  <c r="U445" i="1"/>
  <c r="V445" i="1"/>
  <c r="U446" i="1"/>
  <c r="V446" i="1"/>
  <c r="U447" i="1"/>
  <c r="V447" i="1"/>
  <c r="U448" i="1"/>
  <c r="V448" i="1"/>
  <c r="U449" i="1"/>
  <c r="V449" i="1"/>
  <c r="U450" i="1"/>
  <c r="V450" i="1"/>
  <c r="U427" i="1"/>
  <c r="V427" i="1"/>
  <c r="U386" i="1"/>
  <c r="V386" i="1"/>
  <c r="U387" i="1"/>
  <c r="V387" i="1"/>
  <c r="U388" i="1"/>
  <c r="V388" i="1"/>
  <c r="U389" i="1"/>
  <c r="V389" i="1"/>
  <c r="U390" i="1"/>
  <c r="V390" i="1"/>
  <c r="U391" i="1"/>
  <c r="V391" i="1"/>
  <c r="U392" i="1"/>
  <c r="V392" i="1"/>
  <c r="U393" i="1"/>
  <c r="V393" i="1"/>
  <c r="U394" i="1"/>
  <c r="V394" i="1"/>
  <c r="U395" i="1"/>
  <c r="V395" i="1"/>
  <c r="U396" i="1"/>
  <c r="V396" i="1"/>
  <c r="U397" i="1"/>
  <c r="V397" i="1"/>
  <c r="U398" i="1"/>
  <c r="V398" i="1"/>
  <c r="U399" i="1"/>
  <c r="V399" i="1"/>
  <c r="U400" i="1"/>
  <c r="V400" i="1"/>
  <c r="U401" i="1"/>
  <c r="V401" i="1"/>
  <c r="U402" i="1"/>
  <c r="V402" i="1"/>
  <c r="U403" i="1"/>
  <c r="V403" i="1"/>
  <c r="U404" i="1"/>
  <c r="V404" i="1"/>
  <c r="U405" i="1"/>
  <c r="V405" i="1"/>
  <c r="U406" i="1"/>
  <c r="V406" i="1"/>
  <c r="U407" i="1"/>
  <c r="V407" i="1"/>
  <c r="U408" i="1"/>
  <c r="V408" i="1"/>
  <c r="U409" i="1"/>
  <c r="V409" i="1"/>
  <c r="U410" i="1"/>
  <c r="V410" i="1"/>
  <c r="U411" i="1"/>
  <c r="V411" i="1"/>
  <c r="U412" i="1"/>
  <c r="V412" i="1"/>
  <c r="U413" i="1"/>
  <c r="V413" i="1"/>
  <c r="U414" i="1"/>
  <c r="V414" i="1"/>
  <c r="U415" i="1"/>
  <c r="V415" i="1"/>
  <c r="U416" i="1"/>
  <c r="V416" i="1"/>
  <c r="U417" i="1"/>
  <c r="V417" i="1"/>
  <c r="U418" i="1"/>
  <c r="V418" i="1"/>
  <c r="U419" i="1"/>
  <c r="V419" i="1"/>
  <c r="U420" i="1"/>
  <c r="V420" i="1"/>
  <c r="U421" i="1"/>
  <c r="V421" i="1"/>
  <c r="U422" i="1"/>
  <c r="V422" i="1"/>
  <c r="U423" i="1"/>
  <c r="V423" i="1"/>
  <c r="U424" i="1"/>
  <c r="V424" i="1"/>
  <c r="U425" i="1"/>
  <c r="V425" i="1"/>
  <c r="U426" i="1"/>
  <c r="V426" i="1"/>
  <c r="U385" i="1"/>
  <c r="V385" i="1"/>
  <c r="U364" i="1"/>
  <c r="V364" i="1"/>
  <c r="U365" i="1"/>
  <c r="V365" i="1"/>
  <c r="U366" i="1"/>
  <c r="V366" i="1"/>
  <c r="U367" i="1"/>
  <c r="V367" i="1"/>
  <c r="U368" i="1"/>
  <c r="V368" i="1"/>
  <c r="U369" i="1"/>
  <c r="V369" i="1"/>
  <c r="U370" i="1"/>
  <c r="V370" i="1"/>
  <c r="U371" i="1"/>
  <c r="V371" i="1"/>
  <c r="U372" i="1"/>
  <c r="V372" i="1"/>
  <c r="U373" i="1"/>
  <c r="V373" i="1"/>
  <c r="U374" i="1"/>
  <c r="V374" i="1"/>
  <c r="U375" i="1"/>
  <c r="V375" i="1"/>
  <c r="U376" i="1"/>
  <c r="V376" i="1"/>
  <c r="U377" i="1"/>
  <c r="V377" i="1"/>
  <c r="U378" i="1"/>
  <c r="V378" i="1"/>
  <c r="U379" i="1"/>
  <c r="V379" i="1"/>
  <c r="U380" i="1"/>
  <c r="V380" i="1"/>
  <c r="U381" i="1"/>
  <c r="V381" i="1"/>
  <c r="U382" i="1"/>
  <c r="V382" i="1"/>
  <c r="U383" i="1"/>
  <c r="V383" i="1"/>
  <c r="U384" i="1"/>
  <c r="V384" i="1"/>
  <c r="U363" i="1"/>
  <c r="V363" i="1"/>
  <c r="U341" i="1"/>
  <c r="V341" i="1"/>
  <c r="U342" i="1"/>
  <c r="V342" i="1"/>
  <c r="U343" i="1"/>
  <c r="V343" i="1"/>
  <c r="U344" i="1"/>
  <c r="V344" i="1"/>
  <c r="U345" i="1"/>
  <c r="V345" i="1"/>
  <c r="U346" i="1"/>
  <c r="V346" i="1"/>
  <c r="U347" i="1"/>
  <c r="V347" i="1"/>
  <c r="U348" i="1"/>
  <c r="V348" i="1"/>
  <c r="U349" i="1"/>
  <c r="V349" i="1"/>
  <c r="U350" i="1"/>
  <c r="V350" i="1"/>
  <c r="U351" i="1"/>
  <c r="V351" i="1"/>
  <c r="U352" i="1"/>
  <c r="V352" i="1"/>
  <c r="U353" i="1"/>
  <c r="V353" i="1"/>
  <c r="U354" i="1"/>
  <c r="V354" i="1"/>
  <c r="U355" i="1"/>
  <c r="V355" i="1"/>
  <c r="U356" i="1"/>
  <c r="V356" i="1"/>
  <c r="U357" i="1"/>
  <c r="V357" i="1"/>
  <c r="U358" i="1"/>
  <c r="V358" i="1"/>
  <c r="U359" i="1"/>
  <c r="V359" i="1"/>
  <c r="U360" i="1"/>
  <c r="V360" i="1"/>
  <c r="U361" i="1"/>
  <c r="V361" i="1"/>
  <c r="U362" i="1"/>
  <c r="V362" i="1"/>
  <c r="U340" i="1"/>
  <c r="V340" i="1"/>
  <c r="U322" i="1"/>
  <c r="V322" i="1"/>
  <c r="U323" i="1"/>
  <c r="V323" i="1"/>
  <c r="U324" i="1"/>
  <c r="V324" i="1"/>
  <c r="U325" i="1"/>
  <c r="V325" i="1"/>
  <c r="U326" i="1"/>
  <c r="V326" i="1"/>
  <c r="U327" i="1"/>
  <c r="V327" i="1"/>
  <c r="U328" i="1"/>
  <c r="V328" i="1"/>
  <c r="U329" i="1"/>
  <c r="V329" i="1"/>
  <c r="U330" i="1"/>
  <c r="V330" i="1"/>
  <c r="U331" i="1"/>
  <c r="V331" i="1"/>
  <c r="U332" i="1"/>
  <c r="V332" i="1"/>
  <c r="U333" i="1"/>
  <c r="V333" i="1"/>
  <c r="U334" i="1"/>
  <c r="V334" i="1"/>
  <c r="U335" i="1"/>
  <c r="V335" i="1"/>
  <c r="U336" i="1"/>
  <c r="V336" i="1"/>
  <c r="U337" i="1"/>
  <c r="V337" i="1"/>
  <c r="U338" i="1"/>
  <c r="V338" i="1"/>
  <c r="U339" i="1"/>
  <c r="V339" i="1"/>
  <c r="U321" i="1"/>
  <c r="V321" i="1"/>
  <c r="U300" i="1"/>
  <c r="V300" i="1"/>
  <c r="U301" i="1"/>
  <c r="V301" i="1"/>
  <c r="U302" i="1"/>
  <c r="V302" i="1"/>
  <c r="U303" i="1"/>
  <c r="V303" i="1"/>
  <c r="U304" i="1"/>
  <c r="V304" i="1"/>
  <c r="U305" i="1"/>
  <c r="V305" i="1"/>
  <c r="U306" i="1"/>
  <c r="V306" i="1"/>
  <c r="U307" i="1"/>
  <c r="V307" i="1"/>
  <c r="U308" i="1"/>
  <c r="V308" i="1"/>
  <c r="U309" i="1"/>
  <c r="V309" i="1"/>
  <c r="U310" i="1"/>
  <c r="V310" i="1"/>
  <c r="U311" i="1"/>
  <c r="V311" i="1"/>
  <c r="U312" i="1"/>
  <c r="V312" i="1"/>
  <c r="U313" i="1"/>
  <c r="V313" i="1"/>
  <c r="U314" i="1"/>
  <c r="V314" i="1"/>
  <c r="U315" i="1"/>
  <c r="V315" i="1"/>
  <c r="U316" i="1"/>
  <c r="V316" i="1"/>
  <c r="U317" i="1"/>
  <c r="V317" i="1"/>
  <c r="U318" i="1"/>
  <c r="V318" i="1"/>
  <c r="U319" i="1"/>
  <c r="V319" i="1"/>
  <c r="U320" i="1"/>
  <c r="V320" i="1"/>
  <c r="U299" i="1"/>
  <c r="V299" i="1"/>
  <c r="U277" i="1"/>
  <c r="V277" i="1"/>
  <c r="U278" i="1"/>
  <c r="V278" i="1"/>
  <c r="U279" i="1"/>
  <c r="V279" i="1"/>
  <c r="U280" i="1"/>
  <c r="V280" i="1"/>
  <c r="U281" i="1"/>
  <c r="V281" i="1"/>
  <c r="U282" i="1"/>
  <c r="V282" i="1"/>
  <c r="U283" i="1"/>
  <c r="V283" i="1"/>
  <c r="U284" i="1"/>
  <c r="V284" i="1"/>
  <c r="U285" i="1"/>
  <c r="V285" i="1"/>
  <c r="U286" i="1"/>
  <c r="V286" i="1"/>
  <c r="U287" i="1"/>
  <c r="V287" i="1"/>
  <c r="U288" i="1"/>
  <c r="V288" i="1"/>
  <c r="U289" i="1"/>
  <c r="V289" i="1"/>
  <c r="U290" i="1"/>
  <c r="V290" i="1"/>
  <c r="U291" i="1"/>
  <c r="V291" i="1"/>
  <c r="U292" i="1"/>
  <c r="V292" i="1"/>
  <c r="U293" i="1"/>
  <c r="V293" i="1"/>
  <c r="U294" i="1"/>
  <c r="V294" i="1"/>
  <c r="U295" i="1"/>
  <c r="V295" i="1"/>
  <c r="U296" i="1"/>
  <c r="V296" i="1"/>
  <c r="U297" i="1"/>
  <c r="V297" i="1"/>
  <c r="U298" i="1"/>
  <c r="V298" i="1"/>
  <c r="U276" i="1"/>
  <c r="V276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7" i="1"/>
  <c r="U6" i="1"/>
  <c r="U5" i="1"/>
  <c r="U4" i="1"/>
  <c r="U3" i="1"/>
  <c r="V2" i="1"/>
  <c r="U2" i="1"/>
</calcChain>
</file>

<file path=xl/sharedStrings.xml><?xml version="1.0" encoding="utf-8"?>
<sst xmlns="http://schemas.openxmlformats.org/spreadsheetml/2006/main" count="22072" uniqueCount="162">
  <si>
    <t>gid</t>
  </si>
  <si>
    <t>region_nam</t>
  </si>
  <si>
    <t>region_cod</t>
  </si>
  <si>
    <t>constituen</t>
  </si>
  <si>
    <t>constitue1</t>
  </si>
  <si>
    <t>ea</t>
  </si>
  <si>
    <t>ea_no</t>
  </si>
  <si>
    <t>region</t>
  </si>
  <si>
    <t>constitue</t>
  </si>
  <si>
    <t>hh_size</t>
  </si>
  <si>
    <t>pop_size</t>
  </si>
  <si>
    <t>enumearti</t>
  </si>
  <si>
    <t>total</t>
  </si>
  <si>
    <t>female</t>
  </si>
  <si>
    <t>male</t>
  </si>
  <si>
    <t>shape_star</t>
  </si>
  <si>
    <t>shape_stle</t>
  </si>
  <si>
    <t>ea_code</t>
  </si>
  <si>
    <t>lz_code</t>
  </si>
  <si>
    <t>ea_code_char</t>
  </si>
  <si>
    <t>Khomas</t>
  </si>
  <si>
    <t>Windhoek East</t>
  </si>
  <si>
    <t>Omaheke</t>
  </si>
  <si>
    <t>Steinhausen</t>
  </si>
  <si>
    <t>Omusati</t>
  </si>
  <si>
    <t>Ogongo</t>
  </si>
  <si>
    <t>Oshana</t>
  </si>
  <si>
    <t>Oshakati East</t>
  </si>
  <si>
    <t>Otjozondjupa</t>
  </si>
  <si>
    <t>Otavi</t>
  </si>
  <si>
    <t>Caprivi</t>
  </si>
  <si>
    <t>Kabe</t>
  </si>
  <si>
    <t>Kabbe</t>
  </si>
  <si>
    <t>Katima Mulilo Rural</t>
  </si>
  <si>
    <t>Katima Mulilo Urban</t>
  </si>
  <si>
    <t>Kongola</t>
  </si>
  <si>
    <t>Linyanti</t>
  </si>
  <si>
    <t>Sibinda</t>
  </si>
  <si>
    <t>Sibbinda</t>
  </si>
  <si>
    <t>Karas</t>
  </si>
  <si>
    <t>Lüderitz</t>
  </si>
  <si>
    <t>Luderitz</t>
  </si>
  <si>
    <t>Kavango</t>
  </si>
  <si>
    <t>Rundu Rural West</t>
  </si>
  <si>
    <t>Rundu Urban</t>
  </si>
  <si>
    <t>Khomasdal North</t>
  </si>
  <si>
    <t>Ohangwena</t>
  </si>
  <si>
    <t>Epembe</t>
  </si>
  <si>
    <t>Okalongo</t>
  </si>
  <si>
    <t>Oshikoto</t>
  </si>
  <si>
    <t>Omuthiyagwiipundi</t>
  </si>
  <si>
    <t>Omuthiya Gwiipundi</t>
  </si>
  <si>
    <t>Onayena</t>
  </si>
  <si>
    <t>Oniipa</t>
  </si>
  <si>
    <t>Erongo</t>
  </si>
  <si>
    <t>Arandis</t>
  </si>
  <si>
    <t>Daures</t>
  </si>
  <si>
    <t>Duares</t>
  </si>
  <si>
    <t>Karibib</t>
  </si>
  <si>
    <t>Omaruru</t>
  </si>
  <si>
    <t>Swakopmund</t>
  </si>
  <si>
    <t>Walvis Bay Rural</t>
  </si>
  <si>
    <t>Walvis Bay Urban</t>
  </si>
  <si>
    <t>Hardap</t>
  </si>
  <si>
    <t>Gibeon</t>
  </si>
  <si>
    <t>Mariental Rural</t>
  </si>
  <si>
    <t>Soweto</t>
  </si>
  <si>
    <t>Moses Garoëb</t>
  </si>
  <si>
    <t>Moses //Garoeb</t>
  </si>
  <si>
    <t>Endola</t>
  </si>
  <si>
    <t>Omulonga</t>
  </si>
  <si>
    <t>Aminius</t>
  </si>
  <si>
    <t>Aminuis</t>
  </si>
  <si>
    <t>Outapi</t>
  </si>
  <si>
    <t>Mariental Urban</t>
  </si>
  <si>
    <t>Rehoboth Rural</t>
  </si>
  <si>
    <t>Rehoboth East Urban</t>
  </si>
  <si>
    <t>Rehoboth Urban East</t>
  </si>
  <si>
    <t>Rehoboth West Urban</t>
  </si>
  <si>
    <t>Rehoboth Urban West</t>
  </si>
  <si>
    <t>Berseba</t>
  </si>
  <si>
    <t>Karasburg</t>
  </si>
  <si>
    <t>Keetmanshoop Rural</t>
  </si>
  <si>
    <t>Keetmanshoop Urban</t>
  </si>
  <si>
    <t>Ludertz</t>
  </si>
  <si>
    <t>Orangemund</t>
  </si>
  <si>
    <t>Oranjemund</t>
  </si>
  <si>
    <t>Kahenge</t>
  </si>
  <si>
    <t>Kapako</t>
  </si>
  <si>
    <t>Mashare</t>
  </si>
  <si>
    <t>Mpungu</t>
  </si>
  <si>
    <t>Mukwe</t>
  </si>
  <si>
    <t>Ndiyona</t>
  </si>
  <si>
    <t>Rundu Rural East</t>
  </si>
  <si>
    <t>Tobias Hainyeko</t>
  </si>
  <si>
    <t>Katutura Central</t>
  </si>
  <si>
    <t>Katutura East</t>
  </si>
  <si>
    <t>Samora Machel</t>
  </si>
  <si>
    <t>Windhoek Rural</t>
  </si>
  <si>
    <t>Windhoek West</t>
  </si>
  <si>
    <t>Kunene</t>
  </si>
  <si>
    <t>Epupa</t>
  </si>
  <si>
    <t>Kamanjab</t>
  </si>
  <si>
    <t>Khorixas</t>
  </si>
  <si>
    <t>Opuwo</t>
  </si>
  <si>
    <t>Outjo</t>
  </si>
  <si>
    <t>Sesfontein</t>
  </si>
  <si>
    <t>Eenhana</t>
  </si>
  <si>
    <t>Engela</t>
  </si>
  <si>
    <t>Okongo</t>
  </si>
  <si>
    <t>Omundaungilo</t>
  </si>
  <si>
    <t>Ondobe</t>
  </si>
  <si>
    <t>Ongenga</t>
  </si>
  <si>
    <t>Oshikango</t>
  </si>
  <si>
    <t>Gobabis</t>
  </si>
  <si>
    <t>Kalahari</t>
  </si>
  <si>
    <t>Otjinene</t>
  </si>
  <si>
    <t>Otjombinde</t>
  </si>
  <si>
    <t>Epukiro</t>
  </si>
  <si>
    <t>Anamulenge</t>
  </si>
  <si>
    <t>Elim</t>
  </si>
  <si>
    <t>Etayi</t>
  </si>
  <si>
    <t>Okahao</t>
  </si>
  <si>
    <t>Onesi</t>
  </si>
  <si>
    <t>Oshikuku</t>
  </si>
  <si>
    <t>Ruacana</t>
  </si>
  <si>
    <t>Tsandi</t>
  </si>
  <si>
    <t>Otamanzi</t>
  </si>
  <si>
    <t>Okaku</t>
  </si>
  <si>
    <t>Okatana</t>
  </si>
  <si>
    <t>Okatyali</t>
  </si>
  <si>
    <t>Ompundja</t>
  </si>
  <si>
    <t>Ondangwa</t>
  </si>
  <si>
    <t>Oshakati West</t>
  </si>
  <si>
    <t>Uukwiyu</t>
  </si>
  <si>
    <t>Uuvudhiya</t>
  </si>
  <si>
    <t>Eengondi</t>
  </si>
  <si>
    <t>Eengodi</t>
  </si>
  <si>
    <t>Guinas</t>
  </si>
  <si>
    <t>Okankolo</t>
  </si>
  <si>
    <t>Olukonda</t>
  </si>
  <si>
    <t>Omuntele</t>
  </si>
  <si>
    <t>Onyaanya</t>
  </si>
  <si>
    <t>Otjiwarongo</t>
  </si>
  <si>
    <t>Tsumeb</t>
  </si>
  <si>
    <t>Grootfontein</t>
  </si>
  <si>
    <t>Okahandja</t>
  </si>
  <si>
    <t>Okakarara</t>
  </si>
  <si>
    <t>Omatako</t>
  </si>
  <si>
    <t>Tsumkwe</t>
  </si>
  <si>
    <t>Ongwediva</t>
  </si>
  <si>
    <t>Row Labels</t>
  </si>
  <si>
    <t>Grand Total</t>
  </si>
  <si>
    <t>Sum of pop_size</t>
  </si>
  <si>
    <t>Sum of hh_size</t>
  </si>
  <si>
    <t>Column Labels</t>
  </si>
  <si>
    <t>Total Sum of pop_size</t>
  </si>
  <si>
    <t>Total Sum of hh_size</t>
  </si>
  <si>
    <t>Total Sum of total</t>
  </si>
  <si>
    <t>Sum of total</t>
  </si>
  <si>
    <t>growth_rate</t>
  </si>
  <si>
    <t>pop_size_2016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</si>
</sst>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Helvetica Neue Light"/>
      <family val="2"/>
    </font>
    <font>
      <u/>
      <sz val="12"/>
      <color theme="10"/>
      <name val="Helvetica Neue Light"/>
      <family val="2"/>
    </font>
    <font>
      <u/>
      <sz val="12"/>
      <color theme="11"/>
      <name val="Helvetica Neue Ligh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" fontId="0" fillId="0" borderId="0" xfId="0" applyNumberForma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arles Rethman" refreshedDate="42513.241610879631" createdVersion="4" refreshedVersion="4" minRefreshableVersion="3" recordCount="5475">
  <cacheSource type="worksheet">
    <worksheetSource ref="A1:T5476" sheet="data"/>
  </cacheSource>
  <cacheFields count="20">
    <cacheField name="gid" numFmtId="0">
      <sharedItems containsSemiMixedTypes="0" containsString="0" containsNumber="1" containsInteger="1" minValue="1" maxValue="5475"/>
    </cacheField>
    <cacheField name="region_nam" numFmtId="0">
      <sharedItems count="13">
        <s v="Khomas"/>
        <s v="Omaheke"/>
        <s v="Omusati"/>
        <s v="Oshana"/>
        <s v="Otjozondjupa"/>
        <s v="Caprivi"/>
        <s v="Karas"/>
        <s v="Kavango"/>
        <s v="Ohangwena"/>
        <s v="Oshikoto"/>
        <s v="Erongo"/>
        <s v="Hardap"/>
        <s v="Kunene"/>
      </sharedItems>
    </cacheField>
    <cacheField name="region_cod" numFmtId="0">
      <sharedItems containsSemiMixedTypes="0" containsString="0" containsNumber="1" containsInteger="1" minValue="1" maxValue="13"/>
    </cacheField>
    <cacheField name="constituen" numFmtId="0">
      <sharedItems containsSemiMixedTypes="0" containsString="0" containsNumber="1" containsInteger="1" minValue="1" maxValue="12"/>
    </cacheField>
    <cacheField name="constitue1" numFmtId="0">
      <sharedItems count="107">
        <s v="Windhoek East"/>
        <s v="Steinhausen"/>
        <s v="Ogongo"/>
        <s v="Oshakati East"/>
        <s v="Otavi"/>
        <s v="Kabe"/>
        <s v="Katima Mulilo Rural"/>
        <s v="Katima Mulilo Urban"/>
        <s v="Kongola"/>
        <s v="Linyanti"/>
        <s v="Sibinda"/>
        <s v="Lüderitz"/>
        <s v="Rundu Rural West"/>
        <s v="Rundu Urban"/>
        <s v="Khomasdal North"/>
        <s v="Epembe"/>
        <s v="Okalongo"/>
        <s v="Omuthiyagwiipundi"/>
        <s v="Onayena"/>
        <s v="Oniipa"/>
        <s v="Arandis"/>
        <s v="Daures"/>
        <s v="Karibib"/>
        <s v="Omaruru"/>
        <s v="Swakopmund"/>
        <s v="Walvis Bay Rural"/>
        <s v="Walvis Bay Urban"/>
        <s v="Gibeon"/>
        <s v="Mariental Rural"/>
        <s v="Soweto"/>
        <s v="Moses Garoëb"/>
        <s v="Endola"/>
        <s v="Ohangwena"/>
        <s v="Omulonga"/>
        <s v="Aminius"/>
        <s v="Outapi"/>
        <s v="Mariental Urban"/>
        <s v="Rehoboth Rural"/>
        <s v="Rehoboth East Urban"/>
        <s v="Rehoboth West Urban"/>
        <s v="Berseba"/>
        <s v="Karasburg"/>
        <s v="Keetmanshoop Rural"/>
        <s v="Keetmanshoop Urban"/>
        <s v="Orangemund"/>
        <s v="Kahenge"/>
        <s v="Kapako"/>
        <s v="Mashare"/>
        <s v="Mpungu"/>
        <s v="Mukwe"/>
        <s v="Ndiyona"/>
        <s v="Rundu Rural East"/>
        <s v="Tobias Hainyeko"/>
        <s v="Katutura Central"/>
        <s v="Katutura East"/>
        <s v="Samora Machel"/>
        <s v="Windhoek Rural"/>
        <s v="Windhoek West"/>
        <s v="Epupa"/>
        <s v="Kamanjab"/>
        <s v="Khorixas"/>
        <s v="Opuwo"/>
        <s v="Outjo"/>
        <s v="Sesfontein"/>
        <s v="Eenhana"/>
        <s v="Engela"/>
        <s v="Okongo"/>
        <s v="Omundaungilo"/>
        <s v="Ondobe"/>
        <s v="Ongenga"/>
        <s v="Oshikango"/>
        <s v="Gobabis"/>
        <s v="Kalahari"/>
        <s v="Otjinene"/>
        <s v="Otjombinde"/>
        <s v="Epukiro"/>
        <s v="Anamulenge"/>
        <s v="Elim"/>
        <s v="Etayi"/>
        <s v="Okahao"/>
        <s v="Onesi"/>
        <s v="Oshikuku"/>
        <s v="Ruacana"/>
        <s v="Tsandi"/>
        <s v="Otamanzi"/>
        <s v="Okaku"/>
        <s v="Okatana"/>
        <s v="Okatyali"/>
        <s v="Ompundja"/>
        <s v="Ondangwa"/>
        <s v="Oshakati West"/>
        <s v="Uukwiyu"/>
        <s v="Uuvudhiya"/>
        <s v="Eengondi"/>
        <s v="Guinas"/>
        <s v="Okankolo"/>
        <s v="Olukonda"/>
        <s v="Omuntele"/>
        <s v="Onyaanya"/>
        <s v="Otjiwarongo"/>
        <s v="Tsumeb"/>
        <s v="Grootfontein"/>
        <s v="Okahandja"/>
        <s v="Okakarara"/>
        <s v="Omatako"/>
        <s v="Tsumkwe"/>
        <s v="Ongwediva"/>
      </sharedItems>
    </cacheField>
    <cacheField name="ea" numFmtId="0">
      <sharedItems containsSemiMixedTypes="0" containsString="0" containsNumber="1" containsInteger="1" minValue="1" maxValue="161"/>
    </cacheField>
    <cacheField name="ea_no" numFmtId="0">
      <sharedItems containsSemiMixedTypes="0" containsString="0" containsNumber="1" containsInteger="1" minValue="1" maxValue="161"/>
    </cacheField>
    <cacheField name="region" numFmtId="0">
      <sharedItems containsBlank="1"/>
    </cacheField>
    <cacheField name="constitue" numFmtId="0">
      <sharedItems containsBlank="1"/>
    </cacheField>
    <cacheField name="hh_size" numFmtId="0">
      <sharedItems containsString="0" containsBlank="1" containsNumber="1" containsInteger="1" minValue="0" maxValue="693"/>
    </cacheField>
    <cacheField name="pop_size" numFmtId="0">
      <sharedItems containsString="0" containsBlank="1" containsNumber="1" containsInteger="1" minValue="0" maxValue="2962"/>
    </cacheField>
    <cacheField name="enumearti" numFmtId="0">
      <sharedItems containsString="0" containsBlank="1" containsNumber="1" containsInteger="1" minValue="10199001" maxValue="130799023"/>
    </cacheField>
    <cacheField name="total" numFmtId="0">
      <sharedItems containsString="0" containsBlank="1" containsNumber="1" containsInteger="1" minValue="1" maxValue="2893"/>
    </cacheField>
    <cacheField name="female" numFmtId="0">
      <sharedItems containsString="0" containsBlank="1" containsNumber="1" containsInteger="1" minValue="0" maxValue="1465"/>
    </cacheField>
    <cacheField name="male" numFmtId="0">
      <sharedItems containsString="0" containsBlank="1" containsNumber="1" containsInteger="1" minValue="0" maxValue="1428"/>
    </cacheField>
    <cacheField name="shape_star" numFmtId="0">
      <sharedItems containsSemiMixedTypes="0" containsString="0" containsNumber="1" minValue="0" maxValue="25484249992.299999"/>
    </cacheField>
    <cacheField name="shape_stle" numFmtId="0">
      <sharedItems containsSemiMixedTypes="0" containsString="0" containsNumber="1" minValue="0" maxValue="1019697.92084"/>
    </cacheField>
    <cacheField name="ea_code" numFmtId="0">
      <sharedItems containsSemiMixedTypes="0" containsString="0" containsNumber="1" containsInteger="1" minValue="0" maxValue="130799023"/>
    </cacheField>
    <cacheField name="lz_code" numFmtId="0">
      <sharedItems containsSemiMixedTypes="0" containsString="0" containsNumber="1" containsInteger="1" minValue="56101" maxValue="56983" count="16">
        <n v="56800"/>
        <n v="56182"/>
        <n v="56980"/>
        <n v="56203"/>
        <n v="56201"/>
        <n v="56181"/>
        <n v="56982"/>
        <n v="56102"/>
        <n v="56202"/>
        <n v="56103"/>
        <n v="56101"/>
        <n v="56184"/>
        <n v="56105"/>
        <n v="56183"/>
        <n v="56983"/>
        <n v="56981"/>
      </sharedItems>
    </cacheField>
    <cacheField name="ea_code_char" numFmtId="0">
      <sharedItems containsSemiMixedTypes="0" containsString="0" containsNumber="1" containsInteger="1" minValue="10199001" maxValue="1307990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475">
  <r>
    <n v="1"/>
    <x v="0"/>
    <n v="6"/>
    <n v="7"/>
    <x v="0"/>
    <n v="54"/>
    <n v="54"/>
    <m/>
    <m/>
    <m/>
    <m/>
    <n v="60701054"/>
    <n v="269"/>
    <n v="169"/>
    <n v="100"/>
    <n v="274140.968253"/>
    <n v="2153.03575374"/>
    <n v="60701054"/>
    <x v="0"/>
    <n v="60701054"/>
  </r>
  <r>
    <n v="2"/>
    <x v="1"/>
    <n v="9"/>
    <n v="6"/>
    <x v="1"/>
    <n v="8"/>
    <n v="8"/>
    <m/>
    <m/>
    <n v="54"/>
    <n v="240"/>
    <n v="90699008"/>
    <n v="240"/>
    <n v="85"/>
    <n v="155"/>
    <n v="711545725.16100001"/>
    <n v="122243.237553"/>
    <n v="90699008"/>
    <x v="1"/>
    <n v="90699008"/>
  </r>
  <r>
    <n v="3"/>
    <x v="2"/>
    <n v="10"/>
    <n v="4"/>
    <x v="2"/>
    <n v="18"/>
    <n v="18"/>
    <m/>
    <m/>
    <m/>
    <m/>
    <n v="100499018"/>
    <n v="1"/>
    <n v="1"/>
    <n v="0"/>
    <n v="75360.3781629"/>
    <n v="1099.9467152"/>
    <n v="100499018"/>
    <x v="0"/>
    <n v="100499018"/>
  </r>
  <r>
    <n v="4"/>
    <x v="3"/>
    <n v="11"/>
    <n v="7"/>
    <x v="3"/>
    <n v="10"/>
    <n v="10"/>
    <m/>
    <m/>
    <m/>
    <m/>
    <n v="110701010"/>
    <n v="235"/>
    <n v="167"/>
    <n v="68"/>
    <n v="276578.18157399999"/>
    <n v="2178.2455425500002"/>
    <n v="110701010"/>
    <x v="0"/>
    <n v="110701010"/>
  </r>
  <r>
    <n v="5"/>
    <x v="4"/>
    <n v="13"/>
    <n v="5"/>
    <x v="4"/>
    <n v="7"/>
    <n v="7"/>
    <m/>
    <m/>
    <m/>
    <m/>
    <n v="130501007"/>
    <n v="14"/>
    <n v="8"/>
    <n v="6"/>
    <n v="31624844.012800001"/>
    <n v="32241.639362499998"/>
    <n v="130501007"/>
    <x v="2"/>
    <n v="130501007"/>
  </r>
  <r>
    <n v="6"/>
    <x v="5"/>
    <n v="1"/>
    <n v="1"/>
    <x v="5"/>
    <n v="1"/>
    <n v="1"/>
    <s v="Caprivi"/>
    <s v="Kabbe"/>
    <n v="20"/>
    <n v="128"/>
    <n v="10199001"/>
    <n v="87"/>
    <n v="45"/>
    <n v="42"/>
    <n v="4656531.1121300003"/>
    <n v="9802.5595039"/>
    <n v="10199001"/>
    <x v="3"/>
    <n v="10199001"/>
  </r>
  <r>
    <n v="7"/>
    <x v="5"/>
    <n v="1"/>
    <n v="1"/>
    <x v="5"/>
    <n v="2"/>
    <n v="2"/>
    <s v="Caprivi"/>
    <s v="Kabbe"/>
    <n v="71"/>
    <n v="302"/>
    <n v="10199002"/>
    <n v="292"/>
    <n v="140"/>
    <n v="152"/>
    <n v="2398276.0857699998"/>
    <n v="7010.3947383699997"/>
    <n v="10199002"/>
    <x v="3"/>
    <n v="10199002"/>
  </r>
  <r>
    <n v="8"/>
    <x v="5"/>
    <n v="1"/>
    <n v="1"/>
    <x v="5"/>
    <n v="3"/>
    <n v="3"/>
    <s v="Caprivi"/>
    <s v="Kabbe"/>
    <n v="65"/>
    <n v="275"/>
    <n v="10199003"/>
    <n v="275"/>
    <n v="133"/>
    <n v="142"/>
    <n v="3369735.74731"/>
    <n v="9256.7030758799992"/>
    <n v="10199003"/>
    <x v="4"/>
    <n v="10199003"/>
  </r>
  <r>
    <n v="9"/>
    <x v="5"/>
    <n v="1"/>
    <n v="1"/>
    <x v="5"/>
    <n v="4"/>
    <n v="4"/>
    <s v="Caprivi"/>
    <s v="Kabbe"/>
    <n v="46"/>
    <n v="235"/>
    <n v="10199004"/>
    <n v="234"/>
    <n v="121"/>
    <n v="113"/>
    <n v="7694776.7284000004"/>
    <n v="14650.1787907"/>
    <n v="10199004"/>
    <x v="4"/>
    <n v="10199004"/>
  </r>
  <r>
    <n v="10"/>
    <x v="5"/>
    <n v="1"/>
    <n v="1"/>
    <x v="5"/>
    <n v="5"/>
    <n v="5"/>
    <s v="Caprivi"/>
    <s v="Kabbe"/>
    <n v="64"/>
    <n v="323"/>
    <n v="10199005"/>
    <n v="323"/>
    <n v="162"/>
    <n v="161"/>
    <n v="59718887.125500001"/>
    <n v="37387.025231300002"/>
    <n v="10199005"/>
    <x v="3"/>
    <n v="10199005"/>
  </r>
  <r>
    <n v="11"/>
    <x v="5"/>
    <n v="1"/>
    <n v="1"/>
    <x v="5"/>
    <n v="6"/>
    <n v="6"/>
    <s v="Caprivi"/>
    <s v="Kabbe"/>
    <n v="60"/>
    <n v="250"/>
    <n v="10199006"/>
    <n v="250"/>
    <n v="122"/>
    <n v="128"/>
    <n v="53206332.983000003"/>
    <n v="31899.671598600002"/>
    <n v="10199006"/>
    <x v="3"/>
    <n v="10199006"/>
  </r>
  <r>
    <n v="12"/>
    <x v="5"/>
    <n v="1"/>
    <n v="1"/>
    <x v="5"/>
    <n v="7"/>
    <n v="7"/>
    <s v="Caprivi"/>
    <s v="Kabbe"/>
    <n v="65"/>
    <n v="266"/>
    <n v="10199007"/>
    <n v="265"/>
    <n v="145"/>
    <n v="120"/>
    <n v="20745023.335999999"/>
    <n v="24636.359423499998"/>
    <n v="10199007"/>
    <x v="3"/>
    <n v="10199007"/>
  </r>
  <r>
    <n v="13"/>
    <x v="5"/>
    <n v="1"/>
    <n v="1"/>
    <x v="5"/>
    <n v="8"/>
    <n v="8"/>
    <s v="Caprivi"/>
    <s v="Kabbe"/>
    <n v="43"/>
    <n v="212"/>
    <n v="10199008"/>
    <n v="212"/>
    <n v="110"/>
    <n v="102"/>
    <n v="34130476.079400003"/>
    <n v="25911.008550400002"/>
    <n v="10199008"/>
    <x v="3"/>
    <n v="10199008"/>
  </r>
  <r>
    <n v="14"/>
    <x v="5"/>
    <n v="1"/>
    <n v="1"/>
    <x v="5"/>
    <n v="9"/>
    <n v="9"/>
    <s v="Caprivi"/>
    <s v="Kabbe"/>
    <n v="78"/>
    <n v="311"/>
    <n v="10199009"/>
    <n v="311"/>
    <n v="154"/>
    <n v="157"/>
    <n v="77465919.607099995"/>
    <n v="50687.133876899999"/>
    <n v="10199009"/>
    <x v="3"/>
    <n v="10199009"/>
  </r>
  <r>
    <n v="15"/>
    <x v="5"/>
    <n v="1"/>
    <n v="1"/>
    <x v="5"/>
    <n v="10"/>
    <n v="10"/>
    <s v="Caprivi"/>
    <s v="Kabbe"/>
    <n v="88"/>
    <n v="353"/>
    <n v="10199010"/>
    <n v="353"/>
    <n v="173"/>
    <n v="180"/>
    <n v="343833629.375"/>
    <n v="114447.343394"/>
    <n v="10199010"/>
    <x v="3"/>
    <n v="10199010"/>
  </r>
  <r>
    <n v="16"/>
    <x v="5"/>
    <n v="1"/>
    <n v="1"/>
    <x v="5"/>
    <n v="11"/>
    <n v="11"/>
    <s v="Caprivi"/>
    <s v="Kabbe"/>
    <n v="73"/>
    <n v="332"/>
    <n v="10199011"/>
    <n v="332"/>
    <n v="154"/>
    <n v="178"/>
    <n v="40081814.614299998"/>
    <n v="31241.181134499999"/>
    <n v="10199011"/>
    <x v="3"/>
    <n v="10199011"/>
  </r>
  <r>
    <n v="17"/>
    <x v="5"/>
    <n v="1"/>
    <n v="1"/>
    <x v="5"/>
    <n v="14"/>
    <n v="14"/>
    <s v="Caprivi"/>
    <s v="Kabbe"/>
    <n v="24"/>
    <n v="114"/>
    <n v="10199014"/>
    <n v="114"/>
    <n v="46"/>
    <n v="68"/>
    <n v="28065.057784199998"/>
    <n v="788.70420609200005"/>
    <n v="10199014"/>
    <x v="3"/>
    <n v="10199014"/>
  </r>
  <r>
    <n v="18"/>
    <x v="5"/>
    <n v="1"/>
    <n v="1"/>
    <x v="5"/>
    <n v="17"/>
    <n v="17"/>
    <s v="Caprivi"/>
    <s v="Kabbe"/>
    <n v="80"/>
    <n v="372"/>
    <n v="10199017"/>
    <n v="425"/>
    <n v="197"/>
    <n v="228"/>
    <n v="40175452.372400001"/>
    <n v="33577.221599999997"/>
    <n v="10199017"/>
    <x v="3"/>
    <n v="10199017"/>
  </r>
  <r>
    <n v="19"/>
    <x v="5"/>
    <n v="1"/>
    <n v="1"/>
    <x v="5"/>
    <n v="18"/>
    <n v="18"/>
    <s v="Caprivi"/>
    <s v="Kabbe"/>
    <n v="66"/>
    <n v="301"/>
    <n v="10199018"/>
    <n v="248"/>
    <n v="111"/>
    <n v="137"/>
    <n v="50989972.298600003"/>
    <n v="35984.254321"/>
    <n v="10199018"/>
    <x v="3"/>
    <n v="10199018"/>
  </r>
  <r>
    <n v="20"/>
    <x v="5"/>
    <n v="1"/>
    <n v="1"/>
    <x v="5"/>
    <n v="19"/>
    <n v="19"/>
    <s v="Caprivi"/>
    <s v="Kabbe"/>
    <n v="65"/>
    <n v="344"/>
    <n v="10199019"/>
    <n v="344"/>
    <n v="156"/>
    <n v="188"/>
    <n v="35666407.914800003"/>
    <n v="29590.5272998"/>
    <n v="10199019"/>
    <x v="3"/>
    <n v="10199019"/>
  </r>
  <r>
    <n v="21"/>
    <x v="5"/>
    <n v="1"/>
    <n v="1"/>
    <x v="5"/>
    <n v="20"/>
    <n v="20"/>
    <s v="Caprivi"/>
    <s v="Kabbe"/>
    <n v="134"/>
    <n v="720"/>
    <n v="10199020"/>
    <n v="720"/>
    <n v="337"/>
    <n v="383"/>
    <n v="27450138.609299999"/>
    <n v="24291.003165900001"/>
    <n v="10199020"/>
    <x v="3"/>
    <n v="10199020"/>
  </r>
  <r>
    <n v="22"/>
    <x v="5"/>
    <n v="1"/>
    <n v="1"/>
    <x v="5"/>
    <n v="21"/>
    <n v="21"/>
    <s v="Caprivi"/>
    <s v="Kabbe"/>
    <n v="112"/>
    <n v="478"/>
    <n v="10199021"/>
    <n v="471"/>
    <n v="221"/>
    <n v="250"/>
    <n v="94210497.059"/>
    <n v="53728.067079"/>
    <n v="10199021"/>
    <x v="3"/>
    <n v="10199021"/>
  </r>
  <r>
    <n v="23"/>
    <x v="5"/>
    <n v="1"/>
    <n v="1"/>
    <x v="5"/>
    <n v="22"/>
    <n v="22"/>
    <s v="Caprivi"/>
    <s v="Kabbe"/>
    <n v="98"/>
    <n v="378"/>
    <n v="10199022"/>
    <n v="378"/>
    <n v="164"/>
    <n v="214"/>
    <n v="30248191.493999999"/>
    <n v="24745.2956562"/>
    <n v="10199022"/>
    <x v="3"/>
    <n v="10199022"/>
  </r>
  <r>
    <n v="24"/>
    <x v="5"/>
    <n v="1"/>
    <n v="1"/>
    <x v="5"/>
    <n v="23"/>
    <n v="23"/>
    <s v="Caprivi"/>
    <s v="Kabbe"/>
    <n v="72"/>
    <n v="357"/>
    <n v="10199023"/>
    <n v="357"/>
    <n v="161"/>
    <n v="196"/>
    <n v="82995493.786699995"/>
    <n v="54602.381825199998"/>
    <n v="10199023"/>
    <x v="3"/>
    <n v="10199023"/>
  </r>
  <r>
    <n v="25"/>
    <x v="5"/>
    <n v="1"/>
    <n v="1"/>
    <x v="5"/>
    <n v="24"/>
    <n v="24"/>
    <s v="Caprivi"/>
    <s v="Kabbe"/>
    <n v="59"/>
    <n v="283"/>
    <n v="10199024"/>
    <n v="283"/>
    <n v="138"/>
    <n v="145"/>
    <n v="409208.73962800001"/>
    <n v="3482.1516011899998"/>
    <n v="10199024"/>
    <x v="3"/>
    <n v="10199024"/>
  </r>
  <r>
    <n v="26"/>
    <x v="5"/>
    <n v="1"/>
    <n v="1"/>
    <x v="5"/>
    <n v="25"/>
    <n v="25"/>
    <s v="Caprivi"/>
    <s v="Kabbe"/>
    <n v="46"/>
    <n v="198"/>
    <n v="10199025"/>
    <n v="196"/>
    <n v="107"/>
    <n v="89"/>
    <n v="728157.72960700002"/>
    <n v="4489.8079094599998"/>
    <n v="10199025"/>
    <x v="3"/>
    <n v="10199025"/>
  </r>
  <r>
    <n v="27"/>
    <x v="5"/>
    <n v="1"/>
    <n v="1"/>
    <x v="5"/>
    <n v="26"/>
    <n v="26"/>
    <s v="Caprivi"/>
    <s v="Kabbe"/>
    <n v="46"/>
    <n v="183"/>
    <n v="10199026"/>
    <n v="183"/>
    <n v="85"/>
    <n v="98"/>
    <n v="942573.11673500005"/>
    <n v="4733.62964526"/>
    <n v="10199026"/>
    <x v="3"/>
    <n v="10199026"/>
  </r>
  <r>
    <n v="28"/>
    <x v="5"/>
    <n v="1"/>
    <n v="1"/>
    <x v="5"/>
    <n v="27"/>
    <n v="27"/>
    <s v="Caprivi"/>
    <s v="Kabbe"/>
    <n v="57"/>
    <n v="251"/>
    <n v="10199027"/>
    <n v="251"/>
    <n v="131"/>
    <n v="120"/>
    <n v="157169.20469099999"/>
    <n v="1783.2373182700001"/>
    <n v="10199027"/>
    <x v="3"/>
    <n v="10199027"/>
  </r>
  <r>
    <n v="29"/>
    <x v="5"/>
    <n v="1"/>
    <n v="1"/>
    <x v="5"/>
    <n v="28"/>
    <n v="28"/>
    <s v="Caprivi"/>
    <s v="Kabbe"/>
    <n v="68"/>
    <n v="307"/>
    <n v="10199028"/>
    <n v="310"/>
    <n v="159"/>
    <n v="151"/>
    <n v="1052468.0158299999"/>
    <n v="4834.8242712000001"/>
    <n v="10199028"/>
    <x v="3"/>
    <n v="10199028"/>
  </r>
  <r>
    <n v="30"/>
    <x v="5"/>
    <n v="1"/>
    <n v="1"/>
    <x v="5"/>
    <n v="29"/>
    <n v="29"/>
    <s v="Caprivi"/>
    <s v="Kabbe"/>
    <n v="58"/>
    <n v="242"/>
    <n v="10199029"/>
    <n v="237"/>
    <n v="119"/>
    <n v="118"/>
    <n v="1979527.3948900001"/>
    <n v="8368.0675841699995"/>
    <n v="10199029"/>
    <x v="3"/>
    <n v="10199029"/>
  </r>
  <r>
    <n v="31"/>
    <x v="5"/>
    <n v="1"/>
    <n v="1"/>
    <x v="5"/>
    <n v="30"/>
    <n v="30"/>
    <s v="Caprivi"/>
    <s v="Kabbe"/>
    <n v="59"/>
    <n v="292"/>
    <n v="10199030"/>
    <n v="292"/>
    <n v="158"/>
    <n v="134"/>
    <n v="1609117.0639599999"/>
    <n v="5509.0820140200003"/>
    <n v="10199030"/>
    <x v="3"/>
    <n v="10199030"/>
  </r>
  <r>
    <n v="32"/>
    <x v="5"/>
    <n v="1"/>
    <n v="1"/>
    <x v="5"/>
    <n v="31"/>
    <n v="31"/>
    <s v="Caprivi"/>
    <s v="Kabbe"/>
    <n v="75"/>
    <n v="309"/>
    <n v="10199031"/>
    <n v="309"/>
    <n v="164"/>
    <n v="145"/>
    <n v="4060219.6435099998"/>
    <n v="8472.4201375800003"/>
    <n v="10199031"/>
    <x v="4"/>
    <n v="10199031"/>
  </r>
  <r>
    <n v="33"/>
    <x v="5"/>
    <n v="1"/>
    <n v="1"/>
    <x v="5"/>
    <n v="32"/>
    <n v="32"/>
    <s v="Caprivi"/>
    <s v="Kabbe"/>
    <n v="51"/>
    <n v="239"/>
    <n v="10199032"/>
    <n v="239"/>
    <n v="114"/>
    <n v="125"/>
    <n v="129256639.212"/>
    <n v="55178.281735899996"/>
    <n v="10199032"/>
    <x v="3"/>
    <n v="10199032"/>
  </r>
  <r>
    <n v="34"/>
    <x v="5"/>
    <n v="1"/>
    <n v="1"/>
    <x v="5"/>
    <n v="33"/>
    <n v="33"/>
    <s v="Caprivi"/>
    <s v="Kabbe"/>
    <n v="25"/>
    <n v="99"/>
    <n v="10199033"/>
    <n v="119"/>
    <n v="53"/>
    <n v="66"/>
    <n v="27121279.3651"/>
    <n v="23544.234434499998"/>
    <n v="10199033"/>
    <x v="3"/>
    <n v="10199033"/>
  </r>
  <r>
    <n v="35"/>
    <x v="5"/>
    <n v="1"/>
    <n v="1"/>
    <x v="5"/>
    <n v="34"/>
    <n v="34"/>
    <s v="Caprivi"/>
    <s v="Kabbe"/>
    <n v="25"/>
    <n v="109"/>
    <n v="10199034"/>
    <n v="109"/>
    <n v="57"/>
    <n v="52"/>
    <n v="180131.583621"/>
    <n v="1962.8715213"/>
    <n v="10199034"/>
    <x v="4"/>
    <n v="10199034"/>
  </r>
  <r>
    <n v="36"/>
    <x v="5"/>
    <n v="1"/>
    <n v="1"/>
    <x v="5"/>
    <n v="35"/>
    <n v="35"/>
    <s v="Caprivi"/>
    <s v="Kabbe"/>
    <n v="7"/>
    <n v="26"/>
    <n v="10199035"/>
    <n v="26"/>
    <n v="12"/>
    <n v="14"/>
    <n v="17075.245042800001"/>
    <n v="729.71030845300004"/>
    <n v="10199035"/>
    <x v="4"/>
    <n v="10199035"/>
  </r>
  <r>
    <n v="37"/>
    <x v="5"/>
    <n v="1"/>
    <n v="1"/>
    <x v="5"/>
    <n v="36"/>
    <n v="36"/>
    <s v="Caprivi"/>
    <s v="Kabbe"/>
    <n v="15"/>
    <n v="93"/>
    <n v="10199036"/>
    <n v="93"/>
    <n v="44"/>
    <n v="49"/>
    <n v="39344.576618599996"/>
    <n v="944.38897934700003"/>
    <n v="10199036"/>
    <x v="4"/>
    <n v="10199036"/>
  </r>
  <r>
    <n v="38"/>
    <x v="5"/>
    <n v="1"/>
    <n v="1"/>
    <x v="5"/>
    <n v="37"/>
    <n v="37"/>
    <s v="Caprivi"/>
    <s v="Kabbe"/>
    <n v="54"/>
    <n v="200"/>
    <n v="10199037"/>
    <n v="200"/>
    <n v="108"/>
    <n v="92"/>
    <n v="1894835.0323600001"/>
    <n v="7728.99533006"/>
    <n v="10199037"/>
    <x v="3"/>
    <n v="10199037"/>
  </r>
  <r>
    <n v="39"/>
    <x v="5"/>
    <n v="1"/>
    <n v="1"/>
    <x v="5"/>
    <n v="38"/>
    <n v="38"/>
    <s v="Caprivi"/>
    <s v="Kabbe"/>
    <n v="83"/>
    <n v="332"/>
    <n v="10199038"/>
    <n v="331"/>
    <n v="167"/>
    <n v="164"/>
    <n v="1716850.49691"/>
    <n v="6132.4023791199998"/>
    <n v="10199038"/>
    <x v="3"/>
    <n v="10199038"/>
  </r>
  <r>
    <n v="40"/>
    <x v="5"/>
    <n v="1"/>
    <n v="1"/>
    <x v="5"/>
    <n v="39"/>
    <n v="39"/>
    <s v="Caprivi"/>
    <s v="Kabbe"/>
    <n v="79"/>
    <n v="347"/>
    <n v="10199039"/>
    <n v="348"/>
    <n v="171"/>
    <n v="177"/>
    <n v="38746109.030599996"/>
    <n v="32721.895816"/>
    <n v="10199039"/>
    <x v="4"/>
    <n v="10199039"/>
  </r>
  <r>
    <n v="41"/>
    <x v="5"/>
    <n v="1"/>
    <n v="1"/>
    <x v="5"/>
    <n v="40"/>
    <n v="40"/>
    <s v="Caprivi"/>
    <s v="Kabbe"/>
    <n v="46"/>
    <n v="198"/>
    <n v="10199040"/>
    <n v="197"/>
    <n v="93"/>
    <n v="104"/>
    <n v="4338706.85042"/>
    <n v="10778.095245799999"/>
    <n v="10199040"/>
    <x v="3"/>
    <n v="10199040"/>
  </r>
  <r>
    <n v="42"/>
    <x v="5"/>
    <n v="1"/>
    <n v="1"/>
    <x v="5"/>
    <n v="41"/>
    <n v="41"/>
    <s v="Caprivi"/>
    <s v="Kabbe"/>
    <n v="80"/>
    <n v="337"/>
    <n v="10199041"/>
    <n v="337"/>
    <n v="144"/>
    <n v="193"/>
    <n v="297855482.50300002"/>
    <n v="105932.66457399999"/>
    <n v="10199041"/>
    <x v="3"/>
    <n v="10199041"/>
  </r>
  <r>
    <n v="43"/>
    <x v="5"/>
    <n v="1"/>
    <n v="1"/>
    <x v="5"/>
    <n v="42"/>
    <n v="42"/>
    <s v="Caprivi"/>
    <s v="Kabbe"/>
    <n v="46"/>
    <n v="184"/>
    <n v="10199042"/>
    <n v="183"/>
    <n v="86"/>
    <n v="97"/>
    <n v="112331677.29799999"/>
    <n v="59611.505102399999"/>
    <n v="10199042"/>
    <x v="3"/>
    <n v="10199042"/>
  </r>
  <r>
    <n v="44"/>
    <x v="5"/>
    <n v="1"/>
    <n v="1"/>
    <x v="5"/>
    <n v="43"/>
    <n v="43"/>
    <s v="Caprivi"/>
    <s v="Kabbe"/>
    <n v="63"/>
    <n v="273"/>
    <n v="10199043"/>
    <n v="273"/>
    <n v="136"/>
    <n v="137"/>
    <n v="66010316.177500002"/>
    <n v="53870.206189899996"/>
    <n v="10199043"/>
    <x v="3"/>
    <n v="10199043"/>
  </r>
  <r>
    <n v="45"/>
    <x v="5"/>
    <n v="1"/>
    <n v="1"/>
    <x v="5"/>
    <n v="44"/>
    <n v="44"/>
    <s v="Caprivi"/>
    <s v="Kabbe"/>
    <n v="119"/>
    <n v="573"/>
    <n v="10199044"/>
    <n v="566"/>
    <n v="255"/>
    <n v="311"/>
    <n v="187272692.27000001"/>
    <n v="84524.099748499997"/>
    <n v="10199044"/>
    <x v="3"/>
    <n v="10199044"/>
  </r>
  <r>
    <n v="46"/>
    <x v="5"/>
    <n v="1"/>
    <n v="1"/>
    <x v="5"/>
    <n v="45"/>
    <n v="45"/>
    <s v="Caprivi"/>
    <s v="Kabbe"/>
    <n v="52"/>
    <n v="233"/>
    <n v="10199045"/>
    <n v="235"/>
    <n v="120"/>
    <n v="115"/>
    <n v="34519944.405199997"/>
    <n v="28988.625243400002"/>
    <n v="10199045"/>
    <x v="3"/>
    <n v="10199045"/>
  </r>
  <r>
    <n v="47"/>
    <x v="5"/>
    <n v="1"/>
    <n v="1"/>
    <x v="5"/>
    <n v="46"/>
    <n v="46"/>
    <s v="Caprivi"/>
    <s v="Kabbe"/>
    <n v="48"/>
    <n v="218"/>
    <n v="10199046"/>
    <n v="218"/>
    <n v="109"/>
    <n v="109"/>
    <n v="1225013.2935899999"/>
    <n v="4850.54904472"/>
    <n v="10199046"/>
    <x v="3"/>
    <n v="10199046"/>
  </r>
  <r>
    <n v="48"/>
    <x v="5"/>
    <n v="1"/>
    <n v="1"/>
    <x v="5"/>
    <n v="47"/>
    <n v="47"/>
    <s v="Caprivi"/>
    <s v="Kabbe"/>
    <n v="63"/>
    <n v="241"/>
    <n v="10199047"/>
    <n v="241"/>
    <n v="112"/>
    <n v="129"/>
    <n v="3331252.9883300001"/>
    <n v="11968.674689400001"/>
    <n v="10199047"/>
    <x v="3"/>
    <n v="10199047"/>
  </r>
  <r>
    <n v="49"/>
    <x v="5"/>
    <n v="1"/>
    <n v="1"/>
    <x v="5"/>
    <n v="48"/>
    <n v="48"/>
    <s v="Caprivi"/>
    <s v="Kabbe"/>
    <n v="53"/>
    <n v="224"/>
    <n v="10199048"/>
    <n v="224"/>
    <n v="108"/>
    <n v="116"/>
    <n v="6354545.7480499996"/>
    <n v="12105.346204400001"/>
    <n v="10199048"/>
    <x v="3"/>
    <n v="10199048"/>
  </r>
  <r>
    <n v="50"/>
    <x v="5"/>
    <n v="1"/>
    <n v="1"/>
    <x v="5"/>
    <n v="49"/>
    <n v="49"/>
    <s v="Caprivi"/>
    <s v="Kabbe"/>
    <n v="60"/>
    <n v="174"/>
    <n v="10199049"/>
    <n v="184"/>
    <n v="104"/>
    <n v="80"/>
    <n v="11363724.5439"/>
    <n v="16599.104883100001"/>
    <n v="10199049"/>
    <x v="3"/>
    <n v="10199049"/>
  </r>
  <r>
    <n v="51"/>
    <x v="5"/>
    <n v="1"/>
    <n v="1"/>
    <x v="5"/>
    <n v="50"/>
    <n v="50"/>
    <s v="Caprivi"/>
    <s v="Kabbe"/>
    <n v="36"/>
    <n v="123"/>
    <n v="10199050"/>
    <n v="123"/>
    <n v="65"/>
    <n v="58"/>
    <n v="5204901.1705499999"/>
    <n v="9603.7706979499999"/>
    <n v="10199050"/>
    <x v="3"/>
    <n v="10199050"/>
  </r>
  <r>
    <n v="52"/>
    <x v="5"/>
    <n v="1"/>
    <n v="1"/>
    <x v="5"/>
    <n v="51"/>
    <n v="51"/>
    <s v="Caprivi"/>
    <s v="Kabbe"/>
    <n v="21"/>
    <n v="82"/>
    <n v="10199051"/>
    <n v="83"/>
    <n v="46"/>
    <n v="37"/>
    <n v="5010459.1706900001"/>
    <n v="10438.475287699999"/>
    <n v="10199051"/>
    <x v="3"/>
    <n v="10199051"/>
  </r>
  <r>
    <n v="53"/>
    <x v="5"/>
    <n v="1"/>
    <n v="1"/>
    <x v="5"/>
    <n v="52"/>
    <n v="52"/>
    <s v="Caprivi"/>
    <s v="Kabbe"/>
    <n v="65"/>
    <n v="249"/>
    <n v="10199052"/>
    <n v="249"/>
    <n v="124"/>
    <n v="125"/>
    <n v="3729027.4064600002"/>
    <n v="9129.3713248999993"/>
    <n v="10199052"/>
    <x v="3"/>
    <n v="10199052"/>
  </r>
  <r>
    <n v="54"/>
    <x v="5"/>
    <n v="1"/>
    <n v="1"/>
    <x v="5"/>
    <n v="53"/>
    <n v="53"/>
    <s v="Caprivi"/>
    <s v="Kabbe"/>
    <n v="66"/>
    <n v="295"/>
    <n v="10199053"/>
    <n v="295"/>
    <n v="146"/>
    <n v="149"/>
    <n v="23136183.1087"/>
    <n v="24242.581200199998"/>
    <n v="10199053"/>
    <x v="3"/>
    <n v="10199053"/>
  </r>
  <r>
    <n v="55"/>
    <x v="5"/>
    <n v="1"/>
    <n v="1"/>
    <x v="5"/>
    <n v="54"/>
    <n v="54"/>
    <s v="Caprivi"/>
    <s v="Kabbe"/>
    <n v="55"/>
    <n v="296"/>
    <n v="10199054"/>
    <n v="296"/>
    <n v="142"/>
    <n v="154"/>
    <n v="26091138.3642"/>
    <n v="29192.775713300001"/>
    <n v="10199054"/>
    <x v="3"/>
    <n v="10199054"/>
  </r>
  <r>
    <n v="56"/>
    <x v="5"/>
    <n v="1"/>
    <n v="1"/>
    <x v="5"/>
    <n v="55"/>
    <n v="55"/>
    <s v="Caprivi"/>
    <s v="Kabbe"/>
    <n v="23"/>
    <n v="92"/>
    <n v="10199055"/>
    <n v="93"/>
    <n v="46"/>
    <n v="47"/>
    <n v="13021944.6494"/>
    <n v="16038.181702"/>
    <n v="10199055"/>
    <x v="3"/>
    <n v="10199055"/>
  </r>
  <r>
    <n v="57"/>
    <x v="5"/>
    <n v="1"/>
    <n v="1"/>
    <x v="5"/>
    <n v="56"/>
    <n v="56"/>
    <s v="Caprivi"/>
    <s v="Kabbe"/>
    <n v="52"/>
    <n v="249"/>
    <n v="10199056"/>
    <n v="255"/>
    <n v="109"/>
    <n v="146"/>
    <n v="26765062.5163"/>
    <n v="24258.125031399999"/>
    <n v="10199056"/>
    <x v="3"/>
    <n v="10199056"/>
  </r>
  <r>
    <n v="58"/>
    <x v="5"/>
    <n v="1"/>
    <n v="1"/>
    <x v="5"/>
    <n v="57"/>
    <n v="57"/>
    <s v="Caprivi"/>
    <s v="Kabbe"/>
    <n v="61"/>
    <n v="287"/>
    <n v="10199057"/>
    <n v="294"/>
    <n v="152"/>
    <n v="142"/>
    <n v="67896174.138099998"/>
    <n v="44982.766905199998"/>
    <n v="10199057"/>
    <x v="3"/>
    <n v="10199057"/>
  </r>
  <r>
    <n v="59"/>
    <x v="5"/>
    <n v="1"/>
    <n v="1"/>
    <x v="5"/>
    <n v="58"/>
    <n v="58"/>
    <s v="Caprivi"/>
    <s v="Kabbe"/>
    <n v="41"/>
    <n v="189"/>
    <n v="10199058"/>
    <n v="189"/>
    <n v="86"/>
    <n v="103"/>
    <n v="10535309.233999999"/>
    <n v="16573.042432999999"/>
    <n v="10199058"/>
    <x v="3"/>
    <n v="10199058"/>
  </r>
  <r>
    <n v="60"/>
    <x v="5"/>
    <n v="1"/>
    <n v="1"/>
    <x v="5"/>
    <n v="59"/>
    <n v="59"/>
    <s v="Caprivi"/>
    <s v="Kabbe"/>
    <n v="5"/>
    <n v="31"/>
    <n v="10199059"/>
    <n v="31"/>
    <n v="18"/>
    <n v="13"/>
    <n v="33873.409733400003"/>
    <n v="772.52869900500002"/>
    <n v="10199059"/>
    <x v="3"/>
    <n v="10199059"/>
  </r>
  <r>
    <n v="61"/>
    <x v="5"/>
    <n v="1"/>
    <n v="1"/>
    <x v="5"/>
    <n v="61"/>
    <n v="61"/>
    <s v="Caprivi"/>
    <s v="Kabbe"/>
    <n v="20"/>
    <n v="71"/>
    <n v="10199061"/>
    <n v="71"/>
    <n v="35"/>
    <n v="36"/>
    <n v="46544.993658200001"/>
    <n v="991.74914142399996"/>
    <n v="10199061"/>
    <x v="3"/>
    <n v="10199061"/>
  </r>
  <r>
    <n v="62"/>
    <x v="5"/>
    <n v="1"/>
    <n v="1"/>
    <x v="5"/>
    <n v="62"/>
    <n v="62"/>
    <s v="Caprivi"/>
    <s v="Kabbe"/>
    <n v="46"/>
    <n v="222"/>
    <n v="10199062"/>
    <n v="222"/>
    <n v="110"/>
    <n v="112"/>
    <n v="10268256.1678"/>
    <n v="16295.918168599999"/>
    <n v="10199062"/>
    <x v="3"/>
    <n v="10199062"/>
  </r>
  <r>
    <n v="63"/>
    <x v="5"/>
    <n v="1"/>
    <n v="2"/>
    <x v="6"/>
    <n v="34"/>
    <n v="34"/>
    <s v="Caprivi"/>
    <s v="Katima Mulilo Rural"/>
    <n v="59"/>
    <n v="226"/>
    <n v="10299034"/>
    <n v="203"/>
    <n v="99"/>
    <n v="104"/>
    <n v="797781.02457200002"/>
    <n v="4516.0768035999999"/>
    <n v="10299034"/>
    <x v="3"/>
    <n v="10299034"/>
  </r>
  <r>
    <n v="64"/>
    <x v="5"/>
    <n v="1"/>
    <n v="2"/>
    <x v="6"/>
    <n v="35"/>
    <n v="35"/>
    <s v="Caprivi"/>
    <s v="Katima Mulilo Rural"/>
    <n v="75"/>
    <n v="328"/>
    <n v="10299035"/>
    <n v="328"/>
    <n v="188"/>
    <n v="140"/>
    <n v="561584.566705"/>
    <n v="3602.4063150000002"/>
    <n v="10299035"/>
    <x v="3"/>
    <n v="10299035"/>
  </r>
  <r>
    <n v="65"/>
    <x v="5"/>
    <n v="1"/>
    <n v="2"/>
    <x v="6"/>
    <n v="33"/>
    <n v="33"/>
    <s v="Caprivi"/>
    <s v="Katima Mulilo Rural"/>
    <n v="52"/>
    <n v="238"/>
    <n v="10299033"/>
    <n v="238"/>
    <n v="127"/>
    <n v="111"/>
    <n v="3633924.7865900001"/>
    <n v="9440.2262871300009"/>
    <n v="10299033"/>
    <x v="3"/>
    <n v="10299033"/>
  </r>
  <r>
    <n v="66"/>
    <x v="5"/>
    <n v="1"/>
    <n v="2"/>
    <x v="6"/>
    <n v="36"/>
    <n v="36"/>
    <s v="Caprivi"/>
    <s v="Katima Mulilo Rural"/>
    <n v="71"/>
    <n v="140"/>
    <n v="10299036"/>
    <n v="140"/>
    <n v="73"/>
    <n v="67"/>
    <n v="3751742.83378"/>
    <n v="11224.4910662"/>
    <n v="10299036"/>
    <x v="3"/>
    <n v="10299036"/>
  </r>
  <r>
    <n v="67"/>
    <x v="5"/>
    <n v="1"/>
    <n v="2"/>
    <x v="6"/>
    <n v="1"/>
    <n v="1"/>
    <s v="Caprivi"/>
    <s v="Katima Mulilo Rural"/>
    <n v="104"/>
    <n v="302"/>
    <n v="10299001"/>
    <n v="302"/>
    <n v="144"/>
    <n v="158"/>
    <n v="71722851.862800002"/>
    <n v="43181.051873600001"/>
    <n v="10299001"/>
    <x v="4"/>
    <n v="10299001"/>
  </r>
  <r>
    <n v="68"/>
    <x v="5"/>
    <n v="1"/>
    <n v="2"/>
    <x v="6"/>
    <n v="2"/>
    <n v="2"/>
    <s v="Caprivi"/>
    <s v="Katima Mulilo Rural"/>
    <n v="68"/>
    <n v="308"/>
    <n v="10299002"/>
    <n v="313"/>
    <n v="157"/>
    <n v="156"/>
    <n v="6690181.4457700001"/>
    <n v="12746.5787537"/>
    <n v="10299002"/>
    <x v="4"/>
    <n v="10299002"/>
  </r>
  <r>
    <n v="69"/>
    <x v="5"/>
    <n v="1"/>
    <n v="2"/>
    <x v="6"/>
    <n v="3"/>
    <n v="3"/>
    <s v="Caprivi"/>
    <s v="Katima Mulilo Rural"/>
    <n v="104"/>
    <n v="276"/>
    <n v="10299003"/>
    <n v="277"/>
    <n v="136"/>
    <n v="141"/>
    <n v="2319646.6724399999"/>
    <n v="6868.0519451399996"/>
    <n v="10299003"/>
    <x v="4"/>
    <n v="10299003"/>
  </r>
  <r>
    <n v="70"/>
    <x v="5"/>
    <n v="1"/>
    <n v="2"/>
    <x v="6"/>
    <n v="4"/>
    <n v="4"/>
    <s v="Caprivi"/>
    <s v="Katima Mulilo Rural"/>
    <n v="77"/>
    <n v="297"/>
    <n v="10299004"/>
    <n v="298"/>
    <n v="140"/>
    <n v="158"/>
    <n v="3029854.6427600002"/>
    <n v="8655.2292916000006"/>
    <n v="10299004"/>
    <x v="4"/>
    <n v="10299004"/>
  </r>
  <r>
    <n v="71"/>
    <x v="5"/>
    <n v="1"/>
    <n v="2"/>
    <x v="6"/>
    <n v="5"/>
    <n v="5"/>
    <s v="Caprivi"/>
    <s v="Katima Mulilo Rural"/>
    <n v="62"/>
    <n v="249"/>
    <n v="10299005"/>
    <n v="249"/>
    <n v="119"/>
    <n v="130"/>
    <n v="2213190.8627599999"/>
    <n v="6737.6666335600003"/>
    <n v="10299005"/>
    <x v="4"/>
    <n v="10299005"/>
  </r>
  <r>
    <n v="72"/>
    <x v="5"/>
    <n v="1"/>
    <n v="2"/>
    <x v="6"/>
    <n v="6"/>
    <n v="6"/>
    <s v="Caprivi"/>
    <s v="Katima Mulilo Rural"/>
    <n v="22"/>
    <n v="93"/>
    <n v="10299006"/>
    <n v="93"/>
    <n v="48"/>
    <n v="45"/>
    <n v="13067102.792400001"/>
    <n v="16924.242954000001"/>
    <n v="10299006"/>
    <x v="4"/>
    <n v="10299006"/>
  </r>
  <r>
    <n v="73"/>
    <x v="5"/>
    <n v="1"/>
    <n v="2"/>
    <x v="6"/>
    <n v="7"/>
    <n v="7"/>
    <s v="Caprivi"/>
    <s v="Katima Mulilo Rural"/>
    <n v="89"/>
    <n v="386"/>
    <n v="10299007"/>
    <n v="386"/>
    <n v="185"/>
    <n v="201"/>
    <n v="4872497.5976900002"/>
    <n v="10581.877306799999"/>
    <n v="10299007"/>
    <x v="3"/>
    <n v="10299007"/>
  </r>
  <r>
    <n v="74"/>
    <x v="5"/>
    <n v="1"/>
    <n v="2"/>
    <x v="6"/>
    <n v="8"/>
    <n v="8"/>
    <s v="Caprivi"/>
    <s v="Katima Mulilo Rural"/>
    <n v="50"/>
    <n v="210"/>
    <n v="10299008"/>
    <n v="210"/>
    <n v="109"/>
    <n v="101"/>
    <n v="6645724.7066599997"/>
    <n v="11857.317585299999"/>
    <n v="10299008"/>
    <x v="4"/>
    <n v="10299008"/>
  </r>
  <r>
    <n v="75"/>
    <x v="5"/>
    <n v="1"/>
    <n v="2"/>
    <x v="6"/>
    <n v="9"/>
    <n v="9"/>
    <s v="Caprivi"/>
    <s v="Katima Mulilo Rural"/>
    <n v="54"/>
    <n v="239"/>
    <n v="10299009"/>
    <n v="239"/>
    <n v="123"/>
    <n v="116"/>
    <n v="3561187.6681499998"/>
    <n v="8288.3735347999991"/>
    <n v="10299009"/>
    <x v="4"/>
    <n v="10299009"/>
  </r>
  <r>
    <n v="76"/>
    <x v="5"/>
    <n v="1"/>
    <n v="2"/>
    <x v="6"/>
    <n v="10"/>
    <n v="10"/>
    <s v="Caprivi"/>
    <s v="Katima Mulilo Rural"/>
    <n v="50"/>
    <n v="213"/>
    <n v="10299010"/>
    <n v="223"/>
    <n v="107"/>
    <n v="116"/>
    <n v="3095801.7423899998"/>
    <n v="8561.24687997"/>
    <n v="10299010"/>
    <x v="4"/>
    <n v="10299010"/>
  </r>
  <r>
    <n v="77"/>
    <x v="5"/>
    <n v="1"/>
    <n v="2"/>
    <x v="6"/>
    <n v="11"/>
    <n v="11"/>
    <s v="Caprivi"/>
    <s v="Katima Mulilo Rural"/>
    <n v="53"/>
    <n v="236"/>
    <n v="10299011"/>
    <n v="237"/>
    <n v="131"/>
    <n v="106"/>
    <n v="318027.91359100002"/>
    <n v="2878.8748078100002"/>
    <n v="10299011"/>
    <x v="4"/>
    <n v="10299011"/>
  </r>
  <r>
    <n v="78"/>
    <x v="5"/>
    <n v="1"/>
    <n v="2"/>
    <x v="6"/>
    <n v="12"/>
    <n v="12"/>
    <s v="Caprivi"/>
    <s v="Katima Mulilo Rural"/>
    <n v="73"/>
    <n v="271"/>
    <n v="10299012"/>
    <n v="271"/>
    <n v="128"/>
    <n v="143"/>
    <n v="222630.610919"/>
    <n v="2452.1121000399999"/>
    <n v="10299012"/>
    <x v="4"/>
    <n v="10299012"/>
  </r>
  <r>
    <n v="79"/>
    <x v="5"/>
    <n v="1"/>
    <n v="2"/>
    <x v="6"/>
    <n v="13"/>
    <n v="13"/>
    <s v="Caprivi"/>
    <s v="Katima Mulilo Rural"/>
    <n v="55"/>
    <n v="230"/>
    <n v="10299013"/>
    <n v="235"/>
    <n v="121"/>
    <n v="114"/>
    <n v="459970.43121499999"/>
    <n v="3198.2405791400001"/>
    <n v="10299013"/>
    <x v="4"/>
    <n v="10299013"/>
  </r>
  <r>
    <n v="80"/>
    <x v="5"/>
    <n v="1"/>
    <n v="2"/>
    <x v="6"/>
    <n v="14"/>
    <n v="14"/>
    <s v="Caprivi"/>
    <s v="Katima Mulilo Rural"/>
    <n v="53"/>
    <n v="215"/>
    <n v="10299014"/>
    <n v="216"/>
    <n v="119"/>
    <n v="97"/>
    <n v="3368789.44294"/>
    <n v="8951.5897927700007"/>
    <n v="10299014"/>
    <x v="4"/>
    <n v="10299014"/>
  </r>
  <r>
    <n v="81"/>
    <x v="5"/>
    <n v="1"/>
    <n v="2"/>
    <x v="6"/>
    <n v="15"/>
    <n v="15"/>
    <s v="Caprivi"/>
    <s v="Katima Mulilo Rural"/>
    <n v="48"/>
    <n v="231"/>
    <n v="10299015"/>
    <n v="231"/>
    <n v="118"/>
    <n v="113"/>
    <n v="106388924.98"/>
    <n v="57223.468554599996"/>
    <n v="10299015"/>
    <x v="4"/>
    <n v="10299015"/>
  </r>
  <r>
    <n v="82"/>
    <x v="5"/>
    <n v="1"/>
    <n v="2"/>
    <x v="6"/>
    <n v="16"/>
    <n v="16"/>
    <s v="Caprivi"/>
    <s v="Katima Mulilo Rural"/>
    <n v="78"/>
    <n v="280"/>
    <n v="10299016"/>
    <n v="279"/>
    <n v="142"/>
    <n v="137"/>
    <n v="6106417.3341800002"/>
    <n v="15067.5170762"/>
    <n v="10299016"/>
    <x v="4"/>
    <n v="10299016"/>
  </r>
  <r>
    <n v="83"/>
    <x v="5"/>
    <n v="1"/>
    <n v="2"/>
    <x v="6"/>
    <n v="17"/>
    <n v="17"/>
    <s v="Caprivi"/>
    <s v="Katima Mulilo Rural"/>
    <n v="68"/>
    <n v="213"/>
    <n v="10299017"/>
    <n v="213"/>
    <n v="110"/>
    <n v="103"/>
    <n v="3163887.4794000001"/>
    <n v="8223.5286698700002"/>
    <n v="10299017"/>
    <x v="4"/>
    <n v="10299017"/>
  </r>
  <r>
    <n v="84"/>
    <x v="5"/>
    <n v="1"/>
    <n v="2"/>
    <x v="6"/>
    <n v="18"/>
    <n v="18"/>
    <s v="Caprivi"/>
    <s v="Katima Mulilo Rural"/>
    <n v="52"/>
    <n v="197"/>
    <n v="10299018"/>
    <n v="197"/>
    <n v="95"/>
    <n v="102"/>
    <n v="74315744.446999997"/>
    <n v="46517.254560499998"/>
    <n v="10299018"/>
    <x v="4"/>
    <n v="10299018"/>
  </r>
  <r>
    <n v="85"/>
    <x v="5"/>
    <n v="1"/>
    <n v="2"/>
    <x v="6"/>
    <n v="19"/>
    <n v="19"/>
    <s v="Caprivi"/>
    <s v="Katima Mulilo Rural"/>
    <n v="71"/>
    <n v="310"/>
    <n v="10299019"/>
    <n v="310"/>
    <n v="164"/>
    <n v="146"/>
    <n v="3599799.6675900002"/>
    <n v="10594.4662114"/>
    <n v="10299019"/>
    <x v="4"/>
    <n v="10299019"/>
  </r>
  <r>
    <n v="86"/>
    <x v="5"/>
    <n v="1"/>
    <n v="2"/>
    <x v="6"/>
    <n v="20"/>
    <n v="20"/>
    <s v="Caprivi"/>
    <s v="Katima Mulilo Rural"/>
    <n v="80"/>
    <n v="241"/>
    <n v="10299020"/>
    <n v="246"/>
    <n v="129"/>
    <n v="117"/>
    <n v="91939695.646200001"/>
    <n v="56013.568192400002"/>
    <n v="10299020"/>
    <x v="3"/>
    <n v="10299020"/>
  </r>
  <r>
    <n v="87"/>
    <x v="5"/>
    <n v="1"/>
    <n v="2"/>
    <x v="6"/>
    <n v="21"/>
    <n v="21"/>
    <s v="Caprivi"/>
    <s v="Katima Mulilo Rural"/>
    <n v="53"/>
    <n v="200"/>
    <n v="10299021"/>
    <n v="201"/>
    <n v="105"/>
    <n v="96"/>
    <n v="3931646.40509"/>
    <n v="8241.4343030300006"/>
    <n v="10299021"/>
    <x v="4"/>
    <n v="10299021"/>
  </r>
  <r>
    <n v="88"/>
    <x v="5"/>
    <n v="1"/>
    <n v="2"/>
    <x v="6"/>
    <n v="22"/>
    <n v="22"/>
    <s v="Caprivi"/>
    <s v="Katima Mulilo Rural"/>
    <n v="55"/>
    <n v="324"/>
    <n v="10299022"/>
    <n v="324"/>
    <n v="172"/>
    <n v="152"/>
    <n v="5189092.8903299998"/>
    <n v="11780.2134406"/>
    <n v="10299022"/>
    <x v="3"/>
    <n v="10299022"/>
  </r>
  <r>
    <n v="89"/>
    <x v="5"/>
    <n v="1"/>
    <n v="2"/>
    <x v="6"/>
    <n v="23"/>
    <n v="23"/>
    <s v="Caprivi"/>
    <s v="Katima Mulilo Rural"/>
    <n v="31"/>
    <n v="180"/>
    <n v="10299023"/>
    <n v="174"/>
    <n v="89"/>
    <n v="85"/>
    <n v="9402061.8380800001"/>
    <n v="14570.908879000001"/>
    <n v="10299023"/>
    <x v="4"/>
    <n v="10299023"/>
  </r>
  <r>
    <n v="90"/>
    <x v="5"/>
    <n v="1"/>
    <n v="2"/>
    <x v="6"/>
    <n v="24"/>
    <n v="24"/>
    <s v="Caprivi"/>
    <s v="Katima Mulilo Rural"/>
    <n v="43"/>
    <n v="130"/>
    <n v="10299024"/>
    <n v="130"/>
    <n v="58"/>
    <n v="72"/>
    <n v="149443288.873"/>
    <n v="68933.637861700001"/>
    <n v="10299024"/>
    <x v="4"/>
    <n v="10299024"/>
  </r>
  <r>
    <n v="91"/>
    <x v="5"/>
    <n v="1"/>
    <n v="2"/>
    <x v="6"/>
    <n v="25"/>
    <n v="25"/>
    <s v="Caprivi"/>
    <s v="Katima Mulilo Rural"/>
    <n v="55"/>
    <n v="249"/>
    <n v="10299025"/>
    <n v="249"/>
    <n v="120"/>
    <n v="129"/>
    <n v="4262290.8597200001"/>
    <n v="12694.486363100001"/>
    <n v="10299025"/>
    <x v="4"/>
    <n v="10299025"/>
  </r>
  <r>
    <n v="92"/>
    <x v="5"/>
    <n v="1"/>
    <n v="2"/>
    <x v="6"/>
    <n v="26"/>
    <n v="26"/>
    <s v="Caprivi"/>
    <s v="Katima Mulilo Rural"/>
    <n v="53"/>
    <n v="268"/>
    <n v="10299026"/>
    <n v="268"/>
    <n v="128"/>
    <n v="140"/>
    <n v="43432650.040399998"/>
    <n v="29679.110938000002"/>
    <n v="10299026"/>
    <x v="4"/>
    <n v="10299026"/>
  </r>
  <r>
    <n v="93"/>
    <x v="5"/>
    <n v="1"/>
    <n v="2"/>
    <x v="6"/>
    <n v="27"/>
    <n v="27"/>
    <s v="Caprivi"/>
    <s v="Katima Mulilo Rural"/>
    <n v="39"/>
    <n v="144"/>
    <n v="10299027"/>
    <n v="144"/>
    <n v="73"/>
    <n v="71"/>
    <n v="2178520.5014300002"/>
    <n v="6723.70656822"/>
    <n v="10299027"/>
    <x v="4"/>
    <n v="10299027"/>
  </r>
  <r>
    <n v="94"/>
    <x v="5"/>
    <n v="1"/>
    <n v="2"/>
    <x v="6"/>
    <n v="28"/>
    <n v="28"/>
    <s v="Caprivi"/>
    <s v="Katima Mulilo Rural"/>
    <n v="38"/>
    <n v="187"/>
    <n v="10299028"/>
    <n v="187"/>
    <n v="102"/>
    <n v="85"/>
    <n v="3139285.8619900001"/>
    <n v="8644.4199831200003"/>
    <n v="10299028"/>
    <x v="4"/>
    <n v="10299028"/>
  </r>
  <r>
    <n v="95"/>
    <x v="5"/>
    <n v="1"/>
    <n v="2"/>
    <x v="6"/>
    <n v="29"/>
    <n v="29"/>
    <s v="Caprivi"/>
    <s v="Katima Mulilo Rural"/>
    <n v="28"/>
    <n v="111"/>
    <n v="10299029"/>
    <n v="238"/>
    <n v="122"/>
    <n v="116"/>
    <n v="151926678.33500001"/>
    <n v="58932.898818100002"/>
    <n v="10299029"/>
    <x v="4"/>
    <n v="10299029"/>
  </r>
  <r>
    <n v="96"/>
    <x v="5"/>
    <n v="1"/>
    <n v="2"/>
    <x v="6"/>
    <n v="30"/>
    <n v="30"/>
    <s v="Caprivi"/>
    <s v="Katima Mulilo Rural"/>
    <n v="77"/>
    <n v="244"/>
    <n v="10299030"/>
    <n v="244"/>
    <n v="135"/>
    <n v="109"/>
    <n v="7626475.7571400004"/>
    <n v="13319.103219500001"/>
    <n v="10299030"/>
    <x v="3"/>
    <n v="10299030"/>
  </r>
  <r>
    <n v="97"/>
    <x v="5"/>
    <n v="1"/>
    <n v="2"/>
    <x v="6"/>
    <n v="31"/>
    <n v="31"/>
    <s v="Caprivi"/>
    <s v="Katima Mulilo Rural"/>
    <n v="56"/>
    <n v="237"/>
    <n v="10299031"/>
    <n v="237"/>
    <n v="106"/>
    <n v="131"/>
    <n v="38387939.089299999"/>
    <n v="31768.771413800001"/>
    <n v="10299031"/>
    <x v="3"/>
    <n v="10299031"/>
  </r>
  <r>
    <n v="98"/>
    <x v="5"/>
    <n v="1"/>
    <n v="2"/>
    <x v="6"/>
    <n v="32"/>
    <n v="32"/>
    <s v="Caprivi"/>
    <s v="Katima Mulilo Rural"/>
    <n v="55"/>
    <n v="230"/>
    <n v="10299032"/>
    <n v="230"/>
    <n v="129"/>
    <n v="101"/>
    <n v="37313066.696400002"/>
    <n v="31825.536202499999"/>
    <n v="10299032"/>
    <x v="4"/>
    <n v="10299032"/>
  </r>
  <r>
    <n v="99"/>
    <x v="5"/>
    <n v="1"/>
    <n v="2"/>
    <x v="6"/>
    <n v="37"/>
    <n v="37"/>
    <s v="Caprivi"/>
    <s v="Katima Mulilo Rural"/>
    <n v="74"/>
    <n v="309"/>
    <n v="10299037"/>
    <n v="309"/>
    <n v="158"/>
    <n v="151"/>
    <n v="5340591.3525900003"/>
    <n v="10301.876310400001"/>
    <n v="10299037"/>
    <x v="3"/>
    <n v="10299037"/>
  </r>
  <r>
    <n v="100"/>
    <x v="5"/>
    <n v="1"/>
    <n v="2"/>
    <x v="6"/>
    <n v="38"/>
    <n v="38"/>
    <s v="Caprivi"/>
    <s v="Katima Mulilo Rural"/>
    <n v="49"/>
    <n v="182"/>
    <n v="10299038"/>
    <n v="169"/>
    <n v="94"/>
    <n v="75"/>
    <n v="3125328.0659699999"/>
    <n v="9391.2273736799998"/>
    <n v="10299038"/>
    <x v="3"/>
    <n v="10299038"/>
  </r>
  <r>
    <n v="101"/>
    <x v="5"/>
    <n v="1"/>
    <n v="2"/>
    <x v="6"/>
    <n v="39"/>
    <n v="39"/>
    <s v="Caprivi"/>
    <s v="Katima Mulilo Rural"/>
    <n v="44"/>
    <n v="181"/>
    <n v="10299039"/>
    <n v="180"/>
    <n v="97"/>
    <n v="83"/>
    <n v="918231.26143399999"/>
    <n v="4224.9678219699999"/>
    <n v="10299039"/>
    <x v="4"/>
    <n v="10299039"/>
  </r>
  <r>
    <n v="102"/>
    <x v="5"/>
    <n v="1"/>
    <n v="2"/>
    <x v="6"/>
    <n v="40"/>
    <n v="40"/>
    <s v="Caprivi"/>
    <s v="Katima Mulilo Rural"/>
    <n v="48"/>
    <n v="151"/>
    <n v="10299040"/>
    <n v="151"/>
    <n v="76"/>
    <n v="75"/>
    <n v="51418780.7095"/>
    <n v="49199.181386700002"/>
    <n v="10299040"/>
    <x v="4"/>
    <n v="10299040"/>
  </r>
  <r>
    <n v="103"/>
    <x v="5"/>
    <n v="1"/>
    <n v="2"/>
    <x v="6"/>
    <n v="41"/>
    <n v="41"/>
    <s v="Caprivi"/>
    <s v="Katima Mulilo Rural"/>
    <n v="73"/>
    <n v="244"/>
    <n v="10299041"/>
    <n v="244"/>
    <n v="137"/>
    <n v="107"/>
    <n v="32564124.007800002"/>
    <n v="26421.261029500001"/>
    <n v="10299041"/>
    <x v="3"/>
    <n v="10299041"/>
  </r>
  <r>
    <n v="104"/>
    <x v="5"/>
    <n v="1"/>
    <n v="2"/>
    <x v="6"/>
    <n v="42"/>
    <n v="42"/>
    <s v="Caprivi"/>
    <s v="Katima Mulilo Rural"/>
    <n v="158"/>
    <n v="469"/>
    <n v="10299042"/>
    <n v="461"/>
    <n v="188"/>
    <n v="273"/>
    <n v="159161612.18099999"/>
    <n v="71720.221472000005"/>
    <n v="10299042"/>
    <x v="3"/>
    <n v="10299042"/>
  </r>
  <r>
    <n v="105"/>
    <x v="5"/>
    <n v="1"/>
    <n v="2"/>
    <x v="6"/>
    <n v="43"/>
    <n v="43"/>
    <s v="Caprivi"/>
    <s v="Katima Mulilo Rural"/>
    <n v="70"/>
    <n v="353"/>
    <n v="10299043"/>
    <n v="355"/>
    <n v="173"/>
    <n v="182"/>
    <n v="3891255.1960200001"/>
    <n v="8324.95223549"/>
    <n v="10299043"/>
    <x v="3"/>
    <n v="10299043"/>
  </r>
  <r>
    <n v="106"/>
    <x v="5"/>
    <n v="1"/>
    <n v="2"/>
    <x v="6"/>
    <n v="44"/>
    <n v="44"/>
    <s v="Caprivi"/>
    <s v="Katima Mulilo Rural"/>
    <n v="81"/>
    <n v="210"/>
    <n v="10299044"/>
    <n v="218"/>
    <n v="113"/>
    <n v="105"/>
    <n v="7214794.2208900005"/>
    <n v="12365.982825200001"/>
    <n v="10299044"/>
    <x v="4"/>
    <n v="10299044"/>
  </r>
  <r>
    <n v="107"/>
    <x v="5"/>
    <n v="1"/>
    <n v="2"/>
    <x v="6"/>
    <n v="45"/>
    <n v="45"/>
    <s v="Caprivi"/>
    <s v="Katima Mulilo Rural"/>
    <n v="69"/>
    <n v="306"/>
    <n v="10299045"/>
    <n v="307"/>
    <n v="144"/>
    <n v="163"/>
    <n v="9247184.1097500008"/>
    <n v="16562.8846275"/>
    <n v="10299045"/>
    <x v="4"/>
    <n v="10299045"/>
  </r>
  <r>
    <n v="108"/>
    <x v="5"/>
    <n v="1"/>
    <n v="2"/>
    <x v="6"/>
    <n v="46"/>
    <n v="46"/>
    <s v="Caprivi"/>
    <s v="Katima Mulilo Rural"/>
    <n v="76"/>
    <n v="278"/>
    <n v="10299046"/>
    <n v="278"/>
    <n v="151"/>
    <n v="127"/>
    <n v="2650743.65154"/>
    <n v="8260.14614067"/>
    <n v="10299046"/>
    <x v="4"/>
    <n v="10299046"/>
  </r>
  <r>
    <n v="109"/>
    <x v="5"/>
    <n v="1"/>
    <n v="2"/>
    <x v="6"/>
    <n v="47"/>
    <n v="47"/>
    <s v="Caprivi"/>
    <s v="Katima Mulilo Rural"/>
    <n v="70"/>
    <n v="218"/>
    <n v="10299047"/>
    <n v="218"/>
    <n v="89"/>
    <n v="129"/>
    <n v="165110775.27399999"/>
    <n v="63593.312321999998"/>
    <n v="10299047"/>
    <x v="4"/>
    <n v="10299047"/>
  </r>
  <r>
    <n v="110"/>
    <x v="5"/>
    <n v="1"/>
    <n v="2"/>
    <x v="6"/>
    <n v="48"/>
    <n v="48"/>
    <s v="Caprivi"/>
    <s v="Katima Mulilo Rural"/>
    <n v="66"/>
    <n v="271"/>
    <n v="10299048"/>
    <n v="271"/>
    <n v="146"/>
    <n v="125"/>
    <n v="38715354.102700002"/>
    <n v="33118.1825006"/>
    <n v="10299048"/>
    <x v="4"/>
    <n v="10299048"/>
  </r>
  <r>
    <n v="111"/>
    <x v="5"/>
    <n v="1"/>
    <n v="2"/>
    <x v="6"/>
    <n v="49"/>
    <n v="49"/>
    <s v="Caprivi"/>
    <s v="Katima Mulilo Rural"/>
    <n v="73"/>
    <n v="303"/>
    <n v="10299049"/>
    <n v="303"/>
    <n v="162"/>
    <n v="141"/>
    <n v="27326681.543200001"/>
    <n v="25668.186627800002"/>
    <n v="10299049"/>
    <x v="4"/>
    <n v="10299049"/>
  </r>
  <r>
    <n v="112"/>
    <x v="5"/>
    <n v="1"/>
    <n v="2"/>
    <x v="6"/>
    <n v="50"/>
    <n v="50"/>
    <s v="Caprivi"/>
    <s v="Katima Mulilo Rural"/>
    <n v="47"/>
    <n v="183"/>
    <n v="10299050"/>
    <n v="183"/>
    <n v="82"/>
    <n v="101"/>
    <n v="6184928.5972699998"/>
    <n v="12286.7088193"/>
    <n v="10299050"/>
    <x v="4"/>
    <n v="10299050"/>
  </r>
  <r>
    <n v="113"/>
    <x v="5"/>
    <n v="1"/>
    <n v="2"/>
    <x v="6"/>
    <n v="51"/>
    <n v="51"/>
    <s v="Caprivi"/>
    <s v="Katima Mulilo Rural"/>
    <n v="35"/>
    <n v="112"/>
    <n v="10299051"/>
    <n v="113"/>
    <n v="61"/>
    <n v="52"/>
    <n v="4964399.79232"/>
    <n v="12181.7229704"/>
    <n v="10299051"/>
    <x v="4"/>
    <n v="10299051"/>
  </r>
  <r>
    <n v="114"/>
    <x v="5"/>
    <n v="1"/>
    <n v="2"/>
    <x v="6"/>
    <n v="52"/>
    <n v="52"/>
    <s v="Caprivi"/>
    <s v="Katima Mulilo Rural"/>
    <n v="40"/>
    <n v="206"/>
    <n v="10299052"/>
    <n v="206"/>
    <n v="110"/>
    <n v="96"/>
    <n v="2719452.8470000001"/>
    <n v="9949.9890504399991"/>
    <n v="10299052"/>
    <x v="4"/>
    <n v="10299052"/>
  </r>
  <r>
    <n v="115"/>
    <x v="5"/>
    <n v="1"/>
    <n v="2"/>
    <x v="6"/>
    <n v="53"/>
    <n v="53"/>
    <s v="Caprivi"/>
    <s v="Katima Mulilo Rural"/>
    <n v="38"/>
    <n v="142"/>
    <n v="10299053"/>
    <n v="142"/>
    <n v="81"/>
    <n v="61"/>
    <n v="3764869.6157800001"/>
    <n v="11356.1157625"/>
    <n v="10299053"/>
    <x v="4"/>
    <n v="10299053"/>
  </r>
  <r>
    <n v="116"/>
    <x v="5"/>
    <n v="1"/>
    <n v="2"/>
    <x v="6"/>
    <n v="54"/>
    <n v="54"/>
    <s v="Caprivi"/>
    <s v="Katima Mulilo Rural"/>
    <n v="64"/>
    <n v="151"/>
    <n v="10299054"/>
    <n v="151"/>
    <n v="66"/>
    <n v="85"/>
    <n v="26027153.954100002"/>
    <n v="24436.622718499999"/>
    <n v="10299054"/>
    <x v="4"/>
    <n v="10299054"/>
  </r>
  <r>
    <n v="117"/>
    <x v="5"/>
    <n v="1"/>
    <n v="2"/>
    <x v="6"/>
    <n v="55"/>
    <n v="55"/>
    <s v="Caprivi"/>
    <s v="Katima Mulilo Rural"/>
    <n v="44"/>
    <n v="162"/>
    <n v="10299055"/>
    <n v="162"/>
    <n v="83"/>
    <n v="79"/>
    <n v="25565446.027800001"/>
    <n v="24353.953500899999"/>
    <n v="10299055"/>
    <x v="3"/>
    <n v="10299055"/>
  </r>
  <r>
    <n v="118"/>
    <x v="5"/>
    <n v="1"/>
    <n v="2"/>
    <x v="6"/>
    <n v="56"/>
    <n v="56"/>
    <s v="Caprivi"/>
    <s v="Katima Mulilo Rural"/>
    <n v="35"/>
    <n v="162"/>
    <n v="10299056"/>
    <n v="162"/>
    <n v="93"/>
    <n v="69"/>
    <n v="6289251.25856"/>
    <n v="11726.164913500001"/>
    <n v="10299056"/>
    <x v="4"/>
    <n v="10299056"/>
  </r>
  <r>
    <n v="119"/>
    <x v="5"/>
    <n v="1"/>
    <n v="2"/>
    <x v="6"/>
    <n v="57"/>
    <n v="57"/>
    <s v="Caprivi"/>
    <s v="Katima Mulilo Rural"/>
    <n v="53"/>
    <n v="173"/>
    <n v="10299057"/>
    <n v="173"/>
    <n v="81"/>
    <n v="92"/>
    <n v="13230610.046399999"/>
    <n v="16620.318302899999"/>
    <n v="10299057"/>
    <x v="4"/>
    <n v="10299057"/>
  </r>
  <r>
    <n v="120"/>
    <x v="5"/>
    <n v="1"/>
    <n v="2"/>
    <x v="6"/>
    <n v="58"/>
    <n v="58"/>
    <s v="Caprivi"/>
    <s v="Katima Mulilo Rural"/>
    <n v="67"/>
    <n v="298"/>
    <n v="10299058"/>
    <n v="298"/>
    <n v="143"/>
    <n v="155"/>
    <n v="87342228.120800003"/>
    <n v="43707.994647599997"/>
    <n v="10299058"/>
    <x v="4"/>
    <n v="10299058"/>
  </r>
  <r>
    <n v="121"/>
    <x v="5"/>
    <n v="1"/>
    <n v="2"/>
    <x v="6"/>
    <n v="59"/>
    <n v="59"/>
    <s v="Caprivi"/>
    <s v="Katima Mulilo Rural"/>
    <n v="74"/>
    <n v="279"/>
    <n v="10299059"/>
    <n v="279"/>
    <n v="120"/>
    <n v="159"/>
    <n v="115839462.016"/>
    <n v="51808.925494900002"/>
    <n v="10299059"/>
    <x v="4"/>
    <n v="10299059"/>
  </r>
  <r>
    <n v="122"/>
    <x v="5"/>
    <n v="1"/>
    <n v="2"/>
    <x v="6"/>
    <n v="60"/>
    <n v="60"/>
    <s v="Caprivi"/>
    <s v="Katima Mulilo Rural"/>
    <n v="53"/>
    <n v="164"/>
    <n v="10299060"/>
    <n v="163"/>
    <n v="82"/>
    <n v="81"/>
    <n v="180549240.29699999"/>
    <n v="89399.074869400007"/>
    <n v="10299060"/>
    <x v="3"/>
    <n v="10299060"/>
  </r>
  <r>
    <n v="123"/>
    <x v="5"/>
    <n v="1"/>
    <n v="2"/>
    <x v="6"/>
    <n v="61"/>
    <n v="61"/>
    <s v="Caprivi"/>
    <s v="Katima Mulilo Rural"/>
    <n v="55"/>
    <n v="199"/>
    <n v="10299061"/>
    <n v="199"/>
    <n v="88"/>
    <n v="111"/>
    <n v="1521613.6497"/>
    <n v="6385.2627130199999"/>
    <n v="10299061"/>
    <x v="3"/>
    <n v="10299061"/>
  </r>
  <r>
    <n v="124"/>
    <x v="5"/>
    <n v="1"/>
    <n v="2"/>
    <x v="6"/>
    <n v="62"/>
    <n v="62"/>
    <s v="Caprivi"/>
    <s v="Katima Mulilo Rural"/>
    <n v="35"/>
    <n v="129"/>
    <n v="10299062"/>
    <n v="128"/>
    <n v="66"/>
    <n v="62"/>
    <n v="2011420.88417"/>
    <n v="6667.2918845900003"/>
    <n v="10299062"/>
    <x v="4"/>
    <n v="10299062"/>
  </r>
  <r>
    <n v="125"/>
    <x v="5"/>
    <n v="1"/>
    <n v="2"/>
    <x v="6"/>
    <n v="63"/>
    <n v="63"/>
    <s v="Caprivi"/>
    <s v="Katima Mulilo Rural"/>
    <n v="78"/>
    <n v="185"/>
    <n v="10299063"/>
    <n v="185"/>
    <n v="85"/>
    <n v="100"/>
    <n v="706827.98469099996"/>
    <n v="3576.2534798500001"/>
    <n v="10299063"/>
    <x v="4"/>
    <n v="10299063"/>
  </r>
  <r>
    <n v="126"/>
    <x v="5"/>
    <n v="1"/>
    <n v="2"/>
    <x v="6"/>
    <n v="64"/>
    <n v="64"/>
    <s v="Caprivi"/>
    <s v="Katima Mulilo Rural"/>
    <n v="73"/>
    <n v="300"/>
    <n v="10299064"/>
    <n v="300"/>
    <n v="161"/>
    <n v="139"/>
    <n v="21490783.246100001"/>
    <n v="24706.265146500002"/>
    <n v="10299064"/>
    <x v="3"/>
    <n v="10299064"/>
  </r>
  <r>
    <n v="127"/>
    <x v="5"/>
    <n v="1"/>
    <n v="2"/>
    <x v="6"/>
    <n v="65"/>
    <n v="65"/>
    <s v="Caprivi"/>
    <s v="Katima Mulilo Rural"/>
    <n v="58"/>
    <n v="202"/>
    <n v="10299065"/>
    <n v="202"/>
    <n v="105"/>
    <n v="97"/>
    <n v="3672736.3733600001"/>
    <n v="8520.7983061899995"/>
    <n v="10299065"/>
    <x v="4"/>
    <n v="10299065"/>
  </r>
  <r>
    <n v="128"/>
    <x v="5"/>
    <n v="1"/>
    <n v="2"/>
    <x v="6"/>
    <n v="66"/>
    <n v="66"/>
    <s v="Caprivi"/>
    <s v="Katima Mulilo Rural"/>
    <n v="67"/>
    <n v="263"/>
    <n v="10299066"/>
    <n v="262"/>
    <n v="131"/>
    <n v="131"/>
    <n v="2462314.4890600001"/>
    <n v="8104.6128884600002"/>
    <n v="10299066"/>
    <x v="3"/>
    <n v="10299066"/>
  </r>
  <r>
    <n v="129"/>
    <x v="5"/>
    <n v="1"/>
    <n v="2"/>
    <x v="6"/>
    <n v="67"/>
    <n v="67"/>
    <s v="Caprivi"/>
    <s v="Katima Mulilo Rural"/>
    <n v="68"/>
    <n v="228"/>
    <n v="10299067"/>
    <n v="229"/>
    <n v="112"/>
    <n v="117"/>
    <n v="1881394.90499"/>
    <n v="6406.6900829799997"/>
    <n v="10299067"/>
    <x v="3"/>
    <n v="10299067"/>
  </r>
  <r>
    <n v="130"/>
    <x v="5"/>
    <n v="1"/>
    <n v="2"/>
    <x v="6"/>
    <n v="68"/>
    <n v="68"/>
    <s v="Caprivi"/>
    <s v="Katima Mulilo Rural"/>
    <n v="35"/>
    <n v="164"/>
    <n v="10299068"/>
    <n v="104"/>
    <n v="55"/>
    <n v="49"/>
    <n v="748596.97453500004"/>
    <n v="3902.8434753800002"/>
    <n v="10299068"/>
    <x v="3"/>
    <n v="10299068"/>
  </r>
  <r>
    <n v="131"/>
    <x v="5"/>
    <n v="1"/>
    <n v="2"/>
    <x v="6"/>
    <n v="69"/>
    <n v="69"/>
    <s v="Caprivi"/>
    <s v="Katima Mulilo Rural"/>
    <n v="100"/>
    <n v="359"/>
    <n v="10299069"/>
    <n v="359"/>
    <n v="178"/>
    <n v="181"/>
    <n v="47833045.165399998"/>
    <n v="41110.416687500001"/>
    <n v="10299069"/>
    <x v="3"/>
    <n v="10299069"/>
  </r>
  <r>
    <n v="132"/>
    <x v="5"/>
    <n v="1"/>
    <n v="2"/>
    <x v="6"/>
    <n v="70"/>
    <n v="70"/>
    <s v="Caprivi"/>
    <s v="Katima Mulilo Rural"/>
    <n v="41"/>
    <n v="190"/>
    <n v="10299070"/>
    <n v="190"/>
    <n v="102"/>
    <n v="88"/>
    <n v="1298128.1551999999"/>
    <n v="5196.9112320100003"/>
    <n v="10299070"/>
    <x v="4"/>
    <n v="10299070"/>
  </r>
  <r>
    <n v="133"/>
    <x v="5"/>
    <n v="1"/>
    <n v="3"/>
    <x v="7"/>
    <n v="1"/>
    <n v="1"/>
    <s v="Caprivi"/>
    <s v="Katima Mulilo Urban"/>
    <n v="86"/>
    <n v="368"/>
    <n v="10301001"/>
    <n v="372"/>
    <n v="189"/>
    <n v="183"/>
    <n v="3025307.47015"/>
    <n v="10472.7290557"/>
    <n v="10301001"/>
    <x v="0"/>
    <n v="10301001"/>
  </r>
  <r>
    <n v="134"/>
    <x v="5"/>
    <n v="1"/>
    <n v="3"/>
    <x v="7"/>
    <n v="2"/>
    <n v="2"/>
    <s v="Caprivi"/>
    <s v="Katima Mulilo Urban"/>
    <n v="101"/>
    <n v="415"/>
    <n v="10301002"/>
    <n v="404"/>
    <n v="213"/>
    <n v="191"/>
    <n v="3518404.9756800001"/>
    <n v="10471.200787399999"/>
    <n v="10301002"/>
    <x v="0"/>
    <n v="10301002"/>
  </r>
  <r>
    <n v="135"/>
    <x v="5"/>
    <n v="1"/>
    <n v="3"/>
    <x v="7"/>
    <n v="3"/>
    <n v="3"/>
    <s v="Caprivi"/>
    <s v="Katima Mulilo Urban"/>
    <n v="81"/>
    <n v="328"/>
    <n v="10301003"/>
    <n v="327"/>
    <n v="165"/>
    <n v="162"/>
    <n v="539541.35924400005"/>
    <n v="3721.6437745100002"/>
    <n v="10301003"/>
    <x v="0"/>
    <n v="10301003"/>
  </r>
  <r>
    <n v="136"/>
    <x v="5"/>
    <n v="1"/>
    <n v="3"/>
    <x v="7"/>
    <n v="4"/>
    <n v="4"/>
    <s v="Caprivi"/>
    <s v="Katima Mulilo Urban"/>
    <n v="107"/>
    <n v="490"/>
    <n v="10301004"/>
    <n v="493"/>
    <n v="265"/>
    <n v="228"/>
    <n v="142306.37805500001"/>
    <n v="1997.1165733099999"/>
    <n v="10301004"/>
    <x v="0"/>
    <n v="10301004"/>
  </r>
  <r>
    <n v="137"/>
    <x v="5"/>
    <n v="1"/>
    <n v="3"/>
    <x v="7"/>
    <n v="5"/>
    <n v="5"/>
    <s v="Caprivi"/>
    <s v="Katima Mulilo Urban"/>
    <n v="120"/>
    <n v="436"/>
    <n v="10301005"/>
    <n v="436"/>
    <n v="217"/>
    <n v="219"/>
    <n v="3993716.0548999999"/>
    <n v="10712.842290099999"/>
    <n v="10301005"/>
    <x v="0"/>
    <n v="10301005"/>
  </r>
  <r>
    <n v="138"/>
    <x v="5"/>
    <n v="1"/>
    <n v="3"/>
    <x v="7"/>
    <n v="6"/>
    <n v="6"/>
    <s v="Caprivi"/>
    <s v="Katima Mulilo Urban"/>
    <n v="87"/>
    <n v="432"/>
    <n v="10301006"/>
    <n v="483"/>
    <n v="268"/>
    <n v="215"/>
    <n v="233371.03808"/>
    <n v="2541.1634366200001"/>
    <n v="10301006"/>
    <x v="0"/>
    <n v="10301006"/>
  </r>
  <r>
    <n v="139"/>
    <x v="5"/>
    <n v="1"/>
    <n v="3"/>
    <x v="7"/>
    <n v="7"/>
    <n v="7"/>
    <s v="Caprivi"/>
    <s v="Katima Mulilo Urban"/>
    <n v="113"/>
    <n v="540"/>
    <n v="10301007"/>
    <n v="542"/>
    <n v="287"/>
    <n v="255"/>
    <n v="254181.63574999999"/>
    <n v="2127.4225295000001"/>
    <n v="10301007"/>
    <x v="0"/>
    <n v="10301007"/>
  </r>
  <r>
    <n v="140"/>
    <x v="5"/>
    <n v="1"/>
    <n v="3"/>
    <x v="7"/>
    <n v="8"/>
    <n v="8"/>
    <s v="Caprivi"/>
    <s v="Katima Mulilo Urban"/>
    <n v="90"/>
    <n v="216"/>
    <n v="10301008"/>
    <n v="214"/>
    <n v="110"/>
    <n v="104"/>
    <n v="653383.01250199997"/>
    <n v="3435.0054450600001"/>
    <n v="10301008"/>
    <x v="0"/>
    <n v="10301008"/>
  </r>
  <r>
    <n v="141"/>
    <x v="5"/>
    <n v="1"/>
    <n v="3"/>
    <x v="7"/>
    <n v="9"/>
    <n v="9"/>
    <s v="Caprivi"/>
    <s v="Katima Mulilo Urban"/>
    <n v="114"/>
    <n v="506"/>
    <n v="10301009"/>
    <n v="503"/>
    <n v="259"/>
    <n v="244"/>
    <n v="287654.531311"/>
    <n v="2232.02534883"/>
    <n v="10301009"/>
    <x v="0"/>
    <n v="10301009"/>
  </r>
  <r>
    <n v="142"/>
    <x v="5"/>
    <n v="1"/>
    <n v="3"/>
    <x v="7"/>
    <n v="10"/>
    <n v="10"/>
    <s v="Caprivi"/>
    <s v="Katima Mulilo Urban"/>
    <n v="242"/>
    <n v="994"/>
    <n v="10301010"/>
    <n v="1004"/>
    <n v="539"/>
    <n v="465"/>
    <n v="628721.43033799995"/>
    <n v="3950.9203372500001"/>
    <n v="10301010"/>
    <x v="0"/>
    <n v="10301010"/>
  </r>
  <r>
    <n v="143"/>
    <x v="5"/>
    <n v="1"/>
    <n v="3"/>
    <x v="7"/>
    <n v="11"/>
    <n v="11"/>
    <s v="Caprivi"/>
    <s v="Katima Mulilo Urban"/>
    <n v="110"/>
    <n v="523"/>
    <n v="10301011"/>
    <n v="509"/>
    <n v="264"/>
    <n v="245"/>
    <n v="142976.57204299999"/>
    <n v="2169.91877368"/>
    <n v="10301011"/>
    <x v="0"/>
    <n v="10301011"/>
  </r>
  <r>
    <n v="144"/>
    <x v="5"/>
    <n v="1"/>
    <n v="3"/>
    <x v="7"/>
    <n v="12"/>
    <n v="12"/>
    <s v="Caprivi"/>
    <s v="Katima Mulilo Urban"/>
    <n v="113"/>
    <n v="512"/>
    <n v="10301012"/>
    <n v="512"/>
    <n v="261"/>
    <n v="251"/>
    <n v="129696.66641200001"/>
    <n v="1515.61164282"/>
    <n v="10301012"/>
    <x v="0"/>
    <n v="10301012"/>
  </r>
  <r>
    <n v="145"/>
    <x v="5"/>
    <n v="1"/>
    <n v="3"/>
    <x v="7"/>
    <n v="13"/>
    <n v="13"/>
    <s v="Caprivi"/>
    <s v="Katima Mulilo Urban"/>
    <n v="27"/>
    <n v="92"/>
    <n v="10301013"/>
    <n v="91"/>
    <n v="41"/>
    <n v="50"/>
    <n v="317101.94607900002"/>
    <n v="2274.1886900300001"/>
    <n v="10301013"/>
    <x v="0"/>
    <n v="10301013"/>
  </r>
  <r>
    <n v="146"/>
    <x v="5"/>
    <n v="1"/>
    <n v="3"/>
    <x v="7"/>
    <n v="14"/>
    <n v="14"/>
    <s v="Caprivi"/>
    <s v="Katima Mulilo Urban"/>
    <n v="215"/>
    <n v="591"/>
    <n v="10301014"/>
    <n v="580"/>
    <n v="287"/>
    <n v="293"/>
    <n v="8039230.1837400002"/>
    <n v="12990.4373412"/>
    <n v="10301014"/>
    <x v="0"/>
    <n v="10301014"/>
  </r>
  <r>
    <n v="147"/>
    <x v="5"/>
    <n v="1"/>
    <n v="3"/>
    <x v="7"/>
    <n v="15"/>
    <n v="15"/>
    <s v="Caprivi"/>
    <s v="Katima Mulilo Urban"/>
    <n v="107"/>
    <n v="473"/>
    <n v="10301015"/>
    <n v="472"/>
    <n v="261"/>
    <n v="211"/>
    <n v="440757.774813"/>
    <n v="3660.2676998400002"/>
    <n v="10301015"/>
    <x v="0"/>
    <n v="10301015"/>
  </r>
  <r>
    <n v="148"/>
    <x v="5"/>
    <n v="1"/>
    <n v="3"/>
    <x v="7"/>
    <n v="16"/>
    <n v="16"/>
    <s v="Caprivi"/>
    <s v="Katima Mulilo Urban"/>
    <n v="110"/>
    <n v="541"/>
    <n v="10301016"/>
    <n v="532"/>
    <n v="297"/>
    <n v="235"/>
    <n v="169815.424543"/>
    <n v="1656.55052142"/>
    <n v="10301016"/>
    <x v="0"/>
    <n v="10301016"/>
  </r>
  <r>
    <n v="149"/>
    <x v="5"/>
    <n v="1"/>
    <n v="3"/>
    <x v="7"/>
    <n v="17"/>
    <n v="17"/>
    <s v="Caprivi"/>
    <s v="Katima Mulilo Urban"/>
    <n v="91"/>
    <n v="397"/>
    <n v="10301017"/>
    <n v="396"/>
    <n v="202"/>
    <n v="194"/>
    <n v="421164.625038"/>
    <n v="3387.95423476"/>
    <n v="10301017"/>
    <x v="0"/>
    <n v="10301017"/>
  </r>
  <r>
    <n v="150"/>
    <x v="5"/>
    <n v="1"/>
    <n v="3"/>
    <x v="7"/>
    <n v="18"/>
    <n v="18"/>
    <s v="Caprivi"/>
    <s v="Katima Mulilo Urban"/>
    <n v="89"/>
    <n v="393"/>
    <n v="10301018"/>
    <n v="394"/>
    <n v="210"/>
    <n v="184"/>
    <n v="92019.712732800006"/>
    <n v="1490.5618359499999"/>
    <n v="10301018"/>
    <x v="0"/>
    <n v="10301018"/>
  </r>
  <r>
    <n v="151"/>
    <x v="5"/>
    <n v="1"/>
    <n v="3"/>
    <x v="7"/>
    <n v="19"/>
    <n v="19"/>
    <s v="Caprivi"/>
    <s v="Katima Mulilo Urban"/>
    <n v="111"/>
    <n v="543"/>
    <n v="10301019"/>
    <n v="543"/>
    <n v="326"/>
    <n v="217"/>
    <n v="263207.39912100002"/>
    <n v="2516.7797318399998"/>
    <n v="10301019"/>
    <x v="0"/>
    <n v="10301019"/>
  </r>
  <r>
    <n v="152"/>
    <x v="5"/>
    <n v="1"/>
    <n v="3"/>
    <x v="7"/>
    <n v="20"/>
    <n v="20"/>
    <s v="Caprivi"/>
    <s v="Katima Mulilo Urban"/>
    <n v="96"/>
    <n v="406"/>
    <n v="10301020"/>
    <n v="439"/>
    <n v="235"/>
    <n v="204"/>
    <n v="272621.325503"/>
    <n v="3458.3649899100001"/>
    <n v="10301020"/>
    <x v="0"/>
    <n v="10301020"/>
  </r>
  <r>
    <n v="153"/>
    <x v="5"/>
    <n v="1"/>
    <n v="3"/>
    <x v="7"/>
    <n v="21"/>
    <n v="21"/>
    <s v="Caprivi"/>
    <s v="Katima Mulilo Urban"/>
    <n v="95"/>
    <n v="491"/>
    <n v="10301021"/>
    <n v="491"/>
    <n v="287"/>
    <n v="204"/>
    <n v="139301.80990699999"/>
    <n v="1621.1763107500001"/>
    <n v="10301021"/>
    <x v="0"/>
    <n v="10301021"/>
  </r>
  <r>
    <n v="154"/>
    <x v="5"/>
    <n v="1"/>
    <n v="3"/>
    <x v="7"/>
    <n v="22"/>
    <n v="22"/>
    <s v="Caprivi"/>
    <s v="Katima Mulilo Urban"/>
    <n v="108"/>
    <n v="497"/>
    <n v="10301022"/>
    <n v="498"/>
    <n v="273"/>
    <n v="225"/>
    <n v="164523.341376"/>
    <n v="2122.1756131799998"/>
    <n v="10301022"/>
    <x v="0"/>
    <n v="10301022"/>
  </r>
  <r>
    <n v="155"/>
    <x v="5"/>
    <n v="1"/>
    <n v="3"/>
    <x v="7"/>
    <n v="23"/>
    <n v="23"/>
    <s v="Caprivi"/>
    <s v="Katima Mulilo Urban"/>
    <n v="103"/>
    <n v="537"/>
    <n v="10301023"/>
    <n v="537"/>
    <n v="305"/>
    <n v="232"/>
    <n v="96613.570650099995"/>
    <n v="1238.5108071499999"/>
    <n v="10301023"/>
    <x v="0"/>
    <n v="10301023"/>
  </r>
  <r>
    <n v="156"/>
    <x v="5"/>
    <n v="1"/>
    <n v="3"/>
    <x v="7"/>
    <n v="24"/>
    <n v="24"/>
    <s v="Caprivi"/>
    <s v="Katima Mulilo Urban"/>
    <n v="104"/>
    <n v="515"/>
    <n v="10301024"/>
    <n v="514"/>
    <n v="293"/>
    <n v="221"/>
    <n v="99020.345852099999"/>
    <n v="1356.8692188299999"/>
    <n v="10301024"/>
    <x v="0"/>
    <n v="10301024"/>
  </r>
  <r>
    <n v="157"/>
    <x v="5"/>
    <n v="1"/>
    <n v="3"/>
    <x v="7"/>
    <n v="25"/>
    <n v="25"/>
    <s v="Caprivi"/>
    <s v="Katima Mulilo Urban"/>
    <n v="98"/>
    <n v="337"/>
    <n v="10301025"/>
    <n v="336"/>
    <n v="203"/>
    <n v="133"/>
    <n v="35268.365083899997"/>
    <n v="747.45102447399995"/>
    <n v="10301025"/>
    <x v="0"/>
    <n v="10301025"/>
  </r>
  <r>
    <n v="158"/>
    <x v="5"/>
    <n v="1"/>
    <n v="3"/>
    <x v="7"/>
    <n v="26"/>
    <n v="26"/>
    <s v="Caprivi"/>
    <s v="Katima Mulilo Urban"/>
    <n v="126"/>
    <n v="504"/>
    <n v="10301026"/>
    <n v="484"/>
    <n v="268"/>
    <n v="216"/>
    <n v="44604.635664100002"/>
    <n v="1032.80351774"/>
    <n v="10301026"/>
    <x v="0"/>
    <n v="10301026"/>
  </r>
  <r>
    <n v="159"/>
    <x v="5"/>
    <n v="1"/>
    <n v="3"/>
    <x v="7"/>
    <n v="27"/>
    <n v="27"/>
    <s v="Caprivi"/>
    <s v="Katima Mulilo Urban"/>
    <n v="133"/>
    <n v="530"/>
    <n v="10301027"/>
    <n v="531"/>
    <n v="301"/>
    <n v="230"/>
    <n v="49140.445011600001"/>
    <n v="959.65188294200004"/>
    <n v="10301027"/>
    <x v="0"/>
    <n v="10301027"/>
  </r>
  <r>
    <n v="160"/>
    <x v="5"/>
    <n v="1"/>
    <n v="3"/>
    <x v="7"/>
    <n v="28"/>
    <n v="28"/>
    <s v="Caprivi"/>
    <s v="Katima Mulilo Urban"/>
    <n v="114"/>
    <n v="472"/>
    <n v="10301028"/>
    <n v="472"/>
    <n v="266"/>
    <n v="206"/>
    <n v="38102.349556399997"/>
    <n v="807.495752821"/>
    <n v="10301028"/>
    <x v="0"/>
    <n v="10301028"/>
  </r>
  <r>
    <n v="161"/>
    <x v="5"/>
    <n v="1"/>
    <n v="3"/>
    <x v="7"/>
    <n v="29"/>
    <n v="29"/>
    <s v="Caprivi"/>
    <s v="Katima Mulilo Urban"/>
    <n v="192"/>
    <n v="794"/>
    <n v="10301029"/>
    <n v="797"/>
    <n v="436"/>
    <n v="361"/>
    <n v="76113.870334499996"/>
    <n v="1095.0035903"/>
    <n v="10301029"/>
    <x v="0"/>
    <n v="10301029"/>
  </r>
  <r>
    <n v="162"/>
    <x v="5"/>
    <n v="1"/>
    <n v="3"/>
    <x v="7"/>
    <n v="30"/>
    <n v="30"/>
    <s v="Caprivi"/>
    <s v="Katima Mulilo Urban"/>
    <n v="119"/>
    <n v="455"/>
    <n v="10301030"/>
    <n v="455"/>
    <n v="265"/>
    <n v="190"/>
    <n v="46470.857231399998"/>
    <n v="877.22800915000005"/>
    <n v="10301030"/>
    <x v="0"/>
    <n v="10301030"/>
  </r>
  <r>
    <n v="163"/>
    <x v="5"/>
    <n v="1"/>
    <n v="3"/>
    <x v="7"/>
    <n v="31"/>
    <n v="31"/>
    <s v="Caprivi"/>
    <s v="Katima Mulilo Urban"/>
    <n v="110"/>
    <n v="477"/>
    <n v="10301031"/>
    <n v="479"/>
    <n v="267"/>
    <n v="212"/>
    <n v="49475.761001699997"/>
    <n v="918.29384288200004"/>
    <n v="10301031"/>
    <x v="0"/>
    <n v="10301031"/>
  </r>
  <r>
    <n v="164"/>
    <x v="5"/>
    <n v="1"/>
    <n v="3"/>
    <x v="7"/>
    <n v="32"/>
    <n v="32"/>
    <s v="Caprivi"/>
    <s v="Katima Mulilo Urban"/>
    <n v="100"/>
    <n v="364"/>
    <n v="10301032"/>
    <n v="362"/>
    <n v="183"/>
    <n v="179"/>
    <n v="69249.681296900002"/>
    <n v="1022.37695335"/>
    <n v="10301032"/>
    <x v="0"/>
    <n v="10301032"/>
  </r>
  <r>
    <n v="165"/>
    <x v="5"/>
    <n v="1"/>
    <n v="3"/>
    <x v="7"/>
    <n v="33"/>
    <n v="33"/>
    <s v="Caprivi"/>
    <s v="Katima Mulilo Urban"/>
    <n v="115"/>
    <n v="441"/>
    <n v="10301033"/>
    <n v="441"/>
    <n v="236"/>
    <n v="205"/>
    <n v="291188.44483699999"/>
    <n v="2688.35539926"/>
    <n v="10301033"/>
    <x v="4"/>
    <n v="10301033"/>
  </r>
  <r>
    <n v="166"/>
    <x v="5"/>
    <n v="1"/>
    <n v="3"/>
    <x v="7"/>
    <n v="34"/>
    <n v="34"/>
    <s v="Caprivi"/>
    <s v="Katima Mulilo Urban"/>
    <n v="85"/>
    <n v="364"/>
    <n v="10301034"/>
    <n v="363"/>
    <n v="203"/>
    <n v="160"/>
    <n v="123217.076749"/>
    <n v="1593.1538326800001"/>
    <n v="10301034"/>
    <x v="0"/>
    <n v="10301034"/>
  </r>
  <r>
    <n v="167"/>
    <x v="5"/>
    <n v="1"/>
    <n v="3"/>
    <x v="7"/>
    <n v="35"/>
    <n v="35"/>
    <s v="Caprivi"/>
    <s v="Katima Mulilo Urban"/>
    <n v="115"/>
    <n v="477"/>
    <n v="10301035"/>
    <n v="477"/>
    <n v="254"/>
    <n v="223"/>
    <n v="49743.996391799999"/>
    <n v="985.92406337600005"/>
    <n v="10301035"/>
    <x v="0"/>
    <n v="10301035"/>
  </r>
  <r>
    <n v="168"/>
    <x v="5"/>
    <n v="1"/>
    <n v="3"/>
    <x v="7"/>
    <n v="36"/>
    <n v="36"/>
    <s v="Caprivi"/>
    <s v="Katima Mulilo Urban"/>
    <n v="138"/>
    <n v="544"/>
    <n v="10301036"/>
    <n v="545"/>
    <n v="279"/>
    <n v="266"/>
    <n v="58952.481266199997"/>
    <n v="1042.7094915499999"/>
    <n v="10301036"/>
    <x v="0"/>
    <n v="10301036"/>
  </r>
  <r>
    <n v="169"/>
    <x v="5"/>
    <n v="1"/>
    <n v="3"/>
    <x v="7"/>
    <n v="37"/>
    <n v="37"/>
    <s v="Caprivi"/>
    <s v="Katima Mulilo Urban"/>
    <n v="104"/>
    <n v="404"/>
    <n v="10301037"/>
    <n v="404"/>
    <n v="238"/>
    <n v="166"/>
    <n v="34216.149447800002"/>
    <n v="882.28079552700001"/>
    <n v="10301037"/>
    <x v="0"/>
    <n v="10301037"/>
  </r>
  <r>
    <n v="170"/>
    <x v="5"/>
    <n v="1"/>
    <n v="3"/>
    <x v="7"/>
    <n v="38"/>
    <n v="38"/>
    <s v="Caprivi"/>
    <s v="Katima Mulilo Urban"/>
    <n v="138"/>
    <n v="561"/>
    <n v="10301038"/>
    <n v="549"/>
    <n v="310"/>
    <n v="239"/>
    <n v="66304.087614200005"/>
    <n v="1085.7062598499999"/>
    <n v="10301038"/>
    <x v="0"/>
    <n v="10301038"/>
  </r>
  <r>
    <n v="171"/>
    <x v="5"/>
    <n v="1"/>
    <n v="3"/>
    <x v="7"/>
    <n v="39"/>
    <n v="39"/>
    <s v="Caprivi"/>
    <s v="Katima Mulilo Urban"/>
    <n v="101"/>
    <n v="314"/>
    <n v="10301039"/>
    <n v="314"/>
    <n v="174"/>
    <n v="140"/>
    <n v="41097.258965300003"/>
    <n v="897.02724996999996"/>
    <n v="10301039"/>
    <x v="0"/>
    <n v="10301039"/>
  </r>
  <r>
    <n v="172"/>
    <x v="5"/>
    <n v="1"/>
    <n v="3"/>
    <x v="7"/>
    <n v="40"/>
    <n v="40"/>
    <s v="Caprivi"/>
    <s v="Katima Mulilo Urban"/>
    <n v="95"/>
    <n v="367"/>
    <n v="10301040"/>
    <n v="367"/>
    <n v="206"/>
    <n v="161"/>
    <n v="47141.172687099999"/>
    <n v="851.54075136400002"/>
    <n v="10301040"/>
    <x v="0"/>
    <n v="10301040"/>
  </r>
  <r>
    <n v="173"/>
    <x v="5"/>
    <n v="1"/>
    <n v="3"/>
    <x v="7"/>
    <n v="41"/>
    <n v="41"/>
    <s v="Caprivi"/>
    <s v="Katima Mulilo Urban"/>
    <n v="89"/>
    <n v="441"/>
    <n v="10301041"/>
    <n v="438"/>
    <n v="249"/>
    <n v="189"/>
    <n v="70891.125422800003"/>
    <n v="1508.4506735499999"/>
    <n v="10301041"/>
    <x v="0"/>
    <n v="10301041"/>
  </r>
  <r>
    <n v="174"/>
    <x v="5"/>
    <n v="1"/>
    <n v="3"/>
    <x v="7"/>
    <n v="42"/>
    <n v="42"/>
    <s v="Caprivi"/>
    <s v="Katima Mulilo Urban"/>
    <n v="101"/>
    <n v="492"/>
    <n v="10301042"/>
    <n v="492"/>
    <n v="266"/>
    <n v="226"/>
    <n v="49130.045996699999"/>
    <n v="886.54718490699997"/>
    <n v="10301042"/>
    <x v="0"/>
    <n v="10301042"/>
  </r>
  <r>
    <n v="175"/>
    <x v="5"/>
    <n v="1"/>
    <n v="3"/>
    <x v="7"/>
    <n v="43"/>
    <n v="43"/>
    <s v="Caprivi"/>
    <s v="Katima Mulilo Urban"/>
    <n v="74"/>
    <n v="357"/>
    <n v="10301043"/>
    <n v="357"/>
    <n v="206"/>
    <n v="151"/>
    <n v="162628.09546000001"/>
    <n v="2351.8984779299999"/>
    <n v="10301043"/>
    <x v="0"/>
    <n v="10301043"/>
  </r>
  <r>
    <n v="176"/>
    <x v="5"/>
    <n v="1"/>
    <n v="3"/>
    <x v="7"/>
    <n v="44"/>
    <n v="44"/>
    <s v="Caprivi"/>
    <s v="Katima Mulilo Urban"/>
    <n v="109"/>
    <n v="452"/>
    <n v="10301044"/>
    <n v="462"/>
    <n v="254"/>
    <n v="208"/>
    <n v="72655.875164600002"/>
    <n v="1198.85590548"/>
    <n v="10301044"/>
    <x v="0"/>
    <n v="10301044"/>
  </r>
  <r>
    <n v="177"/>
    <x v="5"/>
    <n v="1"/>
    <n v="3"/>
    <x v="7"/>
    <n v="45"/>
    <n v="45"/>
    <s v="Caprivi"/>
    <s v="Katima Mulilo Urban"/>
    <n v="108"/>
    <n v="498"/>
    <n v="10301045"/>
    <n v="500"/>
    <n v="256"/>
    <n v="244"/>
    <n v="58198.667681200001"/>
    <n v="1443.6938200100001"/>
    <n v="10301045"/>
    <x v="0"/>
    <n v="10301045"/>
  </r>
  <r>
    <n v="178"/>
    <x v="5"/>
    <n v="1"/>
    <n v="3"/>
    <x v="7"/>
    <n v="46"/>
    <n v="46"/>
    <s v="Caprivi"/>
    <s v="Katima Mulilo Urban"/>
    <n v="111"/>
    <n v="570"/>
    <n v="10301046"/>
    <n v="559"/>
    <n v="303"/>
    <n v="256"/>
    <n v="109876.929588"/>
    <n v="1381.6060914499999"/>
    <n v="10301046"/>
    <x v="0"/>
    <n v="10301046"/>
  </r>
  <r>
    <n v="179"/>
    <x v="5"/>
    <n v="1"/>
    <n v="3"/>
    <x v="7"/>
    <n v="47"/>
    <n v="47"/>
    <s v="Caprivi"/>
    <s v="Katima Mulilo Urban"/>
    <n v="89"/>
    <n v="401"/>
    <n v="10301047"/>
    <n v="401"/>
    <n v="201"/>
    <n v="200"/>
    <n v="254896.351968"/>
    <n v="2117.0823643600002"/>
    <n v="10301047"/>
    <x v="0"/>
    <n v="10301047"/>
  </r>
  <r>
    <n v="180"/>
    <x v="5"/>
    <n v="1"/>
    <n v="3"/>
    <x v="7"/>
    <n v="48"/>
    <n v="48"/>
    <s v="Caprivi"/>
    <s v="Katima Mulilo Urban"/>
    <n v="96"/>
    <n v="438"/>
    <n v="10301048"/>
    <n v="439"/>
    <n v="240"/>
    <n v="199"/>
    <n v="189232.37683299999"/>
    <n v="1911.34533171"/>
    <n v="10301048"/>
    <x v="0"/>
    <n v="10301048"/>
  </r>
  <r>
    <n v="181"/>
    <x v="5"/>
    <n v="1"/>
    <n v="3"/>
    <x v="7"/>
    <n v="49"/>
    <n v="49"/>
    <s v="Caprivi"/>
    <s v="Katima Mulilo Urban"/>
    <n v="120"/>
    <n v="407"/>
    <n v="10301049"/>
    <n v="407"/>
    <n v="246"/>
    <n v="161"/>
    <n v="3982740.31317"/>
    <n v="10048.726363600001"/>
    <n v="10301049"/>
    <x v="0"/>
    <n v="10301049"/>
  </r>
  <r>
    <n v="182"/>
    <x v="5"/>
    <n v="1"/>
    <n v="3"/>
    <x v="7"/>
    <n v="50"/>
    <n v="50"/>
    <s v="Caprivi"/>
    <s v="Katima Mulilo Urban"/>
    <n v="84"/>
    <n v="411"/>
    <n v="10301050"/>
    <n v="410"/>
    <n v="230"/>
    <n v="180"/>
    <n v="47840.682723500002"/>
    <n v="871.32532951400003"/>
    <n v="10301050"/>
    <x v="0"/>
    <n v="10301050"/>
  </r>
  <r>
    <n v="183"/>
    <x v="5"/>
    <n v="1"/>
    <n v="3"/>
    <x v="7"/>
    <n v="51"/>
    <n v="51"/>
    <s v="Caprivi"/>
    <s v="Katima Mulilo Urban"/>
    <n v="100"/>
    <n v="395"/>
    <n v="10301051"/>
    <n v="393"/>
    <n v="205"/>
    <n v="188"/>
    <n v="292669.83723599999"/>
    <n v="2782.9629722200002"/>
    <n v="10301051"/>
    <x v="0"/>
    <n v="10301051"/>
  </r>
  <r>
    <n v="184"/>
    <x v="5"/>
    <n v="1"/>
    <n v="3"/>
    <x v="7"/>
    <n v="52"/>
    <n v="52"/>
    <s v="Caprivi"/>
    <s v="Katima Mulilo Urban"/>
    <n v="104"/>
    <n v="463"/>
    <n v="10301052"/>
    <n v="437"/>
    <n v="245"/>
    <n v="192"/>
    <n v="45179.437086999998"/>
    <n v="934.52044847599996"/>
    <n v="10301052"/>
    <x v="0"/>
    <n v="10301052"/>
  </r>
  <r>
    <n v="185"/>
    <x v="5"/>
    <n v="1"/>
    <n v="3"/>
    <x v="7"/>
    <n v="53"/>
    <n v="53"/>
    <s v="Caprivi"/>
    <s v="Katima Mulilo Urban"/>
    <n v="105"/>
    <n v="425"/>
    <n v="10301053"/>
    <n v="425"/>
    <n v="243"/>
    <n v="182"/>
    <n v="39416.7218306"/>
    <n v="841.27246189899995"/>
    <n v="10301053"/>
    <x v="0"/>
    <n v="10301053"/>
  </r>
  <r>
    <n v="186"/>
    <x v="5"/>
    <n v="1"/>
    <n v="3"/>
    <x v="7"/>
    <n v="54"/>
    <n v="54"/>
    <s v="Caprivi"/>
    <s v="Katima Mulilo Urban"/>
    <n v="99"/>
    <n v="396"/>
    <n v="10301054"/>
    <n v="396"/>
    <n v="211"/>
    <n v="185"/>
    <n v="52467.138704700003"/>
    <n v="1110.22186113"/>
    <n v="10301054"/>
    <x v="0"/>
    <n v="10301054"/>
  </r>
  <r>
    <n v="187"/>
    <x v="5"/>
    <n v="1"/>
    <n v="3"/>
    <x v="7"/>
    <n v="55"/>
    <n v="55"/>
    <s v="Caprivi"/>
    <s v="Katima Mulilo Urban"/>
    <n v="116"/>
    <n v="441"/>
    <n v="10301055"/>
    <n v="441"/>
    <n v="235"/>
    <n v="206"/>
    <n v="60294.350272099997"/>
    <n v="1021.56416974"/>
    <n v="10301055"/>
    <x v="0"/>
    <n v="10301055"/>
  </r>
  <r>
    <n v="188"/>
    <x v="5"/>
    <n v="1"/>
    <n v="3"/>
    <x v="7"/>
    <n v="56"/>
    <n v="56"/>
    <s v="Caprivi"/>
    <s v="Katima Mulilo Urban"/>
    <n v="95"/>
    <n v="330"/>
    <n v="10301056"/>
    <n v="330"/>
    <n v="166"/>
    <n v="164"/>
    <n v="161344.65239900001"/>
    <n v="2150.50675073"/>
    <n v="10301056"/>
    <x v="0"/>
    <n v="10301056"/>
  </r>
  <r>
    <n v="189"/>
    <x v="5"/>
    <n v="1"/>
    <n v="3"/>
    <x v="7"/>
    <n v="57"/>
    <n v="57"/>
    <s v="Caprivi"/>
    <s v="Katima Mulilo Urban"/>
    <n v="127"/>
    <n v="462"/>
    <n v="10301057"/>
    <n v="462"/>
    <n v="244"/>
    <n v="218"/>
    <n v="78166.810550499998"/>
    <n v="1441.33862307"/>
    <n v="10301057"/>
    <x v="0"/>
    <n v="10301057"/>
  </r>
  <r>
    <n v="190"/>
    <x v="5"/>
    <n v="1"/>
    <n v="3"/>
    <x v="7"/>
    <n v="58"/>
    <n v="58"/>
    <s v="Caprivi"/>
    <s v="Katima Mulilo Urban"/>
    <n v="108"/>
    <n v="405"/>
    <n v="10301058"/>
    <n v="400"/>
    <n v="208"/>
    <n v="192"/>
    <n v="60143.791009"/>
    <n v="1235.41076785"/>
    <n v="10301058"/>
    <x v="0"/>
    <n v="10301058"/>
  </r>
  <r>
    <n v="191"/>
    <x v="5"/>
    <n v="1"/>
    <n v="3"/>
    <x v="7"/>
    <n v="59"/>
    <n v="59"/>
    <s v="Caprivi"/>
    <s v="Katima Mulilo Urban"/>
    <n v="121"/>
    <n v="429"/>
    <n v="10301059"/>
    <n v="428"/>
    <n v="225"/>
    <n v="203"/>
    <n v="62473.948450900003"/>
    <n v="1130.56004588"/>
    <n v="10301059"/>
    <x v="0"/>
    <n v="10301059"/>
  </r>
  <r>
    <n v="192"/>
    <x v="5"/>
    <n v="1"/>
    <n v="3"/>
    <x v="7"/>
    <n v="60"/>
    <n v="60"/>
    <s v="Caprivi"/>
    <s v="Katima Mulilo Urban"/>
    <n v="94"/>
    <n v="420"/>
    <n v="10301060"/>
    <n v="410"/>
    <n v="208"/>
    <n v="202"/>
    <n v="164745.83566400001"/>
    <n v="1915.74009959"/>
    <n v="10301060"/>
    <x v="0"/>
    <n v="10301060"/>
  </r>
  <r>
    <n v="193"/>
    <x v="5"/>
    <n v="1"/>
    <n v="3"/>
    <x v="7"/>
    <n v="61"/>
    <n v="61"/>
    <s v="Caprivi"/>
    <s v="Katima Mulilo Urban"/>
    <n v="108"/>
    <n v="324"/>
    <n v="10301061"/>
    <n v="325"/>
    <n v="151"/>
    <n v="174"/>
    <n v="979960.25713000004"/>
    <n v="5286.5834012699997"/>
    <n v="10301061"/>
    <x v="0"/>
    <n v="10301061"/>
  </r>
  <r>
    <n v="194"/>
    <x v="5"/>
    <n v="1"/>
    <n v="3"/>
    <x v="7"/>
    <n v="62"/>
    <n v="62"/>
    <s v="Caprivi"/>
    <s v="Katima Mulilo Urban"/>
    <n v="85"/>
    <n v="236"/>
    <n v="10301062"/>
    <n v="233"/>
    <n v="136"/>
    <n v="97"/>
    <n v="44312.903073300004"/>
    <n v="1140.54750238"/>
    <n v="10301062"/>
    <x v="4"/>
    <n v="10301062"/>
  </r>
  <r>
    <n v="195"/>
    <x v="5"/>
    <n v="1"/>
    <n v="4"/>
    <x v="8"/>
    <n v="1"/>
    <n v="1"/>
    <s v="Caprivi"/>
    <s v="Kongola"/>
    <n v="82"/>
    <n v="443"/>
    <n v="10499001"/>
    <n v="443"/>
    <n v="211"/>
    <n v="232"/>
    <n v="634069173.24699998"/>
    <n v="166825.258898"/>
    <n v="10499001"/>
    <x v="4"/>
    <n v="10499001"/>
  </r>
  <r>
    <n v="196"/>
    <x v="5"/>
    <n v="1"/>
    <n v="4"/>
    <x v="8"/>
    <n v="2"/>
    <n v="2"/>
    <s v="Caprivi"/>
    <s v="Kongola"/>
    <n v="71"/>
    <n v="341"/>
    <n v="10499002"/>
    <n v="342"/>
    <n v="169"/>
    <n v="173"/>
    <n v="771076491.77699995"/>
    <n v="181178.89416"/>
    <n v="10499002"/>
    <x v="4"/>
    <n v="10499002"/>
  </r>
  <r>
    <n v="197"/>
    <x v="5"/>
    <n v="1"/>
    <n v="4"/>
    <x v="8"/>
    <n v="3"/>
    <n v="3"/>
    <s v="Caprivi"/>
    <s v="Kongola"/>
    <n v="68"/>
    <n v="430"/>
    <n v="10499003"/>
    <n v="430"/>
    <n v="228"/>
    <n v="202"/>
    <n v="1596559148.1099999"/>
    <n v="255503.22930599999"/>
    <n v="10499003"/>
    <x v="4"/>
    <n v="10499003"/>
  </r>
  <r>
    <n v="198"/>
    <x v="5"/>
    <n v="1"/>
    <n v="4"/>
    <x v="8"/>
    <n v="4"/>
    <n v="4"/>
    <s v="Caprivi"/>
    <s v="Kongola"/>
    <n v="148"/>
    <n v="583"/>
    <n v="10499004"/>
    <n v="575"/>
    <n v="288"/>
    <n v="287"/>
    <n v="49814230.762400001"/>
    <n v="34620.197191200001"/>
    <n v="10499004"/>
    <x v="3"/>
    <n v="10499004"/>
  </r>
  <r>
    <n v="199"/>
    <x v="5"/>
    <n v="1"/>
    <n v="4"/>
    <x v="8"/>
    <n v="5"/>
    <n v="5"/>
    <s v="Caprivi"/>
    <s v="Kongola"/>
    <n v="90"/>
    <n v="365"/>
    <n v="10499005"/>
    <n v="365"/>
    <n v="192"/>
    <n v="173"/>
    <n v="26349606.515999999"/>
    <n v="23502.150397099998"/>
    <n v="10499005"/>
    <x v="3"/>
    <n v="10499005"/>
  </r>
  <r>
    <n v="200"/>
    <x v="5"/>
    <n v="1"/>
    <n v="4"/>
    <x v="8"/>
    <n v="6"/>
    <n v="6"/>
    <s v="Caprivi"/>
    <s v="Kongola"/>
    <n v="81"/>
    <n v="297"/>
    <n v="10499006"/>
    <n v="311"/>
    <n v="179"/>
    <n v="132"/>
    <n v="20464179.839499999"/>
    <n v="20468.401399900002"/>
    <n v="10499006"/>
    <x v="4"/>
    <n v="10499006"/>
  </r>
  <r>
    <n v="201"/>
    <x v="5"/>
    <n v="1"/>
    <n v="4"/>
    <x v="8"/>
    <n v="7"/>
    <n v="7"/>
    <s v="Caprivi"/>
    <s v="Kongola"/>
    <n v="71"/>
    <n v="330"/>
    <n v="10499007"/>
    <n v="333"/>
    <n v="175"/>
    <n v="158"/>
    <n v="13222250.969699999"/>
    <n v="18356.402695600002"/>
    <n v="10499007"/>
    <x v="4"/>
    <n v="10499007"/>
  </r>
  <r>
    <n v="202"/>
    <x v="5"/>
    <n v="1"/>
    <n v="4"/>
    <x v="8"/>
    <n v="8"/>
    <n v="8"/>
    <s v="Caprivi"/>
    <s v="Kongola"/>
    <n v="84"/>
    <n v="423"/>
    <n v="10499008"/>
    <n v="423"/>
    <n v="219"/>
    <n v="204"/>
    <n v="26134603.968699999"/>
    <n v="24769.916400499998"/>
    <n v="10499008"/>
    <x v="3"/>
    <n v="10499008"/>
  </r>
  <r>
    <n v="203"/>
    <x v="5"/>
    <n v="1"/>
    <n v="4"/>
    <x v="8"/>
    <n v="9"/>
    <n v="9"/>
    <s v="Caprivi"/>
    <s v="Kongola"/>
    <n v="75"/>
    <n v="314"/>
    <n v="10499009"/>
    <n v="314"/>
    <n v="162"/>
    <n v="152"/>
    <n v="4945444.7664299998"/>
    <n v="9592.4816107700008"/>
    <n v="10499009"/>
    <x v="4"/>
    <n v="10499009"/>
  </r>
  <r>
    <n v="204"/>
    <x v="5"/>
    <n v="1"/>
    <n v="4"/>
    <x v="8"/>
    <n v="10"/>
    <n v="10"/>
    <s v="Caprivi"/>
    <s v="Kongola"/>
    <n v="65"/>
    <n v="246"/>
    <n v="10499010"/>
    <n v="249"/>
    <n v="143"/>
    <n v="106"/>
    <n v="28249530.156300001"/>
    <n v="25938.135349799999"/>
    <n v="10499010"/>
    <x v="4"/>
    <n v="10499010"/>
  </r>
  <r>
    <n v="205"/>
    <x v="5"/>
    <n v="1"/>
    <n v="4"/>
    <x v="8"/>
    <n v="11"/>
    <n v="11"/>
    <s v="Caprivi"/>
    <s v="Kongola"/>
    <n v="81"/>
    <n v="362"/>
    <n v="10499011"/>
    <n v="362"/>
    <n v="186"/>
    <n v="176"/>
    <n v="33386954.647399999"/>
    <n v="28485.158617199999"/>
    <n v="10499011"/>
    <x v="4"/>
    <n v="10499011"/>
  </r>
  <r>
    <n v="206"/>
    <x v="5"/>
    <n v="1"/>
    <n v="4"/>
    <x v="8"/>
    <n v="12"/>
    <n v="12"/>
    <s v="Caprivi"/>
    <s v="Kongola"/>
    <n v="100"/>
    <n v="381"/>
    <n v="10499012"/>
    <n v="381"/>
    <n v="216"/>
    <n v="165"/>
    <n v="2693839.59356"/>
    <n v="9483.5769064300002"/>
    <n v="10499012"/>
    <x v="4"/>
    <n v="10499012"/>
  </r>
  <r>
    <n v="207"/>
    <x v="5"/>
    <n v="1"/>
    <n v="4"/>
    <x v="8"/>
    <n v="13"/>
    <n v="13"/>
    <s v="Caprivi"/>
    <s v="Kongola"/>
    <n v="58"/>
    <n v="194"/>
    <n v="10499013"/>
    <n v="197"/>
    <n v="94"/>
    <n v="103"/>
    <n v="4856347.3279900001"/>
    <n v="9392.9734591899996"/>
    <n v="10499013"/>
    <x v="3"/>
    <n v="10499013"/>
  </r>
  <r>
    <n v="208"/>
    <x v="5"/>
    <n v="1"/>
    <n v="4"/>
    <x v="8"/>
    <n v="14"/>
    <n v="14"/>
    <s v="Caprivi"/>
    <s v="Kongola"/>
    <n v="89"/>
    <n v="319"/>
    <n v="10499014"/>
    <n v="320"/>
    <n v="140"/>
    <n v="180"/>
    <n v="1818764053.3199999"/>
    <n v="220328.83425799999"/>
    <n v="10499014"/>
    <x v="4"/>
    <n v="10499014"/>
  </r>
  <r>
    <n v="209"/>
    <x v="5"/>
    <n v="1"/>
    <n v="4"/>
    <x v="8"/>
    <n v="15"/>
    <n v="15"/>
    <s v="Caprivi"/>
    <s v="Kongola"/>
    <n v="67"/>
    <n v="269"/>
    <n v="10499015"/>
    <n v="269"/>
    <n v="142"/>
    <n v="127"/>
    <n v="55571063.835199997"/>
    <n v="33457.129658999998"/>
    <n v="10499015"/>
    <x v="4"/>
    <n v="10499015"/>
  </r>
  <r>
    <n v="210"/>
    <x v="5"/>
    <n v="1"/>
    <n v="5"/>
    <x v="9"/>
    <n v="52"/>
    <n v="52"/>
    <s v="Caprivi"/>
    <s v="Linyanti"/>
    <n v="69"/>
    <n v="262"/>
    <n v="10599052"/>
    <n v="261"/>
    <n v="120"/>
    <n v="141"/>
    <n v="3189878.2296899999"/>
    <n v="7957.8031788500002"/>
    <n v="10599052"/>
    <x v="4"/>
    <n v="10599052"/>
  </r>
  <r>
    <n v="211"/>
    <x v="5"/>
    <n v="1"/>
    <n v="5"/>
    <x v="9"/>
    <n v="53"/>
    <n v="53"/>
    <s v="Caprivi"/>
    <s v="Linyanti"/>
    <n v="85"/>
    <n v="311"/>
    <n v="10599053"/>
    <n v="353"/>
    <n v="179"/>
    <n v="174"/>
    <n v="1382174.0760600001"/>
    <n v="4934.6056677799997"/>
    <n v="10599053"/>
    <x v="4"/>
    <n v="10599053"/>
  </r>
  <r>
    <n v="212"/>
    <x v="5"/>
    <n v="1"/>
    <n v="5"/>
    <x v="9"/>
    <n v="54"/>
    <n v="54"/>
    <s v="Caprivi"/>
    <s v="Linyanti"/>
    <n v="80"/>
    <n v="282"/>
    <n v="10599054"/>
    <n v="282"/>
    <n v="135"/>
    <n v="147"/>
    <n v="3752052.3599899998"/>
    <n v="9113.9922125600006"/>
    <n v="10599054"/>
    <x v="4"/>
    <n v="10599054"/>
  </r>
  <r>
    <n v="213"/>
    <x v="5"/>
    <n v="1"/>
    <n v="5"/>
    <x v="9"/>
    <n v="1"/>
    <n v="1"/>
    <s v="Caprivi"/>
    <s v="Linyanti"/>
    <n v="64"/>
    <n v="236"/>
    <n v="10599001"/>
    <n v="236"/>
    <n v="136"/>
    <n v="100"/>
    <n v="22802188.846700002"/>
    <n v="27880.704017299999"/>
    <n v="10599001"/>
    <x v="3"/>
    <n v="10599001"/>
  </r>
  <r>
    <n v="214"/>
    <x v="5"/>
    <n v="1"/>
    <n v="5"/>
    <x v="9"/>
    <n v="2"/>
    <n v="2"/>
    <s v="Caprivi"/>
    <s v="Linyanti"/>
    <n v="58"/>
    <n v="228"/>
    <n v="10599002"/>
    <n v="228"/>
    <n v="118"/>
    <n v="110"/>
    <n v="1699227.47101"/>
    <n v="5415.3670392699996"/>
    <n v="10599002"/>
    <x v="4"/>
    <n v="10599002"/>
  </r>
  <r>
    <n v="215"/>
    <x v="5"/>
    <n v="1"/>
    <n v="5"/>
    <x v="9"/>
    <n v="3"/>
    <n v="3"/>
    <s v="Caprivi"/>
    <s v="Linyanti"/>
    <n v="78"/>
    <n v="283"/>
    <n v="10599003"/>
    <n v="283"/>
    <n v="148"/>
    <n v="135"/>
    <n v="4293500.27513"/>
    <n v="10823.4911357"/>
    <n v="10599003"/>
    <x v="4"/>
    <n v="10599003"/>
  </r>
  <r>
    <n v="216"/>
    <x v="5"/>
    <n v="1"/>
    <n v="5"/>
    <x v="9"/>
    <n v="4"/>
    <n v="4"/>
    <s v="Caprivi"/>
    <s v="Linyanti"/>
    <n v="63"/>
    <n v="274"/>
    <n v="10599004"/>
    <n v="273"/>
    <n v="151"/>
    <n v="122"/>
    <n v="13959253.3138"/>
    <n v="18892.959873"/>
    <n v="10599004"/>
    <x v="3"/>
    <n v="10599004"/>
  </r>
  <r>
    <n v="217"/>
    <x v="5"/>
    <n v="1"/>
    <n v="5"/>
    <x v="9"/>
    <n v="5"/>
    <n v="5"/>
    <s v="Caprivi"/>
    <s v="Linyanti"/>
    <n v="28"/>
    <n v="147"/>
    <n v="10599005"/>
    <n v="95"/>
    <n v="55"/>
    <n v="40"/>
    <n v="620220.44955000002"/>
    <n v="3357.9412047699998"/>
    <n v="10599005"/>
    <x v="4"/>
    <n v="10599005"/>
  </r>
  <r>
    <n v="218"/>
    <x v="5"/>
    <n v="1"/>
    <n v="5"/>
    <x v="9"/>
    <n v="6"/>
    <n v="6"/>
    <s v="Caprivi"/>
    <s v="Linyanti"/>
    <n v="95"/>
    <n v="400"/>
    <n v="10599006"/>
    <n v="401"/>
    <n v="213"/>
    <n v="188"/>
    <n v="1040955.725"/>
    <n v="4721.4554082300001"/>
    <n v="10599006"/>
    <x v="4"/>
    <n v="10599006"/>
  </r>
  <r>
    <n v="219"/>
    <x v="5"/>
    <n v="1"/>
    <n v="5"/>
    <x v="9"/>
    <n v="7"/>
    <n v="7"/>
    <s v="Caprivi"/>
    <s v="Linyanti"/>
    <n v="72"/>
    <n v="247"/>
    <n v="10599007"/>
    <n v="247"/>
    <n v="138"/>
    <n v="109"/>
    <n v="22881624.002999999"/>
    <n v="28274.109065000001"/>
    <n v="10599007"/>
    <x v="4"/>
    <n v="10599007"/>
  </r>
  <r>
    <n v="220"/>
    <x v="5"/>
    <n v="1"/>
    <n v="5"/>
    <x v="9"/>
    <n v="8"/>
    <n v="8"/>
    <s v="Caprivi"/>
    <s v="Linyanti"/>
    <n v="54"/>
    <n v="181"/>
    <n v="10599008"/>
    <n v="181"/>
    <n v="89"/>
    <n v="92"/>
    <n v="10508783.8606"/>
    <n v="22892.393273999998"/>
    <n v="10599008"/>
    <x v="4"/>
    <n v="10599008"/>
  </r>
  <r>
    <n v="221"/>
    <x v="5"/>
    <n v="1"/>
    <n v="5"/>
    <x v="9"/>
    <n v="9"/>
    <n v="9"/>
    <s v="Caprivi"/>
    <s v="Linyanti"/>
    <n v="69"/>
    <n v="300"/>
    <n v="10599009"/>
    <n v="300"/>
    <n v="152"/>
    <n v="148"/>
    <n v="21745959.9811"/>
    <n v="26504.3723938"/>
    <n v="10599009"/>
    <x v="4"/>
    <n v="10599009"/>
  </r>
  <r>
    <n v="222"/>
    <x v="5"/>
    <n v="1"/>
    <n v="5"/>
    <x v="9"/>
    <n v="10"/>
    <n v="10"/>
    <s v="Caprivi"/>
    <s v="Linyanti"/>
    <n v="70"/>
    <n v="336"/>
    <n v="10599010"/>
    <n v="336"/>
    <n v="183"/>
    <n v="153"/>
    <n v="209375201.84099999"/>
    <n v="74380.279642399997"/>
    <n v="10599010"/>
    <x v="4"/>
    <n v="10599010"/>
  </r>
  <r>
    <n v="223"/>
    <x v="5"/>
    <n v="1"/>
    <n v="5"/>
    <x v="9"/>
    <n v="11"/>
    <n v="11"/>
    <s v="Caprivi"/>
    <s v="Linyanti"/>
    <n v="55"/>
    <n v="223"/>
    <n v="10599011"/>
    <n v="225"/>
    <n v="134"/>
    <n v="91"/>
    <n v="893585.91676099994"/>
    <n v="3783.2346486400002"/>
    <n v="10599011"/>
    <x v="4"/>
    <n v="10599011"/>
  </r>
  <r>
    <n v="224"/>
    <x v="5"/>
    <n v="1"/>
    <n v="5"/>
    <x v="9"/>
    <n v="12"/>
    <n v="12"/>
    <s v="Caprivi"/>
    <s v="Linyanti"/>
    <n v="81"/>
    <n v="304"/>
    <n v="10599012"/>
    <n v="304"/>
    <n v="161"/>
    <n v="143"/>
    <n v="1407690.26676"/>
    <n v="6438.1801801600004"/>
    <n v="10599012"/>
    <x v="4"/>
    <n v="10599012"/>
  </r>
  <r>
    <n v="225"/>
    <x v="5"/>
    <n v="1"/>
    <n v="5"/>
    <x v="9"/>
    <n v="13"/>
    <n v="13"/>
    <s v="Caprivi"/>
    <s v="Linyanti"/>
    <n v="81"/>
    <n v="332"/>
    <n v="10599013"/>
    <n v="298"/>
    <n v="153"/>
    <n v="145"/>
    <n v="1204182.9735999999"/>
    <n v="5961.3167887"/>
    <n v="10599013"/>
    <x v="4"/>
    <n v="10599013"/>
  </r>
  <r>
    <n v="226"/>
    <x v="5"/>
    <n v="1"/>
    <n v="5"/>
    <x v="9"/>
    <n v="14"/>
    <n v="14"/>
    <s v="Caprivi"/>
    <s v="Linyanti"/>
    <n v="93"/>
    <n v="312"/>
    <n v="10599014"/>
    <n v="311"/>
    <n v="158"/>
    <n v="153"/>
    <n v="74950898.220200002"/>
    <n v="45724.038660600003"/>
    <n v="10599014"/>
    <x v="4"/>
    <n v="10599014"/>
  </r>
  <r>
    <n v="227"/>
    <x v="5"/>
    <n v="1"/>
    <n v="5"/>
    <x v="9"/>
    <n v="15"/>
    <n v="15"/>
    <s v="Caprivi"/>
    <s v="Linyanti"/>
    <n v="72"/>
    <n v="296"/>
    <n v="10599015"/>
    <n v="257"/>
    <n v="136"/>
    <n v="121"/>
    <n v="1095366.9640800001"/>
    <n v="5118.3924043200004"/>
    <n v="10599015"/>
    <x v="5"/>
    <n v="10599015"/>
  </r>
  <r>
    <n v="228"/>
    <x v="5"/>
    <n v="1"/>
    <n v="5"/>
    <x v="9"/>
    <n v="16"/>
    <n v="16"/>
    <s v="Caprivi"/>
    <s v="Linyanti"/>
    <n v="80"/>
    <n v="280"/>
    <n v="10599016"/>
    <n v="279"/>
    <n v="155"/>
    <n v="124"/>
    <n v="627258.69686999999"/>
    <n v="3575.71067133"/>
    <n v="10599016"/>
    <x v="5"/>
    <n v="10599016"/>
  </r>
  <r>
    <n v="229"/>
    <x v="5"/>
    <n v="1"/>
    <n v="5"/>
    <x v="9"/>
    <n v="17"/>
    <n v="17"/>
    <s v="Caprivi"/>
    <s v="Linyanti"/>
    <n v="91"/>
    <n v="398"/>
    <n v="10599017"/>
    <n v="398"/>
    <n v="216"/>
    <n v="182"/>
    <n v="5941270.79048"/>
    <n v="11023.3771402"/>
    <n v="10599017"/>
    <x v="4"/>
    <n v="10599017"/>
  </r>
  <r>
    <n v="230"/>
    <x v="5"/>
    <n v="1"/>
    <n v="5"/>
    <x v="9"/>
    <n v="18"/>
    <n v="18"/>
    <s v="Caprivi"/>
    <s v="Linyanti"/>
    <n v="68"/>
    <n v="261"/>
    <n v="10599018"/>
    <n v="261"/>
    <n v="133"/>
    <n v="128"/>
    <n v="2113982.6175099998"/>
    <n v="7899.0804548300002"/>
    <n v="10599018"/>
    <x v="4"/>
    <n v="10599018"/>
  </r>
  <r>
    <n v="231"/>
    <x v="5"/>
    <n v="1"/>
    <n v="5"/>
    <x v="9"/>
    <n v="19"/>
    <n v="19"/>
    <s v="Caprivi"/>
    <s v="Linyanti"/>
    <n v="71"/>
    <n v="282"/>
    <n v="10599019"/>
    <n v="282"/>
    <n v="142"/>
    <n v="140"/>
    <n v="362296.08521500003"/>
    <n v="2662.4884493700001"/>
    <n v="10599019"/>
    <x v="4"/>
    <n v="10599019"/>
  </r>
  <r>
    <n v="232"/>
    <x v="5"/>
    <n v="1"/>
    <n v="5"/>
    <x v="9"/>
    <n v="20"/>
    <n v="20"/>
    <s v="Caprivi"/>
    <s v="Linyanti"/>
    <n v="74"/>
    <n v="323"/>
    <n v="10599020"/>
    <n v="323"/>
    <n v="181"/>
    <n v="142"/>
    <n v="1081107.3262799999"/>
    <n v="5904.5557773299997"/>
    <n v="10599020"/>
    <x v="4"/>
    <n v="10599020"/>
  </r>
  <r>
    <n v="233"/>
    <x v="5"/>
    <n v="1"/>
    <n v="5"/>
    <x v="9"/>
    <n v="21"/>
    <n v="21"/>
    <s v="Caprivi"/>
    <s v="Linyanti"/>
    <n v="59"/>
    <n v="222"/>
    <n v="10599021"/>
    <n v="222"/>
    <n v="107"/>
    <n v="115"/>
    <n v="411849.55749699997"/>
    <n v="2728.4835199099998"/>
    <n v="10599021"/>
    <x v="4"/>
    <n v="10599021"/>
  </r>
  <r>
    <n v="234"/>
    <x v="5"/>
    <n v="1"/>
    <n v="5"/>
    <x v="9"/>
    <n v="22"/>
    <n v="22"/>
    <s v="Caprivi"/>
    <s v="Linyanti"/>
    <n v="69"/>
    <n v="266"/>
    <n v="10599022"/>
    <n v="266"/>
    <n v="145"/>
    <n v="121"/>
    <n v="15841540.5284"/>
    <n v="18723.149663600001"/>
    <n v="10599022"/>
    <x v="4"/>
    <n v="10599022"/>
  </r>
  <r>
    <n v="235"/>
    <x v="5"/>
    <n v="1"/>
    <n v="5"/>
    <x v="9"/>
    <n v="23"/>
    <n v="23"/>
    <s v="Caprivi"/>
    <s v="Linyanti"/>
    <n v="76"/>
    <n v="322"/>
    <n v="10599023"/>
    <n v="319"/>
    <n v="158"/>
    <n v="161"/>
    <n v="3483584.3900600001"/>
    <n v="8358.6529993299991"/>
    <n v="10599023"/>
    <x v="4"/>
    <n v="10599023"/>
  </r>
  <r>
    <n v="236"/>
    <x v="5"/>
    <n v="1"/>
    <n v="5"/>
    <x v="9"/>
    <n v="24"/>
    <n v="24"/>
    <s v="Caprivi"/>
    <s v="Linyanti"/>
    <n v="48"/>
    <n v="210"/>
    <n v="10599024"/>
    <n v="210"/>
    <n v="114"/>
    <n v="96"/>
    <n v="1402145.07938"/>
    <n v="5785.5609233699997"/>
    <n v="10599024"/>
    <x v="4"/>
    <n v="10599024"/>
  </r>
  <r>
    <n v="237"/>
    <x v="5"/>
    <n v="1"/>
    <n v="5"/>
    <x v="9"/>
    <n v="25"/>
    <n v="25"/>
    <s v="Caprivi"/>
    <s v="Linyanti"/>
    <n v="54"/>
    <n v="200"/>
    <n v="10599025"/>
    <n v="152"/>
    <n v="87"/>
    <n v="65"/>
    <n v="629504.53300299996"/>
    <n v="3486.6705792799999"/>
    <n v="10599025"/>
    <x v="4"/>
    <n v="10599025"/>
  </r>
  <r>
    <n v="238"/>
    <x v="5"/>
    <n v="1"/>
    <n v="5"/>
    <x v="9"/>
    <n v="26"/>
    <n v="26"/>
    <s v="Caprivi"/>
    <s v="Linyanti"/>
    <n v="51"/>
    <n v="200"/>
    <n v="10599026"/>
    <n v="200"/>
    <n v="95"/>
    <n v="105"/>
    <n v="2369550204.8099999"/>
    <n v="255354.10910199999"/>
    <n v="10599026"/>
    <x v="5"/>
    <n v="10599026"/>
  </r>
  <r>
    <n v="239"/>
    <x v="5"/>
    <n v="1"/>
    <n v="5"/>
    <x v="9"/>
    <n v="27"/>
    <n v="27"/>
    <s v="Caprivi"/>
    <s v="Linyanti"/>
    <n v="66"/>
    <n v="292"/>
    <n v="10599027"/>
    <n v="292"/>
    <n v="152"/>
    <n v="140"/>
    <n v="2838678.7849599998"/>
    <n v="8891.1688939899996"/>
    <n v="10599027"/>
    <x v="4"/>
    <n v="10599027"/>
  </r>
  <r>
    <n v="240"/>
    <x v="5"/>
    <n v="1"/>
    <n v="5"/>
    <x v="9"/>
    <n v="28"/>
    <n v="28"/>
    <s v="Caprivi"/>
    <s v="Linyanti"/>
    <n v="55"/>
    <n v="216"/>
    <n v="10599028"/>
    <n v="216"/>
    <n v="106"/>
    <n v="110"/>
    <n v="1904093.4162300001"/>
    <n v="6689.4130727499996"/>
    <n v="10599028"/>
    <x v="4"/>
    <n v="10599028"/>
  </r>
  <r>
    <n v="241"/>
    <x v="5"/>
    <n v="1"/>
    <n v="5"/>
    <x v="9"/>
    <n v="29"/>
    <n v="29"/>
    <s v="Caprivi"/>
    <s v="Linyanti"/>
    <n v="56"/>
    <n v="248"/>
    <n v="10599029"/>
    <n v="248"/>
    <n v="126"/>
    <n v="122"/>
    <n v="6871361.3109400002"/>
    <n v="16003.4383617"/>
    <n v="10599029"/>
    <x v="4"/>
    <n v="10599029"/>
  </r>
  <r>
    <n v="242"/>
    <x v="5"/>
    <n v="1"/>
    <n v="5"/>
    <x v="9"/>
    <n v="30"/>
    <n v="30"/>
    <s v="Caprivi"/>
    <s v="Linyanti"/>
    <n v="29"/>
    <n v="100"/>
    <n v="10599030"/>
    <n v="100"/>
    <n v="44"/>
    <n v="56"/>
    <n v="63727896.605899997"/>
    <n v="55571.022384999997"/>
    <n v="10599030"/>
    <x v="6"/>
    <n v="10599030"/>
  </r>
  <r>
    <n v="243"/>
    <x v="5"/>
    <n v="1"/>
    <n v="5"/>
    <x v="9"/>
    <n v="31"/>
    <n v="31"/>
    <s v="Caprivi"/>
    <s v="Linyanti"/>
    <n v="72"/>
    <n v="270"/>
    <n v="10599031"/>
    <n v="270"/>
    <n v="139"/>
    <n v="131"/>
    <n v="869668.39993199997"/>
    <n v="4927.0631935700003"/>
    <n v="10599031"/>
    <x v="4"/>
    <n v="10599031"/>
  </r>
  <r>
    <n v="244"/>
    <x v="5"/>
    <n v="1"/>
    <n v="5"/>
    <x v="9"/>
    <n v="32"/>
    <n v="32"/>
    <s v="Caprivi"/>
    <s v="Linyanti"/>
    <n v="68"/>
    <n v="229"/>
    <n v="10599032"/>
    <n v="229"/>
    <n v="115"/>
    <n v="114"/>
    <n v="527404.01274100004"/>
    <n v="3836.8761835599998"/>
    <n v="10599032"/>
    <x v="4"/>
    <n v="10599032"/>
  </r>
  <r>
    <n v="245"/>
    <x v="5"/>
    <n v="1"/>
    <n v="5"/>
    <x v="9"/>
    <n v="33"/>
    <n v="33"/>
    <s v="Caprivi"/>
    <s v="Linyanti"/>
    <n v="47"/>
    <n v="165"/>
    <n v="10599033"/>
    <n v="167"/>
    <n v="90"/>
    <n v="77"/>
    <n v="2326765.4318300001"/>
    <n v="6882.4223236400003"/>
    <n v="10599033"/>
    <x v="3"/>
    <n v="10599033"/>
  </r>
  <r>
    <n v="246"/>
    <x v="5"/>
    <n v="1"/>
    <n v="5"/>
    <x v="9"/>
    <n v="34"/>
    <n v="34"/>
    <s v="Caprivi"/>
    <s v="Linyanti"/>
    <n v="37"/>
    <n v="129"/>
    <n v="10599034"/>
    <n v="129"/>
    <n v="65"/>
    <n v="64"/>
    <n v="724328.856012"/>
    <n v="3612.5043393699998"/>
    <n v="10599034"/>
    <x v="3"/>
    <n v="10599034"/>
  </r>
  <r>
    <n v="247"/>
    <x v="5"/>
    <n v="1"/>
    <n v="5"/>
    <x v="9"/>
    <n v="35"/>
    <n v="35"/>
    <s v="Caprivi"/>
    <s v="Linyanti"/>
    <n v="38"/>
    <n v="144"/>
    <n v="10599035"/>
    <n v="144"/>
    <n v="71"/>
    <n v="73"/>
    <n v="1299709.30993"/>
    <n v="5742.8165486899998"/>
    <n v="10599035"/>
    <x v="4"/>
    <n v="10599035"/>
  </r>
  <r>
    <n v="248"/>
    <x v="5"/>
    <n v="1"/>
    <n v="5"/>
    <x v="9"/>
    <n v="36"/>
    <n v="36"/>
    <s v="Caprivi"/>
    <s v="Linyanti"/>
    <n v="40"/>
    <n v="152"/>
    <n v="10599036"/>
    <n v="152"/>
    <n v="76"/>
    <n v="76"/>
    <n v="857742.60713400005"/>
    <n v="4424.7297378499998"/>
    <n v="10599036"/>
    <x v="3"/>
    <n v="10599036"/>
  </r>
  <r>
    <n v="249"/>
    <x v="5"/>
    <n v="1"/>
    <n v="5"/>
    <x v="9"/>
    <n v="37"/>
    <n v="37"/>
    <s v="Caprivi"/>
    <s v="Linyanti"/>
    <n v="33"/>
    <n v="141"/>
    <n v="10599037"/>
    <n v="141"/>
    <n v="74"/>
    <n v="67"/>
    <n v="1562206.5655100001"/>
    <n v="5954.0960691500004"/>
    <n v="10599037"/>
    <x v="4"/>
    <n v="10599037"/>
  </r>
  <r>
    <n v="250"/>
    <x v="5"/>
    <n v="1"/>
    <n v="5"/>
    <x v="9"/>
    <n v="38"/>
    <n v="38"/>
    <s v="Caprivi"/>
    <s v="Linyanti"/>
    <n v="96"/>
    <n v="343"/>
    <n v="10599038"/>
    <n v="343"/>
    <n v="172"/>
    <n v="171"/>
    <n v="6175435.4632700002"/>
    <n v="11120.3540407"/>
    <n v="10599038"/>
    <x v="4"/>
    <n v="10599038"/>
  </r>
  <r>
    <n v="251"/>
    <x v="5"/>
    <n v="1"/>
    <n v="5"/>
    <x v="9"/>
    <n v="39"/>
    <n v="39"/>
    <s v="Caprivi"/>
    <s v="Linyanti"/>
    <n v="76"/>
    <n v="198"/>
    <n v="10599039"/>
    <n v="198"/>
    <n v="101"/>
    <n v="97"/>
    <n v="851608.30463499995"/>
    <n v="4011.9339299399999"/>
    <n v="10599039"/>
    <x v="3"/>
    <n v="10599039"/>
  </r>
  <r>
    <n v="252"/>
    <x v="5"/>
    <n v="1"/>
    <n v="5"/>
    <x v="9"/>
    <n v="40"/>
    <n v="40"/>
    <s v="Caprivi"/>
    <s v="Linyanti"/>
    <n v="63"/>
    <n v="156"/>
    <n v="10599040"/>
    <n v="156"/>
    <n v="85"/>
    <n v="71"/>
    <n v="1099026.4457100001"/>
    <n v="4864.9243749400002"/>
    <n v="10599040"/>
    <x v="3"/>
    <n v="10599040"/>
  </r>
  <r>
    <n v="253"/>
    <x v="5"/>
    <n v="1"/>
    <n v="5"/>
    <x v="9"/>
    <n v="41"/>
    <n v="41"/>
    <s v="Caprivi"/>
    <s v="Linyanti"/>
    <n v="73"/>
    <n v="257"/>
    <n v="10599041"/>
    <n v="257"/>
    <n v="136"/>
    <n v="121"/>
    <n v="878870.56194299995"/>
    <n v="5053.7222118999998"/>
    <n v="10599041"/>
    <x v="3"/>
    <n v="10599041"/>
  </r>
  <r>
    <n v="254"/>
    <x v="5"/>
    <n v="1"/>
    <n v="5"/>
    <x v="9"/>
    <n v="42"/>
    <n v="42"/>
    <s v="Caprivi"/>
    <s v="Linyanti"/>
    <n v="105"/>
    <n v="432"/>
    <n v="10599042"/>
    <n v="433"/>
    <n v="230"/>
    <n v="203"/>
    <n v="3194110.9965400002"/>
    <n v="8437.8397485099995"/>
    <n v="10599042"/>
    <x v="4"/>
    <n v="10599042"/>
  </r>
  <r>
    <n v="255"/>
    <x v="5"/>
    <n v="1"/>
    <n v="5"/>
    <x v="9"/>
    <n v="43"/>
    <n v="43"/>
    <s v="Caprivi"/>
    <s v="Linyanti"/>
    <n v="41"/>
    <n v="266"/>
    <n v="10599043"/>
    <n v="265"/>
    <n v="132"/>
    <n v="133"/>
    <n v="2300788.0420900001"/>
    <n v="9863.7296173499999"/>
    <n v="10599043"/>
    <x v="4"/>
    <n v="10599043"/>
  </r>
  <r>
    <n v="256"/>
    <x v="5"/>
    <n v="1"/>
    <n v="5"/>
    <x v="9"/>
    <n v="44"/>
    <n v="44"/>
    <s v="Caprivi"/>
    <s v="Linyanti"/>
    <n v="76"/>
    <n v="369"/>
    <n v="10599044"/>
    <n v="368"/>
    <n v="209"/>
    <n v="159"/>
    <n v="1617461.0913499999"/>
    <n v="5885.9704607200001"/>
    <n v="10599044"/>
    <x v="4"/>
    <n v="10599044"/>
  </r>
  <r>
    <n v="257"/>
    <x v="5"/>
    <n v="1"/>
    <n v="5"/>
    <x v="9"/>
    <n v="45"/>
    <n v="45"/>
    <s v="Caprivi"/>
    <s v="Linyanti"/>
    <n v="93"/>
    <n v="439"/>
    <n v="10599045"/>
    <n v="440"/>
    <n v="223"/>
    <n v="217"/>
    <n v="4200712.44307"/>
    <n v="14572.872743800001"/>
    <n v="10599045"/>
    <x v="4"/>
    <n v="10599045"/>
  </r>
  <r>
    <n v="258"/>
    <x v="5"/>
    <n v="1"/>
    <n v="5"/>
    <x v="9"/>
    <n v="46"/>
    <n v="46"/>
    <s v="Caprivi"/>
    <s v="Linyanti"/>
    <n v="86"/>
    <n v="417"/>
    <n v="10599046"/>
    <n v="417"/>
    <n v="206"/>
    <n v="211"/>
    <n v="4232481.3509400003"/>
    <n v="10721.0638103"/>
    <n v="10599046"/>
    <x v="4"/>
    <n v="10599046"/>
  </r>
  <r>
    <n v="259"/>
    <x v="5"/>
    <n v="1"/>
    <n v="5"/>
    <x v="9"/>
    <n v="47"/>
    <n v="47"/>
    <s v="Caprivi"/>
    <s v="Linyanti"/>
    <n v="83"/>
    <n v="330"/>
    <n v="10599047"/>
    <n v="328"/>
    <n v="158"/>
    <n v="170"/>
    <n v="1998552.7683300001"/>
    <n v="6753.2377900399997"/>
    <n v="10599047"/>
    <x v="4"/>
    <n v="10599047"/>
  </r>
  <r>
    <n v="260"/>
    <x v="5"/>
    <n v="1"/>
    <n v="5"/>
    <x v="9"/>
    <n v="48"/>
    <n v="48"/>
    <s v="Caprivi"/>
    <s v="Linyanti"/>
    <n v="69"/>
    <n v="283"/>
    <n v="10599048"/>
    <n v="283"/>
    <n v="153"/>
    <n v="130"/>
    <n v="462457.39726699999"/>
    <n v="3049.04078329"/>
    <n v="10599048"/>
    <x v="4"/>
    <n v="10599048"/>
  </r>
  <r>
    <n v="261"/>
    <x v="5"/>
    <n v="1"/>
    <n v="5"/>
    <x v="9"/>
    <n v="49"/>
    <n v="49"/>
    <s v="Caprivi"/>
    <s v="Linyanti"/>
    <n v="73"/>
    <n v="295"/>
    <n v="10599049"/>
    <n v="296"/>
    <n v="150"/>
    <n v="146"/>
    <n v="5265505.8875700003"/>
    <n v="12423.4276486"/>
    <n v="10599049"/>
    <x v="4"/>
    <n v="10599049"/>
  </r>
  <r>
    <n v="262"/>
    <x v="5"/>
    <n v="1"/>
    <n v="5"/>
    <x v="9"/>
    <n v="50"/>
    <n v="50"/>
    <s v="Caprivi"/>
    <s v="Linyanti"/>
    <n v="80"/>
    <n v="334"/>
    <n v="10599050"/>
    <n v="329"/>
    <n v="181"/>
    <n v="148"/>
    <n v="4426884.3651400004"/>
    <n v="11323.7606139"/>
    <n v="10599050"/>
    <x v="4"/>
    <n v="10599050"/>
  </r>
  <r>
    <n v="263"/>
    <x v="5"/>
    <n v="1"/>
    <n v="5"/>
    <x v="9"/>
    <n v="51"/>
    <n v="51"/>
    <s v="Caprivi"/>
    <s v="Linyanti"/>
    <n v="64"/>
    <n v="287"/>
    <n v="10599051"/>
    <n v="288"/>
    <n v="138"/>
    <n v="150"/>
    <n v="2445286.4656199999"/>
    <n v="11674.5953209"/>
    <n v="10599051"/>
    <x v="4"/>
    <n v="10599051"/>
  </r>
  <r>
    <n v="264"/>
    <x v="5"/>
    <n v="1"/>
    <n v="5"/>
    <x v="9"/>
    <n v="55"/>
    <n v="55"/>
    <s v="Caprivi"/>
    <s v="Linyanti"/>
    <n v="49"/>
    <n v="249"/>
    <n v="10599055"/>
    <n v="248"/>
    <n v="126"/>
    <n v="122"/>
    <n v="1881295.1329399999"/>
    <n v="6808.4795740600002"/>
    <n v="10599055"/>
    <x v="4"/>
    <n v="10599055"/>
  </r>
  <r>
    <n v="265"/>
    <x v="5"/>
    <n v="1"/>
    <n v="5"/>
    <x v="9"/>
    <n v="56"/>
    <n v="56"/>
    <s v="Caprivi"/>
    <s v="Linyanti"/>
    <n v="58"/>
    <n v="269"/>
    <n v="10599056"/>
    <n v="269"/>
    <n v="125"/>
    <n v="144"/>
    <n v="140000701.82699999"/>
    <n v="100625.030058"/>
    <n v="10599056"/>
    <x v="3"/>
    <n v="10599056"/>
  </r>
  <r>
    <n v="266"/>
    <x v="5"/>
    <n v="1"/>
    <n v="5"/>
    <x v="9"/>
    <n v="57"/>
    <n v="57"/>
    <s v="Caprivi"/>
    <s v="Linyanti"/>
    <n v="41"/>
    <n v="161"/>
    <n v="10599057"/>
    <n v="161"/>
    <n v="85"/>
    <n v="76"/>
    <n v="716948185.71599996"/>
    <n v="240673.929569"/>
    <n v="10599057"/>
    <x v="6"/>
    <n v="10599057"/>
  </r>
  <r>
    <n v="267"/>
    <x v="5"/>
    <n v="1"/>
    <n v="6"/>
    <x v="10"/>
    <n v="1"/>
    <n v="1"/>
    <s v="Caprivi"/>
    <s v="Sibbinda"/>
    <n v="70"/>
    <n v="255"/>
    <n v="10699001"/>
    <n v="255"/>
    <n v="143"/>
    <n v="112"/>
    <n v="642990.75531100004"/>
    <n v="4298.2360538100002"/>
    <n v="10699001"/>
    <x v="4"/>
    <n v="10699001"/>
  </r>
  <r>
    <n v="268"/>
    <x v="5"/>
    <n v="1"/>
    <n v="6"/>
    <x v="10"/>
    <n v="2"/>
    <n v="2"/>
    <s v="Caprivi"/>
    <s v="Sibbinda"/>
    <n v="63"/>
    <n v="280"/>
    <n v="10699002"/>
    <n v="279"/>
    <n v="147"/>
    <n v="132"/>
    <n v="4493134.0038099997"/>
    <n v="11292.767792000001"/>
    <n v="10699002"/>
    <x v="4"/>
    <n v="10699002"/>
  </r>
  <r>
    <n v="269"/>
    <x v="5"/>
    <n v="1"/>
    <n v="6"/>
    <x v="10"/>
    <n v="3"/>
    <n v="3"/>
    <s v="Caprivi"/>
    <s v="Sibbinda"/>
    <n v="75"/>
    <n v="280"/>
    <n v="10699003"/>
    <n v="280"/>
    <n v="147"/>
    <n v="133"/>
    <n v="1938816.8186600001"/>
    <n v="7543.2741631400004"/>
    <n v="10699003"/>
    <x v="4"/>
    <n v="10699003"/>
  </r>
  <r>
    <n v="270"/>
    <x v="5"/>
    <n v="1"/>
    <n v="6"/>
    <x v="10"/>
    <n v="4"/>
    <n v="4"/>
    <s v="Caprivi"/>
    <s v="Sibbinda"/>
    <n v="64"/>
    <n v="219"/>
    <n v="10699004"/>
    <n v="219"/>
    <n v="118"/>
    <n v="101"/>
    <n v="1057359.85675"/>
    <n v="5562.8203645800004"/>
    <n v="10699004"/>
    <x v="4"/>
    <n v="10699004"/>
  </r>
  <r>
    <n v="271"/>
    <x v="5"/>
    <n v="1"/>
    <n v="6"/>
    <x v="10"/>
    <n v="5"/>
    <n v="5"/>
    <s v="Caprivi"/>
    <s v="Sibbinda"/>
    <n v="69"/>
    <n v="328"/>
    <n v="10699005"/>
    <n v="328"/>
    <n v="167"/>
    <n v="161"/>
    <n v="1789195.4825599999"/>
    <n v="5929.21618554"/>
    <n v="10699005"/>
    <x v="4"/>
    <n v="10699005"/>
  </r>
  <r>
    <n v="272"/>
    <x v="5"/>
    <n v="1"/>
    <n v="6"/>
    <x v="10"/>
    <n v="6"/>
    <n v="6"/>
    <s v="Caprivi"/>
    <s v="Sibbinda"/>
    <n v="97"/>
    <n v="389"/>
    <n v="10699006"/>
    <n v="389"/>
    <n v="197"/>
    <n v="192"/>
    <n v="507603.19769900001"/>
    <n v="2973.8844424700001"/>
    <n v="10699006"/>
    <x v="4"/>
    <n v="10699006"/>
  </r>
  <r>
    <n v="273"/>
    <x v="5"/>
    <n v="1"/>
    <n v="6"/>
    <x v="10"/>
    <n v="7"/>
    <n v="7"/>
    <s v="Caprivi"/>
    <s v="Sibbinda"/>
    <n v="90"/>
    <n v="357"/>
    <n v="10699007"/>
    <n v="357"/>
    <n v="181"/>
    <n v="176"/>
    <n v="4241967.9559699995"/>
    <n v="9853.9011787399995"/>
    <n v="10699007"/>
    <x v="4"/>
    <n v="10699007"/>
  </r>
  <r>
    <n v="274"/>
    <x v="5"/>
    <n v="1"/>
    <n v="6"/>
    <x v="10"/>
    <n v="8"/>
    <n v="8"/>
    <s v="Caprivi"/>
    <s v="Sibbinda"/>
    <n v="70"/>
    <n v="297"/>
    <n v="10699008"/>
    <n v="297"/>
    <n v="154"/>
    <n v="143"/>
    <n v="6090674.8282599999"/>
    <n v="12920.215592"/>
    <n v="10699008"/>
    <x v="4"/>
    <n v="10699008"/>
  </r>
  <r>
    <n v="275"/>
    <x v="6"/>
    <n v="4"/>
    <n v="5"/>
    <x v="11"/>
    <n v="22"/>
    <n v="22"/>
    <s v="Karas"/>
    <s v="Luderitz"/>
    <n v="92"/>
    <n v="256"/>
    <n v="40501022"/>
    <n v="247"/>
    <n v="125"/>
    <n v="122"/>
    <n v="73578.878096300003"/>
    <n v="1347.18173662"/>
    <n v="40501022"/>
    <x v="0"/>
    <n v="40501022"/>
  </r>
  <r>
    <n v="276"/>
    <x v="6"/>
    <n v="4"/>
    <n v="5"/>
    <x v="11"/>
    <n v="23"/>
    <n v="23"/>
    <s v="Karas"/>
    <s v="Luderitz"/>
    <n v="92"/>
    <n v="260"/>
    <n v="40501023"/>
    <n v="261"/>
    <n v="136"/>
    <n v="125"/>
    <n v="20704.989534100001"/>
    <n v="613.33616622"/>
    <n v="40501023"/>
    <x v="0"/>
    <n v="40501023"/>
  </r>
  <r>
    <n v="277"/>
    <x v="6"/>
    <n v="4"/>
    <n v="5"/>
    <x v="11"/>
    <n v="24"/>
    <n v="24"/>
    <s v="Karas"/>
    <s v="Luderitz"/>
    <n v="103"/>
    <n v="281"/>
    <n v="40501024"/>
    <n v="277"/>
    <n v="138"/>
    <n v="139"/>
    <n v="25425.293649499999"/>
    <n v="725.74361805700005"/>
    <n v="40501024"/>
    <x v="0"/>
    <n v="40501024"/>
  </r>
  <r>
    <n v="278"/>
    <x v="6"/>
    <n v="4"/>
    <n v="5"/>
    <x v="11"/>
    <n v="25"/>
    <n v="25"/>
    <s v="Karas"/>
    <s v="Luderitz"/>
    <n v="99"/>
    <n v="246"/>
    <n v="40501025"/>
    <n v="246"/>
    <n v="120"/>
    <n v="126"/>
    <n v="25593.480106499999"/>
    <n v="811.19934587800003"/>
    <n v="40501025"/>
    <x v="0"/>
    <n v="40501025"/>
  </r>
  <r>
    <n v="279"/>
    <x v="6"/>
    <n v="4"/>
    <n v="5"/>
    <x v="11"/>
    <n v="26"/>
    <n v="26"/>
    <s v="Karas"/>
    <s v="Luderitz"/>
    <n v="61"/>
    <n v="166"/>
    <n v="40501026"/>
    <n v="166"/>
    <n v="93"/>
    <n v="73"/>
    <n v="16151.5173187"/>
    <n v="560.90305198500005"/>
    <n v="40501026"/>
    <x v="0"/>
    <n v="40501026"/>
  </r>
  <r>
    <n v="280"/>
    <x v="6"/>
    <n v="4"/>
    <n v="5"/>
    <x v="11"/>
    <n v="27"/>
    <n v="27"/>
    <s v="Karas"/>
    <s v="Luderitz"/>
    <n v="79"/>
    <n v="222"/>
    <n v="40501027"/>
    <n v="221"/>
    <n v="110"/>
    <n v="111"/>
    <n v="9615.0879757099992"/>
    <n v="495.63140906000001"/>
    <n v="40501027"/>
    <x v="0"/>
    <n v="40501027"/>
  </r>
  <r>
    <n v="281"/>
    <x v="6"/>
    <n v="4"/>
    <n v="5"/>
    <x v="11"/>
    <n v="28"/>
    <n v="28"/>
    <s v="Karas"/>
    <s v="Luderitz"/>
    <n v="93"/>
    <n v="248"/>
    <n v="40501028"/>
    <n v="250"/>
    <n v="127"/>
    <n v="123"/>
    <n v="22939.846162000002"/>
    <n v="764.44432608800003"/>
    <n v="40501028"/>
    <x v="0"/>
    <n v="40501028"/>
  </r>
  <r>
    <n v="282"/>
    <x v="6"/>
    <n v="4"/>
    <n v="5"/>
    <x v="11"/>
    <n v="29"/>
    <n v="29"/>
    <s v="Karas"/>
    <s v="Luderitz"/>
    <n v="73"/>
    <n v="164"/>
    <n v="40501029"/>
    <n v="164"/>
    <n v="89"/>
    <n v="75"/>
    <n v="7905.5682100800004"/>
    <n v="365.09006354299999"/>
    <n v="40501029"/>
    <x v="0"/>
    <n v="40501029"/>
  </r>
  <r>
    <n v="283"/>
    <x v="6"/>
    <n v="4"/>
    <n v="5"/>
    <x v="11"/>
    <n v="30"/>
    <n v="30"/>
    <s v="Karas"/>
    <s v="Luderitz"/>
    <n v="79"/>
    <n v="177"/>
    <n v="40501030"/>
    <n v="177"/>
    <n v="94"/>
    <n v="83"/>
    <n v="12250.257275800001"/>
    <n v="517.45060824200004"/>
    <n v="40501030"/>
    <x v="0"/>
    <n v="40501030"/>
  </r>
  <r>
    <n v="284"/>
    <x v="6"/>
    <n v="4"/>
    <n v="5"/>
    <x v="11"/>
    <n v="31"/>
    <n v="31"/>
    <s v="Karas"/>
    <s v="Luderitz"/>
    <n v="82"/>
    <n v="200"/>
    <n v="40501031"/>
    <n v="200"/>
    <n v="108"/>
    <n v="92"/>
    <n v="12741.0602194"/>
    <n v="531.80784971800006"/>
    <n v="40501031"/>
    <x v="0"/>
    <n v="40501031"/>
  </r>
  <r>
    <n v="285"/>
    <x v="6"/>
    <n v="4"/>
    <n v="5"/>
    <x v="11"/>
    <n v="32"/>
    <n v="32"/>
    <s v="Karas"/>
    <s v="Luderitz"/>
    <n v="80"/>
    <n v="193"/>
    <n v="40501032"/>
    <n v="201"/>
    <n v="101"/>
    <n v="100"/>
    <n v="12485.1910916"/>
    <n v="572.31736781500001"/>
    <n v="40501032"/>
    <x v="0"/>
    <n v="40501032"/>
  </r>
  <r>
    <n v="286"/>
    <x v="6"/>
    <n v="4"/>
    <n v="5"/>
    <x v="11"/>
    <n v="33"/>
    <n v="33"/>
    <s v="Karas"/>
    <s v="Luderitz"/>
    <n v="101"/>
    <n v="230"/>
    <n v="40501033"/>
    <n v="230"/>
    <n v="121"/>
    <n v="109"/>
    <n v="10961.7661904"/>
    <n v="418.551559037"/>
    <n v="40501033"/>
    <x v="0"/>
    <n v="40501033"/>
  </r>
  <r>
    <n v="287"/>
    <x v="6"/>
    <n v="4"/>
    <n v="5"/>
    <x v="11"/>
    <n v="34"/>
    <n v="34"/>
    <s v="Karas"/>
    <s v="Luderitz"/>
    <n v="89"/>
    <n v="211"/>
    <n v="40501034"/>
    <n v="212"/>
    <n v="117"/>
    <n v="95"/>
    <n v="11939.7203068"/>
    <n v="528.65158202800001"/>
    <n v="40501034"/>
    <x v="0"/>
    <n v="40501034"/>
  </r>
  <r>
    <n v="288"/>
    <x v="6"/>
    <n v="4"/>
    <n v="5"/>
    <x v="11"/>
    <n v="35"/>
    <n v="35"/>
    <s v="Karas"/>
    <s v="Luderitz"/>
    <n v="49"/>
    <n v="187"/>
    <n v="40501035"/>
    <n v="187"/>
    <n v="106"/>
    <n v="81"/>
    <n v="1074345.9516199999"/>
    <n v="5220.2703653199997"/>
    <n v="40501035"/>
    <x v="0"/>
    <n v="40501035"/>
  </r>
  <r>
    <n v="289"/>
    <x v="6"/>
    <n v="4"/>
    <n v="5"/>
    <x v="11"/>
    <n v="36"/>
    <n v="36"/>
    <s v="Karas"/>
    <s v="Luderitz"/>
    <n v="115"/>
    <n v="371"/>
    <n v="40501036"/>
    <n v="372"/>
    <n v="184"/>
    <n v="188"/>
    <n v="118424.032144"/>
    <n v="1667.4845155"/>
    <n v="40501036"/>
    <x v="0"/>
    <n v="40501036"/>
  </r>
  <r>
    <n v="290"/>
    <x v="6"/>
    <n v="4"/>
    <n v="5"/>
    <x v="11"/>
    <n v="37"/>
    <n v="37"/>
    <s v="Karas"/>
    <s v="Luderitz"/>
    <n v="117"/>
    <n v="427"/>
    <n v="40501037"/>
    <n v="429"/>
    <n v="211"/>
    <n v="218"/>
    <n v="42432.755469600001"/>
    <n v="1270.1239925899999"/>
    <n v="40501037"/>
    <x v="0"/>
    <n v="40501037"/>
  </r>
  <r>
    <n v="291"/>
    <x v="6"/>
    <n v="4"/>
    <n v="5"/>
    <x v="11"/>
    <n v="38"/>
    <n v="38"/>
    <s v="Karas"/>
    <s v="Luderitz"/>
    <n v="103"/>
    <n v="246"/>
    <n v="40501038"/>
    <n v="245"/>
    <n v="117"/>
    <n v="128"/>
    <n v="23856.750583199999"/>
    <n v="697.35687162399995"/>
    <n v="40501038"/>
    <x v="0"/>
    <n v="40501038"/>
  </r>
  <r>
    <n v="292"/>
    <x v="6"/>
    <n v="4"/>
    <n v="5"/>
    <x v="11"/>
    <n v="39"/>
    <n v="39"/>
    <s v="Karas"/>
    <s v="Luderitz"/>
    <n v="97"/>
    <n v="389"/>
    <n v="40501039"/>
    <n v="390"/>
    <n v="204"/>
    <n v="186"/>
    <n v="74010.469140899993"/>
    <n v="1665.7650288"/>
    <n v="40501039"/>
    <x v="0"/>
    <n v="40501039"/>
  </r>
  <r>
    <n v="293"/>
    <x v="6"/>
    <n v="4"/>
    <n v="5"/>
    <x v="11"/>
    <n v="40"/>
    <n v="40"/>
    <s v="Karas"/>
    <s v="Luderitz"/>
    <n v="92"/>
    <n v="232"/>
    <n v="40501040"/>
    <n v="227"/>
    <n v="106"/>
    <n v="121"/>
    <n v="131150.47158899999"/>
    <n v="1839.8564469999999"/>
    <n v="40501040"/>
    <x v="0"/>
    <n v="40501040"/>
  </r>
  <r>
    <n v="294"/>
    <x v="6"/>
    <n v="4"/>
    <n v="5"/>
    <x v="11"/>
    <n v="41"/>
    <n v="41"/>
    <s v="Karas"/>
    <s v="Luderitz"/>
    <n v="50"/>
    <n v="158"/>
    <n v="40501041"/>
    <n v="158"/>
    <n v="83"/>
    <n v="75"/>
    <n v="550633.58882099995"/>
    <n v="5754.7699155600003"/>
    <n v="40501041"/>
    <x v="0"/>
    <n v="40501041"/>
  </r>
  <r>
    <n v="295"/>
    <x v="6"/>
    <n v="4"/>
    <n v="5"/>
    <x v="11"/>
    <n v="42"/>
    <n v="42"/>
    <s v="Karas"/>
    <s v="Luderitz"/>
    <n v="61"/>
    <n v="159"/>
    <n v="40501042"/>
    <n v="159"/>
    <n v="68"/>
    <n v="91"/>
    <n v="189335.370257"/>
    <n v="1875.56721702"/>
    <n v="40501042"/>
    <x v="0"/>
    <n v="40501042"/>
  </r>
  <r>
    <n v="296"/>
    <x v="6"/>
    <n v="4"/>
    <n v="5"/>
    <x v="11"/>
    <n v="43"/>
    <n v="43"/>
    <s v="Karas"/>
    <s v="Luderitz"/>
    <n v="31"/>
    <n v="82"/>
    <n v="40501043"/>
    <n v="82"/>
    <n v="35"/>
    <n v="47"/>
    <n v="70305.720676900004"/>
    <n v="1354.9543980000001"/>
    <n v="40501043"/>
    <x v="0"/>
    <n v="40501043"/>
  </r>
  <r>
    <n v="297"/>
    <x v="6"/>
    <n v="4"/>
    <n v="5"/>
    <x v="11"/>
    <n v="44"/>
    <n v="44"/>
    <s v="Karas"/>
    <s v="Luderitz"/>
    <n v="94"/>
    <n v="387"/>
    <n v="40501044"/>
    <n v="387"/>
    <n v="212"/>
    <n v="175"/>
    <n v="53735.492288699999"/>
    <n v="1230.5190482"/>
    <n v="40501044"/>
    <x v="0"/>
    <n v="40501044"/>
  </r>
  <r>
    <n v="298"/>
    <x v="7"/>
    <n v="5"/>
    <n v="7"/>
    <x v="12"/>
    <n v="63"/>
    <n v="63"/>
    <s v="Kavango"/>
    <s v="Rundu Rural West"/>
    <n v="68"/>
    <n v="367"/>
    <n v="50799063"/>
    <n v="367"/>
    <n v="198"/>
    <n v="169"/>
    <n v="11112445.3528"/>
    <n v="20031.2605907"/>
    <n v="50799063"/>
    <x v="4"/>
    <n v="50799063"/>
  </r>
  <r>
    <n v="299"/>
    <x v="7"/>
    <n v="5"/>
    <n v="7"/>
    <x v="12"/>
    <n v="64"/>
    <n v="64"/>
    <s v="Kavango"/>
    <s v="Rundu Rural West"/>
    <n v="59"/>
    <n v="295"/>
    <n v="50799064"/>
    <n v="295"/>
    <n v="162"/>
    <n v="133"/>
    <n v="7089324.5014599999"/>
    <n v="13523.7111054"/>
    <n v="50799064"/>
    <x v="7"/>
    <n v="50799064"/>
  </r>
  <r>
    <n v="300"/>
    <x v="7"/>
    <n v="5"/>
    <n v="7"/>
    <x v="12"/>
    <n v="65"/>
    <n v="65"/>
    <s v="Kavango"/>
    <s v="Rundu Rural West"/>
    <n v="78"/>
    <n v="488"/>
    <n v="50799065"/>
    <n v="483"/>
    <n v="236"/>
    <n v="247"/>
    <n v="433247045.94599998"/>
    <n v="121377.217783"/>
    <n v="50799065"/>
    <x v="4"/>
    <n v="50799065"/>
  </r>
  <r>
    <n v="301"/>
    <x v="7"/>
    <n v="5"/>
    <n v="7"/>
    <x v="12"/>
    <n v="66"/>
    <n v="66"/>
    <s v="Kavango"/>
    <s v="Rundu Rural West"/>
    <n v="158"/>
    <n v="618"/>
    <n v="50799066"/>
    <n v="619"/>
    <n v="316"/>
    <n v="303"/>
    <n v="6041580.6107900003"/>
    <n v="14283.4622146"/>
    <n v="50799066"/>
    <x v="4"/>
    <n v="50799066"/>
  </r>
  <r>
    <n v="302"/>
    <x v="7"/>
    <n v="5"/>
    <n v="7"/>
    <x v="12"/>
    <n v="67"/>
    <n v="67"/>
    <s v="Kavango"/>
    <s v="Rundu Rural West"/>
    <n v="71"/>
    <n v="503"/>
    <n v="50799067"/>
    <n v="503"/>
    <n v="275"/>
    <n v="228"/>
    <n v="894534.53989500005"/>
    <n v="5014.0994739999996"/>
    <n v="50799067"/>
    <x v="4"/>
    <n v="50799067"/>
  </r>
  <r>
    <n v="303"/>
    <x v="7"/>
    <n v="5"/>
    <n v="7"/>
    <x v="12"/>
    <n v="68"/>
    <n v="68"/>
    <s v="Kavango"/>
    <s v="Rundu Rural West"/>
    <n v="101"/>
    <n v="739"/>
    <n v="50799068"/>
    <n v="739"/>
    <n v="390"/>
    <n v="349"/>
    <n v="5358413.9938700004"/>
    <n v="11061.9098846"/>
    <n v="50799068"/>
    <x v="4"/>
    <n v="50799068"/>
  </r>
  <r>
    <n v="304"/>
    <x v="7"/>
    <n v="5"/>
    <n v="7"/>
    <x v="12"/>
    <n v="69"/>
    <n v="69"/>
    <s v="Kavango"/>
    <s v="Rundu Rural West"/>
    <n v="86"/>
    <n v="556"/>
    <n v="50799069"/>
    <n v="556"/>
    <n v="320"/>
    <n v="236"/>
    <n v="3337085.7702700002"/>
    <n v="8802.5092509499991"/>
    <n v="50799069"/>
    <x v="4"/>
    <n v="50799069"/>
  </r>
  <r>
    <n v="305"/>
    <x v="7"/>
    <n v="5"/>
    <n v="7"/>
    <x v="12"/>
    <n v="70"/>
    <n v="70"/>
    <s v="Kavango"/>
    <s v="Rundu Rural West"/>
    <n v="79"/>
    <n v="495"/>
    <n v="50799070"/>
    <n v="495"/>
    <n v="265"/>
    <n v="230"/>
    <n v="6347324.4648799999"/>
    <n v="13177.9851727"/>
    <n v="50799070"/>
    <x v="4"/>
    <n v="50799070"/>
  </r>
  <r>
    <n v="306"/>
    <x v="7"/>
    <n v="5"/>
    <n v="7"/>
    <x v="12"/>
    <n v="71"/>
    <n v="71"/>
    <s v="Kavango"/>
    <s v="Rundu Rural West"/>
    <n v="87"/>
    <n v="589"/>
    <n v="50799071"/>
    <n v="574"/>
    <n v="310"/>
    <n v="264"/>
    <n v="4243407.3927100003"/>
    <n v="10672.538838"/>
    <n v="50799071"/>
    <x v="4"/>
    <n v="50799071"/>
  </r>
  <r>
    <n v="307"/>
    <x v="7"/>
    <n v="5"/>
    <n v="7"/>
    <x v="12"/>
    <n v="72"/>
    <n v="72"/>
    <s v="Kavango"/>
    <s v="Rundu Rural West"/>
    <n v="86"/>
    <n v="411"/>
    <n v="50799072"/>
    <n v="419"/>
    <n v="224"/>
    <n v="195"/>
    <n v="171192669.88600001"/>
    <n v="73320.4310119"/>
    <n v="50799072"/>
    <x v="4"/>
    <n v="50799072"/>
  </r>
  <r>
    <n v="308"/>
    <x v="7"/>
    <n v="5"/>
    <n v="7"/>
    <x v="12"/>
    <n v="73"/>
    <n v="73"/>
    <s v="Kavango"/>
    <s v="Rundu Rural West"/>
    <n v="86"/>
    <n v="519"/>
    <n v="50799073"/>
    <n v="519"/>
    <n v="281"/>
    <n v="238"/>
    <n v="616109093.21800005"/>
    <n v="133061.01130000001"/>
    <n v="50799073"/>
    <x v="7"/>
    <n v="50799073"/>
  </r>
  <r>
    <n v="309"/>
    <x v="7"/>
    <n v="5"/>
    <n v="7"/>
    <x v="12"/>
    <n v="74"/>
    <n v="74"/>
    <s v="Kavango"/>
    <s v="Rundu Rural West"/>
    <n v="61"/>
    <n v="394"/>
    <n v="50799074"/>
    <n v="395"/>
    <n v="200"/>
    <n v="195"/>
    <n v="9248451.0832199994"/>
    <n v="20718.676491499999"/>
    <n v="50799074"/>
    <x v="7"/>
    <n v="50799074"/>
  </r>
  <r>
    <n v="310"/>
    <x v="7"/>
    <n v="5"/>
    <n v="7"/>
    <x v="12"/>
    <n v="75"/>
    <n v="75"/>
    <s v="Kavango"/>
    <s v="Rundu Rural West"/>
    <n v="66"/>
    <n v="403"/>
    <n v="50799075"/>
    <n v="403"/>
    <n v="201"/>
    <n v="202"/>
    <n v="170097909.14500001"/>
    <n v="73546.505953900007"/>
    <n v="50799075"/>
    <x v="7"/>
    <n v="50799075"/>
  </r>
  <r>
    <n v="311"/>
    <x v="7"/>
    <n v="5"/>
    <n v="8"/>
    <x v="13"/>
    <n v="4"/>
    <n v="4"/>
    <s v="Kavango"/>
    <s v="Rundu Urban"/>
    <n v="56"/>
    <n v="243"/>
    <n v="50801004"/>
    <n v="243"/>
    <n v="123"/>
    <n v="120"/>
    <n v="658697.33251500002"/>
    <n v="3889.0879231099998"/>
    <n v="50801004"/>
    <x v="0"/>
    <n v="50801004"/>
  </r>
  <r>
    <n v="312"/>
    <x v="7"/>
    <n v="5"/>
    <n v="8"/>
    <x v="13"/>
    <n v="5"/>
    <n v="5"/>
    <s v="Kavango"/>
    <s v="Rundu Urban"/>
    <n v="91"/>
    <n v="391"/>
    <n v="50801005"/>
    <n v="391"/>
    <n v="209"/>
    <n v="182"/>
    <n v="554312.56177699997"/>
    <n v="3770.9944928499999"/>
    <n v="50801005"/>
    <x v="0"/>
    <n v="50801005"/>
  </r>
  <r>
    <n v="313"/>
    <x v="7"/>
    <n v="5"/>
    <n v="8"/>
    <x v="13"/>
    <n v="6"/>
    <n v="6"/>
    <s v="Kavango"/>
    <s v="Rundu Urban"/>
    <n v="74"/>
    <n v="330"/>
    <n v="50801006"/>
    <n v="338"/>
    <n v="197"/>
    <n v="141"/>
    <n v="949560.71798800002"/>
    <n v="4352.5115943600003"/>
    <n v="50801006"/>
    <x v="0"/>
    <n v="50801006"/>
  </r>
  <r>
    <n v="314"/>
    <x v="7"/>
    <n v="5"/>
    <n v="8"/>
    <x v="13"/>
    <n v="7"/>
    <n v="7"/>
    <s v="Kavango"/>
    <s v="Rundu Urban"/>
    <n v="68"/>
    <n v="347"/>
    <n v="50801007"/>
    <n v="348"/>
    <n v="197"/>
    <n v="151"/>
    <n v="997921.96594400005"/>
    <n v="5960.9453186500004"/>
    <n v="50801007"/>
    <x v="0"/>
    <n v="50801007"/>
  </r>
  <r>
    <n v="315"/>
    <x v="7"/>
    <n v="5"/>
    <n v="8"/>
    <x v="13"/>
    <n v="8"/>
    <n v="8"/>
    <s v="Kavango"/>
    <s v="Rundu Urban"/>
    <n v="89"/>
    <n v="451"/>
    <n v="50801008"/>
    <n v="465"/>
    <n v="264"/>
    <n v="201"/>
    <n v="1606454.21453"/>
    <n v="6708.0925315499999"/>
    <n v="50801008"/>
    <x v="0"/>
    <n v="50801008"/>
  </r>
  <r>
    <n v="316"/>
    <x v="7"/>
    <n v="5"/>
    <n v="8"/>
    <x v="13"/>
    <n v="17"/>
    <n v="17"/>
    <s v="Kavango"/>
    <s v="Rundu Urban"/>
    <n v="81"/>
    <n v="400"/>
    <n v="50801017"/>
    <n v="398"/>
    <n v="220"/>
    <n v="178"/>
    <n v="79732.449696800002"/>
    <n v="1617.18605303"/>
    <n v="50801017"/>
    <x v="0"/>
    <n v="50801017"/>
  </r>
  <r>
    <n v="317"/>
    <x v="7"/>
    <n v="5"/>
    <n v="8"/>
    <x v="13"/>
    <n v="18"/>
    <n v="18"/>
    <s v="Kavango"/>
    <s v="Rundu Urban"/>
    <n v="86"/>
    <n v="474"/>
    <n v="50801018"/>
    <n v="474"/>
    <n v="247"/>
    <n v="227"/>
    <n v="100249.87379899999"/>
    <n v="1274.9395927999999"/>
    <n v="50801018"/>
    <x v="0"/>
    <n v="50801018"/>
  </r>
  <r>
    <n v="318"/>
    <x v="7"/>
    <n v="5"/>
    <n v="8"/>
    <x v="13"/>
    <n v="19"/>
    <n v="19"/>
    <s v="Kavango"/>
    <s v="Rundu Urban"/>
    <n v="20"/>
    <n v="64"/>
    <n v="50801019"/>
    <n v="65"/>
    <n v="31"/>
    <n v="34"/>
    <n v="253400.26069200001"/>
    <n v="2044.43648633"/>
    <n v="50801019"/>
    <x v="0"/>
    <n v="50801019"/>
  </r>
  <r>
    <n v="319"/>
    <x v="7"/>
    <n v="5"/>
    <n v="8"/>
    <x v="13"/>
    <n v="20"/>
    <n v="20"/>
    <s v="Kavango"/>
    <s v="Rundu Urban"/>
    <n v="97"/>
    <n v="523"/>
    <n v="50801020"/>
    <n v="523"/>
    <n v="285"/>
    <n v="238"/>
    <n v="130420.91750900001"/>
    <n v="1786.23152301"/>
    <n v="50801020"/>
    <x v="0"/>
    <n v="50801020"/>
  </r>
  <r>
    <n v="320"/>
    <x v="0"/>
    <n v="6"/>
    <n v="4"/>
    <x v="14"/>
    <n v="11"/>
    <n v="11"/>
    <s v="Khomas"/>
    <s v="Khomasdal North"/>
    <n v="109"/>
    <n v="538"/>
    <n v="60401011"/>
    <n v="567"/>
    <n v="316"/>
    <n v="251"/>
    <n v="50108.395258500001"/>
    <n v="946.97825529600004"/>
    <n v="60401011"/>
    <x v="0"/>
    <n v="60401011"/>
  </r>
  <r>
    <n v="321"/>
    <x v="0"/>
    <n v="6"/>
    <n v="4"/>
    <x v="14"/>
    <n v="12"/>
    <n v="12"/>
    <s v="Khomas"/>
    <s v="Khomasdal North"/>
    <n v="42"/>
    <n v="151"/>
    <n v="60401012"/>
    <n v="146"/>
    <n v="75"/>
    <n v="71"/>
    <n v="920730.68964"/>
    <n v="4644.6511772100002"/>
    <n v="60401012"/>
    <x v="0"/>
    <n v="60401012"/>
  </r>
  <r>
    <n v="322"/>
    <x v="0"/>
    <n v="6"/>
    <n v="4"/>
    <x v="14"/>
    <n v="13"/>
    <n v="13"/>
    <s v="Khomas"/>
    <s v="Khomasdal North"/>
    <n v="123"/>
    <n v="478"/>
    <n v="60401013"/>
    <n v="478"/>
    <n v="257"/>
    <n v="221"/>
    <n v="452671.70024099998"/>
    <n v="3082.9756354299998"/>
    <n v="60401013"/>
    <x v="0"/>
    <n v="60401013"/>
  </r>
  <r>
    <n v="323"/>
    <x v="0"/>
    <n v="6"/>
    <n v="4"/>
    <x v="14"/>
    <n v="14"/>
    <n v="14"/>
    <s v="Khomas"/>
    <s v="Khomasdal North"/>
    <n v="153"/>
    <n v="639"/>
    <n v="60401014"/>
    <n v="641"/>
    <n v="346"/>
    <n v="295"/>
    <n v="145097.49977200001"/>
    <n v="1675.90774605"/>
    <n v="60401014"/>
    <x v="0"/>
    <n v="60401014"/>
  </r>
  <r>
    <n v="324"/>
    <x v="0"/>
    <n v="6"/>
    <n v="4"/>
    <x v="14"/>
    <n v="15"/>
    <n v="15"/>
    <s v="Khomas"/>
    <s v="Khomasdal North"/>
    <n v="145"/>
    <n v="608"/>
    <n v="60401015"/>
    <n v="606"/>
    <n v="324"/>
    <n v="282"/>
    <n v="248036.74364100001"/>
    <n v="2622.21225043"/>
    <n v="60401015"/>
    <x v="0"/>
    <n v="60401015"/>
  </r>
  <r>
    <n v="325"/>
    <x v="0"/>
    <n v="6"/>
    <n v="4"/>
    <x v="14"/>
    <n v="16"/>
    <n v="16"/>
    <s v="Khomas"/>
    <s v="Khomasdal North"/>
    <n v="140"/>
    <n v="665"/>
    <n v="60401016"/>
    <n v="667"/>
    <n v="340"/>
    <n v="327"/>
    <n v="83671.464934200005"/>
    <n v="1288.0520815299999"/>
    <n v="60401016"/>
    <x v="0"/>
    <n v="60401016"/>
  </r>
  <r>
    <n v="326"/>
    <x v="0"/>
    <n v="6"/>
    <n v="4"/>
    <x v="14"/>
    <n v="17"/>
    <n v="17"/>
    <s v="Khomas"/>
    <s v="Khomasdal North"/>
    <n v="160"/>
    <n v="650"/>
    <n v="60401017"/>
    <n v="660"/>
    <n v="337"/>
    <n v="323"/>
    <n v="178354.826933"/>
    <n v="2457.3626198799998"/>
    <n v="60401017"/>
    <x v="0"/>
    <n v="60401017"/>
  </r>
  <r>
    <n v="327"/>
    <x v="0"/>
    <n v="6"/>
    <n v="4"/>
    <x v="14"/>
    <n v="18"/>
    <n v="18"/>
    <s v="Khomas"/>
    <s v="Khomasdal North"/>
    <n v="121"/>
    <n v="547"/>
    <n v="60401018"/>
    <n v="546"/>
    <n v="294"/>
    <n v="252"/>
    <n v="200554.122195"/>
    <n v="2008.1649372500001"/>
    <n v="60401018"/>
    <x v="0"/>
    <n v="60401018"/>
  </r>
  <r>
    <n v="328"/>
    <x v="0"/>
    <n v="6"/>
    <n v="4"/>
    <x v="14"/>
    <n v="19"/>
    <n v="19"/>
    <s v="Khomas"/>
    <s v="Khomasdal North"/>
    <n v="106"/>
    <n v="475"/>
    <n v="60401019"/>
    <n v="478"/>
    <n v="283"/>
    <n v="195"/>
    <n v="134000.02562999999"/>
    <n v="1863.42741189"/>
    <n v="60401019"/>
    <x v="0"/>
    <n v="60401019"/>
  </r>
  <r>
    <n v="329"/>
    <x v="0"/>
    <n v="6"/>
    <n v="4"/>
    <x v="14"/>
    <n v="20"/>
    <n v="20"/>
    <s v="Khomas"/>
    <s v="Khomasdal North"/>
    <n v="128"/>
    <n v="594"/>
    <n v="60401020"/>
    <n v="585"/>
    <n v="320"/>
    <n v="265"/>
    <n v="157094.51793199999"/>
    <n v="1995.07459438"/>
    <n v="60401020"/>
    <x v="0"/>
    <n v="60401020"/>
  </r>
  <r>
    <n v="330"/>
    <x v="0"/>
    <n v="6"/>
    <n v="4"/>
    <x v="14"/>
    <n v="21"/>
    <n v="21"/>
    <s v="Khomas"/>
    <s v="Khomasdal North"/>
    <n v="151"/>
    <n v="651"/>
    <n v="60401021"/>
    <n v="650"/>
    <n v="347"/>
    <n v="303"/>
    <n v="70007.010596099994"/>
    <n v="1045.33038083"/>
    <n v="60401021"/>
    <x v="0"/>
    <n v="60401021"/>
  </r>
  <r>
    <n v="331"/>
    <x v="0"/>
    <n v="6"/>
    <n v="4"/>
    <x v="14"/>
    <n v="22"/>
    <n v="22"/>
    <s v="Khomas"/>
    <s v="Khomasdal North"/>
    <n v="104"/>
    <n v="461"/>
    <n v="60401022"/>
    <n v="462"/>
    <n v="249"/>
    <n v="213"/>
    <n v="347882.4901"/>
    <n v="3202.0905521099999"/>
    <n v="60401022"/>
    <x v="0"/>
    <n v="60401022"/>
  </r>
  <r>
    <n v="332"/>
    <x v="0"/>
    <n v="6"/>
    <n v="4"/>
    <x v="14"/>
    <n v="23"/>
    <n v="23"/>
    <s v="Khomas"/>
    <s v="Khomasdal North"/>
    <n v="111"/>
    <n v="511"/>
    <n v="60401023"/>
    <n v="509"/>
    <n v="280"/>
    <n v="229"/>
    <n v="94121.992354999995"/>
    <n v="1805.42110108"/>
    <n v="60401023"/>
    <x v="0"/>
    <n v="60401023"/>
  </r>
  <r>
    <n v="333"/>
    <x v="0"/>
    <n v="6"/>
    <n v="4"/>
    <x v="14"/>
    <n v="24"/>
    <n v="24"/>
    <s v="Khomas"/>
    <s v="Khomasdal North"/>
    <n v="132"/>
    <n v="552"/>
    <n v="60401024"/>
    <n v="552"/>
    <n v="295"/>
    <n v="257"/>
    <n v="62690.598927699997"/>
    <n v="1081.91528608"/>
    <n v="60401024"/>
    <x v="0"/>
    <n v="60401024"/>
  </r>
  <r>
    <n v="334"/>
    <x v="0"/>
    <n v="6"/>
    <n v="4"/>
    <x v="14"/>
    <n v="25"/>
    <n v="25"/>
    <s v="Khomas"/>
    <s v="Khomasdal North"/>
    <n v="122"/>
    <n v="597"/>
    <n v="60401025"/>
    <n v="593"/>
    <n v="340"/>
    <n v="253"/>
    <n v="102626.04859999999"/>
    <n v="1307.55497752"/>
    <n v="60401025"/>
    <x v="0"/>
    <n v="60401025"/>
  </r>
  <r>
    <n v="335"/>
    <x v="0"/>
    <n v="6"/>
    <n v="4"/>
    <x v="14"/>
    <n v="26"/>
    <n v="26"/>
    <s v="Khomas"/>
    <s v="Khomasdal North"/>
    <n v="132"/>
    <n v="555"/>
    <n v="60401026"/>
    <n v="554"/>
    <n v="327"/>
    <n v="227"/>
    <n v="76348.079675500005"/>
    <n v="1238.81235969"/>
    <n v="60401026"/>
    <x v="0"/>
    <n v="60401026"/>
  </r>
  <r>
    <n v="336"/>
    <x v="0"/>
    <n v="6"/>
    <n v="4"/>
    <x v="14"/>
    <n v="27"/>
    <n v="27"/>
    <s v="Khomas"/>
    <s v="Khomasdal North"/>
    <n v="129"/>
    <n v="611"/>
    <n v="60401027"/>
    <n v="612"/>
    <n v="351"/>
    <n v="261"/>
    <n v="287191.20293099998"/>
    <n v="2152.3696974999998"/>
    <n v="60401027"/>
    <x v="0"/>
    <n v="60401027"/>
  </r>
  <r>
    <n v="337"/>
    <x v="0"/>
    <n v="6"/>
    <n v="4"/>
    <x v="14"/>
    <n v="28"/>
    <n v="28"/>
    <s v="Khomas"/>
    <s v="Khomasdal North"/>
    <n v="106"/>
    <n v="477"/>
    <n v="60401028"/>
    <n v="480"/>
    <n v="258"/>
    <n v="222"/>
    <n v="70666.673667700001"/>
    <n v="1362.0360549"/>
    <n v="60401028"/>
    <x v="0"/>
    <n v="60401028"/>
  </r>
  <r>
    <n v="338"/>
    <x v="0"/>
    <n v="6"/>
    <n v="4"/>
    <x v="14"/>
    <n v="29"/>
    <n v="29"/>
    <s v="Khomas"/>
    <s v="Khomasdal North"/>
    <n v="116"/>
    <n v="527"/>
    <n v="60401029"/>
    <n v="519"/>
    <n v="288"/>
    <n v="231"/>
    <n v="143495.85287199999"/>
    <n v="1902.12542448"/>
    <n v="60401029"/>
    <x v="0"/>
    <n v="60401029"/>
  </r>
  <r>
    <n v="339"/>
    <x v="8"/>
    <n v="8"/>
    <n v="4"/>
    <x v="15"/>
    <n v="10"/>
    <n v="10"/>
    <s v="Ohangwena"/>
    <s v="Epembe"/>
    <n v="58"/>
    <n v="421"/>
    <n v="80499010"/>
    <n v="421"/>
    <n v="212"/>
    <n v="209"/>
    <n v="33829901.408699997"/>
    <n v="27000.641699700001"/>
    <n v="80499010"/>
    <x v="4"/>
    <n v="80499010"/>
  </r>
  <r>
    <n v="340"/>
    <x v="8"/>
    <n v="8"/>
    <n v="4"/>
    <x v="15"/>
    <n v="11"/>
    <n v="11"/>
    <s v="Ohangwena"/>
    <s v="Epembe"/>
    <n v="66"/>
    <n v="462"/>
    <n v="80499011"/>
    <n v="462"/>
    <n v="254"/>
    <n v="208"/>
    <n v="39710794.096299998"/>
    <n v="27321.636974199999"/>
    <n v="80499011"/>
    <x v="4"/>
    <n v="80499011"/>
  </r>
  <r>
    <n v="341"/>
    <x v="8"/>
    <n v="8"/>
    <n v="4"/>
    <x v="15"/>
    <n v="12"/>
    <n v="12"/>
    <s v="Ohangwena"/>
    <s v="Epembe"/>
    <n v="77"/>
    <n v="496"/>
    <n v="80499012"/>
    <n v="502"/>
    <n v="276"/>
    <n v="226"/>
    <n v="33037988.563999999"/>
    <n v="31958.509589000001"/>
    <n v="80499012"/>
    <x v="4"/>
    <n v="80499012"/>
  </r>
  <r>
    <n v="342"/>
    <x v="8"/>
    <n v="8"/>
    <n v="4"/>
    <x v="15"/>
    <n v="13"/>
    <n v="13"/>
    <s v="Ohangwena"/>
    <s v="Epembe"/>
    <n v="71"/>
    <n v="447"/>
    <n v="80499013"/>
    <n v="446"/>
    <n v="236"/>
    <n v="210"/>
    <n v="66918464.523100004"/>
    <n v="43911.916602600002"/>
    <n v="80499013"/>
    <x v="4"/>
    <n v="80499013"/>
  </r>
  <r>
    <n v="343"/>
    <x v="8"/>
    <n v="8"/>
    <n v="4"/>
    <x v="15"/>
    <n v="14"/>
    <n v="14"/>
    <s v="Ohangwena"/>
    <s v="Epembe"/>
    <n v="69"/>
    <n v="475"/>
    <n v="80499014"/>
    <n v="502"/>
    <n v="263"/>
    <n v="239"/>
    <n v="62542257.7817"/>
    <n v="46206.702880099998"/>
    <n v="80499014"/>
    <x v="4"/>
    <n v="80499014"/>
  </r>
  <r>
    <n v="344"/>
    <x v="8"/>
    <n v="8"/>
    <n v="4"/>
    <x v="15"/>
    <n v="15"/>
    <n v="15"/>
    <s v="Ohangwena"/>
    <s v="Epembe"/>
    <n v="69"/>
    <n v="420"/>
    <n v="80499015"/>
    <n v="423"/>
    <n v="214"/>
    <n v="209"/>
    <n v="81946231.652700007"/>
    <n v="50610.019213400003"/>
    <n v="80499015"/>
    <x v="4"/>
    <n v="80499015"/>
  </r>
  <r>
    <n v="345"/>
    <x v="8"/>
    <n v="8"/>
    <n v="4"/>
    <x v="15"/>
    <n v="16"/>
    <n v="16"/>
    <s v="Ohangwena"/>
    <s v="Epembe"/>
    <n v="63"/>
    <n v="471"/>
    <n v="80499016"/>
    <n v="468"/>
    <n v="259"/>
    <n v="209"/>
    <n v="34584318.616700001"/>
    <n v="31431.922142300002"/>
    <n v="80499016"/>
    <x v="4"/>
    <n v="80499016"/>
  </r>
  <r>
    <n v="346"/>
    <x v="8"/>
    <n v="8"/>
    <n v="4"/>
    <x v="15"/>
    <n v="17"/>
    <n v="17"/>
    <s v="Ohangwena"/>
    <s v="Epembe"/>
    <n v="78"/>
    <n v="476"/>
    <n v="80499017"/>
    <n v="476"/>
    <n v="245"/>
    <n v="231"/>
    <n v="85619497.325800002"/>
    <n v="44393.649616399998"/>
    <n v="80499017"/>
    <x v="4"/>
    <n v="80499017"/>
  </r>
  <r>
    <n v="347"/>
    <x v="8"/>
    <n v="8"/>
    <n v="4"/>
    <x v="15"/>
    <n v="18"/>
    <n v="18"/>
    <s v="Ohangwena"/>
    <s v="Epembe"/>
    <n v="66"/>
    <n v="479"/>
    <n v="80499018"/>
    <n v="490"/>
    <n v="281"/>
    <n v="209"/>
    <n v="48055748.991599999"/>
    <n v="37089.8464379"/>
    <n v="80499018"/>
    <x v="4"/>
    <n v="80499018"/>
  </r>
  <r>
    <n v="348"/>
    <x v="8"/>
    <n v="8"/>
    <n v="4"/>
    <x v="15"/>
    <n v="19"/>
    <n v="19"/>
    <s v="Ohangwena"/>
    <s v="Epembe"/>
    <n v="68"/>
    <n v="453"/>
    <n v="80499019"/>
    <n v="456"/>
    <n v="224"/>
    <n v="232"/>
    <n v="89653175.393700004"/>
    <n v="51700.179713500002"/>
    <n v="80499019"/>
    <x v="4"/>
    <n v="80499019"/>
  </r>
  <r>
    <n v="349"/>
    <x v="8"/>
    <n v="8"/>
    <n v="4"/>
    <x v="15"/>
    <n v="20"/>
    <n v="20"/>
    <s v="Ohangwena"/>
    <s v="Epembe"/>
    <n v="81"/>
    <n v="530"/>
    <n v="80499020"/>
    <n v="518"/>
    <n v="256"/>
    <n v="262"/>
    <n v="99611767.270699993"/>
    <n v="48850.6748419"/>
    <n v="80499020"/>
    <x v="4"/>
    <n v="80499020"/>
  </r>
  <r>
    <n v="350"/>
    <x v="8"/>
    <n v="8"/>
    <n v="4"/>
    <x v="15"/>
    <n v="21"/>
    <n v="21"/>
    <s v="Ohangwena"/>
    <s v="Epembe"/>
    <n v="69"/>
    <n v="400"/>
    <n v="80499021"/>
    <n v="437"/>
    <n v="231"/>
    <n v="206"/>
    <n v="72757001.091900006"/>
    <n v="41543.363586300002"/>
    <n v="80499021"/>
    <x v="4"/>
    <n v="80499021"/>
  </r>
  <r>
    <n v="351"/>
    <x v="8"/>
    <n v="8"/>
    <n v="4"/>
    <x v="15"/>
    <n v="22"/>
    <n v="22"/>
    <s v="Ohangwena"/>
    <s v="Epembe"/>
    <n v="84"/>
    <n v="609"/>
    <n v="80499022"/>
    <n v="636"/>
    <n v="372"/>
    <n v="264"/>
    <n v="74649185.362499997"/>
    <n v="42848.367545399997"/>
    <n v="80499022"/>
    <x v="4"/>
    <n v="80499022"/>
  </r>
  <r>
    <n v="352"/>
    <x v="8"/>
    <n v="8"/>
    <n v="4"/>
    <x v="15"/>
    <n v="23"/>
    <n v="23"/>
    <s v="Ohangwena"/>
    <s v="Epembe"/>
    <n v="72"/>
    <n v="395"/>
    <n v="80499023"/>
    <n v="398"/>
    <n v="215"/>
    <n v="183"/>
    <n v="70927753.714100003"/>
    <n v="42956.145881700002"/>
    <n v="80499023"/>
    <x v="4"/>
    <n v="80499023"/>
  </r>
  <r>
    <n v="353"/>
    <x v="8"/>
    <n v="8"/>
    <n v="4"/>
    <x v="15"/>
    <n v="24"/>
    <n v="24"/>
    <s v="Ohangwena"/>
    <s v="Epembe"/>
    <n v="85"/>
    <n v="382"/>
    <n v="80499024"/>
    <n v="388"/>
    <n v="235"/>
    <n v="153"/>
    <n v="21845555.2075"/>
    <n v="29018.315669200001"/>
    <n v="80499024"/>
    <x v="4"/>
    <n v="80499024"/>
  </r>
  <r>
    <n v="354"/>
    <x v="8"/>
    <n v="8"/>
    <n v="4"/>
    <x v="15"/>
    <n v="25"/>
    <n v="25"/>
    <s v="Ohangwena"/>
    <s v="Epembe"/>
    <n v="82"/>
    <n v="449"/>
    <n v="80499025"/>
    <n v="460"/>
    <n v="247"/>
    <n v="213"/>
    <n v="58532893.941"/>
    <n v="40019.248712499997"/>
    <n v="80499025"/>
    <x v="4"/>
    <n v="80499025"/>
  </r>
  <r>
    <n v="355"/>
    <x v="8"/>
    <n v="8"/>
    <n v="4"/>
    <x v="15"/>
    <n v="26"/>
    <n v="26"/>
    <s v="Ohangwena"/>
    <s v="Epembe"/>
    <n v="74"/>
    <n v="407"/>
    <n v="80499026"/>
    <n v="406"/>
    <n v="229"/>
    <n v="177"/>
    <n v="31183203.988000002"/>
    <n v="34199.941266200003"/>
    <n v="80499026"/>
    <x v="4"/>
    <n v="80499026"/>
  </r>
  <r>
    <n v="356"/>
    <x v="8"/>
    <n v="8"/>
    <n v="4"/>
    <x v="15"/>
    <n v="27"/>
    <n v="27"/>
    <s v="Ohangwena"/>
    <s v="Epembe"/>
    <n v="82"/>
    <n v="357"/>
    <n v="80499027"/>
    <n v="357"/>
    <n v="199"/>
    <n v="158"/>
    <n v="35900813.311399996"/>
    <n v="30406.976263500001"/>
    <n v="80499027"/>
    <x v="4"/>
    <n v="80499027"/>
  </r>
  <r>
    <n v="357"/>
    <x v="8"/>
    <n v="8"/>
    <n v="4"/>
    <x v="15"/>
    <n v="28"/>
    <n v="28"/>
    <s v="Ohangwena"/>
    <s v="Epembe"/>
    <n v="77"/>
    <n v="441"/>
    <n v="80499028"/>
    <n v="451"/>
    <n v="258"/>
    <n v="193"/>
    <n v="48679833.021499999"/>
    <n v="33665.937868599998"/>
    <n v="80499028"/>
    <x v="4"/>
    <n v="80499028"/>
  </r>
  <r>
    <n v="358"/>
    <x v="8"/>
    <n v="8"/>
    <n v="4"/>
    <x v="15"/>
    <n v="29"/>
    <n v="29"/>
    <s v="Ohangwena"/>
    <s v="Epembe"/>
    <n v="75"/>
    <n v="508"/>
    <n v="80499029"/>
    <n v="508"/>
    <n v="281"/>
    <n v="227"/>
    <n v="33240232.4833"/>
    <n v="29399.685420999998"/>
    <n v="80499029"/>
    <x v="4"/>
    <n v="80499029"/>
  </r>
  <r>
    <n v="359"/>
    <x v="8"/>
    <n v="8"/>
    <n v="4"/>
    <x v="15"/>
    <n v="30"/>
    <n v="30"/>
    <s v="Ohangwena"/>
    <s v="Epembe"/>
    <n v="76"/>
    <n v="327"/>
    <n v="80499030"/>
    <n v="330"/>
    <n v="165"/>
    <n v="165"/>
    <n v="35381650.993100002"/>
    <n v="28866.970809900002"/>
    <n v="80499030"/>
    <x v="4"/>
    <n v="80499030"/>
  </r>
  <r>
    <n v="360"/>
    <x v="8"/>
    <n v="8"/>
    <n v="4"/>
    <x v="15"/>
    <n v="31"/>
    <n v="31"/>
    <s v="Ohangwena"/>
    <s v="Epembe"/>
    <n v="65"/>
    <n v="419"/>
    <n v="80499031"/>
    <n v="426"/>
    <n v="230"/>
    <n v="196"/>
    <n v="19565494.813099999"/>
    <n v="21080.3191845"/>
    <n v="80499031"/>
    <x v="4"/>
    <n v="80499031"/>
  </r>
  <r>
    <n v="361"/>
    <x v="8"/>
    <n v="8"/>
    <n v="4"/>
    <x v="15"/>
    <n v="32"/>
    <n v="32"/>
    <s v="Ohangwena"/>
    <s v="Epembe"/>
    <n v="61"/>
    <n v="426"/>
    <n v="80499032"/>
    <n v="427"/>
    <n v="238"/>
    <n v="189"/>
    <n v="21426497.606699999"/>
    <n v="25386.285700299999"/>
    <n v="80499032"/>
    <x v="4"/>
    <n v="80499032"/>
  </r>
  <r>
    <n v="362"/>
    <x v="2"/>
    <n v="10"/>
    <n v="6"/>
    <x v="16"/>
    <n v="29"/>
    <n v="29"/>
    <s v="Omusati"/>
    <s v="Okalongo"/>
    <n v="53"/>
    <n v="400"/>
    <n v="100699029"/>
    <n v="399"/>
    <n v="215"/>
    <n v="184"/>
    <n v="5856866.3217799999"/>
    <n v="11392.2892875"/>
    <n v="100699029"/>
    <x v="8"/>
    <n v="100699029"/>
  </r>
  <r>
    <n v="363"/>
    <x v="2"/>
    <n v="10"/>
    <n v="6"/>
    <x v="16"/>
    <n v="30"/>
    <n v="30"/>
    <s v="Omusati"/>
    <s v="Okalongo"/>
    <n v="79"/>
    <n v="492"/>
    <n v="100699030"/>
    <n v="494"/>
    <n v="290"/>
    <n v="204"/>
    <n v="7774393.0358499996"/>
    <n v="13399.396041800001"/>
    <n v="100699030"/>
    <x v="8"/>
    <n v="100699030"/>
  </r>
  <r>
    <n v="364"/>
    <x v="2"/>
    <n v="10"/>
    <n v="6"/>
    <x v="16"/>
    <n v="31"/>
    <n v="31"/>
    <s v="Omusati"/>
    <s v="Okalongo"/>
    <n v="65"/>
    <n v="433"/>
    <n v="100699031"/>
    <n v="431"/>
    <n v="235"/>
    <n v="196"/>
    <n v="9469337.1610700004"/>
    <n v="13630.9355278"/>
    <n v="100699031"/>
    <x v="8"/>
    <n v="100699031"/>
  </r>
  <r>
    <n v="365"/>
    <x v="2"/>
    <n v="10"/>
    <n v="6"/>
    <x v="16"/>
    <n v="32"/>
    <n v="32"/>
    <s v="Omusati"/>
    <s v="Okalongo"/>
    <n v="61"/>
    <n v="367"/>
    <n v="100699032"/>
    <n v="368"/>
    <n v="205"/>
    <n v="163"/>
    <n v="6471625.9695800003"/>
    <n v="13940.665541799999"/>
    <n v="100699032"/>
    <x v="8"/>
    <n v="100699032"/>
  </r>
  <r>
    <n v="366"/>
    <x v="2"/>
    <n v="10"/>
    <n v="6"/>
    <x v="16"/>
    <n v="33"/>
    <n v="33"/>
    <s v="Omusati"/>
    <s v="Okalongo"/>
    <n v="65"/>
    <n v="463"/>
    <n v="100699033"/>
    <n v="463"/>
    <n v="256"/>
    <n v="207"/>
    <n v="6617008.8405900002"/>
    <n v="14605.164751"/>
    <n v="100699033"/>
    <x v="8"/>
    <n v="100699033"/>
  </r>
  <r>
    <n v="367"/>
    <x v="2"/>
    <n v="10"/>
    <n v="6"/>
    <x v="16"/>
    <n v="34"/>
    <n v="34"/>
    <s v="Omusati"/>
    <s v="Okalongo"/>
    <n v="69"/>
    <n v="455"/>
    <n v="100699034"/>
    <n v="457"/>
    <n v="274"/>
    <n v="183"/>
    <n v="10457875.2487"/>
    <n v="14046.302219900001"/>
    <n v="100699034"/>
    <x v="8"/>
    <n v="100699034"/>
  </r>
  <r>
    <n v="368"/>
    <x v="2"/>
    <n v="10"/>
    <n v="6"/>
    <x v="16"/>
    <n v="35"/>
    <n v="35"/>
    <s v="Omusati"/>
    <s v="Okalongo"/>
    <n v="71"/>
    <n v="446"/>
    <n v="100699035"/>
    <n v="446"/>
    <n v="253"/>
    <n v="193"/>
    <n v="9889027.8084900007"/>
    <n v="14277.402181699999"/>
    <n v="100699035"/>
    <x v="8"/>
    <n v="100699035"/>
  </r>
  <r>
    <n v="369"/>
    <x v="2"/>
    <n v="10"/>
    <n v="6"/>
    <x v="16"/>
    <n v="36"/>
    <n v="36"/>
    <s v="Omusati"/>
    <s v="Okalongo"/>
    <n v="90"/>
    <n v="569"/>
    <n v="100699036"/>
    <n v="611"/>
    <n v="316"/>
    <n v="295"/>
    <n v="10819999.4849"/>
    <n v="14436.8878666"/>
    <n v="100699036"/>
    <x v="8"/>
    <n v="100699036"/>
  </r>
  <r>
    <n v="370"/>
    <x v="2"/>
    <n v="10"/>
    <n v="6"/>
    <x v="16"/>
    <n v="37"/>
    <n v="37"/>
    <s v="Omusati"/>
    <s v="Okalongo"/>
    <n v="63"/>
    <n v="405"/>
    <n v="100699037"/>
    <n v="405"/>
    <n v="229"/>
    <n v="176"/>
    <n v="7593892.05088"/>
    <n v="13569.793303599999"/>
    <n v="100699037"/>
    <x v="8"/>
    <n v="100699037"/>
  </r>
  <r>
    <n v="371"/>
    <x v="2"/>
    <n v="10"/>
    <n v="6"/>
    <x v="16"/>
    <n v="38"/>
    <n v="38"/>
    <s v="Omusati"/>
    <s v="Okalongo"/>
    <n v="51"/>
    <n v="333"/>
    <n v="100699038"/>
    <n v="333"/>
    <n v="192"/>
    <n v="141"/>
    <n v="5571824.0096300002"/>
    <n v="11220.934181099999"/>
    <n v="100699038"/>
    <x v="8"/>
    <n v="100699038"/>
  </r>
  <r>
    <n v="372"/>
    <x v="2"/>
    <n v="10"/>
    <n v="6"/>
    <x v="16"/>
    <n v="39"/>
    <n v="39"/>
    <s v="Omusati"/>
    <s v="Okalongo"/>
    <n v="86"/>
    <n v="456"/>
    <n v="100699039"/>
    <n v="478"/>
    <n v="272"/>
    <n v="206"/>
    <n v="10043789.6065"/>
    <n v="14983.6038496"/>
    <n v="100699039"/>
    <x v="8"/>
    <n v="100699039"/>
  </r>
  <r>
    <n v="373"/>
    <x v="2"/>
    <n v="10"/>
    <n v="6"/>
    <x v="16"/>
    <n v="40"/>
    <n v="40"/>
    <s v="Omusati"/>
    <s v="Okalongo"/>
    <n v="64"/>
    <n v="384"/>
    <n v="100699040"/>
    <n v="384"/>
    <n v="223"/>
    <n v="161"/>
    <n v="11887365.9845"/>
    <n v="21109.4690304"/>
    <n v="100699040"/>
    <x v="8"/>
    <n v="100699040"/>
  </r>
  <r>
    <n v="374"/>
    <x v="2"/>
    <n v="10"/>
    <n v="6"/>
    <x v="16"/>
    <n v="41"/>
    <n v="41"/>
    <s v="Omusati"/>
    <s v="Okalongo"/>
    <n v="64"/>
    <n v="416"/>
    <n v="100699041"/>
    <n v="426"/>
    <n v="251"/>
    <n v="175"/>
    <n v="9441888.0720700007"/>
    <n v="17954.8817824"/>
    <n v="100699041"/>
    <x v="8"/>
    <n v="100699041"/>
  </r>
  <r>
    <n v="375"/>
    <x v="2"/>
    <n v="10"/>
    <n v="6"/>
    <x v="16"/>
    <n v="42"/>
    <n v="42"/>
    <s v="Omusati"/>
    <s v="Okalongo"/>
    <n v="73"/>
    <n v="460"/>
    <n v="100699042"/>
    <n v="460"/>
    <n v="246"/>
    <n v="214"/>
    <n v="11448036.295299999"/>
    <n v="16226.5313315"/>
    <n v="100699042"/>
    <x v="8"/>
    <n v="100699042"/>
  </r>
  <r>
    <n v="376"/>
    <x v="2"/>
    <n v="10"/>
    <n v="6"/>
    <x v="16"/>
    <n v="43"/>
    <n v="43"/>
    <s v="Omusati"/>
    <s v="Okalongo"/>
    <n v="61"/>
    <n v="370"/>
    <n v="100699043"/>
    <n v="370"/>
    <n v="203"/>
    <n v="167"/>
    <n v="8684936.3930500001"/>
    <n v="14528.8310618"/>
    <n v="100699043"/>
    <x v="8"/>
    <n v="100699043"/>
  </r>
  <r>
    <n v="377"/>
    <x v="2"/>
    <n v="10"/>
    <n v="6"/>
    <x v="16"/>
    <n v="44"/>
    <n v="44"/>
    <s v="Omusati"/>
    <s v="Okalongo"/>
    <n v="60"/>
    <n v="338"/>
    <n v="100699044"/>
    <n v="338"/>
    <n v="188"/>
    <n v="150"/>
    <n v="7574380.4936800003"/>
    <n v="11989.037161300001"/>
    <n v="100699044"/>
    <x v="8"/>
    <n v="100699044"/>
  </r>
  <r>
    <n v="378"/>
    <x v="2"/>
    <n v="10"/>
    <n v="6"/>
    <x v="16"/>
    <n v="45"/>
    <n v="45"/>
    <s v="Omusati"/>
    <s v="Okalongo"/>
    <n v="58"/>
    <n v="354"/>
    <n v="100699045"/>
    <n v="354"/>
    <n v="179"/>
    <n v="175"/>
    <n v="12433653.226299999"/>
    <n v="18706.4674782"/>
    <n v="100699045"/>
    <x v="8"/>
    <n v="100699045"/>
  </r>
  <r>
    <n v="379"/>
    <x v="2"/>
    <n v="10"/>
    <n v="6"/>
    <x v="16"/>
    <n v="46"/>
    <n v="46"/>
    <s v="Omusati"/>
    <s v="Okalongo"/>
    <n v="51"/>
    <n v="379"/>
    <n v="100699046"/>
    <n v="408"/>
    <n v="205"/>
    <n v="203"/>
    <n v="10965024.592900001"/>
    <n v="15794.1400865"/>
    <n v="100699046"/>
    <x v="8"/>
    <n v="100699046"/>
  </r>
  <r>
    <n v="380"/>
    <x v="2"/>
    <n v="10"/>
    <n v="6"/>
    <x v="16"/>
    <n v="47"/>
    <n v="47"/>
    <s v="Omusati"/>
    <s v="Okalongo"/>
    <n v="65"/>
    <n v="363"/>
    <n v="100699047"/>
    <n v="361"/>
    <n v="207"/>
    <n v="154"/>
    <n v="8688011.7254700009"/>
    <n v="13822.8770298"/>
    <n v="100699047"/>
    <x v="8"/>
    <n v="100699047"/>
  </r>
  <r>
    <n v="381"/>
    <x v="2"/>
    <n v="10"/>
    <n v="6"/>
    <x v="16"/>
    <n v="48"/>
    <n v="48"/>
    <s v="Omusati"/>
    <s v="Okalongo"/>
    <n v="65"/>
    <n v="444"/>
    <n v="100699048"/>
    <n v="445"/>
    <n v="251"/>
    <n v="194"/>
    <n v="12569256.540100001"/>
    <n v="18531.358895400001"/>
    <n v="100699048"/>
    <x v="8"/>
    <n v="100699048"/>
  </r>
  <r>
    <n v="382"/>
    <x v="2"/>
    <n v="10"/>
    <n v="6"/>
    <x v="16"/>
    <n v="49"/>
    <n v="49"/>
    <s v="Omusati"/>
    <s v="Okalongo"/>
    <n v="104"/>
    <n v="576"/>
    <n v="100699049"/>
    <n v="584"/>
    <n v="345"/>
    <n v="239"/>
    <n v="12074274.2136"/>
    <n v="15188.066376700001"/>
    <n v="100699049"/>
    <x v="8"/>
    <n v="100699049"/>
  </r>
  <r>
    <n v="383"/>
    <x v="2"/>
    <n v="10"/>
    <n v="6"/>
    <x v="16"/>
    <n v="50"/>
    <n v="50"/>
    <s v="Omusati"/>
    <s v="Okalongo"/>
    <n v="63"/>
    <n v="396"/>
    <n v="100699050"/>
    <n v="397"/>
    <n v="225"/>
    <n v="172"/>
    <n v="12777476.239499999"/>
    <n v="18301.259414700002"/>
    <n v="100699050"/>
    <x v="8"/>
    <n v="100699050"/>
  </r>
  <r>
    <n v="384"/>
    <x v="9"/>
    <n v="12"/>
    <n v="6"/>
    <x v="17"/>
    <n v="15"/>
    <n v="15"/>
    <s v="Oshikoto"/>
    <s v="Omuthiya Gwiipundi"/>
    <n v="82"/>
    <n v="414"/>
    <n v="120699015"/>
    <n v="414"/>
    <n v="227"/>
    <n v="187"/>
    <n v="8367066.5012699999"/>
    <n v="14247.448763599999"/>
    <n v="120699015"/>
    <x v="8"/>
    <n v="120699015"/>
  </r>
  <r>
    <n v="385"/>
    <x v="9"/>
    <n v="12"/>
    <n v="6"/>
    <x v="17"/>
    <n v="16"/>
    <n v="16"/>
    <s v="Oshikoto"/>
    <s v="Omuthiya Gwiipundi"/>
    <n v="80"/>
    <n v="394"/>
    <n v="120699016"/>
    <n v="390"/>
    <n v="204"/>
    <n v="186"/>
    <n v="15896989.8156"/>
    <n v="19176.8298436"/>
    <n v="120699016"/>
    <x v="8"/>
    <n v="120699016"/>
  </r>
  <r>
    <n v="386"/>
    <x v="9"/>
    <n v="12"/>
    <n v="6"/>
    <x v="17"/>
    <n v="17"/>
    <n v="17"/>
    <s v="Oshikoto"/>
    <s v="Omuthiya Gwiipundi"/>
    <n v="68"/>
    <n v="334"/>
    <n v="120699017"/>
    <n v="333"/>
    <n v="174"/>
    <n v="159"/>
    <n v="14501992.6425"/>
    <n v="22259.278050000001"/>
    <n v="120699017"/>
    <x v="8"/>
    <n v="120699017"/>
  </r>
  <r>
    <n v="387"/>
    <x v="9"/>
    <n v="12"/>
    <n v="6"/>
    <x v="17"/>
    <n v="18"/>
    <n v="18"/>
    <s v="Oshikoto"/>
    <s v="Omuthiya Gwiipundi"/>
    <n v="76"/>
    <n v="278"/>
    <n v="120699018"/>
    <n v="278"/>
    <n v="128"/>
    <n v="150"/>
    <n v="15451308.3608"/>
    <n v="18301.0629916"/>
    <n v="120699018"/>
    <x v="8"/>
    <n v="120699018"/>
  </r>
  <r>
    <n v="388"/>
    <x v="9"/>
    <n v="12"/>
    <n v="6"/>
    <x v="17"/>
    <n v="19"/>
    <n v="19"/>
    <s v="Oshikoto"/>
    <s v="Omuthiya Gwiipundi"/>
    <n v="74"/>
    <n v="322"/>
    <n v="120699019"/>
    <n v="318"/>
    <n v="161"/>
    <n v="157"/>
    <n v="19499516.052000001"/>
    <n v="21563.2574743"/>
    <n v="120699019"/>
    <x v="8"/>
    <n v="120699019"/>
  </r>
  <r>
    <n v="389"/>
    <x v="9"/>
    <n v="12"/>
    <n v="6"/>
    <x v="17"/>
    <n v="20"/>
    <n v="20"/>
    <s v="Oshikoto"/>
    <s v="Omuthiya Gwiipundi"/>
    <n v="79"/>
    <n v="377"/>
    <n v="120699020"/>
    <n v="377"/>
    <n v="191"/>
    <n v="186"/>
    <n v="15406985.037900001"/>
    <n v="17483.507548400001"/>
    <n v="120699020"/>
    <x v="8"/>
    <n v="120699020"/>
  </r>
  <r>
    <n v="390"/>
    <x v="9"/>
    <n v="12"/>
    <n v="6"/>
    <x v="17"/>
    <n v="21"/>
    <n v="21"/>
    <s v="Oshikoto"/>
    <s v="Omuthiya Gwiipundi"/>
    <n v="84"/>
    <n v="445"/>
    <n v="120699021"/>
    <n v="452"/>
    <n v="230"/>
    <n v="222"/>
    <n v="14377588.017200001"/>
    <n v="19132.615430000002"/>
    <n v="120699021"/>
    <x v="8"/>
    <n v="120699021"/>
  </r>
  <r>
    <n v="391"/>
    <x v="9"/>
    <n v="12"/>
    <n v="6"/>
    <x v="17"/>
    <n v="22"/>
    <n v="22"/>
    <s v="Oshikoto"/>
    <s v="Omuthiya Gwiipundi"/>
    <n v="72"/>
    <n v="338"/>
    <n v="120699022"/>
    <n v="338"/>
    <n v="178"/>
    <n v="160"/>
    <n v="17414936.556899998"/>
    <n v="22128.719078099999"/>
    <n v="120699022"/>
    <x v="8"/>
    <n v="120699022"/>
  </r>
  <r>
    <n v="392"/>
    <x v="9"/>
    <n v="12"/>
    <n v="6"/>
    <x v="17"/>
    <n v="23"/>
    <n v="23"/>
    <s v="Oshikoto"/>
    <s v="Omuthiya Gwiipundi"/>
    <n v="80"/>
    <n v="381"/>
    <n v="120699023"/>
    <n v="384"/>
    <n v="219"/>
    <n v="165"/>
    <n v="13125592.9748"/>
    <n v="18511.8310332"/>
    <n v="120699023"/>
    <x v="8"/>
    <n v="120699023"/>
  </r>
  <r>
    <n v="393"/>
    <x v="9"/>
    <n v="12"/>
    <n v="6"/>
    <x v="17"/>
    <n v="24"/>
    <n v="24"/>
    <s v="Oshikoto"/>
    <s v="Omuthiya Gwiipundi"/>
    <n v="71"/>
    <n v="329"/>
    <n v="120699024"/>
    <n v="334"/>
    <n v="174"/>
    <n v="160"/>
    <n v="25922681.9976"/>
    <n v="22815.872370500001"/>
    <n v="120699024"/>
    <x v="8"/>
    <n v="120699024"/>
  </r>
  <r>
    <n v="394"/>
    <x v="9"/>
    <n v="12"/>
    <n v="6"/>
    <x v="17"/>
    <n v="25"/>
    <n v="25"/>
    <s v="Oshikoto"/>
    <s v="Omuthiya Gwiipundi"/>
    <n v="71"/>
    <n v="316"/>
    <n v="120699025"/>
    <n v="316"/>
    <n v="146"/>
    <n v="170"/>
    <n v="19539840.408199999"/>
    <n v="24534.378905500002"/>
    <n v="120699025"/>
    <x v="8"/>
    <n v="120699025"/>
  </r>
  <r>
    <n v="395"/>
    <x v="9"/>
    <n v="12"/>
    <n v="6"/>
    <x v="17"/>
    <n v="26"/>
    <n v="26"/>
    <s v="Oshikoto"/>
    <s v="Omuthiya Gwiipundi"/>
    <n v="73"/>
    <n v="465"/>
    <n v="120699026"/>
    <n v="473"/>
    <n v="238"/>
    <n v="235"/>
    <n v="15971747.119999999"/>
    <n v="21313.646283999999"/>
    <n v="120699026"/>
    <x v="8"/>
    <n v="120699026"/>
  </r>
  <r>
    <n v="396"/>
    <x v="9"/>
    <n v="12"/>
    <n v="6"/>
    <x v="17"/>
    <n v="27"/>
    <n v="27"/>
    <s v="Oshikoto"/>
    <s v="Omuthiya Gwiipundi"/>
    <n v="69"/>
    <n v="290"/>
    <n v="120699027"/>
    <n v="289"/>
    <n v="153"/>
    <n v="136"/>
    <n v="13540151.0251"/>
    <n v="18598.848985600001"/>
    <n v="120699027"/>
    <x v="8"/>
    <n v="120699027"/>
  </r>
  <r>
    <n v="397"/>
    <x v="9"/>
    <n v="12"/>
    <n v="6"/>
    <x v="17"/>
    <n v="28"/>
    <n v="28"/>
    <s v="Oshikoto"/>
    <s v="Omuthiya Gwiipundi"/>
    <n v="67"/>
    <n v="398"/>
    <n v="120699028"/>
    <n v="399"/>
    <n v="206"/>
    <n v="193"/>
    <n v="12626122.8642"/>
    <n v="19582.5835673"/>
    <n v="120699028"/>
    <x v="8"/>
    <n v="120699028"/>
  </r>
  <r>
    <n v="398"/>
    <x v="9"/>
    <n v="12"/>
    <n v="6"/>
    <x v="17"/>
    <n v="29"/>
    <n v="29"/>
    <s v="Oshikoto"/>
    <s v="Omuthiya Gwiipundi"/>
    <n v="62"/>
    <n v="342"/>
    <n v="120699029"/>
    <n v="342"/>
    <n v="192"/>
    <n v="150"/>
    <n v="10894260.560699999"/>
    <n v="16849.422020800001"/>
    <n v="120699029"/>
    <x v="8"/>
    <n v="120699029"/>
  </r>
  <r>
    <n v="399"/>
    <x v="9"/>
    <n v="12"/>
    <n v="6"/>
    <x v="17"/>
    <n v="30"/>
    <n v="30"/>
    <s v="Oshikoto"/>
    <s v="Omuthiya Gwiipundi"/>
    <n v="68"/>
    <n v="397"/>
    <n v="120699030"/>
    <n v="397"/>
    <n v="205"/>
    <n v="192"/>
    <n v="11656860.264"/>
    <n v="18280.147658900001"/>
    <n v="120699030"/>
    <x v="8"/>
    <n v="120699030"/>
  </r>
  <r>
    <n v="400"/>
    <x v="9"/>
    <n v="12"/>
    <n v="6"/>
    <x v="17"/>
    <n v="31"/>
    <n v="31"/>
    <s v="Oshikoto"/>
    <s v="Omuthiya Gwiipundi"/>
    <n v="84"/>
    <n v="333"/>
    <n v="120699031"/>
    <n v="327"/>
    <n v="174"/>
    <n v="153"/>
    <n v="10028049.8719"/>
    <n v="17715.843440000001"/>
    <n v="120699031"/>
    <x v="8"/>
    <n v="120699031"/>
  </r>
  <r>
    <n v="401"/>
    <x v="9"/>
    <n v="12"/>
    <n v="6"/>
    <x v="17"/>
    <n v="32"/>
    <n v="32"/>
    <s v="Oshikoto"/>
    <s v="Omuthiya Gwiipundi"/>
    <n v="81"/>
    <n v="304"/>
    <n v="120699032"/>
    <n v="308"/>
    <n v="160"/>
    <n v="148"/>
    <n v="11020590.374399999"/>
    <n v="16495.410327500002"/>
    <n v="120699032"/>
    <x v="8"/>
    <n v="120699032"/>
  </r>
  <r>
    <n v="402"/>
    <x v="9"/>
    <n v="12"/>
    <n v="6"/>
    <x v="17"/>
    <n v="33"/>
    <n v="33"/>
    <s v="Oshikoto"/>
    <s v="Omuthiya Gwiipundi"/>
    <n v="79"/>
    <n v="357"/>
    <n v="120699033"/>
    <n v="357"/>
    <n v="184"/>
    <n v="173"/>
    <n v="11280884.1653"/>
    <n v="15403.3154887"/>
    <n v="120699033"/>
    <x v="8"/>
    <n v="120699033"/>
  </r>
  <r>
    <n v="403"/>
    <x v="9"/>
    <n v="12"/>
    <n v="6"/>
    <x v="17"/>
    <n v="36"/>
    <n v="36"/>
    <s v="Oshikoto"/>
    <s v="Omuthiya Gwiipundi"/>
    <n v="75"/>
    <n v="393"/>
    <n v="120699036"/>
    <n v="393"/>
    <n v="206"/>
    <n v="187"/>
    <n v="7534341.8767200001"/>
    <n v="14817.323435"/>
    <n v="120699036"/>
    <x v="8"/>
    <n v="120699036"/>
  </r>
  <r>
    <n v="404"/>
    <x v="9"/>
    <n v="12"/>
    <n v="7"/>
    <x v="18"/>
    <n v="37"/>
    <n v="37"/>
    <s v="Oshikoto"/>
    <s v="Onayena"/>
    <n v="70"/>
    <n v="347"/>
    <n v="120799037"/>
    <n v="389"/>
    <n v="205"/>
    <n v="184"/>
    <n v="13379299.289100001"/>
    <n v="17240.0424102"/>
    <n v="120799037"/>
    <x v="4"/>
    <n v="120799037"/>
  </r>
  <r>
    <n v="405"/>
    <x v="9"/>
    <n v="12"/>
    <n v="7"/>
    <x v="18"/>
    <n v="38"/>
    <n v="38"/>
    <s v="Oshikoto"/>
    <s v="Onayena"/>
    <n v="77"/>
    <n v="444"/>
    <n v="120799038"/>
    <n v="446"/>
    <n v="252"/>
    <n v="194"/>
    <n v="16298055.3825"/>
    <n v="19601.5676867"/>
    <n v="120799038"/>
    <x v="4"/>
    <n v="120799038"/>
  </r>
  <r>
    <n v="406"/>
    <x v="9"/>
    <n v="12"/>
    <n v="7"/>
    <x v="18"/>
    <n v="39"/>
    <n v="39"/>
    <s v="Oshikoto"/>
    <s v="Onayena"/>
    <n v="81"/>
    <n v="473"/>
    <n v="120799039"/>
    <n v="476"/>
    <n v="253"/>
    <n v="223"/>
    <n v="30035364.829"/>
    <n v="34911.541915000002"/>
    <n v="120799039"/>
    <x v="4"/>
    <n v="120799039"/>
  </r>
  <r>
    <n v="407"/>
    <x v="9"/>
    <n v="12"/>
    <n v="8"/>
    <x v="19"/>
    <n v="62"/>
    <n v="62"/>
    <s v="Oshikoto"/>
    <s v="Oniipa"/>
    <n v="116"/>
    <n v="409"/>
    <n v="120899062"/>
    <n v="422"/>
    <n v="232"/>
    <n v="190"/>
    <n v="755846.06471099996"/>
    <n v="4081.31116256"/>
    <n v="120899062"/>
    <x v="8"/>
    <n v="120899062"/>
  </r>
  <r>
    <n v="408"/>
    <x v="9"/>
    <n v="12"/>
    <n v="8"/>
    <x v="19"/>
    <n v="63"/>
    <n v="63"/>
    <s v="Oshikoto"/>
    <s v="Oniipa"/>
    <n v="99"/>
    <n v="413"/>
    <n v="120899063"/>
    <n v="413"/>
    <n v="228"/>
    <n v="185"/>
    <n v="1009080.07911"/>
    <n v="5059.3348552199996"/>
    <n v="120899063"/>
    <x v="8"/>
    <n v="120899063"/>
  </r>
  <r>
    <n v="409"/>
    <x v="9"/>
    <n v="12"/>
    <n v="8"/>
    <x v="19"/>
    <n v="64"/>
    <n v="64"/>
    <s v="Oshikoto"/>
    <s v="Oniipa"/>
    <n v="98"/>
    <n v="311"/>
    <n v="120899064"/>
    <n v="311"/>
    <n v="169"/>
    <n v="142"/>
    <n v="77548.4366056"/>
    <n v="1104.8351938400001"/>
    <n v="120899064"/>
    <x v="8"/>
    <n v="120899064"/>
  </r>
  <r>
    <n v="410"/>
    <x v="9"/>
    <n v="12"/>
    <n v="8"/>
    <x v="19"/>
    <n v="65"/>
    <n v="65"/>
    <s v="Oshikoto"/>
    <s v="Oniipa"/>
    <n v="55"/>
    <n v="174"/>
    <n v="120899065"/>
    <n v="175"/>
    <n v="95"/>
    <n v="80"/>
    <n v="299602.09238099999"/>
    <n v="2742.35748517"/>
    <n v="120899065"/>
    <x v="8"/>
    <n v="120899065"/>
  </r>
  <r>
    <n v="411"/>
    <x v="9"/>
    <n v="12"/>
    <n v="8"/>
    <x v="19"/>
    <n v="58"/>
    <n v="58"/>
    <s v="Oshikoto"/>
    <s v="Oniipa"/>
    <n v="113"/>
    <n v="379"/>
    <n v="120899058"/>
    <n v="379"/>
    <n v="221"/>
    <n v="158"/>
    <n v="602777.682103"/>
    <n v="3298.6215557999999"/>
    <n v="120899058"/>
    <x v="8"/>
    <n v="120899058"/>
  </r>
  <r>
    <n v="412"/>
    <x v="9"/>
    <n v="12"/>
    <n v="8"/>
    <x v="19"/>
    <n v="59"/>
    <n v="59"/>
    <s v="Oshikoto"/>
    <s v="Oniipa"/>
    <n v="89"/>
    <n v="350"/>
    <n v="120899059"/>
    <n v="348"/>
    <n v="181"/>
    <n v="167"/>
    <n v="291185.46549600002"/>
    <n v="2564.8159438900002"/>
    <n v="120899059"/>
    <x v="8"/>
    <n v="120899059"/>
  </r>
  <r>
    <n v="413"/>
    <x v="9"/>
    <n v="12"/>
    <n v="8"/>
    <x v="19"/>
    <n v="60"/>
    <n v="60"/>
    <s v="Oshikoto"/>
    <s v="Oniipa"/>
    <n v="65"/>
    <n v="296"/>
    <n v="120899060"/>
    <n v="296"/>
    <n v="142"/>
    <n v="154"/>
    <n v="1646011.8957"/>
    <n v="8350.1925524300004"/>
    <n v="120899060"/>
    <x v="8"/>
    <n v="120899060"/>
  </r>
  <r>
    <n v="414"/>
    <x v="9"/>
    <n v="12"/>
    <n v="8"/>
    <x v="19"/>
    <n v="61"/>
    <n v="61"/>
    <s v="Oshikoto"/>
    <s v="Oniipa"/>
    <n v="70"/>
    <n v="320"/>
    <n v="120899061"/>
    <n v="301"/>
    <n v="155"/>
    <n v="146"/>
    <n v="2421713.40129"/>
    <n v="6732.0382372399999"/>
    <n v="120899061"/>
    <x v="8"/>
    <n v="120899061"/>
  </r>
  <r>
    <n v="415"/>
    <x v="9"/>
    <n v="12"/>
    <n v="8"/>
    <x v="19"/>
    <n v="1"/>
    <n v="1"/>
    <s v="Oshikoto"/>
    <s v="Oniipa"/>
    <n v="65"/>
    <n v="376"/>
    <n v="120899001"/>
    <n v="374"/>
    <n v="209"/>
    <n v="165"/>
    <n v="11238561.641100001"/>
    <n v="17304.5373956"/>
    <n v="120899001"/>
    <x v="8"/>
    <n v="120899001"/>
  </r>
  <r>
    <n v="416"/>
    <x v="9"/>
    <n v="12"/>
    <n v="8"/>
    <x v="19"/>
    <n v="2"/>
    <n v="2"/>
    <s v="Oshikoto"/>
    <s v="Oniipa"/>
    <n v="87"/>
    <n v="475"/>
    <n v="120899002"/>
    <n v="475"/>
    <n v="241"/>
    <n v="234"/>
    <n v="9273178.04366"/>
    <n v="15174.195659000001"/>
    <n v="120899002"/>
    <x v="8"/>
    <n v="120899002"/>
  </r>
  <r>
    <n v="417"/>
    <x v="9"/>
    <n v="12"/>
    <n v="8"/>
    <x v="19"/>
    <n v="3"/>
    <n v="3"/>
    <s v="Oshikoto"/>
    <s v="Oniipa"/>
    <n v="68"/>
    <n v="328"/>
    <n v="120899003"/>
    <n v="328"/>
    <n v="177"/>
    <n v="151"/>
    <n v="8277579.9530199999"/>
    <n v="14631.897164800001"/>
    <n v="120899003"/>
    <x v="8"/>
    <n v="120899003"/>
  </r>
  <r>
    <n v="418"/>
    <x v="9"/>
    <n v="12"/>
    <n v="8"/>
    <x v="19"/>
    <n v="4"/>
    <n v="4"/>
    <s v="Oshikoto"/>
    <s v="Oniipa"/>
    <n v="69"/>
    <n v="382"/>
    <n v="120899004"/>
    <n v="383"/>
    <n v="209"/>
    <n v="174"/>
    <n v="9089425.6862199996"/>
    <n v="19360.571949500001"/>
    <n v="120899004"/>
    <x v="8"/>
    <n v="120899004"/>
  </r>
  <r>
    <n v="419"/>
    <x v="9"/>
    <n v="12"/>
    <n v="8"/>
    <x v="19"/>
    <n v="5"/>
    <n v="5"/>
    <s v="Oshikoto"/>
    <s v="Oniipa"/>
    <n v="81"/>
    <n v="462"/>
    <n v="120899005"/>
    <n v="467"/>
    <n v="260"/>
    <n v="207"/>
    <n v="9647908.3557399996"/>
    <n v="14494.3220537"/>
    <n v="120899005"/>
    <x v="8"/>
    <n v="120899005"/>
  </r>
  <r>
    <n v="420"/>
    <x v="9"/>
    <n v="12"/>
    <n v="8"/>
    <x v="19"/>
    <n v="6"/>
    <n v="6"/>
    <s v="Oshikoto"/>
    <s v="Oniipa"/>
    <n v="80"/>
    <n v="435"/>
    <n v="120899006"/>
    <n v="437"/>
    <n v="235"/>
    <n v="202"/>
    <n v="8111158.1624800004"/>
    <n v="13977.920369199999"/>
    <n v="120899006"/>
    <x v="8"/>
    <n v="120899006"/>
  </r>
  <r>
    <n v="421"/>
    <x v="9"/>
    <n v="12"/>
    <n v="8"/>
    <x v="19"/>
    <n v="7"/>
    <n v="7"/>
    <s v="Oshikoto"/>
    <s v="Oniipa"/>
    <n v="78"/>
    <n v="450"/>
    <n v="120899007"/>
    <n v="449"/>
    <n v="245"/>
    <n v="204"/>
    <n v="7754412.6690300005"/>
    <n v="17147.473995"/>
    <n v="120899007"/>
    <x v="8"/>
    <n v="120899007"/>
  </r>
  <r>
    <n v="422"/>
    <x v="9"/>
    <n v="12"/>
    <n v="8"/>
    <x v="19"/>
    <n v="8"/>
    <n v="8"/>
    <s v="Oshikoto"/>
    <s v="Oniipa"/>
    <n v="66"/>
    <n v="414"/>
    <n v="120899008"/>
    <n v="415"/>
    <n v="242"/>
    <n v="173"/>
    <n v="5635917.5203299997"/>
    <n v="14232.681975400001"/>
    <n v="120899008"/>
    <x v="8"/>
    <n v="120899008"/>
  </r>
  <r>
    <n v="423"/>
    <x v="9"/>
    <n v="12"/>
    <n v="8"/>
    <x v="19"/>
    <n v="9"/>
    <n v="9"/>
    <s v="Oshikoto"/>
    <s v="Oniipa"/>
    <n v="33"/>
    <n v="142"/>
    <n v="120899009"/>
    <n v="142"/>
    <n v="81"/>
    <n v="61"/>
    <n v="833716.413283"/>
    <n v="4026.8381522099999"/>
    <n v="120899009"/>
    <x v="8"/>
    <n v="120899009"/>
  </r>
  <r>
    <n v="424"/>
    <x v="9"/>
    <n v="12"/>
    <n v="8"/>
    <x v="19"/>
    <n v="10"/>
    <n v="10"/>
    <s v="Oshikoto"/>
    <s v="Oniipa"/>
    <n v="59"/>
    <n v="315"/>
    <n v="120899010"/>
    <n v="313"/>
    <n v="176"/>
    <n v="137"/>
    <n v="2019100.6519299999"/>
    <n v="6981.0785138900001"/>
    <n v="120899010"/>
    <x v="8"/>
    <n v="120899010"/>
  </r>
  <r>
    <n v="425"/>
    <x v="9"/>
    <n v="12"/>
    <n v="8"/>
    <x v="19"/>
    <n v="11"/>
    <n v="11"/>
    <s v="Oshikoto"/>
    <s v="Oniipa"/>
    <n v="70"/>
    <n v="379"/>
    <n v="120899011"/>
    <n v="381"/>
    <n v="212"/>
    <n v="169"/>
    <n v="7242948.8393999999"/>
    <n v="14192.7057821"/>
    <n v="120899011"/>
    <x v="8"/>
    <n v="120899011"/>
  </r>
  <r>
    <n v="426"/>
    <x v="5"/>
    <n v="1"/>
    <n v="6"/>
    <x v="10"/>
    <n v="9"/>
    <n v="9"/>
    <s v="Caprivi"/>
    <s v="Sibbinda"/>
    <n v="85"/>
    <n v="393"/>
    <n v="10699009"/>
    <n v="394"/>
    <n v="188"/>
    <n v="206"/>
    <n v="13203361.9948"/>
    <n v="20098.449920399999"/>
    <n v="10699009"/>
    <x v="4"/>
    <n v="10699009"/>
  </r>
  <r>
    <n v="427"/>
    <x v="5"/>
    <n v="1"/>
    <n v="6"/>
    <x v="10"/>
    <n v="10"/>
    <n v="10"/>
    <s v="Caprivi"/>
    <s v="Sibbinda"/>
    <n v="77"/>
    <n v="369"/>
    <n v="10699010"/>
    <n v="368"/>
    <n v="176"/>
    <n v="192"/>
    <n v="9479986.0556199998"/>
    <n v="14838.2015319"/>
    <n v="10699010"/>
    <x v="4"/>
    <n v="10699010"/>
  </r>
  <r>
    <n v="428"/>
    <x v="5"/>
    <n v="1"/>
    <n v="6"/>
    <x v="10"/>
    <n v="11"/>
    <n v="11"/>
    <s v="Caprivi"/>
    <s v="Sibbinda"/>
    <n v="94"/>
    <n v="426"/>
    <n v="10699011"/>
    <n v="426"/>
    <n v="205"/>
    <n v="221"/>
    <n v="6629071.5657200003"/>
    <n v="14372.2970363"/>
    <n v="10699011"/>
    <x v="4"/>
    <n v="10699011"/>
  </r>
  <r>
    <n v="429"/>
    <x v="5"/>
    <n v="1"/>
    <n v="6"/>
    <x v="10"/>
    <n v="12"/>
    <n v="12"/>
    <s v="Caprivi"/>
    <s v="Sibbinda"/>
    <n v="77"/>
    <n v="357"/>
    <n v="10699012"/>
    <n v="361"/>
    <n v="180"/>
    <n v="181"/>
    <n v="3407728.64989"/>
    <n v="13184.7850867"/>
    <n v="10699012"/>
    <x v="4"/>
    <n v="10699012"/>
  </r>
  <r>
    <n v="430"/>
    <x v="5"/>
    <n v="1"/>
    <n v="6"/>
    <x v="10"/>
    <n v="13"/>
    <n v="13"/>
    <s v="Caprivi"/>
    <s v="Sibbinda"/>
    <n v="67"/>
    <n v="287"/>
    <n v="10699013"/>
    <n v="286"/>
    <n v="151"/>
    <n v="135"/>
    <n v="671386.63257999998"/>
    <n v="4008.4325391799998"/>
    <n v="10699013"/>
    <x v="4"/>
    <n v="10699013"/>
  </r>
  <r>
    <n v="431"/>
    <x v="5"/>
    <n v="1"/>
    <n v="6"/>
    <x v="10"/>
    <n v="14"/>
    <n v="14"/>
    <s v="Caprivi"/>
    <s v="Sibbinda"/>
    <n v="90"/>
    <n v="263"/>
    <n v="10699014"/>
    <n v="266"/>
    <n v="124"/>
    <n v="142"/>
    <n v="1410749.8406199999"/>
    <n v="9162.3950006600007"/>
    <n v="10699014"/>
    <x v="4"/>
    <n v="10699014"/>
  </r>
  <r>
    <n v="432"/>
    <x v="5"/>
    <n v="1"/>
    <n v="6"/>
    <x v="10"/>
    <n v="15"/>
    <n v="15"/>
    <s v="Caprivi"/>
    <s v="Sibbinda"/>
    <n v="89"/>
    <n v="312"/>
    <n v="10699015"/>
    <n v="312"/>
    <n v="157"/>
    <n v="155"/>
    <n v="1349940.44203"/>
    <n v="4931.9357216300004"/>
    <n v="10699015"/>
    <x v="4"/>
    <n v="10699015"/>
  </r>
  <r>
    <n v="433"/>
    <x v="5"/>
    <n v="1"/>
    <n v="6"/>
    <x v="10"/>
    <n v="16"/>
    <n v="16"/>
    <s v="Caprivi"/>
    <s v="Sibbinda"/>
    <n v="127"/>
    <n v="526"/>
    <n v="10699016"/>
    <n v="526"/>
    <n v="241"/>
    <n v="285"/>
    <n v="1021500352.75"/>
    <n v="167367.415748"/>
    <n v="10699016"/>
    <x v="5"/>
    <n v="10699016"/>
  </r>
  <r>
    <n v="434"/>
    <x v="5"/>
    <n v="1"/>
    <n v="6"/>
    <x v="10"/>
    <n v="17"/>
    <n v="17"/>
    <s v="Caprivi"/>
    <s v="Sibbinda"/>
    <n v="67"/>
    <n v="299"/>
    <n v="10699017"/>
    <n v="299"/>
    <n v="153"/>
    <n v="146"/>
    <n v="12821218.5056"/>
    <n v="17044.718128699998"/>
    <n v="10699017"/>
    <x v="4"/>
    <n v="10699017"/>
  </r>
  <r>
    <n v="435"/>
    <x v="5"/>
    <n v="1"/>
    <n v="6"/>
    <x v="10"/>
    <n v="18"/>
    <n v="18"/>
    <s v="Caprivi"/>
    <s v="Sibbinda"/>
    <n v="90"/>
    <n v="344"/>
    <n v="10699018"/>
    <n v="355"/>
    <n v="175"/>
    <n v="180"/>
    <n v="7577436.3664699998"/>
    <n v="18678.956850300001"/>
    <n v="10699018"/>
    <x v="4"/>
    <n v="10699018"/>
  </r>
  <r>
    <n v="436"/>
    <x v="5"/>
    <n v="1"/>
    <n v="6"/>
    <x v="10"/>
    <n v="19"/>
    <n v="19"/>
    <s v="Caprivi"/>
    <s v="Sibbinda"/>
    <n v="120"/>
    <n v="398"/>
    <n v="10699019"/>
    <n v="399"/>
    <n v="224"/>
    <n v="175"/>
    <n v="2392447.0763900001"/>
    <n v="8620.7402063999998"/>
    <n v="10699019"/>
    <x v="4"/>
    <n v="10699019"/>
  </r>
  <r>
    <n v="437"/>
    <x v="5"/>
    <n v="1"/>
    <n v="6"/>
    <x v="10"/>
    <n v="20"/>
    <n v="20"/>
    <s v="Caprivi"/>
    <s v="Sibbinda"/>
    <n v="69"/>
    <n v="322"/>
    <n v="10699020"/>
    <n v="322"/>
    <n v="156"/>
    <n v="166"/>
    <n v="4718314.32149"/>
    <n v="16652.5758074"/>
    <n v="10699020"/>
    <x v="4"/>
    <n v="10699020"/>
  </r>
  <r>
    <n v="438"/>
    <x v="5"/>
    <n v="1"/>
    <n v="6"/>
    <x v="10"/>
    <n v="21"/>
    <n v="21"/>
    <s v="Caprivi"/>
    <s v="Sibbinda"/>
    <n v="90"/>
    <n v="437"/>
    <n v="10699021"/>
    <n v="437"/>
    <n v="224"/>
    <n v="213"/>
    <n v="7722932.7696000002"/>
    <n v="15772.0810182"/>
    <n v="10699021"/>
    <x v="4"/>
    <n v="10699021"/>
  </r>
  <r>
    <n v="439"/>
    <x v="5"/>
    <n v="1"/>
    <n v="6"/>
    <x v="10"/>
    <n v="22"/>
    <n v="22"/>
    <s v="Caprivi"/>
    <s v="Sibbinda"/>
    <n v="71"/>
    <n v="288"/>
    <n v="10699022"/>
    <n v="288"/>
    <n v="140"/>
    <n v="148"/>
    <n v="8192513.7253200002"/>
    <n v="13630.841307500001"/>
    <n v="10699022"/>
    <x v="4"/>
    <n v="10699022"/>
  </r>
  <r>
    <n v="440"/>
    <x v="5"/>
    <n v="1"/>
    <n v="6"/>
    <x v="10"/>
    <n v="23"/>
    <n v="23"/>
    <s v="Caprivi"/>
    <s v="Sibbinda"/>
    <n v="60"/>
    <n v="239"/>
    <n v="10699023"/>
    <n v="242"/>
    <n v="137"/>
    <n v="105"/>
    <n v="6864877.4544200003"/>
    <n v="13646.365483899999"/>
    <n v="10699023"/>
    <x v="4"/>
    <n v="10699023"/>
  </r>
  <r>
    <n v="441"/>
    <x v="5"/>
    <n v="1"/>
    <n v="6"/>
    <x v="10"/>
    <n v="24"/>
    <n v="24"/>
    <s v="Caprivi"/>
    <s v="Sibbinda"/>
    <n v="120"/>
    <n v="275"/>
    <n v="10699024"/>
    <n v="275"/>
    <n v="142"/>
    <n v="133"/>
    <n v="2242683.1675200001"/>
    <n v="6898.2005727799997"/>
    <n v="10699024"/>
    <x v="4"/>
    <n v="10699024"/>
  </r>
  <r>
    <n v="442"/>
    <x v="5"/>
    <n v="1"/>
    <n v="6"/>
    <x v="10"/>
    <n v="25"/>
    <n v="25"/>
    <s v="Caprivi"/>
    <s v="Sibbinda"/>
    <n v="105"/>
    <n v="324"/>
    <n v="10699025"/>
    <n v="324"/>
    <n v="151"/>
    <n v="173"/>
    <n v="4817724.1444100002"/>
    <n v="15107.9879482"/>
    <n v="10699025"/>
    <x v="4"/>
    <n v="10699025"/>
  </r>
  <r>
    <n v="443"/>
    <x v="5"/>
    <n v="1"/>
    <n v="6"/>
    <x v="10"/>
    <n v="26"/>
    <n v="26"/>
    <s v="Caprivi"/>
    <s v="Sibbinda"/>
    <n v="68"/>
    <n v="289"/>
    <n v="10699026"/>
    <n v="289"/>
    <n v="151"/>
    <n v="138"/>
    <n v="3650785.0459199999"/>
    <n v="9783.5507475300001"/>
    <n v="10699026"/>
    <x v="4"/>
    <n v="10699026"/>
  </r>
  <r>
    <n v="444"/>
    <x v="5"/>
    <n v="1"/>
    <n v="6"/>
    <x v="10"/>
    <n v="27"/>
    <n v="27"/>
    <s v="Caprivi"/>
    <s v="Sibbinda"/>
    <n v="64"/>
    <n v="261"/>
    <n v="10699027"/>
    <n v="264"/>
    <n v="114"/>
    <n v="150"/>
    <n v="3384516.02256"/>
    <n v="8329.3882051000001"/>
    <n v="10699027"/>
    <x v="4"/>
    <n v="10699027"/>
  </r>
  <r>
    <n v="445"/>
    <x v="5"/>
    <n v="1"/>
    <n v="6"/>
    <x v="10"/>
    <n v="28"/>
    <n v="28"/>
    <s v="Caprivi"/>
    <s v="Sibbinda"/>
    <n v="74"/>
    <n v="282"/>
    <n v="10699028"/>
    <n v="274"/>
    <n v="125"/>
    <n v="149"/>
    <n v="7053811.0928999996"/>
    <n v="12029.823609900001"/>
    <n v="10699028"/>
    <x v="4"/>
    <n v="10699028"/>
  </r>
  <r>
    <n v="446"/>
    <x v="5"/>
    <n v="1"/>
    <n v="6"/>
    <x v="10"/>
    <n v="29"/>
    <n v="29"/>
    <s v="Caprivi"/>
    <s v="Sibbinda"/>
    <n v="64"/>
    <n v="267"/>
    <n v="10699029"/>
    <n v="266"/>
    <n v="144"/>
    <n v="122"/>
    <n v="546046.93146700005"/>
    <n v="3687.2711762200001"/>
    <n v="10699029"/>
    <x v="4"/>
    <n v="10699029"/>
  </r>
  <r>
    <n v="447"/>
    <x v="5"/>
    <n v="1"/>
    <n v="6"/>
    <x v="10"/>
    <n v="30"/>
    <n v="30"/>
    <s v="Caprivi"/>
    <s v="Sibbinda"/>
    <n v="44"/>
    <n v="185"/>
    <n v="10699030"/>
    <n v="185"/>
    <n v="93"/>
    <n v="92"/>
    <n v="6326473.1796399998"/>
    <n v="13955.0632719"/>
    <n v="10699030"/>
    <x v="4"/>
    <n v="10699030"/>
  </r>
  <r>
    <n v="448"/>
    <x v="5"/>
    <n v="1"/>
    <n v="6"/>
    <x v="10"/>
    <n v="31"/>
    <n v="31"/>
    <s v="Caprivi"/>
    <s v="Sibbinda"/>
    <n v="74"/>
    <n v="341"/>
    <n v="10699031"/>
    <n v="341"/>
    <n v="153"/>
    <n v="188"/>
    <n v="3717291.8185100001"/>
    <n v="9858.7699810499998"/>
    <n v="10699031"/>
    <x v="4"/>
    <n v="10699031"/>
  </r>
  <r>
    <n v="449"/>
    <x v="5"/>
    <n v="1"/>
    <n v="6"/>
    <x v="10"/>
    <n v="32"/>
    <n v="32"/>
    <s v="Caprivi"/>
    <s v="Sibbinda"/>
    <n v="84"/>
    <n v="275"/>
    <n v="10699032"/>
    <n v="275"/>
    <n v="126"/>
    <n v="149"/>
    <n v="541073132.50699997"/>
    <n v="137867.58903800001"/>
    <n v="10699032"/>
    <x v="3"/>
    <n v="10699032"/>
  </r>
  <r>
    <n v="450"/>
    <x v="10"/>
    <n v="2"/>
    <n v="1"/>
    <x v="20"/>
    <n v="3"/>
    <n v="3"/>
    <s v="Erongo"/>
    <s v="Arandis"/>
    <n v="62"/>
    <n v="151"/>
    <n v="20101003"/>
    <n v="150"/>
    <n v="86"/>
    <n v="64"/>
    <n v="315758.89339799999"/>
    <n v="2347.2196587399999"/>
    <n v="20101003"/>
    <x v="0"/>
    <n v="20101003"/>
  </r>
  <r>
    <n v="451"/>
    <x v="10"/>
    <n v="2"/>
    <n v="1"/>
    <x v="20"/>
    <n v="4"/>
    <n v="4"/>
    <s v="Erongo"/>
    <s v="Arandis"/>
    <n v="45"/>
    <n v="147"/>
    <n v="20101004"/>
    <n v="147"/>
    <n v="75"/>
    <n v="72"/>
    <n v="2190732.5754800001"/>
    <n v="6106.2445905100003"/>
    <n v="20101004"/>
    <x v="0"/>
    <n v="20101004"/>
  </r>
  <r>
    <n v="452"/>
    <x v="10"/>
    <n v="2"/>
    <n v="1"/>
    <x v="20"/>
    <n v="5"/>
    <n v="5"/>
    <s v="Erongo"/>
    <s v="Arandis"/>
    <n v="38"/>
    <n v="90"/>
    <n v="20101005"/>
    <n v="90"/>
    <n v="47"/>
    <n v="43"/>
    <n v="302629.26458700001"/>
    <n v="2535.2460741099999"/>
    <n v="20101005"/>
    <x v="0"/>
    <n v="20101005"/>
  </r>
  <r>
    <n v="453"/>
    <x v="10"/>
    <n v="2"/>
    <n v="1"/>
    <x v="20"/>
    <n v="6"/>
    <n v="6"/>
    <s v="Erongo"/>
    <s v="Arandis"/>
    <n v="59"/>
    <n v="144"/>
    <n v="20101006"/>
    <n v="144"/>
    <n v="76"/>
    <n v="68"/>
    <n v="510477.71975599998"/>
    <n v="3269.6679695900002"/>
    <n v="20101006"/>
    <x v="0"/>
    <n v="20101006"/>
  </r>
  <r>
    <n v="454"/>
    <x v="10"/>
    <n v="2"/>
    <n v="1"/>
    <x v="20"/>
    <n v="7"/>
    <n v="7"/>
    <s v="Erongo"/>
    <s v="Arandis"/>
    <n v="76"/>
    <n v="192"/>
    <n v="20101007"/>
    <n v="192"/>
    <n v="110"/>
    <n v="82"/>
    <n v="365808.862112"/>
    <n v="2697.0431500999998"/>
    <n v="20101007"/>
    <x v="0"/>
    <n v="20101007"/>
  </r>
  <r>
    <n v="455"/>
    <x v="10"/>
    <n v="2"/>
    <n v="1"/>
    <x v="20"/>
    <n v="8"/>
    <n v="8"/>
    <s v="Erongo"/>
    <s v="Arandis"/>
    <n v="54"/>
    <n v="139"/>
    <n v="20101008"/>
    <n v="139"/>
    <n v="68"/>
    <n v="71"/>
    <n v="242319.916986"/>
    <n v="2434.2011678099998"/>
    <n v="20101008"/>
    <x v="0"/>
    <n v="20101008"/>
  </r>
  <r>
    <n v="456"/>
    <x v="10"/>
    <n v="2"/>
    <n v="1"/>
    <x v="20"/>
    <n v="9"/>
    <n v="9"/>
    <s v="Erongo"/>
    <s v="Arandis"/>
    <n v="72"/>
    <n v="280"/>
    <n v="20101009"/>
    <n v="271"/>
    <n v="153"/>
    <n v="118"/>
    <n v="439086.30722199997"/>
    <n v="3504.55296572"/>
    <n v="20101009"/>
    <x v="0"/>
    <n v="20101009"/>
  </r>
  <r>
    <n v="457"/>
    <x v="10"/>
    <n v="2"/>
    <n v="1"/>
    <x v="20"/>
    <n v="10"/>
    <n v="10"/>
    <s v="Erongo"/>
    <s v="Arandis"/>
    <n v="98"/>
    <n v="380"/>
    <n v="20101010"/>
    <n v="379"/>
    <n v="178"/>
    <n v="201"/>
    <n v="49387.791468399999"/>
    <n v="903.77676060199997"/>
    <n v="20101010"/>
    <x v="0"/>
    <n v="20101010"/>
  </r>
  <r>
    <n v="458"/>
    <x v="10"/>
    <n v="2"/>
    <n v="1"/>
    <x v="20"/>
    <n v="11"/>
    <n v="11"/>
    <s v="Erongo"/>
    <s v="Arandis"/>
    <n v="106"/>
    <n v="441"/>
    <n v="20101011"/>
    <n v="427"/>
    <n v="227"/>
    <n v="200"/>
    <n v="66235.527020199996"/>
    <n v="1324.0695169099999"/>
    <n v="20101011"/>
    <x v="0"/>
    <n v="20101011"/>
  </r>
  <r>
    <n v="459"/>
    <x v="10"/>
    <n v="2"/>
    <n v="1"/>
    <x v="20"/>
    <n v="12"/>
    <n v="12"/>
    <s v="Erongo"/>
    <s v="Arandis"/>
    <n v="90"/>
    <n v="325"/>
    <n v="20101012"/>
    <n v="322"/>
    <n v="175"/>
    <n v="147"/>
    <n v="80985.299718299997"/>
    <n v="1711.4130538500001"/>
    <n v="20101012"/>
    <x v="0"/>
    <n v="20101012"/>
  </r>
  <r>
    <n v="460"/>
    <x v="10"/>
    <n v="2"/>
    <n v="1"/>
    <x v="20"/>
    <n v="13"/>
    <n v="13"/>
    <s v="Erongo"/>
    <s v="Arandis"/>
    <n v="97"/>
    <n v="400"/>
    <n v="20101013"/>
    <n v="401"/>
    <n v="184"/>
    <n v="217"/>
    <n v="224582.194468"/>
    <n v="2225.3663737799998"/>
    <n v="20101013"/>
    <x v="0"/>
    <n v="20101013"/>
  </r>
  <r>
    <n v="461"/>
    <x v="10"/>
    <n v="2"/>
    <n v="1"/>
    <x v="20"/>
    <n v="14"/>
    <n v="14"/>
    <s v="Erongo"/>
    <s v="Arandis"/>
    <n v="102"/>
    <n v="344"/>
    <n v="20101014"/>
    <n v="344"/>
    <n v="181"/>
    <n v="163"/>
    <n v="39369.950646899997"/>
    <n v="833.74685793599997"/>
    <n v="20101014"/>
    <x v="0"/>
    <n v="20101014"/>
  </r>
  <r>
    <n v="462"/>
    <x v="10"/>
    <n v="2"/>
    <n v="1"/>
    <x v="20"/>
    <n v="15"/>
    <n v="15"/>
    <s v="Erongo"/>
    <s v="Arandis"/>
    <n v="60"/>
    <n v="179"/>
    <n v="20101015"/>
    <n v="180"/>
    <n v="87"/>
    <n v="93"/>
    <n v="19571.354036600002"/>
    <n v="819.76253570400002"/>
    <n v="20101015"/>
    <x v="0"/>
    <n v="20101015"/>
  </r>
  <r>
    <n v="463"/>
    <x v="10"/>
    <n v="2"/>
    <n v="1"/>
    <x v="20"/>
    <n v="16"/>
    <n v="16"/>
    <s v="Erongo"/>
    <s v="Arandis"/>
    <n v="103"/>
    <n v="352"/>
    <n v="20101016"/>
    <n v="352"/>
    <n v="161"/>
    <n v="191"/>
    <n v="39763.573267200001"/>
    <n v="1048.24256461"/>
    <n v="20101016"/>
    <x v="0"/>
    <n v="20101016"/>
  </r>
  <r>
    <n v="464"/>
    <x v="10"/>
    <n v="2"/>
    <n v="1"/>
    <x v="20"/>
    <n v="20"/>
    <n v="20"/>
    <s v="Erongo"/>
    <s v="Arandis"/>
    <n v="63"/>
    <n v="121"/>
    <n v="20101020"/>
    <n v="121"/>
    <n v="66"/>
    <n v="55"/>
    <n v="356090.93648099998"/>
    <n v="2991.6719145900001"/>
    <n v="20101020"/>
    <x v="0"/>
    <n v="20101020"/>
  </r>
  <r>
    <n v="465"/>
    <x v="10"/>
    <n v="2"/>
    <n v="1"/>
    <x v="20"/>
    <n v="21"/>
    <n v="21"/>
    <s v="Erongo"/>
    <s v="Arandis"/>
    <n v="59"/>
    <n v="142"/>
    <n v="20101021"/>
    <n v="142"/>
    <n v="67"/>
    <n v="75"/>
    <n v="582198.86309600004"/>
    <n v="4180.7447365199996"/>
    <n v="20101021"/>
    <x v="0"/>
    <n v="20101021"/>
  </r>
  <r>
    <n v="466"/>
    <x v="10"/>
    <n v="2"/>
    <n v="1"/>
    <x v="20"/>
    <n v="22"/>
    <n v="22"/>
    <s v="Erongo"/>
    <s v="Arandis"/>
    <n v="63"/>
    <n v="171"/>
    <n v="20101022"/>
    <n v="171"/>
    <n v="83"/>
    <n v="88"/>
    <n v="549033.24150899996"/>
    <n v="3335.73999589"/>
    <n v="20101022"/>
    <x v="0"/>
    <n v="20101022"/>
  </r>
  <r>
    <n v="467"/>
    <x v="10"/>
    <n v="2"/>
    <n v="1"/>
    <x v="20"/>
    <n v="23"/>
    <n v="23"/>
    <s v="Erongo"/>
    <s v="Arandis"/>
    <n v="18"/>
    <n v="44"/>
    <n v="20101023"/>
    <n v="44"/>
    <n v="12"/>
    <n v="32"/>
    <n v="73081722.221399993"/>
    <n v="38489.831853099997"/>
    <n v="20101023"/>
    <x v="0"/>
    <n v="20101023"/>
  </r>
  <r>
    <n v="468"/>
    <x v="10"/>
    <n v="2"/>
    <n v="1"/>
    <x v="20"/>
    <n v="24"/>
    <n v="24"/>
    <s v="Erongo"/>
    <s v="Arandis"/>
    <n v="72"/>
    <n v="269"/>
    <n v="20101024"/>
    <n v="273"/>
    <n v="117"/>
    <n v="156"/>
    <n v="17878958.242699999"/>
    <n v="19968.691270300002"/>
    <n v="20101024"/>
    <x v="0"/>
    <n v="20101024"/>
  </r>
  <r>
    <n v="469"/>
    <x v="10"/>
    <n v="2"/>
    <n v="1"/>
    <x v="20"/>
    <n v="25"/>
    <n v="25"/>
    <s v="Erongo"/>
    <s v="Arandis"/>
    <n v="100"/>
    <n v="386"/>
    <n v="20101025"/>
    <n v="362"/>
    <n v="174"/>
    <n v="188"/>
    <n v="82738.413219299997"/>
    <n v="1108.26508721"/>
    <n v="20101025"/>
    <x v="0"/>
    <n v="20101025"/>
  </r>
  <r>
    <n v="470"/>
    <x v="10"/>
    <n v="2"/>
    <n v="1"/>
    <x v="20"/>
    <n v="26"/>
    <n v="26"/>
    <s v="Erongo"/>
    <s v="Arandis"/>
    <n v="74"/>
    <n v="367"/>
    <n v="20101026"/>
    <n v="367"/>
    <n v="176"/>
    <n v="191"/>
    <n v="46879.614964100001"/>
    <n v="1017.89931188"/>
    <n v="20101026"/>
    <x v="0"/>
    <n v="20101026"/>
  </r>
  <r>
    <n v="471"/>
    <x v="10"/>
    <n v="2"/>
    <n v="1"/>
    <x v="20"/>
    <n v="27"/>
    <n v="27"/>
    <s v="Erongo"/>
    <s v="Arandis"/>
    <n v="45"/>
    <n v="251"/>
    <n v="20101027"/>
    <n v="257"/>
    <n v="129"/>
    <n v="128"/>
    <n v="104149.03473100001"/>
    <n v="1456.04347115"/>
    <n v="20101027"/>
    <x v="0"/>
    <n v="20101027"/>
  </r>
  <r>
    <n v="472"/>
    <x v="10"/>
    <n v="2"/>
    <n v="1"/>
    <x v="20"/>
    <n v="28"/>
    <n v="28"/>
    <s v="Erongo"/>
    <s v="Arandis"/>
    <n v="101"/>
    <n v="421"/>
    <n v="20101028"/>
    <n v="419"/>
    <n v="218"/>
    <n v="201"/>
    <n v="311998.78607199999"/>
    <n v="2462.4251008299998"/>
    <n v="20101028"/>
    <x v="0"/>
    <n v="20101028"/>
  </r>
  <r>
    <n v="473"/>
    <x v="10"/>
    <n v="2"/>
    <n v="1"/>
    <x v="20"/>
    <n v="29"/>
    <n v="29"/>
    <s v="Erongo"/>
    <s v="Arandis"/>
    <n v="135"/>
    <n v="516"/>
    <n v="20101029"/>
    <n v="510"/>
    <n v="248"/>
    <n v="262"/>
    <n v="11702371.51"/>
    <n v="15061.327535099999"/>
    <n v="20101029"/>
    <x v="0"/>
    <n v="20101029"/>
  </r>
  <r>
    <n v="474"/>
    <x v="10"/>
    <n v="2"/>
    <n v="1"/>
    <x v="20"/>
    <n v="30"/>
    <n v="30"/>
    <s v="Erongo"/>
    <s v="Arandis"/>
    <n v="97"/>
    <n v="396"/>
    <n v="20101030"/>
    <n v="396"/>
    <n v="198"/>
    <n v="198"/>
    <n v="74248.648008899996"/>
    <n v="1290.3473769100001"/>
    <n v="20101030"/>
    <x v="0"/>
    <n v="20101030"/>
  </r>
  <r>
    <n v="475"/>
    <x v="10"/>
    <n v="2"/>
    <n v="1"/>
    <x v="20"/>
    <n v="31"/>
    <n v="31"/>
    <s v="Erongo"/>
    <s v="Arandis"/>
    <n v="114"/>
    <n v="548"/>
    <n v="20101031"/>
    <n v="548"/>
    <n v="256"/>
    <n v="292"/>
    <n v="108746.058278"/>
    <n v="1550.47874748"/>
    <n v="20101031"/>
    <x v="0"/>
    <n v="20101031"/>
  </r>
  <r>
    <n v="476"/>
    <x v="10"/>
    <n v="2"/>
    <n v="1"/>
    <x v="20"/>
    <n v="32"/>
    <n v="32"/>
    <s v="Erongo"/>
    <s v="Arandis"/>
    <n v="137"/>
    <n v="456"/>
    <n v="20101032"/>
    <n v="463"/>
    <n v="241"/>
    <n v="222"/>
    <n v="63561.967805699998"/>
    <n v="987.98917806500003"/>
    <n v="20101032"/>
    <x v="0"/>
    <n v="20101032"/>
  </r>
  <r>
    <n v="477"/>
    <x v="10"/>
    <n v="2"/>
    <n v="1"/>
    <x v="20"/>
    <n v="33"/>
    <n v="33"/>
    <s v="Erongo"/>
    <s v="Arandis"/>
    <n v="100"/>
    <n v="409"/>
    <n v="20101033"/>
    <n v="418"/>
    <n v="187"/>
    <n v="231"/>
    <n v="60111.040572999998"/>
    <n v="1041.7769564499999"/>
    <n v="20101033"/>
    <x v="0"/>
    <n v="20101033"/>
  </r>
  <r>
    <n v="478"/>
    <x v="10"/>
    <n v="2"/>
    <n v="1"/>
    <x v="20"/>
    <n v="34"/>
    <n v="34"/>
    <s v="Erongo"/>
    <s v="Arandis"/>
    <n v="133"/>
    <n v="549"/>
    <n v="20101034"/>
    <n v="545"/>
    <n v="256"/>
    <n v="289"/>
    <n v="71217.775604599999"/>
    <n v="1207.2179466800001"/>
    <n v="20101034"/>
    <x v="0"/>
    <n v="20101034"/>
  </r>
  <r>
    <n v="479"/>
    <x v="10"/>
    <n v="2"/>
    <n v="1"/>
    <x v="20"/>
    <n v="35"/>
    <n v="35"/>
    <s v="Erongo"/>
    <s v="Arandis"/>
    <n v="81"/>
    <n v="358"/>
    <n v="20101035"/>
    <n v="358"/>
    <n v="160"/>
    <n v="198"/>
    <n v="67766.771138800003"/>
    <n v="1184.7381634400001"/>
    <n v="20101035"/>
    <x v="0"/>
    <n v="20101035"/>
  </r>
  <r>
    <n v="480"/>
    <x v="10"/>
    <n v="2"/>
    <n v="1"/>
    <x v="20"/>
    <n v="36"/>
    <n v="36"/>
    <s v="Erongo"/>
    <s v="Arandis"/>
    <n v="42"/>
    <n v="147"/>
    <n v="20101036"/>
    <n v="148"/>
    <n v="57"/>
    <n v="91"/>
    <n v="83678.125551899997"/>
    <n v="1379.8611346"/>
    <n v="20101036"/>
    <x v="0"/>
    <n v="20101036"/>
  </r>
  <r>
    <n v="481"/>
    <x v="10"/>
    <n v="2"/>
    <n v="1"/>
    <x v="20"/>
    <n v="2"/>
    <n v="2"/>
    <s v="Erongo"/>
    <s v="Arandis"/>
    <n v="130"/>
    <n v="294"/>
    <n v="20198002"/>
    <n v="147"/>
    <n v="61"/>
    <n v="86"/>
    <n v="116417338.80500001"/>
    <n v="51843.972249799997"/>
    <n v="20198002"/>
    <x v="0"/>
    <n v="20198002"/>
  </r>
  <r>
    <n v="482"/>
    <x v="10"/>
    <n v="2"/>
    <n v="1"/>
    <x v="20"/>
    <n v="17"/>
    <n v="17"/>
    <s v="Erongo"/>
    <s v="Arandis"/>
    <n v="95"/>
    <n v="215"/>
    <n v="20101017"/>
    <n v="215"/>
    <n v="84"/>
    <n v="131"/>
    <n v="38521.974640799999"/>
    <n v="816.11548847500001"/>
    <n v="20101017"/>
    <x v="0"/>
    <n v="20101017"/>
  </r>
  <r>
    <n v="483"/>
    <x v="10"/>
    <n v="2"/>
    <n v="1"/>
    <x v="20"/>
    <n v="18"/>
    <n v="18"/>
    <s v="Erongo"/>
    <s v="Arandis"/>
    <n v="67"/>
    <n v="198"/>
    <n v="20101018"/>
    <n v="198"/>
    <n v="99"/>
    <n v="99"/>
    <n v="23585.0244313"/>
    <n v="665.28290070699995"/>
    <n v="20101018"/>
    <x v="0"/>
    <n v="20101018"/>
  </r>
  <r>
    <n v="484"/>
    <x v="10"/>
    <n v="2"/>
    <n v="1"/>
    <x v="20"/>
    <n v="19"/>
    <n v="19"/>
    <s v="Erongo"/>
    <s v="Arandis"/>
    <n v="67"/>
    <n v="177"/>
    <n v="20101019"/>
    <n v="176"/>
    <n v="75"/>
    <n v="101"/>
    <n v="698881.93402499997"/>
    <n v="4433.8566389500002"/>
    <n v="20101019"/>
    <x v="0"/>
    <n v="20101019"/>
  </r>
  <r>
    <n v="485"/>
    <x v="10"/>
    <n v="2"/>
    <n v="1"/>
    <x v="20"/>
    <n v="1"/>
    <n v="1"/>
    <s v="Erongo"/>
    <s v="Arandis"/>
    <n v="27"/>
    <n v="75"/>
    <n v="20199001"/>
    <n v="75"/>
    <n v="25"/>
    <n v="50"/>
    <n v="7898798627.1999998"/>
    <n v="535761.88118799997"/>
    <n v="20199001"/>
    <x v="6"/>
    <n v="20199001"/>
  </r>
  <r>
    <n v="486"/>
    <x v="10"/>
    <n v="2"/>
    <n v="1"/>
    <x v="20"/>
    <n v="37"/>
    <n v="37"/>
    <s v="Erongo"/>
    <s v="Arandis"/>
    <n v="0"/>
    <n v="0"/>
    <n v="20199037"/>
    <n v="7"/>
    <n v="3"/>
    <n v="4"/>
    <n v="5393742537.2700005"/>
    <n v="401975.05310800002"/>
    <n v="20199037"/>
    <x v="6"/>
    <n v="20199037"/>
  </r>
  <r>
    <n v="487"/>
    <x v="10"/>
    <n v="2"/>
    <n v="2"/>
    <x v="21"/>
    <n v="10"/>
    <n v="10"/>
    <s v="Erongo"/>
    <s v="Duares"/>
    <n v="70"/>
    <n v="221"/>
    <n v="20299010"/>
    <n v="221"/>
    <n v="109"/>
    <n v="112"/>
    <n v="4704532.2838399997"/>
    <n v="12131.187701999999"/>
    <n v="20299010"/>
    <x v="0"/>
    <n v="20299010"/>
  </r>
  <r>
    <n v="488"/>
    <x v="10"/>
    <n v="2"/>
    <n v="2"/>
    <x v="21"/>
    <n v="11"/>
    <n v="11"/>
    <s v="Erongo"/>
    <s v="Duares"/>
    <n v="99"/>
    <n v="412"/>
    <n v="20299011"/>
    <n v="412"/>
    <n v="233"/>
    <n v="179"/>
    <n v="288520.00662399997"/>
    <n v="2455.6708549499999"/>
    <n v="20299011"/>
    <x v="0"/>
    <n v="20299011"/>
  </r>
  <r>
    <n v="489"/>
    <x v="10"/>
    <n v="2"/>
    <n v="2"/>
    <x v="21"/>
    <n v="12"/>
    <n v="12"/>
    <s v="Erongo"/>
    <s v="Duares"/>
    <n v="88"/>
    <n v="318"/>
    <n v="20299012"/>
    <n v="313"/>
    <n v="167"/>
    <n v="146"/>
    <n v="579886.11641200003"/>
    <n v="3616.0740787"/>
    <n v="20299012"/>
    <x v="0"/>
    <n v="20299012"/>
  </r>
  <r>
    <n v="490"/>
    <x v="10"/>
    <n v="2"/>
    <n v="2"/>
    <x v="21"/>
    <n v="13"/>
    <n v="13"/>
    <s v="Erongo"/>
    <s v="Duares"/>
    <n v="65"/>
    <n v="294"/>
    <n v="20299013"/>
    <n v="292"/>
    <n v="155"/>
    <n v="137"/>
    <n v="1984678.8603999999"/>
    <n v="7751.3320265000002"/>
    <n v="20299013"/>
    <x v="0"/>
    <n v="20299013"/>
  </r>
  <r>
    <n v="491"/>
    <x v="10"/>
    <n v="2"/>
    <n v="2"/>
    <x v="21"/>
    <n v="14"/>
    <n v="14"/>
    <s v="Erongo"/>
    <s v="Duares"/>
    <n v="49"/>
    <n v="134"/>
    <n v="20299014"/>
    <n v="134"/>
    <n v="68"/>
    <n v="66"/>
    <n v="2488231.98563"/>
    <n v="11367.078461499999"/>
    <n v="20299014"/>
    <x v="0"/>
    <n v="20299014"/>
  </r>
  <r>
    <n v="492"/>
    <x v="10"/>
    <n v="2"/>
    <n v="2"/>
    <x v="21"/>
    <n v="22"/>
    <n v="22"/>
    <s v="Erongo"/>
    <s v="Duares"/>
    <n v="141"/>
    <n v="321"/>
    <n v="20299022"/>
    <n v="321"/>
    <n v="179"/>
    <n v="142"/>
    <n v="1557078.25633"/>
    <n v="5778.8044810800002"/>
    <n v="20299022"/>
    <x v="1"/>
    <n v="20299022"/>
  </r>
  <r>
    <n v="493"/>
    <x v="10"/>
    <n v="2"/>
    <n v="2"/>
    <x v="21"/>
    <n v="23"/>
    <n v="23"/>
    <s v="Erongo"/>
    <s v="Duares"/>
    <n v="79"/>
    <n v="311"/>
    <n v="20299023"/>
    <n v="311"/>
    <n v="170"/>
    <n v="141"/>
    <n v="920362.23563000001"/>
    <n v="4869.2659049699996"/>
    <n v="20299023"/>
    <x v="1"/>
    <n v="20299023"/>
  </r>
  <r>
    <n v="494"/>
    <x v="10"/>
    <n v="2"/>
    <n v="2"/>
    <x v="21"/>
    <n v="24"/>
    <n v="24"/>
    <s v="Erongo"/>
    <s v="Duares"/>
    <n v="54"/>
    <n v="224"/>
    <n v="20299024"/>
    <n v="224"/>
    <n v="115"/>
    <n v="109"/>
    <n v="730161.82234199997"/>
    <n v="3584.4913389399999"/>
    <n v="20299024"/>
    <x v="1"/>
    <n v="20299024"/>
  </r>
  <r>
    <n v="495"/>
    <x v="10"/>
    <n v="2"/>
    <n v="2"/>
    <x v="21"/>
    <n v="25"/>
    <n v="25"/>
    <s v="Erongo"/>
    <s v="Duares"/>
    <n v="76"/>
    <n v="237"/>
    <n v="20299025"/>
    <n v="237"/>
    <n v="123"/>
    <n v="114"/>
    <n v="430859.85615900002"/>
    <n v="2816.9894756799999"/>
    <n v="20299025"/>
    <x v="1"/>
    <n v="20299025"/>
  </r>
  <r>
    <n v="496"/>
    <x v="10"/>
    <n v="2"/>
    <n v="2"/>
    <x v="21"/>
    <n v="1"/>
    <n v="1"/>
    <s v="Erongo"/>
    <s v="Duares"/>
    <n v="76"/>
    <n v="193"/>
    <n v="20299001"/>
    <n v="193"/>
    <n v="75"/>
    <n v="118"/>
    <n v="8797632175.6900005"/>
    <n v="487013.37516599998"/>
    <n v="20299001"/>
    <x v="9"/>
    <n v="20299001"/>
  </r>
  <r>
    <n v="497"/>
    <x v="10"/>
    <n v="2"/>
    <n v="2"/>
    <x v="21"/>
    <n v="2"/>
    <n v="2"/>
    <s v="Erongo"/>
    <s v="Duares"/>
    <n v="101"/>
    <n v="321"/>
    <n v="20299002"/>
    <n v="321"/>
    <n v="143"/>
    <n v="178"/>
    <n v="339484608.73699999"/>
    <n v="105741.64058399999"/>
    <n v="20299002"/>
    <x v="9"/>
    <n v="20299002"/>
  </r>
  <r>
    <n v="498"/>
    <x v="10"/>
    <n v="2"/>
    <n v="2"/>
    <x v="21"/>
    <n v="3"/>
    <n v="3"/>
    <s v="Erongo"/>
    <s v="Duares"/>
    <n v="105"/>
    <n v="349"/>
    <n v="20299003"/>
    <n v="349"/>
    <n v="166"/>
    <n v="183"/>
    <n v="487902243.84399998"/>
    <n v="112432.188903"/>
    <n v="20299003"/>
    <x v="9"/>
    <n v="20299003"/>
  </r>
  <r>
    <n v="499"/>
    <x v="10"/>
    <n v="2"/>
    <n v="2"/>
    <x v="21"/>
    <n v="4"/>
    <n v="4"/>
    <s v="Erongo"/>
    <s v="Duares"/>
    <n v="118"/>
    <n v="399"/>
    <n v="20299004"/>
    <n v="400"/>
    <n v="181"/>
    <n v="219"/>
    <n v="554614943.23599994"/>
    <n v="158008.774042"/>
    <n v="20299004"/>
    <x v="10"/>
    <n v="20299004"/>
  </r>
  <r>
    <n v="500"/>
    <x v="10"/>
    <n v="2"/>
    <n v="2"/>
    <x v="21"/>
    <n v="5"/>
    <n v="5"/>
    <s v="Erongo"/>
    <s v="Duares"/>
    <n v="104"/>
    <n v="438"/>
    <n v="20299005"/>
    <n v="438"/>
    <n v="208"/>
    <n v="230"/>
    <n v="571262107.60000002"/>
    <n v="108751.044566"/>
    <n v="20299005"/>
    <x v="1"/>
    <n v="20299005"/>
  </r>
  <r>
    <n v="501"/>
    <x v="10"/>
    <n v="2"/>
    <n v="2"/>
    <x v="21"/>
    <n v="6"/>
    <n v="6"/>
    <s v="Erongo"/>
    <s v="Duares"/>
    <n v="87"/>
    <n v="398"/>
    <n v="20299006"/>
    <n v="398"/>
    <n v="174"/>
    <n v="224"/>
    <n v="502995293.26899999"/>
    <n v="131154.26264900001"/>
    <n v="20299006"/>
    <x v="10"/>
    <n v="20299006"/>
  </r>
  <r>
    <n v="502"/>
    <x v="10"/>
    <n v="2"/>
    <n v="2"/>
    <x v="21"/>
    <n v="7"/>
    <n v="7"/>
    <s v="Erongo"/>
    <s v="Duares"/>
    <n v="77"/>
    <n v="337"/>
    <n v="20299007"/>
    <n v="337"/>
    <n v="152"/>
    <n v="185"/>
    <n v="190278781.315"/>
    <n v="73100.241899600005"/>
    <n v="20299007"/>
    <x v="9"/>
    <n v="20299007"/>
  </r>
  <r>
    <n v="503"/>
    <x v="10"/>
    <n v="2"/>
    <n v="2"/>
    <x v="21"/>
    <n v="8"/>
    <n v="8"/>
    <s v="Erongo"/>
    <s v="Duares"/>
    <n v="89"/>
    <n v="369"/>
    <n v="20299008"/>
    <n v="370"/>
    <n v="164"/>
    <n v="206"/>
    <n v="347056665.68400002"/>
    <n v="95155.747212200004"/>
    <n v="20299008"/>
    <x v="9"/>
    <n v="20299008"/>
  </r>
  <r>
    <n v="504"/>
    <x v="10"/>
    <n v="2"/>
    <n v="2"/>
    <x v="21"/>
    <n v="9"/>
    <n v="9"/>
    <s v="Erongo"/>
    <s v="Duares"/>
    <n v="89"/>
    <n v="239"/>
    <n v="20299009"/>
    <n v="248"/>
    <n v="105"/>
    <n v="143"/>
    <n v="743983152.75399995"/>
    <n v="117692.0863"/>
    <n v="20299009"/>
    <x v="9"/>
    <n v="20299009"/>
  </r>
  <r>
    <n v="505"/>
    <x v="10"/>
    <n v="2"/>
    <n v="2"/>
    <x v="21"/>
    <n v="15"/>
    <n v="15"/>
    <s v="Erongo"/>
    <s v="Duares"/>
    <n v="90"/>
    <n v="299"/>
    <n v="20299015"/>
    <n v="300"/>
    <n v="123"/>
    <n v="177"/>
    <n v="852345583.05700004"/>
    <n v="156417.44406000001"/>
    <n v="20299015"/>
    <x v="9"/>
    <n v="20299015"/>
  </r>
  <r>
    <n v="506"/>
    <x v="10"/>
    <n v="2"/>
    <n v="2"/>
    <x v="21"/>
    <n v="16"/>
    <n v="16"/>
    <s v="Erongo"/>
    <s v="Duares"/>
    <n v="74"/>
    <n v="296"/>
    <n v="20299016"/>
    <n v="296"/>
    <n v="117"/>
    <n v="179"/>
    <n v="200045675.76100001"/>
    <n v="80071.013264099995"/>
    <n v="20299016"/>
    <x v="9"/>
    <n v="20299016"/>
  </r>
  <r>
    <n v="507"/>
    <x v="10"/>
    <n v="2"/>
    <n v="2"/>
    <x v="21"/>
    <n v="17"/>
    <n v="17"/>
    <s v="Erongo"/>
    <s v="Duares"/>
    <n v="138"/>
    <n v="605"/>
    <n v="20299017"/>
    <n v="603"/>
    <n v="309"/>
    <n v="294"/>
    <n v="6464667.3259300003"/>
    <n v="11858.433200699999"/>
    <n v="20299017"/>
    <x v="9"/>
    <n v="20299017"/>
  </r>
  <r>
    <n v="508"/>
    <x v="10"/>
    <n v="2"/>
    <n v="2"/>
    <x v="21"/>
    <n v="18"/>
    <n v="18"/>
    <s v="Erongo"/>
    <s v="Duares"/>
    <n v="171"/>
    <n v="882"/>
    <n v="20299018"/>
    <n v="882"/>
    <n v="438"/>
    <n v="444"/>
    <n v="277209082.347"/>
    <n v="106885.62943099999"/>
    <n v="20299018"/>
    <x v="1"/>
    <n v="20299018"/>
  </r>
  <r>
    <n v="509"/>
    <x v="10"/>
    <n v="2"/>
    <n v="2"/>
    <x v="21"/>
    <n v="19"/>
    <n v="19"/>
    <s v="Erongo"/>
    <s v="Duares"/>
    <n v="72"/>
    <n v="323"/>
    <n v="20299019"/>
    <n v="333"/>
    <n v="139"/>
    <n v="194"/>
    <n v="133564369.42299999"/>
    <n v="54420.782418100003"/>
    <n v="20299019"/>
    <x v="1"/>
    <n v="20299019"/>
  </r>
  <r>
    <n v="510"/>
    <x v="10"/>
    <n v="2"/>
    <n v="2"/>
    <x v="21"/>
    <n v="20"/>
    <n v="20"/>
    <s v="Erongo"/>
    <s v="Duares"/>
    <n v="85"/>
    <n v="347"/>
    <n v="20299020"/>
    <n v="346"/>
    <n v="152"/>
    <n v="194"/>
    <n v="253208310.97099999"/>
    <n v="85845.695556100007"/>
    <n v="20299020"/>
    <x v="9"/>
    <n v="20299020"/>
  </r>
  <r>
    <n v="511"/>
    <x v="10"/>
    <n v="2"/>
    <n v="2"/>
    <x v="21"/>
    <n v="21"/>
    <n v="21"/>
    <s v="Erongo"/>
    <s v="Duares"/>
    <n v="101"/>
    <n v="346"/>
    <n v="20299021"/>
    <n v="346"/>
    <n v="163"/>
    <n v="183"/>
    <n v="230003377.81999999"/>
    <n v="75274.326927999995"/>
    <n v="20299021"/>
    <x v="9"/>
    <n v="20299021"/>
  </r>
  <r>
    <n v="512"/>
    <x v="10"/>
    <n v="2"/>
    <n v="2"/>
    <x v="21"/>
    <n v="26"/>
    <n v="26"/>
    <s v="Erongo"/>
    <s v="Duares"/>
    <n v="35"/>
    <n v="102"/>
    <n v="20299026"/>
    <n v="102"/>
    <n v="44"/>
    <n v="58"/>
    <n v="282006063.86000001"/>
    <n v="85850.126130100005"/>
    <n v="20299026"/>
    <x v="9"/>
    <n v="20299026"/>
  </r>
  <r>
    <n v="513"/>
    <x v="10"/>
    <n v="2"/>
    <n v="2"/>
    <x v="21"/>
    <n v="27"/>
    <n v="27"/>
    <s v="Erongo"/>
    <s v="Duares"/>
    <n v="121"/>
    <n v="389"/>
    <n v="20299027"/>
    <n v="389"/>
    <n v="175"/>
    <n v="214"/>
    <n v="269354523.23799998"/>
    <n v="75694.453077400001"/>
    <n v="20299027"/>
    <x v="9"/>
    <n v="20299027"/>
  </r>
  <r>
    <n v="514"/>
    <x v="10"/>
    <n v="2"/>
    <n v="2"/>
    <x v="21"/>
    <n v="28"/>
    <n v="28"/>
    <s v="Erongo"/>
    <s v="Duares"/>
    <n v="62"/>
    <n v="252"/>
    <n v="20299028"/>
    <n v="252"/>
    <n v="118"/>
    <n v="134"/>
    <n v="54062849.422300003"/>
    <n v="43203.777125499997"/>
    <n v="20299028"/>
    <x v="9"/>
    <n v="20299028"/>
  </r>
  <r>
    <n v="515"/>
    <x v="10"/>
    <n v="2"/>
    <n v="2"/>
    <x v="21"/>
    <n v="29"/>
    <n v="29"/>
    <s v="Erongo"/>
    <s v="Duares"/>
    <n v="77"/>
    <n v="286"/>
    <n v="20299029"/>
    <n v="286"/>
    <n v="142"/>
    <n v="144"/>
    <n v="26383010.4155"/>
    <n v="28893.698756999998"/>
    <n v="20299029"/>
    <x v="9"/>
    <n v="20299029"/>
  </r>
  <r>
    <n v="516"/>
    <x v="10"/>
    <n v="2"/>
    <n v="2"/>
    <x v="21"/>
    <n v="30"/>
    <n v="30"/>
    <s v="Erongo"/>
    <s v="Duares"/>
    <n v="76"/>
    <n v="243"/>
    <n v="20299030"/>
    <n v="243"/>
    <n v="71"/>
    <n v="172"/>
    <n v="631212589.45700002"/>
    <n v="118108.459087"/>
    <n v="20299030"/>
    <x v="9"/>
    <n v="20299030"/>
  </r>
  <r>
    <n v="517"/>
    <x v="10"/>
    <n v="2"/>
    <n v="2"/>
    <x v="21"/>
    <n v="31"/>
    <n v="31"/>
    <s v="Erongo"/>
    <s v="Duares"/>
    <n v="100"/>
    <n v="265"/>
    <n v="20299031"/>
    <n v="266"/>
    <n v="99"/>
    <n v="167"/>
    <n v="989157048.10599995"/>
    <n v="186927.94664400001"/>
    <n v="20299031"/>
    <x v="9"/>
    <n v="20299031"/>
  </r>
  <r>
    <n v="518"/>
    <x v="10"/>
    <n v="2"/>
    <n v="2"/>
    <x v="21"/>
    <n v="32"/>
    <n v="32"/>
    <s v="Erongo"/>
    <s v="Duares"/>
    <n v="92"/>
    <n v="233"/>
    <n v="20299032"/>
    <n v="233"/>
    <n v="98"/>
    <n v="135"/>
    <n v="183792716.62799999"/>
    <n v="68922.5825186"/>
    <n v="20299032"/>
    <x v="9"/>
    <n v="20299032"/>
  </r>
  <r>
    <n v="519"/>
    <x v="10"/>
    <n v="2"/>
    <n v="2"/>
    <x v="21"/>
    <n v="33"/>
    <n v="33"/>
    <s v="Erongo"/>
    <s v="Duares"/>
    <n v="98"/>
    <n v="274"/>
    <n v="20299033"/>
    <n v="318"/>
    <n v="138"/>
    <n v="180"/>
    <n v="149752571.40099999"/>
    <n v="59147.921279200003"/>
    <n v="20299033"/>
    <x v="9"/>
    <n v="20299033"/>
  </r>
  <r>
    <n v="520"/>
    <x v="10"/>
    <n v="2"/>
    <n v="2"/>
    <x v="21"/>
    <n v="34"/>
    <n v="34"/>
    <s v="Erongo"/>
    <s v="Duares"/>
    <n v="84"/>
    <n v="310"/>
    <n v="20299034"/>
    <n v="267"/>
    <n v="127"/>
    <n v="140"/>
    <n v="183422289.10699999"/>
    <n v="59257.680250400001"/>
    <n v="20299034"/>
    <x v="9"/>
    <n v="20299034"/>
  </r>
  <r>
    <n v="521"/>
    <x v="10"/>
    <n v="2"/>
    <n v="2"/>
    <x v="21"/>
    <n v="35"/>
    <n v="35"/>
    <s v="Erongo"/>
    <s v="Duares"/>
    <n v="56"/>
    <n v="181"/>
    <n v="20299035"/>
    <n v="181"/>
    <n v="77"/>
    <n v="104"/>
    <n v="515654420.22799999"/>
    <n v="111072.10264"/>
    <n v="20299035"/>
    <x v="9"/>
    <n v="20299035"/>
  </r>
  <r>
    <n v="522"/>
    <x v="10"/>
    <n v="2"/>
    <n v="3"/>
    <x v="22"/>
    <n v="6"/>
    <n v="6"/>
    <s v="Erongo"/>
    <s v="Karibib"/>
    <n v="88"/>
    <n v="380"/>
    <n v="20301006"/>
    <n v="380"/>
    <n v="194"/>
    <n v="186"/>
    <n v="177915.83211700001"/>
    <n v="2164.55486109"/>
    <n v="20301006"/>
    <x v="11"/>
    <n v="20301006"/>
  </r>
  <r>
    <n v="523"/>
    <x v="10"/>
    <n v="2"/>
    <n v="3"/>
    <x v="22"/>
    <n v="7"/>
    <n v="7"/>
    <s v="Erongo"/>
    <s v="Karibib"/>
    <n v="86"/>
    <n v="337"/>
    <n v="20301007"/>
    <n v="329"/>
    <n v="149"/>
    <n v="180"/>
    <n v="859857.42657999997"/>
    <n v="4634.2758935900001"/>
    <n v="20301007"/>
    <x v="11"/>
    <n v="20301007"/>
  </r>
  <r>
    <n v="524"/>
    <x v="10"/>
    <n v="2"/>
    <n v="3"/>
    <x v="22"/>
    <n v="8"/>
    <n v="8"/>
    <s v="Erongo"/>
    <s v="Karibib"/>
    <n v="101"/>
    <n v="478"/>
    <n v="20301008"/>
    <n v="478"/>
    <n v="263"/>
    <n v="215"/>
    <n v="70179.570724699995"/>
    <n v="1221.38922379"/>
    <n v="20301008"/>
    <x v="11"/>
    <n v="20301008"/>
  </r>
  <r>
    <n v="525"/>
    <x v="10"/>
    <n v="2"/>
    <n v="3"/>
    <x v="22"/>
    <n v="9"/>
    <n v="9"/>
    <s v="Erongo"/>
    <s v="Karibib"/>
    <n v="122"/>
    <n v="479"/>
    <n v="20301009"/>
    <n v="479"/>
    <n v="255"/>
    <n v="224"/>
    <n v="38999.161673900002"/>
    <n v="1157.02428319"/>
    <n v="20301009"/>
    <x v="11"/>
    <n v="20301009"/>
  </r>
  <r>
    <n v="526"/>
    <x v="10"/>
    <n v="2"/>
    <n v="3"/>
    <x v="22"/>
    <n v="10"/>
    <n v="10"/>
    <s v="Erongo"/>
    <s v="Karibib"/>
    <n v="91"/>
    <n v="329"/>
    <n v="20301010"/>
    <n v="329"/>
    <n v="148"/>
    <n v="181"/>
    <n v="92622.5587696"/>
    <n v="1664.34327476"/>
    <n v="20301010"/>
    <x v="11"/>
    <n v="20301010"/>
  </r>
  <r>
    <n v="527"/>
    <x v="10"/>
    <n v="2"/>
    <n v="3"/>
    <x v="22"/>
    <n v="11"/>
    <n v="11"/>
    <s v="Erongo"/>
    <s v="Karibib"/>
    <n v="96"/>
    <n v="387"/>
    <n v="20301011"/>
    <n v="387"/>
    <n v="179"/>
    <n v="208"/>
    <n v="99244.202906599996"/>
    <n v="1557.1987248299999"/>
    <n v="20301011"/>
    <x v="11"/>
    <n v="20301011"/>
  </r>
  <r>
    <n v="528"/>
    <x v="10"/>
    <n v="2"/>
    <n v="3"/>
    <x v="22"/>
    <n v="16"/>
    <n v="16"/>
    <s v="Erongo"/>
    <s v="Karibib"/>
    <n v="89"/>
    <n v="344"/>
    <n v="20301016"/>
    <n v="344"/>
    <n v="167"/>
    <n v="177"/>
    <n v="827368.531082"/>
    <n v="5454.8282898799998"/>
    <n v="20301016"/>
    <x v="0"/>
    <n v="20301016"/>
  </r>
  <r>
    <n v="529"/>
    <x v="10"/>
    <n v="2"/>
    <n v="3"/>
    <x v="22"/>
    <n v="17"/>
    <n v="17"/>
    <s v="Erongo"/>
    <s v="Karibib"/>
    <n v="97"/>
    <n v="397"/>
    <n v="20301017"/>
    <n v="398"/>
    <n v="197"/>
    <n v="201"/>
    <n v="174941.31781000001"/>
    <n v="2079.0584458500002"/>
    <n v="20301017"/>
    <x v="0"/>
    <n v="20301017"/>
  </r>
  <r>
    <n v="530"/>
    <x v="10"/>
    <n v="2"/>
    <n v="3"/>
    <x v="22"/>
    <n v="18"/>
    <n v="18"/>
    <s v="Erongo"/>
    <s v="Karibib"/>
    <n v="157"/>
    <n v="493"/>
    <n v="20301018"/>
    <n v="493"/>
    <n v="275"/>
    <n v="218"/>
    <n v="1094126.88586"/>
    <n v="4876.1665462199999"/>
    <n v="20301018"/>
    <x v="0"/>
    <n v="20301018"/>
  </r>
  <r>
    <n v="531"/>
    <x v="10"/>
    <n v="2"/>
    <n v="3"/>
    <x v="22"/>
    <n v="19"/>
    <n v="19"/>
    <s v="Erongo"/>
    <s v="Karibib"/>
    <n v="47"/>
    <n v="210"/>
    <n v="20301019"/>
    <n v="210"/>
    <n v="108"/>
    <n v="102"/>
    <n v="43170613.094899997"/>
    <n v="32103.037665700002"/>
    <n v="20301019"/>
    <x v="2"/>
    <n v="20301019"/>
  </r>
  <r>
    <n v="532"/>
    <x v="10"/>
    <n v="2"/>
    <n v="3"/>
    <x v="22"/>
    <n v="20"/>
    <n v="20"/>
    <s v="Erongo"/>
    <s v="Karibib"/>
    <n v="64"/>
    <n v="213"/>
    <n v="20301020"/>
    <n v="214"/>
    <n v="104"/>
    <n v="110"/>
    <n v="3397056.5614800001"/>
    <n v="8625.9191609699992"/>
    <n v="20301020"/>
    <x v="11"/>
    <n v="20301020"/>
  </r>
  <r>
    <n v="533"/>
    <x v="10"/>
    <n v="2"/>
    <n v="3"/>
    <x v="22"/>
    <n v="21"/>
    <n v="21"/>
    <s v="Erongo"/>
    <s v="Karibib"/>
    <n v="59"/>
    <n v="213"/>
    <n v="20301021"/>
    <n v="213"/>
    <n v="110"/>
    <n v="103"/>
    <n v="145351.60987499999"/>
    <n v="1588.04261449"/>
    <n v="20301021"/>
    <x v="11"/>
    <n v="20301021"/>
  </r>
  <r>
    <n v="534"/>
    <x v="10"/>
    <n v="2"/>
    <n v="3"/>
    <x v="22"/>
    <n v="22"/>
    <n v="22"/>
    <s v="Erongo"/>
    <s v="Karibib"/>
    <n v="107"/>
    <n v="389"/>
    <n v="20301022"/>
    <n v="386"/>
    <n v="211"/>
    <n v="175"/>
    <n v="121049.20729400001"/>
    <n v="1623.56927965"/>
    <n v="20301022"/>
    <x v="11"/>
    <n v="20301022"/>
  </r>
  <r>
    <n v="535"/>
    <x v="10"/>
    <n v="2"/>
    <n v="3"/>
    <x v="22"/>
    <n v="23"/>
    <n v="23"/>
    <s v="Erongo"/>
    <s v="Karibib"/>
    <n v="101"/>
    <n v="480"/>
    <n v="20301023"/>
    <n v="481"/>
    <n v="288"/>
    <n v="193"/>
    <n v="59646.959223400001"/>
    <n v="1261.4213687199999"/>
    <n v="20301023"/>
    <x v="11"/>
    <n v="20301023"/>
  </r>
  <r>
    <n v="536"/>
    <x v="10"/>
    <n v="2"/>
    <n v="3"/>
    <x v="22"/>
    <n v="24"/>
    <n v="24"/>
    <s v="Erongo"/>
    <s v="Karibib"/>
    <n v="86"/>
    <n v="370"/>
    <n v="20301024"/>
    <n v="370"/>
    <n v="192"/>
    <n v="178"/>
    <n v="73151.725447699995"/>
    <n v="1553.51437104"/>
    <n v="20301024"/>
    <x v="11"/>
    <n v="20301024"/>
  </r>
  <r>
    <n v="537"/>
    <x v="10"/>
    <n v="2"/>
    <n v="3"/>
    <x v="22"/>
    <n v="25"/>
    <n v="25"/>
    <s v="Erongo"/>
    <s v="Karibib"/>
    <n v="60"/>
    <n v="136"/>
    <n v="20301025"/>
    <n v="136"/>
    <n v="59"/>
    <n v="77"/>
    <n v="42302.573589599997"/>
    <n v="881.60481953299995"/>
    <n v="20301025"/>
    <x v="11"/>
    <n v="20301025"/>
  </r>
  <r>
    <n v="538"/>
    <x v="10"/>
    <n v="2"/>
    <n v="3"/>
    <x v="22"/>
    <n v="26"/>
    <n v="26"/>
    <s v="Erongo"/>
    <s v="Karibib"/>
    <n v="84"/>
    <n v="208"/>
    <n v="20301026"/>
    <n v="209"/>
    <n v="98"/>
    <n v="111"/>
    <n v="195134.44503500001"/>
    <n v="2217.24562982"/>
    <n v="20301026"/>
    <x v="11"/>
    <n v="20301026"/>
  </r>
  <r>
    <n v="539"/>
    <x v="10"/>
    <n v="2"/>
    <n v="3"/>
    <x v="22"/>
    <n v="27"/>
    <n v="27"/>
    <s v="Erongo"/>
    <s v="Karibib"/>
    <n v="87"/>
    <n v="373"/>
    <n v="20301027"/>
    <n v="374"/>
    <n v="194"/>
    <n v="180"/>
    <n v="662560.71187500004"/>
    <n v="3662.96893292"/>
    <n v="20301027"/>
    <x v="11"/>
    <n v="20301027"/>
  </r>
  <r>
    <n v="540"/>
    <x v="10"/>
    <n v="2"/>
    <n v="3"/>
    <x v="22"/>
    <n v="28"/>
    <n v="28"/>
    <s v="Erongo"/>
    <s v="Karibib"/>
    <n v="43"/>
    <n v="116"/>
    <n v="20301028"/>
    <n v="116"/>
    <n v="61"/>
    <n v="55"/>
    <n v="2086261.8610400001"/>
    <n v="8730.3648573400005"/>
    <n v="20301028"/>
    <x v="0"/>
    <n v="20301028"/>
  </r>
  <r>
    <n v="541"/>
    <x v="10"/>
    <n v="2"/>
    <n v="3"/>
    <x v="22"/>
    <n v="29"/>
    <n v="29"/>
    <s v="Erongo"/>
    <s v="Karibib"/>
    <n v="93"/>
    <n v="358"/>
    <n v="20301029"/>
    <n v="358"/>
    <n v="177"/>
    <n v="181"/>
    <n v="695422.65171899996"/>
    <n v="4283.57725415"/>
    <n v="20301029"/>
    <x v="11"/>
    <n v="20301029"/>
  </r>
  <r>
    <n v="542"/>
    <x v="10"/>
    <n v="2"/>
    <n v="3"/>
    <x v="22"/>
    <n v="30"/>
    <n v="30"/>
    <s v="Erongo"/>
    <s v="Karibib"/>
    <n v="53"/>
    <n v="114"/>
    <n v="20301030"/>
    <n v="87"/>
    <n v="41"/>
    <n v="46"/>
    <n v="264392.048114"/>
    <n v="2188.9067781600002"/>
    <n v="20301030"/>
    <x v="0"/>
    <n v="20301030"/>
  </r>
  <r>
    <n v="543"/>
    <x v="10"/>
    <n v="2"/>
    <n v="3"/>
    <x v="22"/>
    <n v="32"/>
    <n v="32"/>
    <s v="Erongo"/>
    <s v="Karibib"/>
    <n v="116"/>
    <n v="349"/>
    <n v="20301032"/>
    <n v="294"/>
    <n v="148"/>
    <n v="146"/>
    <n v="5187305.8301799996"/>
    <n v="11927.447020400001"/>
    <n v="20301032"/>
    <x v="11"/>
    <n v="20301032"/>
  </r>
  <r>
    <n v="544"/>
    <x v="10"/>
    <n v="2"/>
    <n v="3"/>
    <x v="22"/>
    <n v="5"/>
    <n v="5"/>
    <s v="Erongo"/>
    <s v="Karibib"/>
    <n v="53"/>
    <n v="146"/>
    <n v="20398005"/>
    <n v="146"/>
    <n v="64"/>
    <n v="82"/>
    <n v="92218201.454899997"/>
    <n v="44894.237200700001"/>
    <n v="20398005"/>
    <x v="0"/>
    <n v="20398005"/>
  </r>
  <r>
    <n v="545"/>
    <x v="10"/>
    <n v="2"/>
    <n v="3"/>
    <x v="22"/>
    <n v="12"/>
    <n v="12"/>
    <s v="Erongo"/>
    <s v="Karibib"/>
    <n v="79"/>
    <n v="258"/>
    <n v="20301012"/>
    <n v="257"/>
    <n v="139"/>
    <n v="118"/>
    <n v="19369.510827800001"/>
    <n v="685.85112234099995"/>
    <n v="20301012"/>
    <x v="11"/>
    <n v="20301012"/>
  </r>
  <r>
    <n v="546"/>
    <x v="10"/>
    <n v="2"/>
    <n v="3"/>
    <x v="22"/>
    <n v="13"/>
    <n v="13"/>
    <s v="Erongo"/>
    <s v="Karibib"/>
    <n v="81"/>
    <n v="304"/>
    <n v="20301013"/>
    <n v="303"/>
    <n v="153"/>
    <n v="150"/>
    <n v="38783.637719400002"/>
    <n v="889.07618207300004"/>
    <n v="20301013"/>
    <x v="11"/>
    <n v="20301013"/>
  </r>
  <r>
    <n v="547"/>
    <x v="10"/>
    <n v="2"/>
    <n v="3"/>
    <x v="22"/>
    <n v="14"/>
    <n v="14"/>
    <s v="Erongo"/>
    <s v="Karibib"/>
    <n v="89"/>
    <n v="297"/>
    <n v="20301014"/>
    <n v="296"/>
    <n v="142"/>
    <n v="154"/>
    <n v="61069.673809400003"/>
    <n v="1110.2181731000001"/>
    <n v="20301014"/>
    <x v="11"/>
    <n v="20301014"/>
  </r>
  <r>
    <n v="548"/>
    <x v="10"/>
    <n v="2"/>
    <n v="3"/>
    <x v="22"/>
    <n v="15"/>
    <n v="15"/>
    <s v="Erongo"/>
    <s v="Karibib"/>
    <n v="158"/>
    <n v="286"/>
    <n v="20301015"/>
    <n v="287"/>
    <n v="131"/>
    <n v="156"/>
    <n v="116034.038716"/>
    <n v="1634.5567635299999"/>
    <n v="20301015"/>
    <x v="11"/>
    <n v="20301015"/>
  </r>
  <r>
    <n v="549"/>
    <x v="10"/>
    <n v="2"/>
    <n v="3"/>
    <x v="22"/>
    <n v="1"/>
    <n v="1"/>
    <s v="Erongo"/>
    <s v="Karibib"/>
    <n v="137"/>
    <n v="375"/>
    <n v="20399001"/>
    <n v="383"/>
    <n v="151"/>
    <n v="232"/>
    <n v="1622399096.1199999"/>
    <n v="269167.60872399999"/>
    <n v="20399001"/>
    <x v="11"/>
    <n v="20399001"/>
  </r>
  <r>
    <n v="550"/>
    <x v="10"/>
    <n v="2"/>
    <n v="3"/>
    <x v="22"/>
    <n v="2"/>
    <n v="2"/>
    <s v="Erongo"/>
    <s v="Karibib"/>
    <n v="66"/>
    <n v="226"/>
    <n v="20399002"/>
    <n v="226"/>
    <n v="92"/>
    <n v="134"/>
    <n v="790964186.097"/>
    <n v="171508.20356600001"/>
    <n v="20399002"/>
    <x v="1"/>
    <n v="20399002"/>
  </r>
  <r>
    <n v="551"/>
    <x v="10"/>
    <n v="2"/>
    <n v="3"/>
    <x v="22"/>
    <n v="3"/>
    <n v="3"/>
    <s v="Erongo"/>
    <s v="Karibib"/>
    <n v="71"/>
    <n v="248"/>
    <n v="20399003"/>
    <n v="247"/>
    <n v="100"/>
    <n v="147"/>
    <n v="750225440.48800004"/>
    <n v="147455.524451"/>
    <n v="20399003"/>
    <x v="1"/>
    <n v="20399003"/>
  </r>
  <r>
    <n v="552"/>
    <x v="10"/>
    <n v="2"/>
    <n v="3"/>
    <x v="22"/>
    <n v="4"/>
    <n v="4"/>
    <s v="Erongo"/>
    <s v="Karibib"/>
    <n v="45"/>
    <n v="132"/>
    <n v="20399004"/>
    <n v="133"/>
    <n v="50"/>
    <n v="83"/>
    <n v="910822535.43799996"/>
    <n v="152560.903227"/>
    <n v="20399004"/>
    <x v="1"/>
    <n v="20399004"/>
  </r>
  <r>
    <n v="553"/>
    <x v="10"/>
    <n v="2"/>
    <n v="3"/>
    <x v="22"/>
    <n v="33"/>
    <n v="33"/>
    <s v="Erongo"/>
    <s v="Karibib"/>
    <n v="73"/>
    <n v="231"/>
    <n v="20399033"/>
    <n v="214"/>
    <n v="85"/>
    <n v="129"/>
    <n v="5002201237.2799997"/>
    <n v="441759.20954000001"/>
    <n v="20399033"/>
    <x v="11"/>
    <n v="20399033"/>
  </r>
  <r>
    <n v="554"/>
    <x v="10"/>
    <n v="2"/>
    <n v="3"/>
    <x v="22"/>
    <n v="34"/>
    <n v="34"/>
    <s v="Erongo"/>
    <s v="Karibib"/>
    <n v="57"/>
    <n v="158"/>
    <n v="20399034"/>
    <n v="158"/>
    <n v="53"/>
    <n v="105"/>
    <n v="155447014.44100001"/>
    <n v="59309.492107999999"/>
    <n v="20399034"/>
    <x v="1"/>
    <n v="20399034"/>
  </r>
  <r>
    <n v="555"/>
    <x v="10"/>
    <n v="2"/>
    <n v="3"/>
    <x v="22"/>
    <n v="35"/>
    <n v="35"/>
    <s v="Erongo"/>
    <s v="Karibib"/>
    <n v="70"/>
    <n v="255"/>
    <n v="20399035"/>
    <n v="255"/>
    <n v="105"/>
    <n v="150"/>
    <n v="237389094.26300001"/>
    <n v="87437.142144500001"/>
    <n v="20399035"/>
    <x v="11"/>
    <n v="20399035"/>
  </r>
  <r>
    <n v="556"/>
    <x v="10"/>
    <n v="2"/>
    <n v="3"/>
    <x v="22"/>
    <n v="36"/>
    <n v="36"/>
    <s v="Erongo"/>
    <s v="Karibib"/>
    <n v="75"/>
    <n v="286"/>
    <n v="20399036"/>
    <n v="284"/>
    <n v="135"/>
    <n v="149"/>
    <n v="500842207.75"/>
    <n v="106171.872502"/>
    <n v="20399036"/>
    <x v="1"/>
    <n v="20399036"/>
  </r>
  <r>
    <n v="557"/>
    <x v="10"/>
    <n v="2"/>
    <n v="3"/>
    <x v="22"/>
    <n v="37"/>
    <n v="37"/>
    <s v="Erongo"/>
    <s v="Karibib"/>
    <n v="46"/>
    <n v="173"/>
    <n v="20399037"/>
    <n v="173"/>
    <n v="94"/>
    <n v="79"/>
    <n v="5435733.5915099997"/>
    <n v="12918.302204199999"/>
    <n v="20399037"/>
    <x v="11"/>
    <n v="20399037"/>
  </r>
  <r>
    <n v="558"/>
    <x v="10"/>
    <n v="2"/>
    <n v="3"/>
    <x v="22"/>
    <n v="38"/>
    <n v="38"/>
    <s v="Erongo"/>
    <s v="Karibib"/>
    <n v="62"/>
    <n v="225"/>
    <n v="20399038"/>
    <n v="225"/>
    <n v="119"/>
    <n v="106"/>
    <n v="3331904.6808099998"/>
    <n v="9946.0051798900004"/>
    <n v="20399038"/>
    <x v="11"/>
    <n v="20399038"/>
  </r>
  <r>
    <n v="559"/>
    <x v="10"/>
    <n v="2"/>
    <n v="3"/>
    <x v="22"/>
    <n v="39"/>
    <n v="39"/>
    <s v="Erongo"/>
    <s v="Karibib"/>
    <n v="69"/>
    <n v="282"/>
    <n v="20399039"/>
    <n v="282"/>
    <n v="151"/>
    <n v="131"/>
    <n v="1256102.6863599999"/>
    <n v="4803.24204285"/>
    <n v="20399039"/>
    <x v="11"/>
    <n v="20399039"/>
  </r>
  <r>
    <n v="560"/>
    <x v="10"/>
    <n v="2"/>
    <n v="3"/>
    <x v="22"/>
    <n v="40"/>
    <n v="40"/>
    <s v="Erongo"/>
    <s v="Karibib"/>
    <n v="59"/>
    <n v="219"/>
    <n v="20399040"/>
    <n v="219"/>
    <n v="130"/>
    <n v="89"/>
    <n v="1829056.2188200001"/>
    <n v="5880.3359697599999"/>
    <n v="20399040"/>
    <x v="11"/>
    <n v="20399040"/>
  </r>
  <r>
    <n v="561"/>
    <x v="10"/>
    <n v="2"/>
    <n v="3"/>
    <x v="22"/>
    <n v="41"/>
    <n v="41"/>
    <s v="Erongo"/>
    <s v="Karibib"/>
    <n v="77"/>
    <n v="336"/>
    <n v="20399041"/>
    <n v="337"/>
    <n v="176"/>
    <n v="161"/>
    <n v="820616.20082300005"/>
    <n v="4082.46804789"/>
    <n v="20399041"/>
    <x v="11"/>
    <n v="20399041"/>
  </r>
  <r>
    <n v="562"/>
    <x v="10"/>
    <n v="2"/>
    <n v="3"/>
    <x v="22"/>
    <n v="42"/>
    <n v="42"/>
    <s v="Erongo"/>
    <s v="Karibib"/>
    <n v="71"/>
    <n v="224"/>
    <n v="20399042"/>
    <n v="224"/>
    <n v="116"/>
    <n v="108"/>
    <n v="42696897.168700002"/>
    <n v="31290.8613731"/>
    <n v="20399042"/>
    <x v="11"/>
    <n v="20399042"/>
  </r>
  <r>
    <n v="563"/>
    <x v="10"/>
    <n v="2"/>
    <n v="3"/>
    <x v="22"/>
    <n v="43"/>
    <n v="43"/>
    <s v="Erongo"/>
    <s v="Karibib"/>
    <n v="42"/>
    <n v="177"/>
    <n v="20399043"/>
    <n v="177"/>
    <n v="68"/>
    <n v="109"/>
    <n v="118662389.068"/>
    <n v="62844.143742100001"/>
    <n v="20399043"/>
    <x v="2"/>
    <n v="20399043"/>
  </r>
  <r>
    <n v="564"/>
    <x v="10"/>
    <n v="2"/>
    <n v="3"/>
    <x v="22"/>
    <n v="44"/>
    <n v="44"/>
    <s v="Erongo"/>
    <s v="Karibib"/>
    <n v="63"/>
    <n v="321"/>
    <n v="20399044"/>
    <n v="321"/>
    <n v="153"/>
    <n v="168"/>
    <n v="90788919.367200002"/>
    <n v="65097.046509300002"/>
    <n v="20399044"/>
    <x v="2"/>
    <n v="20399044"/>
  </r>
  <r>
    <n v="565"/>
    <x v="10"/>
    <n v="2"/>
    <n v="3"/>
    <x v="22"/>
    <n v="45"/>
    <n v="45"/>
    <s v="Erongo"/>
    <s v="Karibib"/>
    <n v="34"/>
    <n v="101"/>
    <n v="20399045"/>
    <n v="101"/>
    <n v="35"/>
    <n v="66"/>
    <n v="193662620.53"/>
    <n v="63631.844144000002"/>
    <n v="20399045"/>
    <x v="11"/>
    <n v="20399045"/>
  </r>
  <r>
    <n v="566"/>
    <x v="10"/>
    <n v="2"/>
    <n v="3"/>
    <x v="22"/>
    <n v="46"/>
    <n v="46"/>
    <s v="Erongo"/>
    <s v="Karibib"/>
    <n v="70"/>
    <n v="142"/>
    <n v="20399046"/>
    <n v="142"/>
    <n v="58"/>
    <n v="84"/>
    <n v="585261677.10399997"/>
    <n v="121134.017433"/>
    <n v="20399046"/>
    <x v="11"/>
    <n v="20399046"/>
  </r>
  <r>
    <n v="567"/>
    <x v="10"/>
    <n v="2"/>
    <n v="3"/>
    <x v="22"/>
    <n v="47"/>
    <n v="47"/>
    <s v="Erongo"/>
    <s v="Karibib"/>
    <n v="53"/>
    <n v="209"/>
    <n v="20399047"/>
    <n v="209"/>
    <n v="82"/>
    <n v="127"/>
    <n v="723553780.81299996"/>
    <n v="146087.616243"/>
    <n v="20399047"/>
    <x v="1"/>
    <n v="20399047"/>
  </r>
  <r>
    <n v="568"/>
    <x v="10"/>
    <n v="2"/>
    <n v="3"/>
    <x v="22"/>
    <n v="48"/>
    <n v="48"/>
    <s v="Erongo"/>
    <s v="Karibib"/>
    <n v="32"/>
    <n v="121"/>
    <n v="20399048"/>
    <n v="121"/>
    <n v="53"/>
    <n v="68"/>
    <n v="2646114384.48"/>
    <n v="309045.53577900003"/>
    <n v="20399048"/>
    <x v="11"/>
    <n v="20399048"/>
  </r>
  <r>
    <n v="569"/>
    <x v="10"/>
    <n v="2"/>
    <n v="4"/>
    <x v="23"/>
    <n v="6"/>
    <n v="6"/>
    <s v="Erongo"/>
    <s v="Omaruru"/>
    <n v="94"/>
    <n v="271"/>
    <n v="20401006"/>
    <n v="271"/>
    <n v="137"/>
    <n v="134"/>
    <n v="91501285.270400003"/>
    <n v="40595.133036300002"/>
    <n v="20401006"/>
    <x v="0"/>
    <n v="20401006"/>
  </r>
  <r>
    <n v="570"/>
    <x v="10"/>
    <n v="2"/>
    <n v="4"/>
    <x v="23"/>
    <n v="7"/>
    <n v="7"/>
    <s v="Erongo"/>
    <s v="Omaruru"/>
    <n v="12"/>
    <n v="40"/>
    <n v="20401007"/>
    <n v="40"/>
    <n v="19"/>
    <n v="21"/>
    <n v="249444.830724"/>
    <n v="2457.87711175"/>
    <n v="20401007"/>
    <x v="2"/>
    <n v="20401007"/>
  </r>
  <r>
    <n v="571"/>
    <x v="10"/>
    <n v="2"/>
    <n v="4"/>
    <x v="23"/>
    <n v="8"/>
    <n v="8"/>
    <s v="Erongo"/>
    <s v="Omaruru"/>
    <n v="73"/>
    <n v="244"/>
    <n v="20401008"/>
    <n v="220"/>
    <n v="111"/>
    <n v="109"/>
    <n v="486410.88877199998"/>
    <n v="3940.8008916099998"/>
    <n v="20401008"/>
    <x v="2"/>
    <n v="20401008"/>
  </r>
  <r>
    <n v="572"/>
    <x v="10"/>
    <n v="2"/>
    <n v="4"/>
    <x v="23"/>
    <n v="9"/>
    <n v="9"/>
    <s v="Erongo"/>
    <s v="Omaruru"/>
    <n v="78"/>
    <n v="195"/>
    <n v="20401009"/>
    <n v="195"/>
    <n v="108"/>
    <n v="87"/>
    <n v="826048.91454000003"/>
    <n v="4573.1376923500002"/>
    <n v="20401009"/>
    <x v="2"/>
    <n v="20401009"/>
  </r>
  <r>
    <n v="573"/>
    <x v="10"/>
    <n v="2"/>
    <n v="4"/>
    <x v="23"/>
    <n v="10"/>
    <n v="10"/>
    <s v="Erongo"/>
    <s v="Omaruru"/>
    <n v="95"/>
    <n v="249"/>
    <n v="20401010"/>
    <n v="249"/>
    <n v="123"/>
    <n v="126"/>
    <n v="3001954.37793"/>
    <n v="7548.7971400400002"/>
    <n v="20401010"/>
    <x v="0"/>
    <n v="20401010"/>
  </r>
  <r>
    <n v="574"/>
    <x v="10"/>
    <n v="2"/>
    <n v="4"/>
    <x v="23"/>
    <n v="11"/>
    <n v="11"/>
    <s v="Erongo"/>
    <s v="Omaruru"/>
    <n v="10"/>
    <n v="21"/>
    <n v="20401011"/>
    <n v="21"/>
    <n v="10"/>
    <n v="11"/>
    <n v="241794.258217"/>
    <n v="2203.08176826"/>
    <n v="20401011"/>
    <x v="2"/>
    <n v="20401011"/>
  </r>
  <r>
    <n v="575"/>
    <x v="10"/>
    <n v="2"/>
    <n v="4"/>
    <x v="23"/>
    <n v="12"/>
    <n v="12"/>
    <s v="Erongo"/>
    <s v="Omaruru"/>
    <n v="95"/>
    <n v="430"/>
    <n v="20401012"/>
    <n v="431"/>
    <n v="230"/>
    <n v="201"/>
    <n v="818072.50684399996"/>
    <n v="4642.9705267299996"/>
    <n v="20401012"/>
    <x v="0"/>
    <n v="20401012"/>
  </r>
  <r>
    <n v="576"/>
    <x v="10"/>
    <n v="2"/>
    <n v="4"/>
    <x v="23"/>
    <n v="13"/>
    <n v="13"/>
    <s v="Erongo"/>
    <s v="Omaruru"/>
    <n v="82"/>
    <n v="407"/>
    <n v="20401013"/>
    <n v="409"/>
    <n v="214"/>
    <n v="195"/>
    <n v="37150.762999799997"/>
    <n v="884.01477112099997"/>
    <n v="20401013"/>
    <x v="0"/>
    <n v="20401013"/>
  </r>
  <r>
    <n v="577"/>
    <x v="10"/>
    <n v="2"/>
    <n v="4"/>
    <x v="23"/>
    <n v="14"/>
    <n v="14"/>
    <s v="Erongo"/>
    <s v="Omaruru"/>
    <n v="99"/>
    <n v="455"/>
    <n v="20401014"/>
    <n v="446"/>
    <n v="236"/>
    <n v="210"/>
    <n v="95228.640278199993"/>
    <n v="1489.40771984"/>
    <n v="20401014"/>
    <x v="0"/>
    <n v="20401014"/>
  </r>
  <r>
    <n v="578"/>
    <x v="10"/>
    <n v="2"/>
    <n v="4"/>
    <x v="23"/>
    <n v="15"/>
    <n v="15"/>
    <s v="Erongo"/>
    <s v="Omaruru"/>
    <n v="100"/>
    <n v="308"/>
    <n v="20401015"/>
    <n v="308"/>
    <n v="162"/>
    <n v="146"/>
    <n v="140929.31900600001"/>
    <n v="1546.3993299199999"/>
    <n v="20401015"/>
    <x v="0"/>
    <n v="20401015"/>
  </r>
  <r>
    <n v="579"/>
    <x v="10"/>
    <n v="2"/>
    <n v="4"/>
    <x v="23"/>
    <n v="16"/>
    <n v="16"/>
    <s v="Erongo"/>
    <s v="Omaruru"/>
    <n v="93"/>
    <n v="416"/>
    <n v="20401016"/>
    <n v="416"/>
    <n v="206"/>
    <n v="210"/>
    <n v="85003.136660499993"/>
    <n v="1489.15751802"/>
    <n v="20401016"/>
    <x v="0"/>
    <n v="20401016"/>
  </r>
  <r>
    <n v="580"/>
    <x v="10"/>
    <n v="2"/>
    <n v="4"/>
    <x v="23"/>
    <n v="17"/>
    <n v="17"/>
    <s v="Erongo"/>
    <s v="Omaruru"/>
    <n v="112"/>
    <n v="472"/>
    <n v="20401017"/>
    <n v="471"/>
    <n v="245"/>
    <n v="226"/>
    <n v="138728.47014799999"/>
    <n v="1757.28326214"/>
    <n v="20401017"/>
    <x v="0"/>
    <n v="20401017"/>
  </r>
  <r>
    <n v="581"/>
    <x v="10"/>
    <n v="2"/>
    <n v="4"/>
    <x v="23"/>
    <n v="18"/>
    <n v="18"/>
    <s v="Erongo"/>
    <s v="Omaruru"/>
    <n v="77"/>
    <n v="276"/>
    <n v="20401018"/>
    <n v="277"/>
    <n v="132"/>
    <n v="145"/>
    <n v="86293.068631999995"/>
    <n v="1223.0418454400001"/>
    <n v="20401018"/>
    <x v="0"/>
    <n v="20401018"/>
  </r>
  <r>
    <n v="582"/>
    <x v="10"/>
    <n v="2"/>
    <n v="4"/>
    <x v="23"/>
    <n v="19"/>
    <n v="19"/>
    <s v="Erongo"/>
    <s v="Omaruru"/>
    <n v="92"/>
    <n v="304"/>
    <n v="20401019"/>
    <n v="304"/>
    <n v="144"/>
    <n v="160"/>
    <n v="46079.522546200002"/>
    <n v="1090.34127468"/>
    <n v="20401019"/>
    <x v="0"/>
    <n v="20401019"/>
  </r>
  <r>
    <n v="583"/>
    <x v="10"/>
    <n v="2"/>
    <n v="4"/>
    <x v="23"/>
    <n v="20"/>
    <n v="20"/>
    <s v="Erongo"/>
    <s v="Omaruru"/>
    <n v="106"/>
    <n v="307"/>
    <n v="20401020"/>
    <n v="309"/>
    <n v="153"/>
    <n v="156"/>
    <n v="55371.758647199997"/>
    <n v="1152.5970723999999"/>
    <n v="20401020"/>
    <x v="0"/>
    <n v="20401020"/>
  </r>
  <r>
    <n v="584"/>
    <x v="10"/>
    <n v="2"/>
    <n v="4"/>
    <x v="23"/>
    <n v="21"/>
    <n v="21"/>
    <s v="Erongo"/>
    <s v="Omaruru"/>
    <n v="105"/>
    <n v="329"/>
    <n v="20401021"/>
    <n v="328"/>
    <n v="166"/>
    <n v="162"/>
    <n v="75786.037990199999"/>
    <n v="1601.7323826300001"/>
    <n v="20401021"/>
    <x v="0"/>
    <n v="20401021"/>
  </r>
  <r>
    <n v="585"/>
    <x v="10"/>
    <n v="2"/>
    <n v="4"/>
    <x v="23"/>
    <n v="22"/>
    <n v="22"/>
    <s v="Erongo"/>
    <s v="Omaruru"/>
    <n v="87"/>
    <n v="251"/>
    <n v="20401022"/>
    <n v="251"/>
    <n v="132"/>
    <n v="119"/>
    <n v="73345.959939199995"/>
    <n v="1392.45202969"/>
    <n v="20401022"/>
    <x v="0"/>
    <n v="20401022"/>
  </r>
  <r>
    <n v="586"/>
    <x v="10"/>
    <n v="2"/>
    <n v="4"/>
    <x v="23"/>
    <n v="23"/>
    <n v="23"/>
    <s v="Erongo"/>
    <s v="Omaruru"/>
    <n v="81"/>
    <n v="289"/>
    <n v="20401023"/>
    <n v="289"/>
    <n v="152"/>
    <n v="137"/>
    <n v="54768.063358599997"/>
    <n v="1331.72722834"/>
    <n v="20401023"/>
    <x v="0"/>
    <n v="20401023"/>
  </r>
  <r>
    <n v="587"/>
    <x v="10"/>
    <n v="2"/>
    <n v="4"/>
    <x v="23"/>
    <n v="24"/>
    <n v="24"/>
    <s v="Erongo"/>
    <s v="Omaruru"/>
    <n v="78"/>
    <n v="393"/>
    <n v="20401024"/>
    <n v="393"/>
    <n v="210"/>
    <n v="183"/>
    <n v="60199.4299808"/>
    <n v="1016.9329142"/>
    <n v="20401024"/>
    <x v="0"/>
    <n v="20401024"/>
  </r>
  <r>
    <n v="588"/>
    <x v="10"/>
    <n v="2"/>
    <n v="4"/>
    <x v="23"/>
    <n v="25"/>
    <n v="25"/>
    <s v="Erongo"/>
    <s v="Omaruru"/>
    <n v="79"/>
    <n v="288"/>
    <n v="20401025"/>
    <n v="287"/>
    <n v="160"/>
    <n v="127"/>
    <n v="39409.178933399999"/>
    <n v="833.504930016"/>
    <n v="20401025"/>
    <x v="0"/>
    <n v="20401025"/>
  </r>
  <r>
    <n v="589"/>
    <x v="10"/>
    <n v="2"/>
    <n v="4"/>
    <x v="23"/>
    <n v="26"/>
    <n v="26"/>
    <s v="Erongo"/>
    <s v="Omaruru"/>
    <n v="58"/>
    <n v="160"/>
    <n v="20498026"/>
    <n v="160"/>
    <n v="78"/>
    <n v="82"/>
    <n v="93770962.033600003"/>
    <n v="45953.187856999997"/>
    <n v="20498026"/>
    <x v="0"/>
    <n v="20498026"/>
  </r>
  <r>
    <n v="590"/>
    <x v="10"/>
    <n v="2"/>
    <n v="4"/>
    <x v="23"/>
    <n v="1"/>
    <n v="1"/>
    <s v="Erongo"/>
    <s v="Omaruru"/>
    <n v="68"/>
    <n v="237"/>
    <n v="20499001"/>
    <n v="260"/>
    <n v="97"/>
    <n v="163"/>
    <n v="922636094.47399998"/>
    <n v="165735.13608600001"/>
    <n v="20499001"/>
    <x v="1"/>
    <n v="20499001"/>
  </r>
  <r>
    <n v="591"/>
    <x v="10"/>
    <n v="2"/>
    <n v="4"/>
    <x v="23"/>
    <n v="2"/>
    <n v="2"/>
    <s v="Erongo"/>
    <s v="Omaruru"/>
    <n v="90"/>
    <n v="273"/>
    <n v="20499002"/>
    <n v="270"/>
    <n v="100"/>
    <n v="170"/>
    <n v="1460009349.1500001"/>
    <n v="195879.85061600001"/>
    <n v="20499002"/>
    <x v="1"/>
    <n v="20499002"/>
  </r>
  <r>
    <n v="592"/>
    <x v="10"/>
    <n v="2"/>
    <n v="4"/>
    <x v="23"/>
    <n v="3"/>
    <n v="3"/>
    <s v="Erongo"/>
    <s v="Omaruru"/>
    <n v="59"/>
    <n v="224"/>
    <n v="20499003"/>
    <n v="224"/>
    <n v="106"/>
    <n v="118"/>
    <n v="535500998.917"/>
    <n v="113807.316131"/>
    <n v="20499003"/>
    <x v="1"/>
    <n v="20499003"/>
  </r>
  <r>
    <n v="593"/>
    <x v="10"/>
    <n v="2"/>
    <n v="4"/>
    <x v="23"/>
    <n v="4"/>
    <n v="4"/>
    <s v="Erongo"/>
    <s v="Omaruru"/>
    <n v="154"/>
    <n v="430"/>
    <n v="20499004"/>
    <n v="441"/>
    <n v="207"/>
    <n v="234"/>
    <n v="1099614539.96"/>
    <n v="188560.66714500001"/>
    <n v="20499004"/>
    <x v="1"/>
    <n v="20499004"/>
  </r>
  <r>
    <n v="594"/>
    <x v="10"/>
    <n v="2"/>
    <n v="4"/>
    <x v="23"/>
    <n v="5"/>
    <n v="5"/>
    <s v="Erongo"/>
    <s v="Omaruru"/>
    <n v="107"/>
    <n v="362"/>
    <n v="20499005"/>
    <n v="362"/>
    <n v="153"/>
    <n v="209"/>
    <n v="1315069034.45"/>
    <n v="186164.37557999999"/>
    <n v="20499005"/>
    <x v="1"/>
    <n v="20499005"/>
  </r>
  <r>
    <n v="595"/>
    <x v="10"/>
    <n v="2"/>
    <n v="4"/>
    <x v="23"/>
    <n v="27"/>
    <n v="27"/>
    <s v="Erongo"/>
    <s v="Omaruru"/>
    <n v="235"/>
    <n v="708"/>
    <n v="20499027"/>
    <n v="693"/>
    <n v="305"/>
    <n v="388"/>
    <n v="2907163760.1599998"/>
    <n v="380165.93432100001"/>
    <n v="20499027"/>
    <x v="1"/>
    <n v="20499027"/>
  </r>
  <r>
    <n v="596"/>
    <x v="10"/>
    <n v="2"/>
    <n v="5"/>
    <x v="24"/>
    <n v="1"/>
    <n v="1"/>
    <s v="Erongo"/>
    <s v="Swakopmund"/>
    <n v="15"/>
    <n v="50"/>
    <n v="20501001"/>
    <n v="50"/>
    <n v="13"/>
    <n v="37"/>
    <n v="29652832.7751"/>
    <n v="32217.5484837"/>
    <n v="20501001"/>
    <x v="0"/>
    <n v="20501001"/>
  </r>
  <r>
    <n v="597"/>
    <x v="10"/>
    <n v="2"/>
    <n v="5"/>
    <x v="24"/>
    <n v="2"/>
    <n v="2"/>
    <s v="Erongo"/>
    <s v="Swakopmund"/>
    <n v="35"/>
    <n v="72"/>
    <n v="20501002"/>
    <n v="72"/>
    <n v="26"/>
    <n v="46"/>
    <n v="115172361.618"/>
    <n v="52857.280840699997"/>
    <n v="20501002"/>
    <x v="6"/>
    <n v="20501002"/>
  </r>
  <r>
    <n v="598"/>
    <x v="10"/>
    <n v="2"/>
    <n v="5"/>
    <x v="24"/>
    <n v="3"/>
    <n v="3"/>
    <s v="Erongo"/>
    <s v="Swakopmund"/>
    <n v="24"/>
    <n v="62"/>
    <n v="20501003"/>
    <n v="62"/>
    <n v="25"/>
    <n v="37"/>
    <n v="2802932.1418900001"/>
    <n v="8113.1871466900002"/>
    <n v="20501003"/>
    <x v="6"/>
    <n v="20501003"/>
  </r>
  <r>
    <n v="599"/>
    <x v="10"/>
    <n v="2"/>
    <n v="5"/>
    <x v="24"/>
    <n v="4"/>
    <n v="4"/>
    <s v="Erongo"/>
    <s v="Swakopmund"/>
    <n v="79"/>
    <n v="150"/>
    <n v="20501004"/>
    <n v="150"/>
    <n v="53"/>
    <n v="97"/>
    <n v="5894156.3831200004"/>
    <n v="14962.7578283"/>
    <n v="20501004"/>
    <x v="6"/>
    <n v="20501004"/>
  </r>
  <r>
    <n v="600"/>
    <x v="10"/>
    <n v="2"/>
    <n v="5"/>
    <x v="24"/>
    <n v="5"/>
    <n v="5"/>
    <s v="Erongo"/>
    <s v="Swakopmund"/>
    <n v="61"/>
    <n v="145"/>
    <n v="20501005"/>
    <n v="144"/>
    <n v="67"/>
    <n v="77"/>
    <n v="7392970.6964999996"/>
    <n v="16373.135046400001"/>
    <n v="20501005"/>
    <x v="0"/>
    <n v="20501005"/>
  </r>
  <r>
    <n v="601"/>
    <x v="10"/>
    <n v="2"/>
    <n v="5"/>
    <x v="24"/>
    <n v="6"/>
    <n v="6"/>
    <s v="Erongo"/>
    <s v="Swakopmund"/>
    <n v="138"/>
    <n v="508"/>
    <n v="20501006"/>
    <n v="545"/>
    <n v="269"/>
    <n v="276"/>
    <n v="6856714.54428"/>
    <n v="13382.977051100001"/>
    <n v="20501006"/>
    <x v="0"/>
    <n v="20501006"/>
  </r>
  <r>
    <n v="602"/>
    <x v="10"/>
    <n v="2"/>
    <n v="5"/>
    <x v="24"/>
    <n v="7"/>
    <n v="7"/>
    <s v="Erongo"/>
    <s v="Swakopmund"/>
    <n v="72"/>
    <n v="211"/>
    <n v="20501007"/>
    <n v="211"/>
    <n v="78"/>
    <n v="133"/>
    <n v="117644.60322400001"/>
    <n v="1422.4166175600001"/>
    <n v="20501007"/>
    <x v="0"/>
    <n v="20501007"/>
  </r>
  <r>
    <n v="603"/>
    <x v="10"/>
    <n v="2"/>
    <n v="5"/>
    <x v="24"/>
    <n v="8"/>
    <n v="8"/>
    <s v="Erongo"/>
    <s v="Swakopmund"/>
    <n v="95"/>
    <n v="213"/>
    <n v="20501008"/>
    <n v="214"/>
    <n v="73"/>
    <n v="141"/>
    <n v="43217.4406676"/>
    <n v="1192.2185192899999"/>
    <n v="20501008"/>
    <x v="0"/>
    <n v="20501008"/>
  </r>
  <r>
    <n v="604"/>
    <x v="10"/>
    <n v="2"/>
    <n v="5"/>
    <x v="24"/>
    <n v="9"/>
    <n v="9"/>
    <s v="Erongo"/>
    <s v="Swakopmund"/>
    <n v="80"/>
    <n v="187"/>
    <n v="20501009"/>
    <n v="187"/>
    <n v="71"/>
    <n v="116"/>
    <n v="65578.269543899994"/>
    <n v="1353.5616894100001"/>
    <n v="20501009"/>
    <x v="0"/>
    <n v="20501009"/>
  </r>
  <r>
    <n v="605"/>
    <x v="10"/>
    <n v="2"/>
    <n v="5"/>
    <x v="24"/>
    <n v="10"/>
    <n v="10"/>
    <s v="Erongo"/>
    <s v="Swakopmund"/>
    <n v="174"/>
    <n v="411"/>
    <n v="20501010"/>
    <n v="410"/>
    <n v="185"/>
    <n v="225"/>
    <n v="3296132.6666700002"/>
    <n v="9134.3669032800008"/>
    <n v="20501010"/>
    <x v="0"/>
    <n v="20501010"/>
  </r>
  <r>
    <n v="606"/>
    <x v="10"/>
    <n v="2"/>
    <n v="5"/>
    <x v="24"/>
    <n v="11"/>
    <n v="11"/>
    <s v="Erongo"/>
    <s v="Swakopmund"/>
    <n v="60"/>
    <n v="198"/>
    <n v="20501011"/>
    <n v="198"/>
    <n v="80"/>
    <n v="118"/>
    <n v="35899.5042856"/>
    <n v="888.41905319399996"/>
    <n v="20501011"/>
    <x v="0"/>
    <n v="20501011"/>
  </r>
  <r>
    <n v="607"/>
    <x v="10"/>
    <n v="2"/>
    <n v="5"/>
    <x v="24"/>
    <n v="12"/>
    <n v="12"/>
    <s v="Erongo"/>
    <s v="Swakopmund"/>
    <n v="68"/>
    <n v="243"/>
    <n v="20501012"/>
    <n v="243"/>
    <n v="94"/>
    <n v="149"/>
    <n v="33184.473574900003"/>
    <n v="952.09570203600003"/>
    <n v="20501012"/>
    <x v="0"/>
    <n v="20501012"/>
  </r>
  <r>
    <n v="608"/>
    <x v="10"/>
    <n v="2"/>
    <n v="5"/>
    <x v="24"/>
    <n v="13"/>
    <n v="13"/>
    <s v="Erongo"/>
    <s v="Swakopmund"/>
    <n v="92"/>
    <n v="243"/>
    <n v="20501013"/>
    <n v="243"/>
    <n v="90"/>
    <n v="153"/>
    <n v="40408.081949599997"/>
    <n v="816.33567712599995"/>
    <n v="20501013"/>
    <x v="0"/>
    <n v="20501013"/>
  </r>
  <r>
    <n v="609"/>
    <x v="10"/>
    <n v="2"/>
    <n v="5"/>
    <x v="24"/>
    <n v="14"/>
    <n v="14"/>
    <s v="Erongo"/>
    <s v="Swakopmund"/>
    <n v="84"/>
    <n v="239"/>
    <n v="20501014"/>
    <n v="240"/>
    <n v="73"/>
    <n v="167"/>
    <n v="38210.377818699999"/>
    <n v="992.05175510200002"/>
    <n v="20501014"/>
    <x v="0"/>
    <n v="20501014"/>
  </r>
  <r>
    <n v="610"/>
    <x v="10"/>
    <n v="2"/>
    <n v="5"/>
    <x v="24"/>
    <n v="15"/>
    <n v="15"/>
    <s v="Erongo"/>
    <s v="Swakopmund"/>
    <n v="82"/>
    <n v="251"/>
    <n v="20501015"/>
    <n v="251"/>
    <n v="80"/>
    <n v="171"/>
    <n v="30563.934207999999"/>
    <n v="918.47249494200003"/>
    <n v="20501015"/>
    <x v="0"/>
    <n v="20501015"/>
  </r>
  <r>
    <n v="611"/>
    <x v="10"/>
    <n v="2"/>
    <n v="5"/>
    <x v="24"/>
    <n v="16"/>
    <n v="16"/>
    <s v="Erongo"/>
    <s v="Swakopmund"/>
    <n v="87"/>
    <n v="259"/>
    <n v="20501016"/>
    <n v="259"/>
    <n v="115"/>
    <n v="144"/>
    <n v="41562.455664000001"/>
    <n v="893.72766391000005"/>
    <n v="20501016"/>
    <x v="0"/>
    <n v="20501016"/>
  </r>
  <r>
    <n v="612"/>
    <x v="10"/>
    <n v="2"/>
    <n v="5"/>
    <x v="24"/>
    <n v="17"/>
    <n v="17"/>
    <s v="Erongo"/>
    <s v="Swakopmund"/>
    <n v="89"/>
    <n v="261"/>
    <n v="20501017"/>
    <n v="263"/>
    <n v="96"/>
    <n v="167"/>
    <n v="31280.719594300001"/>
    <n v="720.73553591999996"/>
    <n v="20501017"/>
    <x v="0"/>
    <n v="20501017"/>
  </r>
  <r>
    <n v="613"/>
    <x v="10"/>
    <n v="2"/>
    <n v="5"/>
    <x v="24"/>
    <n v="18"/>
    <n v="18"/>
    <s v="Erongo"/>
    <s v="Swakopmund"/>
    <n v="102"/>
    <n v="282"/>
    <n v="20501018"/>
    <n v="281"/>
    <n v="104"/>
    <n v="177"/>
    <n v="35879.970960500003"/>
    <n v="823.62901775700004"/>
    <n v="20501018"/>
    <x v="0"/>
    <n v="20501018"/>
  </r>
  <r>
    <n v="614"/>
    <x v="10"/>
    <n v="2"/>
    <n v="5"/>
    <x v="24"/>
    <n v="19"/>
    <n v="19"/>
    <s v="Erongo"/>
    <s v="Swakopmund"/>
    <n v="92"/>
    <n v="307"/>
    <n v="20501019"/>
    <n v="316"/>
    <n v="120"/>
    <n v="196"/>
    <n v="36050.555377999997"/>
    <n v="1027.3955962499999"/>
    <n v="20501019"/>
    <x v="0"/>
    <n v="20501019"/>
  </r>
  <r>
    <n v="615"/>
    <x v="10"/>
    <n v="2"/>
    <n v="5"/>
    <x v="24"/>
    <n v="20"/>
    <n v="20"/>
    <s v="Erongo"/>
    <s v="Swakopmund"/>
    <n v="92"/>
    <n v="299"/>
    <n v="20501020"/>
    <n v="301"/>
    <n v="129"/>
    <n v="172"/>
    <n v="37826.159263399997"/>
    <n v="875.03161731900002"/>
    <n v="20501020"/>
    <x v="0"/>
    <n v="20501020"/>
  </r>
  <r>
    <n v="616"/>
    <x v="10"/>
    <n v="2"/>
    <n v="5"/>
    <x v="24"/>
    <n v="21"/>
    <n v="21"/>
    <s v="Erongo"/>
    <s v="Swakopmund"/>
    <n v="94"/>
    <n v="307"/>
    <n v="20501021"/>
    <n v="307"/>
    <n v="120"/>
    <n v="187"/>
    <n v="36128.278609200002"/>
    <n v="1030.36807097"/>
    <n v="20501021"/>
    <x v="0"/>
    <n v="20501021"/>
  </r>
  <r>
    <n v="617"/>
    <x v="10"/>
    <n v="2"/>
    <n v="5"/>
    <x v="24"/>
    <n v="22"/>
    <n v="22"/>
    <s v="Erongo"/>
    <s v="Swakopmund"/>
    <n v="110"/>
    <n v="342"/>
    <n v="20501022"/>
    <n v="345"/>
    <n v="121"/>
    <n v="224"/>
    <n v="35709.397346799997"/>
    <n v="1034.87189156"/>
    <n v="20501022"/>
    <x v="0"/>
    <n v="20501022"/>
  </r>
  <r>
    <n v="618"/>
    <x v="10"/>
    <n v="2"/>
    <n v="5"/>
    <x v="24"/>
    <n v="23"/>
    <n v="23"/>
    <s v="Erongo"/>
    <s v="Swakopmund"/>
    <n v="100"/>
    <n v="318"/>
    <n v="20501023"/>
    <n v="316"/>
    <n v="106"/>
    <n v="210"/>
    <n v="31340.741279900001"/>
    <n v="703.57229690300005"/>
    <n v="20501023"/>
    <x v="0"/>
    <n v="20501023"/>
  </r>
  <r>
    <n v="619"/>
    <x v="10"/>
    <n v="2"/>
    <n v="5"/>
    <x v="24"/>
    <n v="24"/>
    <n v="24"/>
    <s v="Erongo"/>
    <s v="Swakopmund"/>
    <n v="128"/>
    <n v="375"/>
    <n v="20501024"/>
    <n v="374"/>
    <n v="156"/>
    <n v="218"/>
    <n v="38359.949100799997"/>
    <n v="1057.0148637"/>
    <n v="20501024"/>
    <x v="0"/>
    <n v="20501024"/>
  </r>
  <r>
    <n v="620"/>
    <x v="10"/>
    <n v="2"/>
    <n v="5"/>
    <x v="24"/>
    <n v="25"/>
    <n v="25"/>
    <s v="Erongo"/>
    <s v="Swakopmund"/>
    <n v="136"/>
    <n v="384"/>
    <n v="20501025"/>
    <n v="381"/>
    <n v="174"/>
    <n v="207"/>
    <n v="36729.345039100001"/>
    <n v="1050.4010153500001"/>
    <n v="20501025"/>
    <x v="0"/>
    <n v="20501025"/>
  </r>
  <r>
    <n v="621"/>
    <x v="10"/>
    <n v="2"/>
    <n v="5"/>
    <x v="24"/>
    <n v="26"/>
    <n v="26"/>
    <s v="Erongo"/>
    <s v="Swakopmund"/>
    <n v="148"/>
    <n v="419"/>
    <n v="20501026"/>
    <n v="420"/>
    <n v="178"/>
    <n v="242"/>
    <n v="49742.4830468"/>
    <n v="1260.35111166"/>
    <n v="20501026"/>
    <x v="0"/>
    <n v="20501026"/>
  </r>
  <r>
    <n v="622"/>
    <x v="10"/>
    <n v="2"/>
    <n v="5"/>
    <x v="24"/>
    <n v="27"/>
    <n v="27"/>
    <s v="Erongo"/>
    <s v="Swakopmund"/>
    <n v="137"/>
    <n v="377"/>
    <n v="20501027"/>
    <n v="377"/>
    <n v="151"/>
    <n v="226"/>
    <n v="79338.863203200002"/>
    <n v="1464.5078325500001"/>
    <n v="20501027"/>
    <x v="0"/>
    <n v="20501027"/>
  </r>
  <r>
    <n v="623"/>
    <x v="10"/>
    <n v="2"/>
    <n v="5"/>
    <x v="24"/>
    <n v="28"/>
    <n v="28"/>
    <s v="Erongo"/>
    <s v="Swakopmund"/>
    <n v="87"/>
    <n v="249"/>
    <n v="20501028"/>
    <n v="251"/>
    <n v="132"/>
    <n v="119"/>
    <n v="209081.26615400001"/>
    <n v="1971.77698566"/>
    <n v="20501028"/>
    <x v="0"/>
    <n v="20501028"/>
  </r>
  <r>
    <n v="624"/>
    <x v="10"/>
    <n v="2"/>
    <n v="5"/>
    <x v="24"/>
    <n v="29"/>
    <n v="29"/>
    <s v="Erongo"/>
    <s v="Swakopmund"/>
    <n v="32"/>
    <n v="74"/>
    <n v="20501029"/>
    <n v="68"/>
    <n v="34"/>
    <n v="34"/>
    <n v="478588.78092799999"/>
    <n v="3117.2046249300001"/>
    <n v="20501029"/>
    <x v="0"/>
    <n v="20501029"/>
  </r>
  <r>
    <n v="625"/>
    <x v="10"/>
    <n v="2"/>
    <n v="5"/>
    <x v="24"/>
    <n v="30"/>
    <n v="30"/>
    <s v="Erongo"/>
    <s v="Swakopmund"/>
    <n v="66"/>
    <n v="145"/>
    <n v="20501030"/>
    <n v="145"/>
    <n v="74"/>
    <n v="71"/>
    <n v="116745.221387"/>
    <n v="1517.81498205"/>
    <n v="20501030"/>
    <x v="0"/>
    <n v="20501030"/>
  </r>
  <r>
    <n v="626"/>
    <x v="10"/>
    <n v="2"/>
    <n v="5"/>
    <x v="24"/>
    <n v="31"/>
    <n v="31"/>
    <s v="Erongo"/>
    <s v="Swakopmund"/>
    <n v="52"/>
    <n v="148"/>
    <n v="20501031"/>
    <n v="148"/>
    <n v="71"/>
    <n v="77"/>
    <n v="115971.515592"/>
    <n v="1631.15259219"/>
    <n v="20501031"/>
    <x v="0"/>
    <n v="20501031"/>
  </r>
  <r>
    <n v="627"/>
    <x v="10"/>
    <n v="2"/>
    <n v="5"/>
    <x v="24"/>
    <n v="32"/>
    <n v="32"/>
    <s v="Erongo"/>
    <s v="Swakopmund"/>
    <n v="95"/>
    <n v="190"/>
    <n v="20501032"/>
    <n v="190"/>
    <n v="99"/>
    <n v="91"/>
    <n v="138442.567499"/>
    <n v="1827.98862244"/>
    <n v="20501032"/>
    <x v="0"/>
    <n v="20501032"/>
  </r>
  <r>
    <n v="628"/>
    <x v="10"/>
    <n v="2"/>
    <n v="5"/>
    <x v="24"/>
    <n v="33"/>
    <n v="33"/>
    <s v="Erongo"/>
    <s v="Swakopmund"/>
    <n v="69"/>
    <n v="250"/>
    <n v="20501033"/>
    <n v="257"/>
    <n v="128"/>
    <n v="129"/>
    <n v="508680.79523599998"/>
    <n v="3545.0349649499999"/>
    <n v="20501033"/>
    <x v="0"/>
    <n v="20501033"/>
  </r>
  <r>
    <n v="629"/>
    <x v="10"/>
    <n v="2"/>
    <n v="5"/>
    <x v="24"/>
    <n v="34"/>
    <n v="34"/>
    <s v="Erongo"/>
    <s v="Swakopmund"/>
    <n v="77"/>
    <n v="253"/>
    <n v="20501034"/>
    <n v="253"/>
    <n v="132"/>
    <n v="121"/>
    <n v="144832.21187599999"/>
    <n v="1755.5630172199999"/>
    <n v="20501034"/>
    <x v="0"/>
    <n v="20501034"/>
  </r>
  <r>
    <n v="630"/>
    <x v="10"/>
    <n v="2"/>
    <n v="5"/>
    <x v="24"/>
    <n v="35"/>
    <n v="35"/>
    <s v="Erongo"/>
    <s v="Swakopmund"/>
    <n v="35"/>
    <n v="99"/>
    <n v="20501035"/>
    <n v="99"/>
    <n v="48"/>
    <n v="51"/>
    <n v="129382.048564"/>
    <n v="1703.2008793299999"/>
    <n v="20501035"/>
    <x v="0"/>
    <n v="20501035"/>
  </r>
  <r>
    <n v="631"/>
    <x v="10"/>
    <n v="2"/>
    <n v="5"/>
    <x v="24"/>
    <n v="36"/>
    <n v="36"/>
    <s v="Erongo"/>
    <s v="Swakopmund"/>
    <n v="90"/>
    <n v="95"/>
    <n v="20501036"/>
    <n v="93"/>
    <n v="40"/>
    <n v="53"/>
    <n v="113327.82957"/>
    <n v="1508.24972394"/>
    <n v="20501036"/>
    <x v="0"/>
    <n v="20501036"/>
  </r>
  <r>
    <n v="632"/>
    <x v="10"/>
    <n v="2"/>
    <n v="5"/>
    <x v="24"/>
    <n v="37"/>
    <n v="37"/>
    <s v="Erongo"/>
    <s v="Swakopmund"/>
    <n v="59"/>
    <n v="187"/>
    <n v="20501037"/>
    <n v="187"/>
    <n v="95"/>
    <n v="92"/>
    <n v="139877.57433199999"/>
    <n v="1818.47029819"/>
    <n v="20501037"/>
    <x v="0"/>
    <n v="20501037"/>
  </r>
  <r>
    <n v="633"/>
    <x v="10"/>
    <n v="2"/>
    <n v="5"/>
    <x v="24"/>
    <n v="38"/>
    <n v="38"/>
    <s v="Erongo"/>
    <s v="Swakopmund"/>
    <n v="117"/>
    <n v="338"/>
    <n v="20501038"/>
    <n v="339"/>
    <n v="167"/>
    <n v="172"/>
    <n v="132272.96354200001"/>
    <n v="1519.8423331700001"/>
    <n v="20501038"/>
    <x v="0"/>
    <n v="20501038"/>
  </r>
  <r>
    <n v="634"/>
    <x v="10"/>
    <n v="2"/>
    <n v="5"/>
    <x v="24"/>
    <n v="39"/>
    <n v="39"/>
    <s v="Erongo"/>
    <s v="Swakopmund"/>
    <n v="77"/>
    <n v="237"/>
    <n v="20501039"/>
    <n v="237"/>
    <n v="122"/>
    <n v="115"/>
    <n v="167585.109387"/>
    <n v="2104.31615646"/>
    <n v="20501039"/>
    <x v="0"/>
    <n v="20501039"/>
  </r>
  <r>
    <n v="635"/>
    <x v="10"/>
    <n v="2"/>
    <n v="5"/>
    <x v="24"/>
    <n v="40"/>
    <n v="40"/>
    <s v="Erongo"/>
    <s v="Swakopmund"/>
    <n v="110"/>
    <n v="255"/>
    <n v="20501040"/>
    <n v="255"/>
    <n v="133"/>
    <n v="122"/>
    <n v="349331.53347299999"/>
    <n v="2625.4749589399999"/>
    <n v="20501040"/>
    <x v="0"/>
    <n v="20501040"/>
  </r>
  <r>
    <n v="636"/>
    <x v="10"/>
    <n v="2"/>
    <n v="5"/>
    <x v="24"/>
    <n v="41"/>
    <n v="41"/>
    <s v="Erongo"/>
    <s v="Swakopmund"/>
    <n v="82"/>
    <n v="315"/>
    <n v="20501041"/>
    <n v="315"/>
    <n v="150"/>
    <n v="165"/>
    <n v="113781.513054"/>
    <n v="1525.83970735"/>
    <n v="20501041"/>
    <x v="0"/>
    <n v="20501041"/>
  </r>
  <r>
    <n v="637"/>
    <x v="10"/>
    <n v="2"/>
    <n v="5"/>
    <x v="24"/>
    <n v="42"/>
    <n v="42"/>
    <s v="Erongo"/>
    <s v="Swakopmund"/>
    <n v="71"/>
    <n v="235"/>
    <n v="20501042"/>
    <n v="235"/>
    <n v="122"/>
    <n v="113"/>
    <n v="133088.301706"/>
    <n v="1787.2316298600001"/>
    <n v="20501042"/>
    <x v="0"/>
    <n v="20501042"/>
  </r>
  <r>
    <n v="638"/>
    <x v="10"/>
    <n v="2"/>
    <n v="5"/>
    <x v="24"/>
    <n v="43"/>
    <n v="43"/>
    <s v="Erongo"/>
    <s v="Swakopmund"/>
    <n v="63"/>
    <n v="262"/>
    <n v="20501043"/>
    <n v="263"/>
    <n v="135"/>
    <n v="128"/>
    <n v="108840.055592"/>
    <n v="1518.5330957799999"/>
    <n v="20501043"/>
    <x v="0"/>
    <n v="20501043"/>
  </r>
  <r>
    <n v="639"/>
    <x v="10"/>
    <n v="2"/>
    <n v="5"/>
    <x v="24"/>
    <n v="44"/>
    <n v="44"/>
    <s v="Erongo"/>
    <s v="Swakopmund"/>
    <n v="86"/>
    <n v="221"/>
    <n v="20501044"/>
    <n v="223"/>
    <n v="103"/>
    <n v="120"/>
    <n v="186979.058555"/>
    <n v="2601.8684328200002"/>
    <n v="20501044"/>
    <x v="0"/>
    <n v="20501044"/>
  </r>
  <r>
    <n v="640"/>
    <x v="10"/>
    <n v="2"/>
    <n v="5"/>
    <x v="24"/>
    <n v="45"/>
    <n v="45"/>
    <s v="Erongo"/>
    <s v="Swakopmund"/>
    <n v="61"/>
    <n v="198"/>
    <n v="20501045"/>
    <n v="198"/>
    <n v="105"/>
    <n v="93"/>
    <n v="78476.9872836"/>
    <n v="1279.76997302"/>
    <n v="20501045"/>
    <x v="0"/>
    <n v="20501045"/>
  </r>
  <r>
    <n v="641"/>
    <x v="10"/>
    <n v="2"/>
    <n v="5"/>
    <x v="24"/>
    <n v="46"/>
    <n v="46"/>
    <s v="Erongo"/>
    <s v="Swakopmund"/>
    <n v="45"/>
    <n v="127"/>
    <n v="20501046"/>
    <n v="130"/>
    <n v="71"/>
    <n v="59"/>
    <n v="283015.153337"/>
    <n v="2479.7955368299999"/>
    <n v="20501046"/>
    <x v="0"/>
    <n v="20501046"/>
  </r>
  <r>
    <n v="642"/>
    <x v="10"/>
    <n v="2"/>
    <n v="5"/>
    <x v="24"/>
    <n v="47"/>
    <n v="47"/>
    <s v="Erongo"/>
    <s v="Swakopmund"/>
    <n v="65"/>
    <n v="201"/>
    <n v="20501047"/>
    <n v="201"/>
    <n v="92"/>
    <n v="109"/>
    <n v="82283.631093799995"/>
    <n v="1330.88556159"/>
    <n v="20501047"/>
    <x v="0"/>
    <n v="20501047"/>
  </r>
  <r>
    <n v="643"/>
    <x v="10"/>
    <n v="2"/>
    <n v="5"/>
    <x v="24"/>
    <n v="48"/>
    <n v="48"/>
    <s v="Erongo"/>
    <s v="Swakopmund"/>
    <n v="95"/>
    <n v="344"/>
    <n v="20501048"/>
    <n v="348"/>
    <n v="180"/>
    <n v="168"/>
    <n v="198267.54623599999"/>
    <n v="1926.4224020700001"/>
    <n v="20501048"/>
    <x v="0"/>
    <n v="20501048"/>
  </r>
  <r>
    <n v="644"/>
    <x v="10"/>
    <n v="2"/>
    <n v="5"/>
    <x v="24"/>
    <n v="49"/>
    <n v="49"/>
    <s v="Erongo"/>
    <s v="Swakopmund"/>
    <n v="100"/>
    <n v="270"/>
    <n v="20501049"/>
    <n v="270"/>
    <n v="132"/>
    <n v="138"/>
    <n v="225327.61002200001"/>
    <n v="2276.1052171199999"/>
    <n v="20501049"/>
    <x v="0"/>
    <n v="20501049"/>
  </r>
  <r>
    <n v="645"/>
    <x v="10"/>
    <n v="2"/>
    <n v="5"/>
    <x v="24"/>
    <n v="50"/>
    <n v="50"/>
    <s v="Erongo"/>
    <s v="Swakopmund"/>
    <n v="93"/>
    <n v="390"/>
    <n v="20501050"/>
    <n v="390"/>
    <n v="192"/>
    <n v="198"/>
    <n v="78105.870051499995"/>
    <n v="1533.47510915"/>
    <n v="20501050"/>
    <x v="0"/>
    <n v="20501050"/>
  </r>
  <r>
    <n v="646"/>
    <x v="10"/>
    <n v="2"/>
    <n v="5"/>
    <x v="24"/>
    <n v="51"/>
    <n v="51"/>
    <s v="Erongo"/>
    <s v="Swakopmund"/>
    <n v="100"/>
    <n v="462"/>
    <n v="20501051"/>
    <n v="462"/>
    <n v="240"/>
    <n v="222"/>
    <n v="106874.464666"/>
    <n v="1819.4994340600001"/>
    <n v="20501051"/>
    <x v="0"/>
    <n v="20501051"/>
  </r>
  <r>
    <n v="647"/>
    <x v="10"/>
    <n v="2"/>
    <n v="5"/>
    <x v="24"/>
    <n v="52"/>
    <n v="52"/>
    <s v="Erongo"/>
    <s v="Swakopmund"/>
    <n v="96"/>
    <n v="363"/>
    <n v="20501052"/>
    <n v="363"/>
    <n v="165"/>
    <n v="198"/>
    <n v="74007.773033399993"/>
    <n v="1399.0722725000001"/>
    <n v="20501052"/>
    <x v="0"/>
    <n v="20501052"/>
  </r>
  <r>
    <n v="648"/>
    <x v="10"/>
    <n v="2"/>
    <n v="5"/>
    <x v="24"/>
    <n v="53"/>
    <n v="53"/>
    <s v="Erongo"/>
    <s v="Swakopmund"/>
    <n v="100"/>
    <n v="407"/>
    <n v="20501053"/>
    <n v="407"/>
    <n v="204"/>
    <n v="203"/>
    <n v="89104.890731799998"/>
    <n v="1267.8164212900001"/>
    <n v="20501053"/>
    <x v="0"/>
    <n v="20501053"/>
  </r>
  <r>
    <n v="649"/>
    <x v="10"/>
    <n v="2"/>
    <n v="5"/>
    <x v="24"/>
    <n v="54"/>
    <n v="54"/>
    <s v="Erongo"/>
    <s v="Swakopmund"/>
    <n v="693"/>
    <n v="2359"/>
    <n v="20501054"/>
    <n v="2357"/>
    <n v="1167"/>
    <n v="1190"/>
    <n v="430321.40768599999"/>
    <n v="2942.9248592700001"/>
    <n v="20501054"/>
    <x v="0"/>
    <n v="20501054"/>
  </r>
  <r>
    <n v="650"/>
    <x v="10"/>
    <n v="2"/>
    <n v="5"/>
    <x v="24"/>
    <n v="55"/>
    <n v="55"/>
    <s v="Erongo"/>
    <s v="Swakopmund"/>
    <n v="230"/>
    <n v="694"/>
    <n v="20501055"/>
    <n v="696"/>
    <n v="338"/>
    <n v="358"/>
    <n v="40378.744776"/>
    <n v="1028.55483413"/>
    <n v="20501055"/>
    <x v="0"/>
    <n v="20501055"/>
  </r>
  <r>
    <n v="651"/>
    <x v="10"/>
    <n v="2"/>
    <n v="5"/>
    <x v="24"/>
    <n v="56"/>
    <n v="56"/>
    <s v="Erongo"/>
    <s v="Swakopmund"/>
    <n v="128"/>
    <n v="544"/>
    <n v="20501056"/>
    <n v="550"/>
    <n v="288"/>
    <n v="262"/>
    <n v="38121.349037499996"/>
    <n v="994.85194886199997"/>
    <n v="20501056"/>
    <x v="0"/>
    <n v="20501056"/>
  </r>
  <r>
    <n v="652"/>
    <x v="10"/>
    <n v="2"/>
    <n v="5"/>
    <x v="24"/>
    <n v="57"/>
    <n v="57"/>
    <s v="Erongo"/>
    <s v="Swakopmund"/>
    <n v="157"/>
    <n v="587"/>
    <n v="20501057"/>
    <n v="585"/>
    <n v="310"/>
    <n v="275"/>
    <n v="41654.531635200001"/>
    <n v="968.87252578100004"/>
    <n v="20501057"/>
    <x v="0"/>
    <n v="20501057"/>
  </r>
  <r>
    <n v="653"/>
    <x v="10"/>
    <n v="2"/>
    <n v="5"/>
    <x v="24"/>
    <n v="58"/>
    <n v="58"/>
    <s v="Erongo"/>
    <s v="Swakopmund"/>
    <n v="155"/>
    <n v="550"/>
    <n v="20501058"/>
    <n v="550"/>
    <n v="271"/>
    <n v="279"/>
    <n v="53653.905548000002"/>
    <n v="1056.4139995600001"/>
    <n v="20501058"/>
    <x v="0"/>
    <n v="20501058"/>
  </r>
  <r>
    <n v="654"/>
    <x v="10"/>
    <n v="2"/>
    <n v="5"/>
    <x v="24"/>
    <n v="59"/>
    <n v="59"/>
    <s v="Erongo"/>
    <s v="Swakopmund"/>
    <n v="226"/>
    <n v="787"/>
    <n v="20501059"/>
    <n v="787"/>
    <n v="413"/>
    <n v="374"/>
    <n v="49294.620312699997"/>
    <n v="1303.75670898"/>
    <n v="20501059"/>
    <x v="0"/>
    <n v="20501059"/>
  </r>
  <r>
    <n v="655"/>
    <x v="10"/>
    <n v="2"/>
    <n v="5"/>
    <x v="24"/>
    <n v="60"/>
    <n v="60"/>
    <s v="Erongo"/>
    <s v="Swakopmund"/>
    <n v="117"/>
    <n v="469"/>
    <n v="20501060"/>
    <n v="467"/>
    <n v="232"/>
    <n v="235"/>
    <n v="100755.642139"/>
    <n v="1492.8107523900001"/>
    <n v="20501060"/>
    <x v="0"/>
    <n v="20501060"/>
  </r>
  <r>
    <n v="656"/>
    <x v="10"/>
    <n v="2"/>
    <n v="5"/>
    <x v="24"/>
    <n v="61"/>
    <n v="61"/>
    <s v="Erongo"/>
    <s v="Swakopmund"/>
    <n v="183"/>
    <n v="628"/>
    <n v="20501061"/>
    <n v="619"/>
    <n v="305"/>
    <n v="314"/>
    <n v="86995.325523399995"/>
    <n v="1437.30877295"/>
    <n v="20501061"/>
    <x v="0"/>
    <n v="20501061"/>
  </r>
  <r>
    <n v="657"/>
    <x v="10"/>
    <n v="2"/>
    <n v="5"/>
    <x v="24"/>
    <n v="62"/>
    <n v="62"/>
    <s v="Erongo"/>
    <s v="Swakopmund"/>
    <n v="206"/>
    <n v="689"/>
    <n v="20501062"/>
    <n v="689"/>
    <n v="341"/>
    <n v="348"/>
    <n v="75444.521632000004"/>
    <n v="1533.73036303"/>
    <n v="20501062"/>
    <x v="0"/>
    <n v="20501062"/>
  </r>
  <r>
    <n v="658"/>
    <x v="10"/>
    <n v="2"/>
    <n v="5"/>
    <x v="24"/>
    <n v="63"/>
    <n v="63"/>
    <s v="Erongo"/>
    <s v="Swakopmund"/>
    <n v="136"/>
    <n v="487"/>
    <n v="20501063"/>
    <n v="488"/>
    <n v="220"/>
    <n v="268"/>
    <n v="45052.513836600003"/>
    <n v="1061.9805824800001"/>
    <n v="20501063"/>
    <x v="0"/>
    <n v="20501063"/>
  </r>
  <r>
    <n v="659"/>
    <x v="10"/>
    <n v="2"/>
    <n v="5"/>
    <x v="24"/>
    <n v="64"/>
    <n v="64"/>
    <s v="Erongo"/>
    <s v="Swakopmund"/>
    <n v="207"/>
    <n v="677"/>
    <n v="20501064"/>
    <n v="676"/>
    <n v="348"/>
    <n v="328"/>
    <n v="50769.734187499998"/>
    <n v="909.790205238"/>
    <n v="20501064"/>
    <x v="0"/>
    <n v="20501064"/>
  </r>
  <r>
    <n v="660"/>
    <x v="10"/>
    <n v="2"/>
    <n v="5"/>
    <x v="24"/>
    <n v="65"/>
    <n v="65"/>
    <s v="Erongo"/>
    <s v="Swakopmund"/>
    <n v="181"/>
    <n v="578"/>
    <n v="20501065"/>
    <n v="578"/>
    <n v="269"/>
    <n v="309"/>
    <n v="29684.833577500001"/>
    <n v="701.13339159099996"/>
    <n v="20501065"/>
    <x v="0"/>
    <n v="20501065"/>
  </r>
  <r>
    <n v="661"/>
    <x v="10"/>
    <n v="2"/>
    <n v="5"/>
    <x v="24"/>
    <n v="66"/>
    <n v="66"/>
    <s v="Erongo"/>
    <s v="Swakopmund"/>
    <n v="213"/>
    <n v="672"/>
    <n v="20501066"/>
    <n v="659"/>
    <n v="311"/>
    <n v="348"/>
    <n v="33303.634405299999"/>
    <n v="1100.76422815"/>
    <n v="20501066"/>
    <x v="0"/>
    <n v="20501066"/>
  </r>
  <r>
    <n v="662"/>
    <x v="10"/>
    <n v="2"/>
    <n v="5"/>
    <x v="24"/>
    <n v="67"/>
    <n v="67"/>
    <s v="Erongo"/>
    <s v="Swakopmund"/>
    <n v="139"/>
    <n v="456"/>
    <n v="20501067"/>
    <n v="457"/>
    <n v="201"/>
    <n v="256"/>
    <n v="30832.7416319"/>
    <n v="752.557260681"/>
    <n v="20501067"/>
    <x v="0"/>
    <n v="20501067"/>
  </r>
  <r>
    <n v="663"/>
    <x v="10"/>
    <n v="2"/>
    <n v="5"/>
    <x v="24"/>
    <n v="68"/>
    <n v="68"/>
    <s v="Erongo"/>
    <s v="Swakopmund"/>
    <n v="200"/>
    <n v="700"/>
    <n v="20501068"/>
    <n v="699"/>
    <n v="344"/>
    <n v="355"/>
    <n v="54076.317354400002"/>
    <n v="986.57104645000004"/>
    <n v="20501068"/>
    <x v="0"/>
    <n v="20501068"/>
  </r>
  <r>
    <n v="664"/>
    <x v="10"/>
    <n v="2"/>
    <n v="5"/>
    <x v="24"/>
    <n v="69"/>
    <n v="69"/>
    <s v="Erongo"/>
    <s v="Swakopmund"/>
    <n v="249"/>
    <n v="742"/>
    <n v="20501069"/>
    <n v="742"/>
    <n v="363"/>
    <n v="379"/>
    <n v="66684.396005000002"/>
    <n v="1177.5640125699999"/>
    <n v="20501069"/>
    <x v="0"/>
    <n v="20501069"/>
  </r>
  <r>
    <n v="665"/>
    <x v="10"/>
    <n v="2"/>
    <n v="5"/>
    <x v="24"/>
    <n v="70"/>
    <n v="70"/>
    <s v="Erongo"/>
    <s v="Swakopmund"/>
    <n v="196"/>
    <n v="688"/>
    <n v="20501070"/>
    <n v="690"/>
    <n v="342"/>
    <n v="348"/>
    <n v="187747.77891299999"/>
    <n v="2129.25238081"/>
    <n v="20501070"/>
    <x v="0"/>
    <n v="20501070"/>
  </r>
  <r>
    <n v="666"/>
    <x v="10"/>
    <n v="2"/>
    <n v="5"/>
    <x v="24"/>
    <n v="71"/>
    <n v="71"/>
    <s v="Erongo"/>
    <s v="Swakopmund"/>
    <n v="91"/>
    <n v="397"/>
    <n v="20501071"/>
    <n v="397"/>
    <n v="194"/>
    <n v="203"/>
    <n v="79516.361983900002"/>
    <n v="1233.8343327600001"/>
    <n v="20501071"/>
    <x v="0"/>
    <n v="20501071"/>
  </r>
  <r>
    <n v="667"/>
    <x v="10"/>
    <n v="2"/>
    <n v="5"/>
    <x v="24"/>
    <n v="72"/>
    <n v="72"/>
    <s v="Erongo"/>
    <s v="Swakopmund"/>
    <n v="131"/>
    <n v="410"/>
    <n v="20501072"/>
    <n v="410"/>
    <n v="217"/>
    <n v="193"/>
    <n v="65077.663330199997"/>
    <n v="1075.94423278"/>
    <n v="20501072"/>
    <x v="0"/>
    <n v="20501072"/>
  </r>
  <r>
    <n v="668"/>
    <x v="10"/>
    <n v="2"/>
    <n v="5"/>
    <x v="24"/>
    <n v="73"/>
    <n v="73"/>
    <s v="Erongo"/>
    <s v="Swakopmund"/>
    <n v="45"/>
    <n v="109"/>
    <n v="20501073"/>
    <n v="110"/>
    <n v="49"/>
    <n v="61"/>
    <n v="294826.37846899999"/>
    <n v="3050.0280413099999"/>
    <n v="20501073"/>
    <x v="0"/>
    <n v="20501073"/>
  </r>
  <r>
    <n v="669"/>
    <x v="10"/>
    <n v="2"/>
    <n v="5"/>
    <x v="24"/>
    <n v="74"/>
    <n v="74"/>
    <s v="Erongo"/>
    <s v="Swakopmund"/>
    <n v="89"/>
    <n v="226"/>
    <n v="20501074"/>
    <n v="226"/>
    <n v="114"/>
    <n v="112"/>
    <n v="165307.99404200001"/>
    <n v="2091.9657130599999"/>
    <n v="20501074"/>
    <x v="0"/>
    <n v="20501074"/>
  </r>
  <r>
    <n v="670"/>
    <x v="10"/>
    <n v="2"/>
    <n v="5"/>
    <x v="24"/>
    <n v="75"/>
    <n v="75"/>
    <s v="Erongo"/>
    <s v="Swakopmund"/>
    <n v="72"/>
    <n v="214"/>
    <n v="20501075"/>
    <n v="215"/>
    <n v="115"/>
    <n v="100"/>
    <n v="197773.212726"/>
    <n v="2199.8238904200002"/>
    <n v="20501075"/>
    <x v="0"/>
    <n v="20501075"/>
  </r>
  <r>
    <n v="671"/>
    <x v="10"/>
    <n v="2"/>
    <n v="5"/>
    <x v="24"/>
    <n v="76"/>
    <n v="76"/>
    <s v="Erongo"/>
    <s v="Swakopmund"/>
    <n v="53"/>
    <n v="144"/>
    <n v="20501076"/>
    <n v="140"/>
    <n v="64"/>
    <n v="76"/>
    <n v="298975.23946700001"/>
    <n v="2796.1421157300001"/>
    <n v="20501076"/>
    <x v="0"/>
    <n v="20501076"/>
  </r>
  <r>
    <n v="672"/>
    <x v="10"/>
    <n v="2"/>
    <n v="5"/>
    <x v="24"/>
    <n v="77"/>
    <n v="77"/>
    <s v="Erongo"/>
    <s v="Swakopmund"/>
    <n v="61"/>
    <n v="158"/>
    <n v="20501077"/>
    <n v="157"/>
    <n v="81"/>
    <n v="76"/>
    <n v="227391.07090200001"/>
    <n v="2454.2970793700001"/>
    <n v="20501077"/>
    <x v="0"/>
    <n v="20501077"/>
  </r>
  <r>
    <n v="673"/>
    <x v="10"/>
    <n v="2"/>
    <n v="5"/>
    <x v="24"/>
    <n v="78"/>
    <n v="78"/>
    <s v="Erongo"/>
    <s v="Swakopmund"/>
    <n v="107"/>
    <n v="244"/>
    <n v="20501078"/>
    <n v="244"/>
    <n v="132"/>
    <n v="112"/>
    <n v="111683.140658"/>
    <n v="1530.4373824100001"/>
    <n v="20501078"/>
    <x v="0"/>
    <n v="20501078"/>
  </r>
  <r>
    <n v="674"/>
    <x v="10"/>
    <n v="2"/>
    <n v="5"/>
    <x v="24"/>
    <n v="79"/>
    <n v="79"/>
    <s v="Erongo"/>
    <s v="Swakopmund"/>
    <n v="21"/>
    <n v="59"/>
    <n v="20501079"/>
    <n v="97"/>
    <n v="60"/>
    <n v="37"/>
    <n v="131225.83984999999"/>
    <n v="1641.21224555"/>
    <n v="20501079"/>
    <x v="0"/>
    <n v="20501079"/>
  </r>
  <r>
    <n v="675"/>
    <x v="10"/>
    <n v="2"/>
    <n v="5"/>
    <x v="24"/>
    <n v="80"/>
    <n v="80"/>
    <s v="Erongo"/>
    <s v="Swakopmund"/>
    <n v="122"/>
    <n v="547"/>
    <n v="20501080"/>
    <n v="543"/>
    <n v="242"/>
    <n v="301"/>
    <n v="170265.78332399999"/>
    <n v="1965.7372184200001"/>
    <n v="20501080"/>
    <x v="0"/>
    <n v="20501080"/>
  </r>
  <r>
    <n v="676"/>
    <x v="10"/>
    <n v="2"/>
    <n v="5"/>
    <x v="24"/>
    <n v="81"/>
    <n v="81"/>
    <s v="Erongo"/>
    <s v="Swakopmund"/>
    <n v="219"/>
    <n v="733"/>
    <n v="20501081"/>
    <n v="733"/>
    <n v="357"/>
    <n v="376"/>
    <n v="92971.267854799997"/>
    <n v="1694.8995989699999"/>
    <n v="20501081"/>
    <x v="0"/>
    <n v="20501081"/>
  </r>
  <r>
    <n v="677"/>
    <x v="10"/>
    <n v="2"/>
    <n v="5"/>
    <x v="24"/>
    <n v="82"/>
    <n v="82"/>
    <s v="Erongo"/>
    <s v="Swakopmund"/>
    <n v="190"/>
    <n v="579"/>
    <n v="20501082"/>
    <n v="579"/>
    <n v="296"/>
    <n v="283"/>
    <n v="105289.994164"/>
    <n v="1756.8764004100001"/>
    <n v="20501082"/>
    <x v="0"/>
    <n v="20501082"/>
  </r>
  <r>
    <n v="678"/>
    <x v="10"/>
    <n v="2"/>
    <n v="5"/>
    <x v="24"/>
    <n v="83"/>
    <n v="83"/>
    <s v="Erongo"/>
    <s v="Swakopmund"/>
    <n v="138"/>
    <n v="659"/>
    <n v="20501083"/>
    <n v="668"/>
    <n v="297"/>
    <n v="371"/>
    <n v="30699.626360400001"/>
    <n v="949.51780188400005"/>
    <n v="20501083"/>
    <x v="0"/>
    <n v="20501083"/>
  </r>
  <r>
    <n v="679"/>
    <x v="10"/>
    <n v="2"/>
    <n v="5"/>
    <x v="24"/>
    <n v="84"/>
    <n v="84"/>
    <s v="Erongo"/>
    <s v="Swakopmund"/>
    <n v="152"/>
    <n v="467"/>
    <n v="20501084"/>
    <n v="467"/>
    <n v="220"/>
    <n v="247"/>
    <n v="53579.692821099998"/>
    <n v="1193.33382306"/>
    <n v="20501084"/>
    <x v="0"/>
    <n v="20501084"/>
  </r>
  <r>
    <n v="680"/>
    <x v="10"/>
    <n v="2"/>
    <n v="5"/>
    <x v="24"/>
    <n v="85"/>
    <n v="85"/>
    <s v="Erongo"/>
    <s v="Swakopmund"/>
    <n v="285"/>
    <n v="772"/>
    <n v="20501085"/>
    <n v="788"/>
    <n v="339"/>
    <n v="449"/>
    <n v="35669.2494582"/>
    <n v="920.77641941700006"/>
    <n v="20501085"/>
    <x v="0"/>
    <n v="20501085"/>
  </r>
  <r>
    <n v="681"/>
    <x v="10"/>
    <n v="2"/>
    <n v="5"/>
    <x v="24"/>
    <n v="86"/>
    <n v="86"/>
    <s v="Erongo"/>
    <s v="Swakopmund"/>
    <n v="265"/>
    <n v="740"/>
    <n v="20501086"/>
    <n v="741"/>
    <n v="337"/>
    <n v="404"/>
    <n v="44770.839533799997"/>
    <n v="1008.95361238"/>
    <n v="20501086"/>
    <x v="0"/>
    <n v="20501086"/>
  </r>
  <r>
    <n v="682"/>
    <x v="10"/>
    <n v="2"/>
    <n v="5"/>
    <x v="24"/>
    <n v="87"/>
    <n v="87"/>
    <s v="Erongo"/>
    <s v="Swakopmund"/>
    <n v="306"/>
    <n v="888"/>
    <n v="20501087"/>
    <n v="886"/>
    <n v="409"/>
    <n v="477"/>
    <n v="38040.648949100003"/>
    <n v="1096.51708368"/>
    <n v="20501087"/>
    <x v="0"/>
    <n v="20501087"/>
  </r>
  <r>
    <n v="683"/>
    <x v="10"/>
    <n v="2"/>
    <n v="5"/>
    <x v="24"/>
    <n v="88"/>
    <n v="88"/>
    <s v="Erongo"/>
    <s v="Swakopmund"/>
    <n v="228"/>
    <n v="675"/>
    <n v="20501088"/>
    <n v="673"/>
    <n v="313"/>
    <n v="360"/>
    <n v="42694.357414700004"/>
    <n v="1174.6591673099999"/>
    <n v="20501088"/>
    <x v="0"/>
    <n v="20501088"/>
  </r>
  <r>
    <n v="684"/>
    <x v="10"/>
    <n v="2"/>
    <n v="5"/>
    <x v="24"/>
    <n v="89"/>
    <n v="89"/>
    <s v="Erongo"/>
    <s v="Swakopmund"/>
    <n v="160"/>
    <n v="526"/>
    <n v="20501089"/>
    <n v="526"/>
    <n v="261"/>
    <n v="265"/>
    <n v="26387.899816699999"/>
    <n v="689.07150463100004"/>
    <n v="20501089"/>
    <x v="0"/>
    <n v="20501089"/>
  </r>
  <r>
    <n v="685"/>
    <x v="10"/>
    <n v="2"/>
    <n v="5"/>
    <x v="24"/>
    <n v="90"/>
    <n v="90"/>
    <s v="Erongo"/>
    <s v="Swakopmund"/>
    <n v="212"/>
    <n v="684"/>
    <n v="20501090"/>
    <n v="686"/>
    <n v="340"/>
    <n v="346"/>
    <n v="45363.640615099997"/>
    <n v="870.523515385"/>
    <n v="20501090"/>
    <x v="0"/>
    <n v="20501090"/>
  </r>
  <r>
    <n v="686"/>
    <x v="10"/>
    <n v="2"/>
    <n v="5"/>
    <x v="24"/>
    <n v="91"/>
    <n v="91"/>
    <s v="Erongo"/>
    <s v="Swakopmund"/>
    <n v="154"/>
    <n v="560"/>
    <n v="20501091"/>
    <n v="560"/>
    <n v="273"/>
    <n v="287"/>
    <n v="67936.308977199995"/>
    <n v="1084.6888131600001"/>
    <n v="20501091"/>
    <x v="0"/>
    <n v="20501091"/>
  </r>
  <r>
    <n v="687"/>
    <x v="10"/>
    <n v="2"/>
    <n v="5"/>
    <x v="24"/>
    <n v="92"/>
    <n v="92"/>
    <s v="Erongo"/>
    <s v="Swakopmund"/>
    <n v="114"/>
    <n v="286"/>
    <n v="20501092"/>
    <n v="289"/>
    <n v="132"/>
    <n v="157"/>
    <n v="201218.72831199999"/>
    <n v="2000.0650459799999"/>
    <n v="20501092"/>
    <x v="0"/>
    <n v="20501092"/>
  </r>
  <r>
    <n v="688"/>
    <x v="10"/>
    <n v="2"/>
    <n v="5"/>
    <x v="24"/>
    <n v="93"/>
    <n v="93"/>
    <s v="Erongo"/>
    <s v="Swakopmund"/>
    <n v="0"/>
    <n v="0"/>
    <n v="20501093"/>
    <n v="6"/>
    <n v="5"/>
    <n v="1"/>
    <n v="627411.20261599997"/>
    <n v="3562.0119719700001"/>
    <n v="20501093"/>
    <x v="0"/>
    <n v="20501093"/>
  </r>
  <r>
    <n v="689"/>
    <x v="10"/>
    <n v="2"/>
    <n v="5"/>
    <x v="24"/>
    <n v="94"/>
    <n v="94"/>
    <s v="Erongo"/>
    <s v="Swakopmund"/>
    <n v="55"/>
    <n v="87"/>
    <n v="20501094"/>
    <n v="87"/>
    <n v="59"/>
    <n v="28"/>
    <n v="47107.324376800003"/>
    <n v="979.48906596200004"/>
    <n v="20501094"/>
    <x v="0"/>
    <n v="20501094"/>
  </r>
  <r>
    <n v="690"/>
    <x v="10"/>
    <n v="2"/>
    <n v="5"/>
    <x v="24"/>
    <n v="95"/>
    <n v="95"/>
    <s v="Erongo"/>
    <s v="Swakopmund"/>
    <n v="76"/>
    <n v="191"/>
    <n v="20501095"/>
    <n v="191"/>
    <n v="95"/>
    <n v="96"/>
    <n v="199323.242585"/>
    <n v="1908.9394654600001"/>
    <n v="20501095"/>
    <x v="0"/>
    <n v="20501095"/>
  </r>
  <r>
    <n v="691"/>
    <x v="10"/>
    <n v="2"/>
    <n v="5"/>
    <x v="24"/>
    <n v="96"/>
    <n v="96"/>
    <s v="Erongo"/>
    <s v="Swakopmund"/>
    <n v="76"/>
    <n v="127"/>
    <n v="20501096"/>
    <n v="127"/>
    <n v="70"/>
    <n v="57"/>
    <n v="146659.05645800001"/>
    <n v="1721.55570227"/>
    <n v="20501096"/>
    <x v="0"/>
    <n v="20501096"/>
  </r>
  <r>
    <n v="692"/>
    <x v="10"/>
    <n v="2"/>
    <n v="5"/>
    <x v="24"/>
    <n v="97"/>
    <n v="97"/>
    <s v="Erongo"/>
    <s v="Swakopmund"/>
    <n v="53"/>
    <n v="123"/>
    <n v="20501097"/>
    <n v="164"/>
    <n v="81"/>
    <n v="83"/>
    <n v="160682.63774899999"/>
    <n v="2046.19026865"/>
    <n v="20501097"/>
    <x v="0"/>
    <n v="20501097"/>
  </r>
  <r>
    <n v="693"/>
    <x v="10"/>
    <n v="2"/>
    <n v="5"/>
    <x v="24"/>
    <n v="98"/>
    <n v="98"/>
    <s v="Erongo"/>
    <s v="Swakopmund"/>
    <n v="41"/>
    <n v="97"/>
    <n v="20501098"/>
    <n v="98"/>
    <n v="46"/>
    <n v="52"/>
    <n v="224838.05434"/>
    <n v="2238.9928282999999"/>
    <n v="20501098"/>
    <x v="0"/>
    <n v="20501098"/>
  </r>
  <r>
    <n v="694"/>
    <x v="10"/>
    <n v="2"/>
    <n v="5"/>
    <x v="24"/>
    <n v="99"/>
    <n v="99"/>
    <s v="Erongo"/>
    <s v="Swakopmund"/>
    <n v="18"/>
    <n v="32"/>
    <n v="20501099"/>
    <n v="32"/>
    <n v="10"/>
    <n v="22"/>
    <n v="456205.787748"/>
    <n v="3624.6865722500002"/>
    <n v="20501099"/>
    <x v="0"/>
    <n v="20501099"/>
  </r>
  <r>
    <n v="695"/>
    <x v="10"/>
    <n v="2"/>
    <n v="5"/>
    <x v="24"/>
    <n v="100"/>
    <n v="100"/>
    <s v="Erongo"/>
    <s v="Swakopmund"/>
    <n v="214"/>
    <n v="594"/>
    <n v="20501100"/>
    <n v="595"/>
    <n v="274"/>
    <n v="321"/>
    <n v="28241.522324000001"/>
    <n v="722.44774204400005"/>
    <n v="20501100"/>
    <x v="0"/>
    <n v="20501100"/>
  </r>
  <r>
    <n v="696"/>
    <x v="10"/>
    <n v="2"/>
    <n v="5"/>
    <x v="24"/>
    <n v="101"/>
    <n v="101"/>
    <s v="Erongo"/>
    <s v="Swakopmund"/>
    <n v="141"/>
    <n v="528"/>
    <n v="20501101"/>
    <n v="528"/>
    <n v="215"/>
    <n v="313"/>
    <n v="21767.279653699999"/>
    <n v="650.05735979200006"/>
    <n v="20501101"/>
    <x v="0"/>
    <n v="20501101"/>
  </r>
  <r>
    <n v="697"/>
    <x v="10"/>
    <n v="2"/>
    <n v="5"/>
    <x v="24"/>
    <n v="102"/>
    <n v="102"/>
    <s v="Erongo"/>
    <s v="Swakopmund"/>
    <n v="265"/>
    <n v="695"/>
    <n v="20501102"/>
    <n v="685"/>
    <n v="274"/>
    <n v="411"/>
    <n v="43338.750410599998"/>
    <n v="1067.8658000999999"/>
    <n v="20501102"/>
    <x v="0"/>
    <n v="20501102"/>
  </r>
  <r>
    <n v="698"/>
    <x v="10"/>
    <n v="2"/>
    <n v="5"/>
    <x v="24"/>
    <n v="103"/>
    <n v="103"/>
    <s v="Erongo"/>
    <s v="Swakopmund"/>
    <n v="193"/>
    <n v="549"/>
    <n v="20501103"/>
    <n v="549"/>
    <n v="256"/>
    <n v="293"/>
    <n v="17986.685164899998"/>
    <n v="645.28577807199997"/>
    <n v="20501103"/>
    <x v="0"/>
    <n v="20501103"/>
  </r>
  <r>
    <n v="699"/>
    <x v="10"/>
    <n v="2"/>
    <n v="5"/>
    <x v="24"/>
    <n v="104"/>
    <n v="104"/>
    <s v="Erongo"/>
    <s v="Swakopmund"/>
    <n v="255"/>
    <n v="738"/>
    <n v="20501104"/>
    <n v="738"/>
    <n v="277"/>
    <n v="461"/>
    <n v="25297.836016400001"/>
    <n v="730.59277483200003"/>
    <n v="20501104"/>
    <x v="0"/>
    <n v="20501104"/>
  </r>
  <r>
    <n v="700"/>
    <x v="10"/>
    <n v="2"/>
    <n v="5"/>
    <x v="24"/>
    <n v="105"/>
    <n v="105"/>
    <s v="Erongo"/>
    <s v="Swakopmund"/>
    <n v="163"/>
    <n v="444"/>
    <n v="20501105"/>
    <n v="443"/>
    <n v="186"/>
    <n v="257"/>
    <n v="23174.9189678"/>
    <n v="684.62135356600004"/>
    <n v="20501105"/>
    <x v="0"/>
    <n v="20501105"/>
  </r>
  <r>
    <n v="701"/>
    <x v="10"/>
    <n v="2"/>
    <n v="5"/>
    <x v="24"/>
    <n v="106"/>
    <n v="106"/>
    <s v="Erongo"/>
    <s v="Swakopmund"/>
    <n v="211"/>
    <n v="561"/>
    <n v="20501106"/>
    <n v="565"/>
    <n v="214"/>
    <n v="351"/>
    <n v="19234.326781399999"/>
    <n v="642.52780829799997"/>
    <n v="20501106"/>
    <x v="0"/>
    <n v="20501106"/>
  </r>
  <r>
    <n v="702"/>
    <x v="10"/>
    <n v="2"/>
    <n v="5"/>
    <x v="24"/>
    <n v="107"/>
    <n v="107"/>
    <s v="Erongo"/>
    <s v="Swakopmund"/>
    <n v="182"/>
    <n v="472"/>
    <n v="20501107"/>
    <n v="466"/>
    <n v="207"/>
    <n v="259"/>
    <n v="28013.032700200001"/>
    <n v="865.23998091399994"/>
    <n v="20501107"/>
    <x v="0"/>
    <n v="20501107"/>
  </r>
  <r>
    <n v="703"/>
    <x v="10"/>
    <n v="2"/>
    <n v="5"/>
    <x v="24"/>
    <n v="108"/>
    <n v="108"/>
    <s v="Erongo"/>
    <s v="Swakopmund"/>
    <n v="21"/>
    <n v="46"/>
    <n v="20501108"/>
    <n v="44"/>
    <n v="21"/>
    <n v="23"/>
    <n v="763244.80944700004"/>
    <n v="4078.1123713500001"/>
    <n v="20501108"/>
    <x v="0"/>
    <n v="20501108"/>
  </r>
  <r>
    <n v="704"/>
    <x v="10"/>
    <n v="2"/>
    <n v="5"/>
    <x v="24"/>
    <n v="109"/>
    <n v="109"/>
    <s v="Erongo"/>
    <s v="Swakopmund"/>
    <n v="31"/>
    <n v="74"/>
    <n v="20501109"/>
    <n v="74"/>
    <n v="41"/>
    <n v="33"/>
    <n v="28668.089820599998"/>
    <n v="697.02389288699999"/>
    <n v="20501109"/>
    <x v="0"/>
    <n v="20501109"/>
  </r>
  <r>
    <n v="705"/>
    <x v="10"/>
    <n v="2"/>
    <n v="5"/>
    <x v="24"/>
    <n v="110"/>
    <n v="110"/>
    <s v="Erongo"/>
    <s v="Swakopmund"/>
    <n v="90"/>
    <n v="159"/>
    <n v="20501110"/>
    <n v="161"/>
    <n v="87"/>
    <n v="74"/>
    <n v="78487.242271199997"/>
    <n v="1307.8931828100001"/>
    <n v="20501110"/>
    <x v="0"/>
    <n v="20501110"/>
  </r>
  <r>
    <n v="706"/>
    <x v="10"/>
    <n v="2"/>
    <n v="5"/>
    <x v="24"/>
    <n v="111"/>
    <n v="111"/>
    <s v="Erongo"/>
    <s v="Swakopmund"/>
    <n v="77"/>
    <n v="77"/>
    <n v="20501111"/>
    <n v="79"/>
    <n v="46"/>
    <n v="33"/>
    <n v="42189.479449099999"/>
    <n v="900.999383706"/>
    <n v="20501111"/>
    <x v="0"/>
    <n v="20501111"/>
  </r>
  <r>
    <n v="707"/>
    <x v="10"/>
    <n v="2"/>
    <n v="5"/>
    <x v="24"/>
    <n v="112"/>
    <n v="112"/>
    <s v="Erongo"/>
    <s v="Swakopmund"/>
    <n v="51"/>
    <n v="120"/>
    <n v="20501112"/>
    <n v="120"/>
    <n v="55"/>
    <n v="65"/>
    <n v="93782.3104417"/>
    <n v="1474.3236318300001"/>
    <n v="20501112"/>
    <x v="0"/>
    <n v="20501112"/>
  </r>
  <r>
    <n v="708"/>
    <x v="10"/>
    <n v="2"/>
    <n v="5"/>
    <x v="24"/>
    <n v="113"/>
    <n v="113"/>
    <s v="Erongo"/>
    <s v="Swakopmund"/>
    <n v="26"/>
    <n v="67"/>
    <n v="20501113"/>
    <n v="63"/>
    <n v="35"/>
    <n v="28"/>
    <n v="247801.43292200001"/>
    <n v="3142.2602886499999"/>
    <n v="20501113"/>
    <x v="0"/>
    <n v="20501113"/>
  </r>
  <r>
    <n v="709"/>
    <x v="10"/>
    <n v="2"/>
    <n v="5"/>
    <x v="24"/>
    <n v="114"/>
    <n v="114"/>
    <s v="Erongo"/>
    <s v="Swakopmund"/>
    <n v="33"/>
    <n v="90"/>
    <n v="20501114"/>
    <n v="91"/>
    <n v="49"/>
    <n v="42"/>
    <n v="134162.59269399999"/>
    <n v="1592.1801889599999"/>
    <n v="20501114"/>
    <x v="0"/>
    <n v="20501114"/>
  </r>
  <r>
    <n v="710"/>
    <x v="10"/>
    <n v="2"/>
    <n v="5"/>
    <x v="24"/>
    <n v="115"/>
    <n v="115"/>
    <s v="Erongo"/>
    <s v="Swakopmund"/>
    <n v="28"/>
    <n v="105"/>
    <n v="20501115"/>
    <n v="105"/>
    <n v="63"/>
    <n v="42"/>
    <n v="82927.530445600001"/>
    <n v="1335.1994392199999"/>
    <n v="20501115"/>
    <x v="0"/>
    <n v="20501115"/>
  </r>
  <r>
    <n v="711"/>
    <x v="10"/>
    <n v="2"/>
    <n v="5"/>
    <x v="24"/>
    <n v="116"/>
    <n v="116"/>
    <s v="Erongo"/>
    <s v="Swakopmund"/>
    <n v="43"/>
    <n v="93"/>
    <n v="20501116"/>
    <n v="93"/>
    <n v="50"/>
    <n v="43"/>
    <n v="94835.366781200006"/>
    <n v="1602.7191836"/>
    <n v="20501116"/>
    <x v="0"/>
    <n v="20501116"/>
  </r>
  <r>
    <n v="712"/>
    <x v="10"/>
    <n v="2"/>
    <n v="5"/>
    <x v="24"/>
    <n v="117"/>
    <n v="117"/>
    <s v="Erongo"/>
    <s v="Swakopmund"/>
    <n v="50"/>
    <n v="96"/>
    <n v="20501117"/>
    <n v="95"/>
    <n v="50"/>
    <n v="45"/>
    <n v="94602.001293900001"/>
    <n v="1246.8361016599999"/>
    <n v="20501117"/>
    <x v="0"/>
    <n v="20501117"/>
  </r>
  <r>
    <n v="713"/>
    <x v="10"/>
    <n v="2"/>
    <n v="5"/>
    <x v="24"/>
    <n v="118"/>
    <n v="118"/>
    <s v="Erongo"/>
    <s v="Swakopmund"/>
    <n v="29"/>
    <n v="69"/>
    <n v="20501118"/>
    <n v="69"/>
    <n v="39"/>
    <n v="30"/>
    <n v="81908.649342599994"/>
    <n v="1264.7346903800001"/>
    <n v="20501118"/>
    <x v="0"/>
    <n v="20501118"/>
  </r>
  <r>
    <n v="714"/>
    <x v="10"/>
    <n v="2"/>
    <n v="5"/>
    <x v="24"/>
    <n v="119"/>
    <n v="119"/>
    <s v="Erongo"/>
    <s v="Swakopmund"/>
    <n v="40"/>
    <n v="81"/>
    <n v="20501119"/>
    <n v="112"/>
    <n v="75"/>
    <n v="37"/>
    <n v="67588.472557800007"/>
    <n v="1205.11274497"/>
    <n v="20501119"/>
    <x v="0"/>
    <n v="20501119"/>
  </r>
  <r>
    <n v="715"/>
    <x v="10"/>
    <n v="2"/>
    <n v="5"/>
    <x v="24"/>
    <n v="120"/>
    <n v="120"/>
    <s v="Erongo"/>
    <s v="Swakopmund"/>
    <n v="57"/>
    <n v="145"/>
    <n v="20501120"/>
    <n v="145"/>
    <n v="75"/>
    <n v="70"/>
    <n v="125918.339032"/>
    <n v="1582.04265541"/>
    <n v="20501120"/>
    <x v="0"/>
    <n v="20501120"/>
  </r>
  <r>
    <n v="716"/>
    <x v="10"/>
    <n v="2"/>
    <n v="5"/>
    <x v="24"/>
    <n v="121"/>
    <n v="121"/>
    <s v="Erongo"/>
    <s v="Swakopmund"/>
    <n v="45"/>
    <n v="90"/>
    <n v="20501121"/>
    <n v="89"/>
    <n v="48"/>
    <n v="41"/>
    <n v="81176.378469500007"/>
    <n v="1139.1130182899999"/>
    <n v="20501121"/>
    <x v="0"/>
    <n v="20501121"/>
  </r>
  <r>
    <n v="717"/>
    <x v="10"/>
    <n v="2"/>
    <n v="5"/>
    <x v="24"/>
    <n v="122"/>
    <n v="122"/>
    <s v="Erongo"/>
    <s v="Swakopmund"/>
    <n v="70"/>
    <n v="170"/>
    <n v="20501122"/>
    <n v="176"/>
    <n v="101"/>
    <n v="75"/>
    <n v="79538.637830799998"/>
    <n v="1520.9344534899999"/>
    <n v="20501122"/>
    <x v="0"/>
    <n v="20501122"/>
  </r>
  <r>
    <n v="718"/>
    <x v="10"/>
    <n v="2"/>
    <n v="5"/>
    <x v="24"/>
    <n v="123"/>
    <n v="123"/>
    <s v="Erongo"/>
    <s v="Swakopmund"/>
    <n v="69"/>
    <n v="202"/>
    <n v="20501123"/>
    <n v="202"/>
    <n v="111"/>
    <n v="91"/>
    <n v="91854.250248600001"/>
    <n v="1366.3251360899999"/>
    <n v="20501123"/>
    <x v="0"/>
    <n v="20501123"/>
  </r>
  <r>
    <n v="719"/>
    <x v="10"/>
    <n v="2"/>
    <n v="5"/>
    <x v="24"/>
    <n v="124"/>
    <n v="124"/>
    <s v="Erongo"/>
    <s v="Swakopmund"/>
    <n v="70"/>
    <n v="120"/>
    <n v="20501124"/>
    <n v="120"/>
    <n v="61"/>
    <n v="59"/>
    <n v="79000.840569599997"/>
    <n v="1404.1059025300001"/>
    <n v="20501124"/>
    <x v="0"/>
    <n v="20501124"/>
  </r>
  <r>
    <n v="720"/>
    <x v="10"/>
    <n v="2"/>
    <n v="5"/>
    <x v="24"/>
    <n v="125"/>
    <n v="125"/>
    <s v="Erongo"/>
    <s v="Swakopmund"/>
    <n v="69"/>
    <n v="176"/>
    <n v="20501125"/>
    <n v="176"/>
    <n v="83"/>
    <n v="93"/>
    <n v="118726.254927"/>
    <n v="1435.71405574"/>
    <n v="20501125"/>
    <x v="0"/>
    <n v="20501125"/>
  </r>
  <r>
    <n v="721"/>
    <x v="10"/>
    <n v="2"/>
    <n v="5"/>
    <x v="24"/>
    <n v="126"/>
    <n v="126"/>
    <s v="Erongo"/>
    <s v="Swakopmund"/>
    <n v="54"/>
    <n v="167"/>
    <n v="20501126"/>
    <n v="167"/>
    <n v="87"/>
    <n v="80"/>
    <n v="336947.74026300001"/>
    <n v="3402.1190814699999"/>
    <n v="20501126"/>
    <x v="0"/>
    <n v="20501126"/>
  </r>
  <r>
    <n v="722"/>
    <x v="10"/>
    <n v="2"/>
    <n v="5"/>
    <x v="24"/>
    <n v="127"/>
    <n v="127"/>
    <s v="Erongo"/>
    <s v="Swakopmund"/>
    <n v="62"/>
    <n v="167"/>
    <n v="20501127"/>
    <n v="167"/>
    <n v="87"/>
    <n v="80"/>
    <n v="9498534.0990399998"/>
    <n v="16205.417001600001"/>
    <n v="20501127"/>
    <x v="0"/>
    <n v="20501127"/>
  </r>
  <r>
    <n v="723"/>
    <x v="10"/>
    <n v="2"/>
    <n v="5"/>
    <x v="24"/>
    <n v="128"/>
    <n v="128"/>
    <s v="Erongo"/>
    <s v="Swakopmund"/>
    <n v="36"/>
    <n v="87"/>
    <n v="20501128"/>
    <n v="85"/>
    <n v="44"/>
    <n v="41"/>
    <n v="1007369.60016"/>
    <n v="4862.2184431699998"/>
    <n v="20501128"/>
    <x v="0"/>
    <n v="20501128"/>
  </r>
  <r>
    <n v="724"/>
    <x v="10"/>
    <n v="2"/>
    <n v="5"/>
    <x v="24"/>
    <n v="129"/>
    <n v="129"/>
    <s v="Erongo"/>
    <s v="Swakopmund"/>
    <n v="0"/>
    <n v="0"/>
    <n v="20501129"/>
    <n v="117"/>
    <n v="84"/>
    <n v="33"/>
    <n v="87854.413867299998"/>
    <n v="1440.22012101"/>
    <n v="20501129"/>
    <x v="0"/>
    <n v="20501129"/>
  </r>
  <r>
    <n v="725"/>
    <x v="10"/>
    <n v="2"/>
    <n v="5"/>
    <x v="24"/>
    <n v="130"/>
    <n v="130"/>
    <s v="Erongo"/>
    <s v="Swakopmund"/>
    <n v="13"/>
    <n v="30"/>
    <n v="20501130"/>
    <n v="30"/>
    <n v="14"/>
    <n v="16"/>
    <n v="72211.8845993"/>
    <n v="1450.3181739900001"/>
    <n v="20501130"/>
    <x v="0"/>
    <n v="20501130"/>
  </r>
  <r>
    <n v="726"/>
    <x v="10"/>
    <n v="2"/>
    <n v="5"/>
    <x v="24"/>
    <n v="132"/>
    <n v="132"/>
    <s v="Erongo"/>
    <s v="Swakopmund"/>
    <n v="64"/>
    <n v="81"/>
    <n v="20501132"/>
    <n v="81"/>
    <n v="42"/>
    <n v="39"/>
    <n v="481485.00477599999"/>
    <n v="3480.6203443600002"/>
    <n v="20501132"/>
    <x v="0"/>
    <n v="20501132"/>
  </r>
  <r>
    <n v="727"/>
    <x v="10"/>
    <n v="2"/>
    <n v="6"/>
    <x v="25"/>
    <n v="1"/>
    <n v="1"/>
    <s v="Erongo"/>
    <s v="Walvis Bay Rural"/>
    <n v="150"/>
    <n v="380"/>
    <n v="20601001"/>
    <n v="378"/>
    <n v="178"/>
    <n v="200"/>
    <n v="702476.14051900001"/>
    <n v="5110.8894313199999"/>
    <n v="20601001"/>
    <x v="0"/>
    <n v="20601001"/>
  </r>
  <r>
    <n v="728"/>
    <x v="10"/>
    <n v="2"/>
    <n v="6"/>
    <x v="25"/>
    <n v="2"/>
    <n v="2"/>
    <s v="Erongo"/>
    <s v="Walvis Bay Rural"/>
    <n v="19"/>
    <n v="45"/>
    <n v="20601002"/>
    <n v="45"/>
    <n v="21"/>
    <n v="24"/>
    <n v="1915591.66983"/>
    <n v="11973.7772706"/>
    <n v="20601002"/>
    <x v="0"/>
    <n v="20601002"/>
  </r>
  <r>
    <n v="729"/>
    <x v="10"/>
    <n v="2"/>
    <n v="6"/>
    <x v="25"/>
    <n v="5"/>
    <n v="5"/>
    <s v="Erongo"/>
    <s v="Walvis Bay Rural"/>
    <n v="174"/>
    <n v="561"/>
    <n v="20601005"/>
    <n v="561"/>
    <n v="268"/>
    <n v="293"/>
    <n v="36789.885355300001"/>
    <n v="1330.27709852"/>
    <n v="20601005"/>
    <x v="0"/>
    <n v="20601005"/>
  </r>
  <r>
    <n v="730"/>
    <x v="10"/>
    <n v="2"/>
    <n v="6"/>
    <x v="25"/>
    <n v="6"/>
    <n v="6"/>
    <s v="Erongo"/>
    <s v="Walvis Bay Rural"/>
    <n v="176"/>
    <n v="574"/>
    <n v="20601006"/>
    <n v="574"/>
    <n v="258"/>
    <n v="316"/>
    <n v="23796.790773500001"/>
    <n v="621.11694679899995"/>
    <n v="20601006"/>
    <x v="0"/>
    <n v="20601006"/>
  </r>
  <r>
    <n v="731"/>
    <x v="10"/>
    <n v="2"/>
    <n v="6"/>
    <x v="25"/>
    <n v="7"/>
    <n v="7"/>
    <s v="Erongo"/>
    <s v="Walvis Bay Rural"/>
    <n v="137"/>
    <n v="498"/>
    <n v="20601007"/>
    <n v="498"/>
    <n v="242"/>
    <n v="256"/>
    <n v="19202.449590100001"/>
    <n v="784.08598618300005"/>
    <n v="20601007"/>
    <x v="0"/>
    <n v="20601007"/>
  </r>
  <r>
    <n v="732"/>
    <x v="10"/>
    <n v="2"/>
    <n v="6"/>
    <x v="25"/>
    <n v="8"/>
    <n v="8"/>
    <s v="Erongo"/>
    <s v="Walvis Bay Rural"/>
    <n v="152"/>
    <n v="520"/>
    <n v="20601008"/>
    <n v="520"/>
    <n v="250"/>
    <n v="270"/>
    <n v="13129.056922600001"/>
    <n v="564.63171519100001"/>
    <n v="20601008"/>
    <x v="0"/>
    <n v="20601008"/>
  </r>
  <r>
    <n v="733"/>
    <x v="10"/>
    <n v="2"/>
    <n v="6"/>
    <x v="25"/>
    <n v="9"/>
    <n v="9"/>
    <s v="Erongo"/>
    <s v="Walvis Bay Rural"/>
    <n v="135"/>
    <n v="458"/>
    <n v="20601009"/>
    <n v="459"/>
    <n v="218"/>
    <n v="241"/>
    <n v="10721.6645866"/>
    <n v="552.29540348"/>
    <n v="20601009"/>
    <x v="0"/>
    <n v="20601009"/>
  </r>
  <r>
    <n v="734"/>
    <x v="10"/>
    <n v="2"/>
    <n v="6"/>
    <x v="25"/>
    <n v="10"/>
    <n v="10"/>
    <s v="Erongo"/>
    <s v="Walvis Bay Rural"/>
    <n v="109"/>
    <n v="414"/>
    <n v="20601010"/>
    <n v="413"/>
    <n v="188"/>
    <n v="225"/>
    <n v="9478.2474651699995"/>
    <n v="495.15498744400003"/>
    <n v="20601010"/>
    <x v="0"/>
    <n v="20601010"/>
  </r>
  <r>
    <n v="735"/>
    <x v="10"/>
    <n v="2"/>
    <n v="6"/>
    <x v="25"/>
    <n v="11"/>
    <n v="11"/>
    <s v="Erongo"/>
    <s v="Walvis Bay Rural"/>
    <n v="132"/>
    <n v="498"/>
    <n v="20601011"/>
    <n v="499"/>
    <n v="231"/>
    <n v="268"/>
    <n v="12348.670954200001"/>
    <n v="570.70022090600003"/>
    <n v="20601011"/>
    <x v="0"/>
    <n v="20601011"/>
  </r>
  <r>
    <n v="736"/>
    <x v="10"/>
    <n v="2"/>
    <n v="6"/>
    <x v="25"/>
    <n v="12"/>
    <n v="12"/>
    <s v="Erongo"/>
    <s v="Walvis Bay Rural"/>
    <n v="130"/>
    <n v="503"/>
    <n v="20601012"/>
    <n v="503"/>
    <n v="228"/>
    <n v="275"/>
    <n v="14384.602266399999"/>
    <n v="583.26615783199998"/>
    <n v="20601012"/>
    <x v="0"/>
    <n v="20601012"/>
  </r>
  <r>
    <n v="737"/>
    <x v="10"/>
    <n v="2"/>
    <n v="6"/>
    <x v="25"/>
    <n v="13"/>
    <n v="13"/>
    <s v="Erongo"/>
    <s v="Walvis Bay Rural"/>
    <n v="126"/>
    <n v="560"/>
    <n v="20601013"/>
    <n v="561"/>
    <n v="250"/>
    <n v="311"/>
    <n v="13875.501988800001"/>
    <n v="528.40428115500004"/>
    <n v="20601013"/>
    <x v="0"/>
    <n v="20601013"/>
  </r>
  <r>
    <n v="738"/>
    <x v="10"/>
    <n v="2"/>
    <n v="6"/>
    <x v="25"/>
    <n v="14"/>
    <n v="14"/>
    <s v="Erongo"/>
    <s v="Walvis Bay Rural"/>
    <n v="155"/>
    <n v="562"/>
    <n v="20601014"/>
    <n v="558"/>
    <n v="280"/>
    <n v="278"/>
    <n v="15889.6629603"/>
    <n v="635.07294086599995"/>
    <n v="20601014"/>
    <x v="0"/>
    <n v="20601014"/>
  </r>
  <r>
    <n v="739"/>
    <x v="10"/>
    <n v="2"/>
    <n v="6"/>
    <x v="25"/>
    <n v="15"/>
    <n v="15"/>
    <s v="Erongo"/>
    <s v="Walvis Bay Rural"/>
    <n v="122"/>
    <n v="499"/>
    <n v="20601015"/>
    <n v="509"/>
    <n v="241"/>
    <n v="268"/>
    <n v="14104.6146045"/>
    <n v="601.27168976200005"/>
    <n v="20601015"/>
    <x v="0"/>
    <n v="20601015"/>
  </r>
  <r>
    <n v="740"/>
    <x v="10"/>
    <n v="2"/>
    <n v="6"/>
    <x v="25"/>
    <n v="16"/>
    <n v="16"/>
    <s v="Erongo"/>
    <s v="Walvis Bay Rural"/>
    <n v="121"/>
    <n v="502"/>
    <n v="20601016"/>
    <n v="502"/>
    <n v="254"/>
    <n v="248"/>
    <n v="13284.712501600001"/>
    <n v="600.19779220999999"/>
    <n v="20601016"/>
    <x v="0"/>
    <n v="20601016"/>
  </r>
  <r>
    <n v="741"/>
    <x v="10"/>
    <n v="2"/>
    <n v="6"/>
    <x v="25"/>
    <n v="17"/>
    <n v="17"/>
    <s v="Erongo"/>
    <s v="Walvis Bay Rural"/>
    <n v="167"/>
    <n v="559"/>
    <n v="20601017"/>
    <n v="559"/>
    <n v="270"/>
    <n v="289"/>
    <n v="29410.381008699998"/>
    <n v="923.152885234"/>
    <n v="20601017"/>
    <x v="0"/>
    <n v="20601017"/>
  </r>
  <r>
    <n v="742"/>
    <x v="10"/>
    <n v="2"/>
    <n v="6"/>
    <x v="25"/>
    <n v="18"/>
    <n v="18"/>
    <s v="Erongo"/>
    <s v="Walvis Bay Rural"/>
    <n v="180"/>
    <n v="512"/>
    <n v="20601018"/>
    <n v="506"/>
    <n v="249"/>
    <n v="257"/>
    <n v="30418.855129399999"/>
    <n v="923.05326334799997"/>
    <n v="20601018"/>
    <x v="0"/>
    <n v="20601018"/>
  </r>
  <r>
    <n v="743"/>
    <x v="10"/>
    <n v="2"/>
    <n v="6"/>
    <x v="25"/>
    <n v="19"/>
    <n v="19"/>
    <s v="Erongo"/>
    <s v="Walvis Bay Rural"/>
    <n v="187"/>
    <n v="655"/>
    <n v="20601019"/>
    <n v="654"/>
    <n v="326"/>
    <n v="328"/>
    <n v="27338.385671100001"/>
    <n v="680.92424103300004"/>
    <n v="20601019"/>
    <x v="0"/>
    <n v="20601019"/>
  </r>
  <r>
    <n v="744"/>
    <x v="10"/>
    <n v="2"/>
    <n v="6"/>
    <x v="25"/>
    <n v="20"/>
    <n v="20"/>
    <s v="Erongo"/>
    <s v="Walvis Bay Rural"/>
    <n v="214"/>
    <n v="604"/>
    <n v="20601020"/>
    <n v="602"/>
    <n v="268"/>
    <n v="334"/>
    <n v="27747.577487300001"/>
    <n v="789.23236687099995"/>
    <n v="20601020"/>
    <x v="0"/>
    <n v="20601020"/>
  </r>
  <r>
    <n v="745"/>
    <x v="10"/>
    <n v="2"/>
    <n v="6"/>
    <x v="25"/>
    <n v="21"/>
    <n v="21"/>
    <s v="Erongo"/>
    <s v="Walvis Bay Rural"/>
    <n v="179"/>
    <n v="551"/>
    <n v="20601021"/>
    <n v="548"/>
    <n v="251"/>
    <n v="297"/>
    <n v="22744.689594799998"/>
    <n v="599.92208026100002"/>
    <n v="20601021"/>
    <x v="0"/>
    <n v="20601021"/>
  </r>
  <r>
    <n v="746"/>
    <x v="10"/>
    <n v="2"/>
    <n v="6"/>
    <x v="25"/>
    <n v="22"/>
    <n v="22"/>
    <s v="Erongo"/>
    <s v="Walvis Bay Rural"/>
    <n v="242"/>
    <n v="778"/>
    <n v="20601022"/>
    <n v="779"/>
    <n v="317"/>
    <n v="462"/>
    <n v="40219.835903200001"/>
    <n v="891.41621431999999"/>
    <n v="20601022"/>
    <x v="0"/>
    <n v="20601022"/>
  </r>
  <r>
    <n v="747"/>
    <x v="10"/>
    <n v="2"/>
    <n v="6"/>
    <x v="25"/>
    <n v="23"/>
    <n v="23"/>
    <s v="Erongo"/>
    <s v="Walvis Bay Rural"/>
    <n v="222"/>
    <n v="684"/>
    <n v="20601023"/>
    <n v="684"/>
    <n v="302"/>
    <n v="382"/>
    <n v="40398.185700800001"/>
    <n v="1010.64072729"/>
    <n v="20601023"/>
    <x v="0"/>
    <n v="20601023"/>
  </r>
  <r>
    <n v="748"/>
    <x v="10"/>
    <n v="2"/>
    <n v="6"/>
    <x v="25"/>
    <n v="24"/>
    <n v="24"/>
    <s v="Erongo"/>
    <s v="Walvis Bay Rural"/>
    <n v="177"/>
    <n v="492"/>
    <n v="20601024"/>
    <n v="490"/>
    <n v="240"/>
    <n v="250"/>
    <n v="22640.102862"/>
    <n v="667.05321622300005"/>
    <n v="20601024"/>
    <x v="0"/>
    <n v="20601024"/>
  </r>
  <r>
    <n v="749"/>
    <x v="10"/>
    <n v="2"/>
    <n v="6"/>
    <x v="25"/>
    <n v="25"/>
    <n v="25"/>
    <s v="Erongo"/>
    <s v="Walvis Bay Rural"/>
    <n v="179"/>
    <n v="580"/>
    <n v="20601025"/>
    <n v="579"/>
    <n v="322"/>
    <n v="257"/>
    <n v="48100.618121500003"/>
    <n v="973.66468274600004"/>
    <n v="20601025"/>
    <x v="0"/>
    <n v="20601025"/>
  </r>
  <r>
    <n v="750"/>
    <x v="10"/>
    <n v="2"/>
    <n v="6"/>
    <x v="25"/>
    <n v="26"/>
    <n v="26"/>
    <s v="Erongo"/>
    <s v="Walvis Bay Rural"/>
    <n v="200"/>
    <n v="505"/>
    <n v="20601026"/>
    <n v="505"/>
    <n v="243"/>
    <n v="262"/>
    <n v="20034.339688100001"/>
    <n v="860.88577506299998"/>
    <n v="20601026"/>
    <x v="0"/>
    <n v="20601026"/>
  </r>
  <r>
    <n v="751"/>
    <x v="10"/>
    <n v="2"/>
    <n v="6"/>
    <x v="25"/>
    <n v="27"/>
    <n v="27"/>
    <s v="Erongo"/>
    <s v="Walvis Bay Rural"/>
    <n v="199"/>
    <n v="495"/>
    <n v="20601027"/>
    <n v="486"/>
    <n v="197"/>
    <n v="289"/>
    <n v="14850.5971687"/>
    <n v="497.77928285500002"/>
    <n v="20601027"/>
    <x v="0"/>
    <n v="20601027"/>
  </r>
  <r>
    <n v="752"/>
    <x v="10"/>
    <n v="2"/>
    <n v="6"/>
    <x v="25"/>
    <n v="28"/>
    <n v="28"/>
    <s v="Erongo"/>
    <s v="Walvis Bay Rural"/>
    <n v="173"/>
    <n v="604"/>
    <n v="20601028"/>
    <n v="603"/>
    <n v="301"/>
    <n v="302"/>
    <n v="39887.071539700002"/>
    <n v="882.34164691700005"/>
    <n v="20601028"/>
    <x v="0"/>
    <n v="20601028"/>
  </r>
  <r>
    <n v="753"/>
    <x v="10"/>
    <n v="2"/>
    <n v="6"/>
    <x v="25"/>
    <n v="29"/>
    <n v="29"/>
    <s v="Erongo"/>
    <s v="Walvis Bay Rural"/>
    <n v="181"/>
    <n v="564"/>
    <n v="20601029"/>
    <n v="563"/>
    <n v="297"/>
    <n v="266"/>
    <n v="50644.476814100002"/>
    <n v="1197.75247924"/>
    <n v="20601029"/>
    <x v="0"/>
    <n v="20601029"/>
  </r>
  <r>
    <n v="754"/>
    <x v="10"/>
    <n v="2"/>
    <n v="6"/>
    <x v="25"/>
    <n v="30"/>
    <n v="30"/>
    <s v="Erongo"/>
    <s v="Walvis Bay Rural"/>
    <n v="184"/>
    <n v="519"/>
    <n v="20601030"/>
    <n v="519"/>
    <n v="227"/>
    <n v="292"/>
    <n v="21680.909520099998"/>
    <n v="609.57824033300005"/>
    <n v="20601030"/>
    <x v="0"/>
    <n v="20601030"/>
  </r>
  <r>
    <n v="755"/>
    <x v="10"/>
    <n v="2"/>
    <n v="6"/>
    <x v="25"/>
    <n v="31"/>
    <n v="31"/>
    <s v="Erongo"/>
    <s v="Walvis Bay Rural"/>
    <n v="149"/>
    <n v="469"/>
    <n v="20601031"/>
    <n v="462"/>
    <n v="246"/>
    <n v="216"/>
    <n v="53238.126584500002"/>
    <n v="1196.8427972300001"/>
    <n v="20601031"/>
    <x v="0"/>
    <n v="20601031"/>
  </r>
  <r>
    <n v="756"/>
    <x v="10"/>
    <n v="2"/>
    <n v="6"/>
    <x v="25"/>
    <n v="32"/>
    <n v="32"/>
    <s v="Erongo"/>
    <s v="Walvis Bay Rural"/>
    <n v="87"/>
    <n v="314"/>
    <n v="20601032"/>
    <n v="328"/>
    <n v="166"/>
    <n v="162"/>
    <n v="57962.740516899998"/>
    <n v="1158.2369702399999"/>
    <n v="20601032"/>
    <x v="0"/>
    <n v="20601032"/>
  </r>
  <r>
    <n v="757"/>
    <x v="10"/>
    <n v="2"/>
    <n v="6"/>
    <x v="25"/>
    <n v="33"/>
    <n v="33"/>
    <s v="Erongo"/>
    <s v="Walvis Bay Rural"/>
    <n v="159"/>
    <n v="471"/>
    <n v="20601033"/>
    <n v="468"/>
    <n v="224"/>
    <n v="244"/>
    <n v="20378.250547799998"/>
    <n v="821.04494238899997"/>
    <n v="20601033"/>
    <x v="0"/>
    <n v="20601033"/>
  </r>
  <r>
    <n v="758"/>
    <x v="10"/>
    <n v="2"/>
    <n v="6"/>
    <x v="25"/>
    <n v="34"/>
    <n v="34"/>
    <s v="Erongo"/>
    <s v="Walvis Bay Rural"/>
    <n v="253"/>
    <n v="706"/>
    <n v="20601034"/>
    <n v="703"/>
    <n v="331"/>
    <n v="372"/>
    <n v="35222.759145600001"/>
    <n v="850.92543122400002"/>
    <n v="20601034"/>
    <x v="0"/>
    <n v="20601034"/>
  </r>
  <r>
    <n v="759"/>
    <x v="10"/>
    <n v="2"/>
    <n v="6"/>
    <x v="25"/>
    <n v="35"/>
    <n v="35"/>
    <s v="Erongo"/>
    <s v="Walvis Bay Rural"/>
    <n v="231"/>
    <n v="703"/>
    <n v="20601035"/>
    <n v="700"/>
    <n v="329"/>
    <n v="371"/>
    <n v="33778.821259999997"/>
    <n v="867.18744809299994"/>
    <n v="20601035"/>
    <x v="0"/>
    <n v="20601035"/>
  </r>
  <r>
    <n v="760"/>
    <x v="10"/>
    <n v="2"/>
    <n v="6"/>
    <x v="25"/>
    <n v="36"/>
    <n v="36"/>
    <s v="Erongo"/>
    <s v="Walvis Bay Rural"/>
    <n v="175"/>
    <n v="581"/>
    <n v="20601036"/>
    <n v="580"/>
    <n v="274"/>
    <n v="306"/>
    <n v="24497.0090275"/>
    <n v="725.48861892599996"/>
    <n v="20601036"/>
    <x v="0"/>
    <n v="20601036"/>
  </r>
  <r>
    <n v="761"/>
    <x v="10"/>
    <n v="2"/>
    <n v="6"/>
    <x v="25"/>
    <n v="37"/>
    <n v="37"/>
    <s v="Erongo"/>
    <s v="Walvis Bay Rural"/>
    <n v="217"/>
    <n v="638"/>
    <n v="20601037"/>
    <n v="638"/>
    <n v="308"/>
    <n v="330"/>
    <n v="28399.645854300001"/>
    <n v="791.82617177500003"/>
    <n v="20601037"/>
    <x v="0"/>
    <n v="20601037"/>
  </r>
  <r>
    <n v="762"/>
    <x v="10"/>
    <n v="2"/>
    <n v="6"/>
    <x v="25"/>
    <n v="38"/>
    <n v="38"/>
    <s v="Erongo"/>
    <s v="Walvis Bay Rural"/>
    <n v="125"/>
    <n v="450"/>
    <n v="20601038"/>
    <n v="452"/>
    <n v="224"/>
    <n v="228"/>
    <n v="52353.253259899997"/>
    <n v="1264.3598766299999"/>
    <n v="20601038"/>
    <x v="0"/>
    <n v="20601038"/>
  </r>
  <r>
    <n v="763"/>
    <x v="10"/>
    <n v="2"/>
    <n v="6"/>
    <x v="25"/>
    <n v="39"/>
    <n v="39"/>
    <s v="Erongo"/>
    <s v="Walvis Bay Rural"/>
    <n v="190"/>
    <n v="537"/>
    <n v="20601039"/>
    <n v="533"/>
    <n v="248"/>
    <n v="285"/>
    <n v="20305.949909899999"/>
    <n v="696.41794591300004"/>
    <n v="20601039"/>
    <x v="0"/>
    <n v="20601039"/>
  </r>
  <r>
    <n v="764"/>
    <x v="10"/>
    <n v="2"/>
    <n v="6"/>
    <x v="25"/>
    <n v="40"/>
    <n v="40"/>
    <s v="Erongo"/>
    <s v="Walvis Bay Rural"/>
    <n v="210"/>
    <n v="593"/>
    <n v="20601040"/>
    <n v="595"/>
    <n v="279"/>
    <n v="316"/>
    <n v="34272.485717900003"/>
    <n v="929.22111309599995"/>
    <n v="20601040"/>
    <x v="0"/>
    <n v="20601040"/>
  </r>
  <r>
    <n v="765"/>
    <x v="10"/>
    <n v="2"/>
    <n v="6"/>
    <x v="25"/>
    <n v="41"/>
    <n v="41"/>
    <s v="Erongo"/>
    <s v="Walvis Bay Rural"/>
    <n v="135"/>
    <n v="452"/>
    <n v="20601041"/>
    <n v="449"/>
    <n v="208"/>
    <n v="241"/>
    <n v="23802.012132200001"/>
    <n v="947.75336535700001"/>
    <n v="20601041"/>
    <x v="0"/>
    <n v="20601041"/>
  </r>
  <r>
    <n v="766"/>
    <x v="10"/>
    <n v="2"/>
    <n v="6"/>
    <x v="25"/>
    <n v="42"/>
    <n v="42"/>
    <s v="Erongo"/>
    <s v="Walvis Bay Rural"/>
    <n v="136"/>
    <n v="490"/>
    <n v="20601042"/>
    <n v="491"/>
    <n v="243"/>
    <n v="248"/>
    <n v="13029.7724908"/>
    <n v="600.48042407000003"/>
    <n v="20601042"/>
    <x v="0"/>
    <n v="20601042"/>
  </r>
  <r>
    <n v="767"/>
    <x v="10"/>
    <n v="2"/>
    <n v="6"/>
    <x v="25"/>
    <n v="43"/>
    <n v="43"/>
    <s v="Erongo"/>
    <s v="Walvis Bay Rural"/>
    <n v="180"/>
    <n v="464"/>
    <n v="20601043"/>
    <n v="503"/>
    <n v="234"/>
    <n v="269"/>
    <n v="28464.1346982"/>
    <n v="1024.1354390199999"/>
    <n v="20601043"/>
    <x v="0"/>
    <n v="20601043"/>
  </r>
  <r>
    <n v="768"/>
    <x v="10"/>
    <n v="2"/>
    <n v="6"/>
    <x v="25"/>
    <n v="44"/>
    <n v="44"/>
    <s v="Erongo"/>
    <s v="Walvis Bay Rural"/>
    <n v="198"/>
    <n v="680"/>
    <n v="20601044"/>
    <n v="680"/>
    <n v="312"/>
    <n v="368"/>
    <n v="38676.808863099999"/>
    <n v="910.66458924400001"/>
    <n v="20601044"/>
    <x v="0"/>
    <n v="20601044"/>
  </r>
  <r>
    <n v="769"/>
    <x v="10"/>
    <n v="2"/>
    <n v="6"/>
    <x v="25"/>
    <n v="45"/>
    <n v="45"/>
    <s v="Erongo"/>
    <s v="Walvis Bay Rural"/>
    <n v="127"/>
    <n v="446"/>
    <n v="20601045"/>
    <n v="456"/>
    <n v="209"/>
    <n v="247"/>
    <n v="192711.55009199999"/>
    <n v="2478.4934868099999"/>
    <n v="20601045"/>
    <x v="2"/>
    <n v="20601045"/>
  </r>
  <r>
    <n v="770"/>
    <x v="10"/>
    <n v="2"/>
    <n v="6"/>
    <x v="25"/>
    <n v="46"/>
    <n v="46"/>
    <s v="Erongo"/>
    <s v="Walvis Bay Rural"/>
    <n v="171"/>
    <n v="702"/>
    <n v="20601046"/>
    <n v="705"/>
    <n v="367"/>
    <n v="338"/>
    <n v="92147.833931500005"/>
    <n v="1251.0256522300001"/>
    <n v="20601046"/>
    <x v="2"/>
    <n v="20601046"/>
  </r>
  <r>
    <n v="771"/>
    <x v="10"/>
    <n v="2"/>
    <n v="6"/>
    <x v="25"/>
    <n v="47"/>
    <n v="47"/>
    <s v="Erongo"/>
    <s v="Walvis Bay Rural"/>
    <n v="65"/>
    <n v="343"/>
    <n v="20601047"/>
    <n v="343"/>
    <n v="163"/>
    <n v="180"/>
    <n v="79787.520837100004"/>
    <n v="1220.6467361099999"/>
    <n v="20601047"/>
    <x v="2"/>
    <n v="20601047"/>
  </r>
  <r>
    <n v="772"/>
    <x v="10"/>
    <n v="2"/>
    <n v="6"/>
    <x v="25"/>
    <n v="48"/>
    <n v="48"/>
    <s v="Erongo"/>
    <s v="Walvis Bay Rural"/>
    <n v="116"/>
    <n v="483"/>
    <n v="20601048"/>
    <n v="484"/>
    <n v="254"/>
    <n v="230"/>
    <n v="124230.240361"/>
    <n v="1740.2031741999999"/>
    <n v="20601048"/>
    <x v="2"/>
    <n v="20601048"/>
  </r>
  <r>
    <n v="773"/>
    <x v="10"/>
    <n v="2"/>
    <n v="6"/>
    <x v="25"/>
    <n v="49"/>
    <n v="49"/>
    <s v="Erongo"/>
    <s v="Walvis Bay Rural"/>
    <n v="111"/>
    <n v="440"/>
    <n v="20601049"/>
    <n v="440"/>
    <n v="225"/>
    <n v="215"/>
    <n v="74281.504591100005"/>
    <n v="1122.58806491"/>
    <n v="20601049"/>
    <x v="2"/>
    <n v="20601049"/>
  </r>
  <r>
    <n v="774"/>
    <x v="10"/>
    <n v="2"/>
    <n v="6"/>
    <x v="25"/>
    <n v="50"/>
    <n v="50"/>
    <s v="Erongo"/>
    <s v="Walvis Bay Rural"/>
    <n v="95"/>
    <n v="437"/>
    <n v="20601050"/>
    <n v="439"/>
    <n v="235"/>
    <n v="204"/>
    <n v="36242.999651999999"/>
    <n v="771.992656829"/>
    <n v="20601050"/>
    <x v="2"/>
    <n v="20601050"/>
  </r>
  <r>
    <n v="775"/>
    <x v="10"/>
    <n v="2"/>
    <n v="6"/>
    <x v="25"/>
    <n v="51"/>
    <n v="51"/>
    <s v="Erongo"/>
    <s v="Walvis Bay Rural"/>
    <n v="100"/>
    <n v="444"/>
    <n v="20601051"/>
    <n v="444"/>
    <n v="227"/>
    <n v="217"/>
    <n v="163188.21849299999"/>
    <n v="1974.86312445"/>
    <n v="20601051"/>
    <x v="2"/>
    <n v="20601051"/>
  </r>
  <r>
    <n v="776"/>
    <x v="10"/>
    <n v="2"/>
    <n v="6"/>
    <x v="25"/>
    <n v="52"/>
    <n v="52"/>
    <s v="Erongo"/>
    <s v="Walvis Bay Rural"/>
    <n v="110"/>
    <n v="488"/>
    <n v="20601052"/>
    <n v="489"/>
    <n v="246"/>
    <n v="243"/>
    <n v="85796.901709400001"/>
    <n v="1271.5745602899999"/>
    <n v="20601052"/>
    <x v="2"/>
    <n v="20601052"/>
  </r>
  <r>
    <n v="777"/>
    <x v="10"/>
    <n v="2"/>
    <n v="6"/>
    <x v="25"/>
    <n v="53"/>
    <n v="53"/>
    <s v="Erongo"/>
    <s v="Walvis Bay Rural"/>
    <n v="34"/>
    <n v="110"/>
    <n v="20601053"/>
    <n v="110"/>
    <n v="55"/>
    <n v="55"/>
    <n v="6001428.4437899999"/>
    <n v="15200.8258709"/>
    <n v="20601053"/>
    <x v="0"/>
    <n v="20601053"/>
  </r>
  <r>
    <n v="778"/>
    <x v="10"/>
    <n v="2"/>
    <n v="6"/>
    <x v="25"/>
    <n v="3"/>
    <n v="3"/>
    <s v="Erongo"/>
    <s v="Walvis Bay Rural"/>
    <n v="50"/>
    <n v="130"/>
    <n v="20699003"/>
    <n v="130"/>
    <n v="57"/>
    <n v="73"/>
    <n v="1079862110.3800001"/>
    <n v="229156.12795200001"/>
    <n v="20699003"/>
    <x v="2"/>
    <n v="20699003"/>
  </r>
  <r>
    <n v="779"/>
    <x v="10"/>
    <n v="2"/>
    <n v="6"/>
    <x v="25"/>
    <n v="55"/>
    <n v="55"/>
    <s v="Erongo"/>
    <s v="Walvis Bay Rural"/>
    <n v="72"/>
    <n v="207"/>
    <n v="20699055"/>
    <n v="210"/>
    <n v="102"/>
    <n v="108"/>
    <n v="8050345519.21"/>
    <n v="536162.75849799998"/>
    <n v="20699055"/>
    <x v="6"/>
    <n v="20699055"/>
  </r>
  <r>
    <n v="780"/>
    <x v="10"/>
    <n v="2"/>
    <n v="7"/>
    <x v="26"/>
    <n v="1"/>
    <n v="1"/>
    <s v="Erongo"/>
    <s v="Walvis Bay Urban"/>
    <n v="6"/>
    <n v="12"/>
    <n v="20701001"/>
    <n v="15"/>
    <n v="6"/>
    <n v="9"/>
    <n v="1867059.5069599999"/>
    <n v="8598.0405660600009"/>
    <n v="20701001"/>
    <x v="0"/>
    <n v="20701001"/>
  </r>
  <r>
    <n v="781"/>
    <x v="10"/>
    <n v="2"/>
    <n v="7"/>
    <x v="26"/>
    <n v="2"/>
    <n v="2"/>
    <s v="Erongo"/>
    <s v="Walvis Bay Urban"/>
    <n v="94"/>
    <n v="345"/>
    <n v="20701002"/>
    <n v="345"/>
    <n v="156"/>
    <n v="189"/>
    <n v="64756.594312399997"/>
    <n v="1195.03908716"/>
    <n v="20701002"/>
    <x v="0"/>
    <n v="20701002"/>
  </r>
  <r>
    <n v="782"/>
    <x v="10"/>
    <n v="2"/>
    <n v="7"/>
    <x v="26"/>
    <n v="3"/>
    <n v="3"/>
    <s v="Erongo"/>
    <s v="Walvis Bay Urban"/>
    <n v="252"/>
    <n v="726"/>
    <n v="20701003"/>
    <n v="725"/>
    <n v="318"/>
    <n v="407"/>
    <n v="67947.893674799998"/>
    <n v="1908.5283325800001"/>
    <n v="20701003"/>
    <x v="0"/>
    <n v="20701003"/>
  </r>
  <r>
    <n v="783"/>
    <x v="10"/>
    <n v="2"/>
    <n v="7"/>
    <x v="26"/>
    <n v="4"/>
    <n v="4"/>
    <s v="Erongo"/>
    <s v="Walvis Bay Urban"/>
    <n v="179"/>
    <n v="549"/>
    <n v="20701004"/>
    <n v="561"/>
    <n v="306"/>
    <n v="255"/>
    <n v="60114.731618999998"/>
    <n v="1076.71543471"/>
    <n v="20701004"/>
    <x v="0"/>
    <n v="20701004"/>
  </r>
  <r>
    <n v="784"/>
    <x v="10"/>
    <n v="2"/>
    <n v="7"/>
    <x v="26"/>
    <n v="5"/>
    <n v="5"/>
    <s v="Erongo"/>
    <s v="Walvis Bay Urban"/>
    <n v="185"/>
    <n v="582"/>
    <n v="20701005"/>
    <n v="585"/>
    <n v="290"/>
    <n v="295"/>
    <n v="41336.835420900003"/>
    <n v="931.09559502299999"/>
    <n v="20701005"/>
    <x v="0"/>
    <n v="20701005"/>
  </r>
  <r>
    <n v="785"/>
    <x v="10"/>
    <n v="2"/>
    <n v="7"/>
    <x v="26"/>
    <n v="6"/>
    <n v="6"/>
    <s v="Erongo"/>
    <s v="Walvis Bay Urban"/>
    <n v="212"/>
    <n v="630"/>
    <n v="20701006"/>
    <n v="630"/>
    <n v="332"/>
    <n v="298"/>
    <n v="36844.551072100003"/>
    <n v="1287.20475111"/>
    <n v="20701006"/>
    <x v="0"/>
    <n v="20701006"/>
  </r>
  <r>
    <n v="786"/>
    <x v="10"/>
    <n v="2"/>
    <n v="7"/>
    <x v="26"/>
    <n v="7"/>
    <n v="7"/>
    <s v="Erongo"/>
    <s v="Walvis Bay Urban"/>
    <n v="219"/>
    <n v="739"/>
    <n v="20701007"/>
    <n v="734"/>
    <n v="367"/>
    <n v="367"/>
    <n v="27578.353169099999"/>
    <n v="822.22111202300005"/>
    <n v="20701007"/>
    <x v="0"/>
    <n v="20701007"/>
  </r>
  <r>
    <n v="787"/>
    <x v="10"/>
    <n v="2"/>
    <n v="7"/>
    <x v="26"/>
    <n v="8"/>
    <n v="8"/>
    <s v="Erongo"/>
    <s v="Walvis Bay Urban"/>
    <n v="120"/>
    <n v="383"/>
    <n v="20701008"/>
    <n v="384"/>
    <n v="176"/>
    <n v="208"/>
    <n v="42372.373378199998"/>
    <n v="1091.55227268"/>
    <n v="20701008"/>
    <x v="0"/>
    <n v="20701008"/>
  </r>
  <r>
    <n v="788"/>
    <x v="10"/>
    <n v="2"/>
    <n v="7"/>
    <x v="26"/>
    <n v="9"/>
    <n v="9"/>
    <s v="Erongo"/>
    <s v="Walvis Bay Urban"/>
    <n v="192"/>
    <n v="507"/>
    <n v="20701009"/>
    <n v="507"/>
    <n v="244"/>
    <n v="263"/>
    <n v="385925.06885699998"/>
    <n v="2976.8453230599998"/>
    <n v="20701009"/>
    <x v="0"/>
    <n v="20701009"/>
  </r>
  <r>
    <n v="789"/>
    <x v="10"/>
    <n v="2"/>
    <n v="7"/>
    <x v="26"/>
    <n v="10"/>
    <n v="10"/>
    <s v="Erongo"/>
    <s v="Walvis Bay Urban"/>
    <n v="331"/>
    <n v="845"/>
    <n v="20701010"/>
    <n v="839"/>
    <n v="360"/>
    <n v="479"/>
    <n v="33728.364455900002"/>
    <n v="792.58397208400004"/>
    <n v="20701010"/>
    <x v="0"/>
    <n v="20701010"/>
  </r>
  <r>
    <n v="790"/>
    <x v="10"/>
    <n v="2"/>
    <n v="7"/>
    <x v="26"/>
    <n v="11"/>
    <n v="11"/>
    <s v="Erongo"/>
    <s v="Walvis Bay Urban"/>
    <n v="181"/>
    <n v="629"/>
    <n v="20701011"/>
    <n v="629"/>
    <n v="323"/>
    <n v="306"/>
    <n v="27814.896456499999"/>
    <n v="719.34784563200003"/>
    <n v="20701011"/>
    <x v="0"/>
    <n v="20701011"/>
  </r>
  <r>
    <n v="791"/>
    <x v="10"/>
    <n v="2"/>
    <n v="7"/>
    <x v="26"/>
    <n v="12"/>
    <n v="12"/>
    <s v="Erongo"/>
    <s v="Walvis Bay Urban"/>
    <n v="207"/>
    <n v="737"/>
    <n v="20701012"/>
    <n v="736"/>
    <n v="381"/>
    <n v="355"/>
    <n v="40498.2914972"/>
    <n v="1192.8486482400001"/>
    <n v="20701012"/>
    <x v="0"/>
    <n v="20701012"/>
  </r>
  <r>
    <n v="792"/>
    <x v="10"/>
    <n v="2"/>
    <n v="7"/>
    <x v="26"/>
    <n v="13"/>
    <n v="13"/>
    <s v="Erongo"/>
    <s v="Walvis Bay Urban"/>
    <n v="199"/>
    <n v="636"/>
    <n v="20701013"/>
    <n v="635"/>
    <n v="319"/>
    <n v="316"/>
    <n v="27432.491632099998"/>
    <n v="665.12905598299994"/>
    <n v="20701013"/>
    <x v="0"/>
    <n v="20701013"/>
  </r>
  <r>
    <n v="793"/>
    <x v="10"/>
    <n v="2"/>
    <n v="7"/>
    <x v="26"/>
    <n v="14"/>
    <n v="14"/>
    <s v="Erongo"/>
    <s v="Walvis Bay Urban"/>
    <n v="172"/>
    <n v="586"/>
    <n v="20701014"/>
    <n v="585"/>
    <n v="307"/>
    <n v="278"/>
    <n v="26863.792908399999"/>
    <n v="656.22449801899995"/>
    <n v="20701014"/>
    <x v="0"/>
    <n v="20701014"/>
  </r>
  <r>
    <n v="794"/>
    <x v="10"/>
    <n v="2"/>
    <n v="7"/>
    <x v="26"/>
    <n v="15"/>
    <n v="15"/>
    <s v="Erongo"/>
    <s v="Walvis Bay Urban"/>
    <n v="180"/>
    <n v="682"/>
    <n v="20701015"/>
    <n v="681"/>
    <n v="370"/>
    <n v="311"/>
    <n v="50073.613573800001"/>
    <n v="1336.7413197999999"/>
    <n v="20701015"/>
    <x v="0"/>
    <n v="20701015"/>
  </r>
  <r>
    <n v="795"/>
    <x v="10"/>
    <n v="2"/>
    <n v="7"/>
    <x v="26"/>
    <n v="16"/>
    <n v="16"/>
    <s v="Erongo"/>
    <s v="Walvis Bay Urban"/>
    <n v="143"/>
    <n v="399"/>
    <n v="20701016"/>
    <n v="400"/>
    <n v="190"/>
    <n v="210"/>
    <n v="69735.347570500002"/>
    <n v="1145.3135980300001"/>
    <n v="20701016"/>
    <x v="0"/>
    <n v="20701016"/>
  </r>
  <r>
    <n v="796"/>
    <x v="10"/>
    <n v="2"/>
    <n v="7"/>
    <x v="26"/>
    <n v="17"/>
    <n v="17"/>
    <s v="Erongo"/>
    <s v="Walvis Bay Urban"/>
    <n v="139"/>
    <n v="528"/>
    <n v="20701017"/>
    <n v="531"/>
    <n v="284"/>
    <n v="247"/>
    <n v="85716.632454299994"/>
    <n v="1959.0632803999999"/>
    <n v="20701017"/>
    <x v="0"/>
    <n v="20701017"/>
  </r>
  <r>
    <n v="797"/>
    <x v="10"/>
    <n v="2"/>
    <n v="7"/>
    <x v="26"/>
    <n v="18"/>
    <n v="18"/>
    <s v="Erongo"/>
    <s v="Walvis Bay Urban"/>
    <n v="126"/>
    <n v="557"/>
    <n v="20701018"/>
    <n v="556"/>
    <n v="304"/>
    <n v="252"/>
    <n v="42249.266622100004"/>
    <n v="927.27668036099999"/>
    <n v="20701018"/>
    <x v="0"/>
    <n v="20701018"/>
  </r>
  <r>
    <n v="798"/>
    <x v="10"/>
    <n v="2"/>
    <n v="7"/>
    <x v="26"/>
    <n v="19"/>
    <n v="19"/>
    <s v="Erongo"/>
    <s v="Walvis Bay Urban"/>
    <n v="211"/>
    <n v="809"/>
    <n v="20701019"/>
    <n v="810"/>
    <n v="420"/>
    <n v="390"/>
    <n v="31465.857961199999"/>
    <n v="714.64002295900002"/>
    <n v="20701019"/>
    <x v="0"/>
    <n v="20701019"/>
  </r>
  <r>
    <n v="799"/>
    <x v="10"/>
    <n v="2"/>
    <n v="7"/>
    <x v="26"/>
    <n v="20"/>
    <n v="20"/>
    <s v="Erongo"/>
    <s v="Walvis Bay Urban"/>
    <n v="163"/>
    <n v="520"/>
    <n v="20701020"/>
    <n v="520"/>
    <n v="231"/>
    <n v="289"/>
    <n v="41467.481697900002"/>
    <n v="968.49691447800001"/>
    <n v="20701020"/>
    <x v="0"/>
    <n v="20701020"/>
  </r>
  <r>
    <n v="800"/>
    <x v="10"/>
    <n v="2"/>
    <n v="7"/>
    <x v="26"/>
    <n v="21"/>
    <n v="21"/>
    <s v="Erongo"/>
    <s v="Walvis Bay Urban"/>
    <n v="224"/>
    <n v="749"/>
    <n v="20701021"/>
    <n v="749"/>
    <n v="393"/>
    <n v="356"/>
    <n v="33374.780928599997"/>
    <n v="845.82432199200002"/>
    <n v="20701021"/>
    <x v="0"/>
    <n v="20701021"/>
  </r>
  <r>
    <n v="801"/>
    <x v="10"/>
    <n v="2"/>
    <n v="7"/>
    <x v="26"/>
    <n v="22"/>
    <n v="22"/>
    <s v="Erongo"/>
    <s v="Walvis Bay Urban"/>
    <n v="222"/>
    <n v="674"/>
    <n v="20701022"/>
    <n v="676"/>
    <n v="314"/>
    <n v="362"/>
    <n v="41004.330103499997"/>
    <n v="933.87270790599996"/>
    <n v="20701022"/>
    <x v="0"/>
    <n v="20701022"/>
  </r>
  <r>
    <n v="802"/>
    <x v="10"/>
    <n v="2"/>
    <n v="7"/>
    <x v="26"/>
    <n v="23"/>
    <n v="23"/>
    <s v="Erongo"/>
    <s v="Walvis Bay Urban"/>
    <n v="170"/>
    <n v="569"/>
    <n v="20701023"/>
    <n v="574"/>
    <n v="268"/>
    <n v="306"/>
    <n v="41099.095408599998"/>
    <n v="1038.11465742"/>
    <n v="20701023"/>
    <x v="0"/>
    <n v="20701023"/>
  </r>
  <r>
    <n v="803"/>
    <x v="10"/>
    <n v="2"/>
    <n v="7"/>
    <x v="26"/>
    <n v="24"/>
    <n v="24"/>
    <s v="Erongo"/>
    <s v="Walvis Bay Urban"/>
    <n v="164"/>
    <n v="600"/>
    <n v="20701024"/>
    <n v="579"/>
    <n v="262"/>
    <n v="317"/>
    <n v="129813.72511299999"/>
    <n v="1929.54308109"/>
    <n v="20701024"/>
    <x v="0"/>
    <n v="20701024"/>
  </r>
  <r>
    <n v="804"/>
    <x v="10"/>
    <n v="2"/>
    <n v="7"/>
    <x v="26"/>
    <n v="25"/>
    <n v="25"/>
    <s v="Erongo"/>
    <s v="Walvis Bay Urban"/>
    <n v="96"/>
    <n v="305"/>
    <n v="20701025"/>
    <n v="305"/>
    <n v="160"/>
    <n v="145"/>
    <n v="81452.286904499997"/>
    <n v="1455.6627268300001"/>
    <n v="20701025"/>
    <x v="0"/>
    <n v="20701025"/>
  </r>
  <r>
    <n v="805"/>
    <x v="10"/>
    <n v="2"/>
    <n v="7"/>
    <x v="26"/>
    <n v="26"/>
    <n v="26"/>
    <s v="Erongo"/>
    <s v="Walvis Bay Urban"/>
    <n v="396"/>
    <n v="1088"/>
    <n v="20701026"/>
    <n v="1085"/>
    <n v="441"/>
    <n v="644"/>
    <n v="56210.247933099999"/>
    <n v="1122.50427668"/>
    <n v="20701026"/>
    <x v="0"/>
    <n v="20701026"/>
  </r>
  <r>
    <n v="806"/>
    <x v="10"/>
    <n v="2"/>
    <n v="7"/>
    <x v="26"/>
    <n v="27"/>
    <n v="27"/>
    <s v="Erongo"/>
    <s v="Walvis Bay Urban"/>
    <n v="288"/>
    <n v="818"/>
    <n v="20701027"/>
    <n v="821"/>
    <n v="344"/>
    <n v="477"/>
    <n v="77747.982323400007"/>
    <n v="1615.7658103199999"/>
    <n v="20701027"/>
    <x v="0"/>
    <n v="20701027"/>
  </r>
  <r>
    <n v="807"/>
    <x v="10"/>
    <n v="2"/>
    <n v="7"/>
    <x v="26"/>
    <n v="28"/>
    <n v="28"/>
    <s v="Erongo"/>
    <s v="Walvis Bay Urban"/>
    <n v="140"/>
    <n v="445"/>
    <n v="20701028"/>
    <n v="445"/>
    <n v="216"/>
    <n v="229"/>
    <n v="153748.71548899999"/>
    <n v="1602.7326564099999"/>
    <n v="20701028"/>
    <x v="0"/>
    <n v="20701028"/>
  </r>
  <r>
    <n v="808"/>
    <x v="10"/>
    <n v="2"/>
    <n v="7"/>
    <x v="26"/>
    <n v="29"/>
    <n v="29"/>
    <s v="Erongo"/>
    <s v="Walvis Bay Urban"/>
    <n v="99"/>
    <n v="344"/>
    <n v="20701029"/>
    <n v="344"/>
    <n v="173"/>
    <n v="171"/>
    <n v="73611.872617300003"/>
    <n v="1354.4659944699999"/>
    <n v="20701029"/>
    <x v="2"/>
    <n v="20701029"/>
  </r>
  <r>
    <n v="809"/>
    <x v="10"/>
    <n v="2"/>
    <n v="7"/>
    <x v="26"/>
    <n v="30"/>
    <n v="30"/>
    <s v="Erongo"/>
    <s v="Walvis Bay Urban"/>
    <n v="95"/>
    <n v="404"/>
    <n v="20701030"/>
    <n v="404"/>
    <n v="207"/>
    <n v="197"/>
    <n v="159284.37414"/>
    <n v="2031.8212105499999"/>
    <n v="20701030"/>
    <x v="2"/>
    <n v="20701030"/>
  </r>
  <r>
    <n v="810"/>
    <x v="10"/>
    <n v="2"/>
    <n v="7"/>
    <x v="26"/>
    <n v="31"/>
    <n v="31"/>
    <s v="Erongo"/>
    <s v="Walvis Bay Urban"/>
    <n v="75"/>
    <n v="309"/>
    <n v="20701031"/>
    <n v="309"/>
    <n v="149"/>
    <n v="160"/>
    <n v="126609.31095"/>
    <n v="1523.4175001399999"/>
    <n v="20701031"/>
    <x v="2"/>
    <n v="20701031"/>
  </r>
  <r>
    <n v="811"/>
    <x v="10"/>
    <n v="2"/>
    <n v="7"/>
    <x v="26"/>
    <n v="32"/>
    <n v="32"/>
    <s v="Erongo"/>
    <s v="Walvis Bay Urban"/>
    <n v="108"/>
    <n v="433"/>
    <n v="20701032"/>
    <n v="433"/>
    <n v="223"/>
    <n v="210"/>
    <n v="90685.895767399998"/>
    <n v="1539.91265838"/>
    <n v="20701032"/>
    <x v="2"/>
    <n v="20701032"/>
  </r>
  <r>
    <n v="812"/>
    <x v="10"/>
    <n v="2"/>
    <n v="7"/>
    <x v="26"/>
    <n v="33"/>
    <n v="33"/>
    <s v="Erongo"/>
    <s v="Walvis Bay Urban"/>
    <n v="128"/>
    <n v="431"/>
    <n v="20701033"/>
    <n v="427"/>
    <n v="208"/>
    <n v="219"/>
    <n v="179831.02386399999"/>
    <n v="1802.54357762"/>
    <n v="20701033"/>
    <x v="2"/>
    <n v="20701033"/>
  </r>
  <r>
    <n v="813"/>
    <x v="10"/>
    <n v="2"/>
    <n v="7"/>
    <x v="26"/>
    <n v="34"/>
    <n v="34"/>
    <s v="Erongo"/>
    <s v="Walvis Bay Urban"/>
    <n v="103"/>
    <n v="419"/>
    <n v="20701034"/>
    <n v="419"/>
    <n v="214"/>
    <n v="205"/>
    <n v="273780.85370199999"/>
    <n v="2739.4646201700002"/>
    <n v="20701034"/>
    <x v="0"/>
    <n v="20701034"/>
  </r>
  <r>
    <n v="814"/>
    <x v="10"/>
    <n v="2"/>
    <n v="7"/>
    <x v="26"/>
    <n v="35"/>
    <n v="35"/>
    <s v="Erongo"/>
    <s v="Walvis Bay Urban"/>
    <n v="119"/>
    <n v="400"/>
    <n v="20701035"/>
    <n v="406"/>
    <n v="182"/>
    <n v="224"/>
    <n v="139410.47834500001"/>
    <n v="1758.89836874"/>
    <n v="20701035"/>
    <x v="0"/>
    <n v="20701035"/>
  </r>
  <r>
    <n v="815"/>
    <x v="10"/>
    <n v="2"/>
    <n v="7"/>
    <x v="26"/>
    <n v="36"/>
    <n v="36"/>
    <s v="Erongo"/>
    <s v="Walvis Bay Urban"/>
    <n v="150"/>
    <n v="490"/>
    <n v="20701036"/>
    <n v="490"/>
    <n v="238"/>
    <n v="252"/>
    <n v="476846.401289"/>
    <n v="2999.1170645100001"/>
    <n v="20701036"/>
    <x v="0"/>
    <n v="20701036"/>
  </r>
  <r>
    <n v="816"/>
    <x v="10"/>
    <n v="2"/>
    <n v="7"/>
    <x v="26"/>
    <n v="37"/>
    <n v="37"/>
    <s v="Erongo"/>
    <s v="Walvis Bay Urban"/>
    <n v="252"/>
    <n v="761"/>
    <n v="20701037"/>
    <n v="760"/>
    <n v="379"/>
    <n v="381"/>
    <n v="46268.956476300002"/>
    <n v="1401.4825484800001"/>
    <n v="20701037"/>
    <x v="0"/>
    <n v="20701037"/>
  </r>
  <r>
    <n v="817"/>
    <x v="10"/>
    <n v="2"/>
    <n v="7"/>
    <x v="26"/>
    <n v="38"/>
    <n v="38"/>
    <s v="Erongo"/>
    <s v="Walvis Bay Urban"/>
    <n v="252"/>
    <n v="769"/>
    <n v="20701038"/>
    <n v="769"/>
    <n v="344"/>
    <n v="425"/>
    <n v="53981.906664299997"/>
    <n v="1557.7096337999999"/>
    <n v="20701038"/>
    <x v="0"/>
    <n v="20701038"/>
  </r>
  <r>
    <n v="818"/>
    <x v="10"/>
    <n v="2"/>
    <n v="7"/>
    <x v="26"/>
    <n v="39"/>
    <n v="39"/>
    <s v="Erongo"/>
    <s v="Walvis Bay Urban"/>
    <n v="218"/>
    <n v="580"/>
    <n v="20701039"/>
    <n v="728"/>
    <n v="335"/>
    <n v="393"/>
    <n v="37986.984351200001"/>
    <n v="838.16824515899998"/>
    <n v="20701039"/>
    <x v="0"/>
    <n v="20701039"/>
  </r>
  <r>
    <n v="819"/>
    <x v="10"/>
    <n v="2"/>
    <n v="7"/>
    <x v="26"/>
    <n v="40"/>
    <n v="40"/>
    <s v="Erongo"/>
    <s v="Walvis Bay Urban"/>
    <n v="339"/>
    <n v="1332"/>
    <n v="20701040"/>
    <n v="1233"/>
    <n v="446"/>
    <n v="787"/>
    <n v="113431.866202"/>
    <n v="1777.5083400200001"/>
    <n v="20701040"/>
    <x v="0"/>
    <n v="20701040"/>
  </r>
  <r>
    <n v="820"/>
    <x v="10"/>
    <n v="2"/>
    <n v="7"/>
    <x v="26"/>
    <n v="41"/>
    <n v="41"/>
    <s v="Erongo"/>
    <s v="Walvis Bay Urban"/>
    <n v="259"/>
    <n v="803"/>
    <n v="20701041"/>
    <n v="807"/>
    <n v="372"/>
    <n v="435"/>
    <n v="42592.399264"/>
    <n v="862.46034593900004"/>
    <n v="20701041"/>
    <x v="0"/>
    <n v="20701041"/>
  </r>
  <r>
    <n v="821"/>
    <x v="10"/>
    <n v="2"/>
    <n v="7"/>
    <x v="26"/>
    <n v="42"/>
    <n v="42"/>
    <s v="Erongo"/>
    <s v="Walvis Bay Urban"/>
    <n v="13"/>
    <n v="22"/>
    <n v="20701042"/>
    <n v="31"/>
    <n v="13"/>
    <n v="18"/>
    <n v="586614.93833300006"/>
    <n v="3954.09887501"/>
    <n v="20701042"/>
    <x v="0"/>
    <n v="20701042"/>
  </r>
  <r>
    <n v="822"/>
    <x v="10"/>
    <n v="2"/>
    <n v="7"/>
    <x v="26"/>
    <n v="43"/>
    <n v="43"/>
    <s v="Erongo"/>
    <s v="Walvis Bay Urban"/>
    <n v="10"/>
    <n v="25"/>
    <n v="20701043"/>
    <n v="47"/>
    <n v="17"/>
    <n v="30"/>
    <n v="641751.054948"/>
    <n v="3768.9522696600002"/>
    <n v="20701043"/>
    <x v="0"/>
    <n v="20701043"/>
  </r>
  <r>
    <n v="823"/>
    <x v="10"/>
    <n v="2"/>
    <n v="7"/>
    <x v="26"/>
    <n v="44"/>
    <n v="44"/>
    <s v="Erongo"/>
    <s v="Walvis Bay Urban"/>
    <n v="20"/>
    <n v="51"/>
    <n v="20701044"/>
    <n v="51"/>
    <n v="33"/>
    <n v="18"/>
    <n v="439031.21510299999"/>
    <n v="4183.8225213300002"/>
    <n v="20701044"/>
    <x v="0"/>
    <n v="20701044"/>
  </r>
  <r>
    <n v="824"/>
    <x v="10"/>
    <n v="2"/>
    <n v="7"/>
    <x v="26"/>
    <n v="45"/>
    <n v="45"/>
    <s v="Erongo"/>
    <s v="Walvis Bay Urban"/>
    <n v="53"/>
    <n v="141"/>
    <n v="20701045"/>
    <n v="141"/>
    <n v="63"/>
    <n v="78"/>
    <n v="482758.64352799999"/>
    <n v="3206.5887512999998"/>
    <n v="20701045"/>
    <x v="0"/>
    <n v="20701045"/>
  </r>
  <r>
    <n v="825"/>
    <x v="10"/>
    <n v="2"/>
    <n v="7"/>
    <x v="26"/>
    <n v="46"/>
    <n v="46"/>
    <s v="Erongo"/>
    <s v="Walvis Bay Urban"/>
    <n v="130"/>
    <n v="450"/>
    <n v="20701046"/>
    <n v="450"/>
    <n v="228"/>
    <n v="222"/>
    <n v="131246.97219900001"/>
    <n v="1819.54393714"/>
    <n v="20701046"/>
    <x v="0"/>
    <n v="20701046"/>
  </r>
  <r>
    <n v="826"/>
    <x v="10"/>
    <n v="2"/>
    <n v="7"/>
    <x v="26"/>
    <n v="47"/>
    <n v="47"/>
    <s v="Erongo"/>
    <s v="Walvis Bay Urban"/>
    <n v="105"/>
    <n v="356"/>
    <n v="20701047"/>
    <n v="356"/>
    <n v="177"/>
    <n v="179"/>
    <n v="139231.51942900001"/>
    <n v="1969.2833624499999"/>
    <n v="20701047"/>
    <x v="0"/>
    <n v="20701047"/>
  </r>
  <r>
    <n v="827"/>
    <x v="10"/>
    <n v="2"/>
    <n v="7"/>
    <x v="26"/>
    <n v="48"/>
    <n v="48"/>
    <s v="Erongo"/>
    <s v="Walvis Bay Urban"/>
    <n v="126"/>
    <n v="433"/>
    <n v="20701048"/>
    <n v="409"/>
    <n v="208"/>
    <n v="201"/>
    <n v="132871.73997200001"/>
    <n v="1476.40731876"/>
    <n v="20701048"/>
    <x v="0"/>
    <n v="20701048"/>
  </r>
  <r>
    <n v="828"/>
    <x v="10"/>
    <n v="2"/>
    <n v="7"/>
    <x v="26"/>
    <n v="49"/>
    <n v="49"/>
    <s v="Erongo"/>
    <s v="Walvis Bay Urban"/>
    <n v="91"/>
    <n v="350"/>
    <n v="20701049"/>
    <n v="348"/>
    <n v="186"/>
    <n v="162"/>
    <n v="1431239.00657"/>
    <n v="5602.1539086900002"/>
    <n v="20701049"/>
    <x v="0"/>
    <n v="20701049"/>
  </r>
  <r>
    <n v="829"/>
    <x v="10"/>
    <n v="2"/>
    <n v="7"/>
    <x v="26"/>
    <n v="50"/>
    <n v="50"/>
    <s v="Erongo"/>
    <s v="Walvis Bay Urban"/>
    <n v="104"/>
    <n v="367"/>
    <n v="20701050"/>
    <n v="365"/>
    <n v="185"/>
    <n v="180"/>
    <n v="187693.18104299999"/>
    <n v="1798.0398143499999"/>
    <n v="20701050"/>
    <x v="0"/>
    <n v="20701050"/>
  </r>
  <r>
    <n v="830"/>
    <x v="10"/>
    <n v="2"/>
    <n v="7"/>
    <x v="26"/>
    <n v="51"/>
    <n v="51"/>
    <s v="Erongo"/>
    <s v="Walvis Bay Urban"/>
    <n v="123"/>
    <n v="371"/>
    <n v="20701051"/>
    <n v="374"/>
    <n v="196"/>
    <n v="178"/>
    <n v="214834.11513200001"/>
    <n v="1933.1902621300001"/>
    <n v="20701051"/>
    <x v="0"/>
    <n v="20701051"/>
  </r>
  <r>
    <n v="831"/>
    <x v="10"/>
    <n v="2"/>
    <n v="7"/>
    <x v="26"/>
    <n v="52"/>
    <n v="52"/>
    <s v="Erongo"/>
    <s v="Walvis Bay Urban"/>
    <n v="63"/>
    <n v="222"/>
    <n v="20701052"/>
    <n v="199"/>
    <n v="105"/>
    <n v="94"/>
    <n v="286615.74239099998"/>
    <n v="2190.1809339400002"/>
    <n v="20701052"/>
    <x v="0"/>
    <n v="20701052"/>
  </r>
  <r>
    <n v="832"/>
    <x v="10"/>
    <n v="2"/>
    <n v="7"/>
    <x v="26"/>
    <n v="53"/>
    <n v="53"/>
    <s v="Erongo"/>
    <s v="Walvis Bay Urban"/>
    <n v="90"/>
    <n v="312"/>
    <n v="20701053"/>
    <n v="312"/>
    <n v="165"/>
    <n v="147"/>
    <n v="146047.46846"/>
    <n v="1962.9021194500001"/>
    <n v="20701053"/>
    <x v="0"/>
    <n v="20701053"/>
  </r>
  <r>
    <n v="833"/>
    <x v="10"/>
    <n v="2"/>
    <n v="7"/>
    <x v="26"/>
    <n v="54"/>
    <n v="54"/>
    <s v="Erongo"/>
    <s v="Walvis Bay Urban"/>
    <n v="104"/>
    <n v="352"/>
    <n v="20701054"/>
    <n v="352"/>
    <n v="168"/>
    <n v="184"/>
    <n v="165375.14164799999"/>
    <n v="1641.0545837100001"/>
    <n v="20701054"/>
    <x v="0"/>
    <n v="20701054"/>
  </r>
  <r>
    <n v="834"/>
    <x v="10"/>
    <n v="2"/>
    <n v="7"/>
    <x v="26"/>
    <n v="55"/>
    <n v="55"/>
    <s v="Erongo"/>
    <s v="Walvis Bay Urban"/>
    <n v="3"/>
    <n v="5"/>
    <n v="20701055"/>
    <n v="5"/>
    <n v="2"/>
    <n v="3"/>
    <n v="1312110.9964099999"/>
    <n v="6504.5404471900001"/>
    <n v="20701055"/>
    <x v="0"/>
    <n v="20701055"/>
  </r>
  <r>
    <n v="835"/>
    <x v="10"/>
    <n v="2"/>
    <n v="7"/>
    <x v="26"/>
    <n v="56"/>
    <n v="56"/>
    <s v="Erongo"/>
    <s v="Walvis Bay Urban"/>
    <n v="130"/>
    <n v="133"/>
    <n v="20701056"/>
    <n v="133"/>
    <n v="57"/>
    <n v="76"/>
    <n v="170966.90577000001"/>
    <n v="2447.1845764700001"/>
    <n v="20701056"/>
    <x v="0"/>
    <n v="20701056"/>
  </r>
  <r>
    <n v="836"/>
    <x v="10"/>
    <n v="2"/>
    <n v="7"/>
    <x v="26"/>
    <n v="57"/>
    <n v="57"/>
    <s v="Erongo"/>
    <s v="Walvis Bay Urban"/>
    <n v="37"/>
    <n v="135"/>
    <n v="20701057"/>
    <n v="137"/>
    <n v="67"/>
    <n v="70"/>
    <n v="208269.94621200001"/>
    <n v="2039.7698578500001"/>
    <n v="20701057"/>
    <x v="0"/>
    <n v="20701057"/>
  </r>
  <r>
    <n v="837"/>
    <x v="10"/>
    <n v="2"/>
    <n v="7"/>
    <x v="26"/>
    <n v="58"/>
    <n v="58"/>
    <s v="Erongo"/>
    <s v="Walvis Bay Urban"/>
    <n v="82"/>
    <n v="268"/>
    <n v="20701058"/>
    <n v="267"/>
    <n v="137"/>
    <n v="130"/>
    <n v="249052.745261"/>
    <n v="2563.3659974699999"/>
    <n v="20701058"/>
    <x v="0"/>
    <n v="20701058"/>
  </r>
  <r>
    <n v="838"/>
    <x v="10"/>
    <n v="2"/>
    <n v="7"/>
    <x v="26"/>
    <n v="59"/>
    <n v="59"/>
    <s v="Erongo"/>
    <s v="Walvis Bay Urban"/>
    <n v="84"/>
    <n v="228"/>
    <n v="20701059"/>
    <n v="240"/>
    <n v="117"/>
    <n v="123"/>
    <n v="1822945.8361500001"/>
    <n v="6760.0106180399998"/>
    <n v="20701059"/>
    <x v="0"/>
    <n v="20701059"/>
  </r>
  <r>
    <n v="839"/>
    <x v="10"/>
    <n v="2"/>
    <n v="7"/>
    <x v="26"/>
    <n v="60"/>
    <n v="60"/>
    <s v="Erongo"/>
    <s v="Walvis Bay Urban"/>
    <n v="86"/>
    <n v="226"/>
    <n v="20701060"/>
    <n v="189"/>
    <n v="97"/>
    <n v="92"/>
    <n v="451947.505038"/>
    <n v="3540.38126156"/>
    <n v="20701060"/>
    <x v="0"/>
    <n v="20701060"/>
  </r>
  <r>
    <n v="840"/>
    <x v="10"/>
    <n v="2"/>
    <n v="7"/>
    <x v="26"/>
    <n v="61"/>
    <n v="61"/>
    <s v="Erongo"/>
    <s v="Walvis Bay Urban"/>
    <n v="93"/>
    <n v="212"/>
    <n v="20701061"/>
    <n v="166"/>
    <n v="98"/>
    <n v="68"/>
    <n v="98096.043403500007"/>
    <n v="1718.8650002700001"/>
    <n v="20701061"/>
    <x v="0"/>
    <n v="20701061"/>
  </r>
  <r>
    <n v="841"/>
    <x v="10"/>
    <n v="2"/>
    <n v="7"/>
    <x v="26"/>
    <n v="62"/>
    <n v="62"/>
    <s v="Erongo"/>
    <s v="Walvis Bay Urban"/>
    <n v="71"/>
    <n v="243"/>
    <n v="20701062"/>
    <n v="243"/>
    <n v="128"/>
    <n v="115"/>
    <n v="160170.627633"/>
    <n v="1845.5101322"/>
    <n v="20701062"/>
    <x v="0"/>
    <n v="20701062"/>
  </r>
  <r>
    <n v="842"/>
    <x v="10"/>
    <n v="2"/>
    <n v="7"/>
    <x v="26"/>
    <n v="63"/>
    <n v="63"/>
    <s v="Erongo"/>
    <s v="Walvis Bay Urban"/>
    <n v="96"/>
    <n v="323"/>
    <n v="20701063"/>
    <n v="320"/>
    <n v="166"/>
    <n v="154"/>
    <n v="151407.89168199999"/>
    <n v="1893.23494409"/>
    <n v="20701063"/>
    <x v="0"/>
    <n v="20701063"/>
  </r>
  <r>
    <n v="843"/>
    <x v="10"/>
    <n v="2"/>
    <n v="7"/>
    <x v="26"/>
    <n v="64"/>
    <n v="64"/>
    <s v="Erongo"/>
    <s v="Walvis Bay Urban"/>
    <n v="96"/>
    <n v="283"/>
    <n v="20701064"/>
    <n v="282"/>
    <n v="149"/>
    <n v="133"/>
    <n v="140800.03348300001"/>
    <n v="1641.6547913300001"/>
    <n v="20701064"/>
    <x v="0"/>
    <n v="20701064"/>
  </r>
  <r>
    <n v="844"/>
    <x v="10"/>
    <n v="2"/>
    <n v="7"/>
    <x v="26"/>
    <n v="65"/>
    <n v="65"/>
    <s v="Erongo"/>
    <s v="Walvis Bay Urban"/>
    <n v="78"/>
    <n v="280"/>
    <n v="20701065"/>
    <n v="281"/>
    <n v="141"/>
    <n v="140"/>
    <n v="117752.47208799999"/>
    <n v="1766.9068922599999"/>
    <n v="20701065"/>
    <x v="0"/>
    <n v="20701065"/>
  </r>
  <r>
    <n v="845"/>
    <x v="10"/>
    <n v="2"/>
    <n v="7"/>
    <x v="26"/>
    <n v="66"/>
    <n v="66"/>
    <s v="Erongo"/>
    <s v="Walvis Bay Urban"/>
    <n v="59"/>
    <n v="136"/>
    <n v="20701066"/>
    <n v="136"/>
    <n v="60"/>
    <n v="76"/>
    <n v="220548.75243299999"/>
    <n v="2264.02630451"/>
    <n v="20701066"/>
    <x v="0"/>
    <n v="20701066"/>
  </r>
  <r>
    <n v="846"/>
    <x v="10"/>
    <n v="2"/>
    <n v="7"/>
    <x v="26"/>
    <n v="67"/>
    <n v="67"/>
    <s v="Erongo"/>
    <s v="Walvis Bay Urban"/>
    <n v="82"/>
    <n v="217"/>
    <n v="20701067"/>
    <n v="218"/>
    <n v="99"/>
    <n v="119"/>
    <n v="140649.61314"/>
    <n v="1870.82069772"/>
    <n v="20701067"/>
    <x v="0"/>
    <n v="20701067"/>
  </r>
  <r>
    <n v="847"/>
    <x v="10"/>
    <n v="2"/>
    <n v="7"/>
    <x v="26"/>
    <n v="68"/>
    <n v="68"/>
    <s v="Erongo"/>
    <s v="Walvis Bay Urban"/>
    <n v="83"/>
    <n v="223"/>
    <n v="20701068"/>
    <n v="222"/>
    <n v="102"/>
    <n v="120"/>
    <n v="187383.88058299999"/>
    <n v="2121.5931309900002"/>
    <n v="20701068"/>
    <x v="0"/>
    <n v="20701068"/>
  </r>
  <r>
    <n v="848"/>
    <x v="10"/>
    <n v="2"/>
    <n v="7"/>
    <x v="26"/>
    <n v="69"/>
    <n v="69"/>
    <s v="Erongo"/>
    <s v="Walvis Bay Urban"/>
    <n v="72"/>
    <n v="217"/>
    <n v="20701069"/>
    <n v="217"/>
    <n v="107"/>
    <n v="110"/>
    <n v="114936.21909499999"/>
    <n v="1539.07578113"/>
    <n v="20701069"/>
    <x v="0"/>
    <n v="20701069"/>
  </r>
  <r>
    <n v="849"/>
    <x v="10"/>
    <n v="2"/>
    <n v="7"/>
    <x v="26"/>
    <n v="70"/>
    <n v="70"/>
    <s v="Erongo"/>
    <s v="Walvis Bay Urban"/>
    <n v="94"/>
    <n v="314"/>
    <n v="20701070"/>
    <n v="315"/>
    <n v="165"/>
    <n v="150"/>
    <n v="309962.868556"/>
    <n v="3023.3756263199998"/>
    <n v="20701070"/>
    <x v="0"/>
    <n v="20701070"/>
  </r>
  <r>
    <n v="850"/>
    <x v="10"/>
    <n v="2"/>
    <n v="7"/>
    <x v="26"/>
    <n v="71"/>
    <n v="71"/>
    <s v="Erongo"/>
    <s v="Walvis Bay Urban"/>
    <n v="118"/>
    <n v="354"/>
    <n v="20701071"/>
    <n v="355"/>
    <n v="188"/>
    <n v="167"/>
    <n v="148485.737372"/>
    <n v="1819.6167026999999"/>
    <n v="20701071"/>
    <x v="0"/>
    <n v="20701071"/>
  </r>
  <r>
    <n v="851"/>
    <x v="10"/>
    <n v="2"/>
    <n v="7"/>
    <x v="26"/>
    <n v="72"/>
    <n v="72"/>
    <s v="Erongo"/>
    <s v="Walvis Bay Urban"/>
    <n v="85"/>
    <n v="268"/>
    <n v="20701072"/>
    <n v="268"/>
    <n v="131"/>
    <n v="137"/>
    <n v="716534.86010199995"/>
    <n v="4473.0943257299996"/>
    <n v="20701072"/>
    <x v="0"/>
    <n v="20701072"/>
  </r>
  <r>
    <n v="852"/>
    <x v="10"/>
    <n v="2"/>
    <n v="7"/>
    <x v="26"/>
    <n v="73"/>
    <n v="73"/>
    <s v="Erongo"/>
    <s v="Walvis Bay Urban"/>
    <n v="43"/>
    <n v="139"/>
    <n v="20701073"/>
    <n v="139"/>
    <n v="74"/>
    <n v="65"/>
    <n v="100256.030709"/>
    <n v="1467.3575801"/>
    <n v="20701073"/>
    <x v="0"/>
    <n v="20701073"/>
  </r>
  <r>
    <n v="853"/>
    <x v="10"/>
    <n v="2"/>
    <n v="7"/>
    <x v="26"/>
    <n v="74"/>
    <n v="74"/>
    <s v="Erongo"/>
    <s v="Walvis Bay Urban"/>
    <n v="86"/>
    <n v="249"/>
    <n v="20701074"/>
    <n v="249"/>
    <n v="125"/>
    <n v="124"/>
    <n v="211498.48183800001"/>
    <n v="2404.8091631500001"/>
    <n v="20701074"/>
    <x v="0"/>
    <n v="20701074"/>
  </r>
  <r>
    <n v="854"/>
    <x v="10"/>
    <n v="2"/>
    <n v="7"/>
    <x v="26"/>
    <n v="75"/>
    <n v="75"/>
    <s v="Erongo"/>
    <s v="Walvis Bay Urban"/>
    <n v="74"/>
    <n v="240"/>
    <n v="20701075"/>
    <n v="235"/>
    <n v="118"/>
    <n v="117"/>
    <n v="158764.67493400001"/>
    <n v="1819.3954495600001"/>
    <n v="20701075"/>
    <x v="0"/>
    <n v="20701075"/>
  </r>
  <r>
    <n v="855"/>
    <x v="10"/>
    <n v="2"/>
    <n v="7"/>
    <x v="26"/>
    <n v="76"/>
    <n v="76"/>
    <s v="Erongo"/>
    <s v="Walvis Bay Urban"/>
    <n v="60"/>
    <n v="199"/>
    <n v="20701076"/>
    <n v="199"/>
    <n v="102"/>
    <n v="97"/>
    <n v="264040.291638"/>
    <n v="2124.1685632399999"/>
    <n v="20701076"/>
    <x v="0"/>
    <n v="20701076"/>
  </r>
  <r>
    <n v="856"/>
    <x v="10"/>
    <n v="2"/>
    <n v="7"/>
    <x v="26"/>
    <n v="77"/>
    <n v="77"/>
    <s v="Erongo"/>
    <s v="Walvis Bay Urban"/>
    <n v="87"/>
    <n v="267"/>
    <n v="20701077"/>
    <n v="267"/>
    <n v="131"/>
    <n v="136"/>
    <n v="564913.76692299999"/>
    <n v="3812.57693195"/>
    <n v="20701077"/>
    <x v="0"/>
    <n v="20701077"/>
  </r>
  <r>
    <n v="857"/>
    <x v="10"/>
    <n v="2"/>
    <n v="7"/>
    <x v="26"/>
    <n v="78"/>
    <n v="78"/>
    <s v="Erongo"/>
    <s v="Walvis Bay Urban"/>
    <n v="65"/>
    <n v="201"/>
    <n v="20701078"/>
    <n v="190"/>
    <n v="99"/>
    <n v="91"/>
    <n v="166379.598784"/>
    <n v="2260.2026737000001"/>
    <n v="20701078"/>
    <x v="0"/>
    <n v="20701078"/>
  </r>
  <r>
    <n v="858"/>
    <x v="10"/>
    <n v="2"/>
    <n v="7"/>
    <x v="26"/>
    <n v="79"/>
    <n v="79"/>
    <s v="Erongo"/>
    <s v="Walvis Bay Urban"/>
    <n v="48"/>
    <n v="150"/>
    <n v="20701079"/>
    <n v="150"/>
    <n v="73"/>
    <n v="77"/>
    <n v="97170.291628999999"/>
    <n v="1262.0840310799999"/>
    <n v="20701079"/>
    <x v="0"/>
    <n v="20701079"/>
  </r>
  <r>
    <n v="859"/>
    <x v="10"/>
    <n v="2"/>
    <n v="7"/>
    <x v="26"/>
    <n v="80"/>
    <n v="80"/>
    <s v="Erongo"/>
    <s v="Walvis Bay Urban"/>
    <n v="82"/>
    <n v="264"/>
    <n v="20701080"/>
    <n v="254"/>
    <n v="128"/>
    <n v="126"/>
    <n v="180474.66491699999"/>
    <n v="2325.9134152500001"/>
    <n v="20701080"/>
    <x v="0"/>
    <n v="20701080"/>
  </r>
  <r>
    <n v="860"/>
    <x v="11"/>
    <n v="3"/>
    <n v="1"/>
    <x v="27"/>
    <n v="23"/>
    <n v="23"/>
    <s v="Hardap"/>
    <s v="Gibeon"/>
    <n v="97"/>
    <n v="341"/>
    <n v="30199023"/>
    <n v="336"/>
    <n v="164"/>
    <n v="172"/>
    <n v="662935.57778299996"/>
    <n v="4030.7614580999998"/>
    <n v="30199023"/>
    <x v="0"/>
    <n v="30199023"/>
  </r>
  <r>
    <n v="861"/>
    <x v="11"/>
    <n v="3"/>
    <n v="1"/>
    <x v="27"/>
    <n v="25"/>
    <n v="25"/>
    <s v="Hardap"/>
    <s v="Gibeon"/>
    <n v="127"/>
    <n v="664"/>
    <n v="30199025"/>
    <n v="665"/>
    <n v="373"/>
    <n v="292"/>
    <n v="463797.061629"/>
    <n v="3446.9422565"/>
    <n v="30199025"/>
    <x v="0"/>
    <n v="30199025"/>
  </r>
  <r>
    <n v="862"/>
    <x v="11"/>
    <n v="3"/>
    <n v="1"/>
    <x v="27"/>
    <n v="26"/>
    <n v="26"/>
    <s v="Hardap"/>
    <s v="Gibeon"/>
    <n v="108"/>
    <n v="483"/>
    <n v="30199026"/>
    <n v="482"/>
    <n v="257"/>
    <n v="225"/>
    <n v="96818.828934000005"/>
    <n v="1459.60052314"/>
    <n v="30199026"/>
    <x v="0"/>
    <n v="30199026"/>
  </r>
  <r>
    <n v="863"/>
    <x v="11"/>
    <n v="3"/>
    <n v="1"/>
    <x v="27"/>
    <n v="37"/>
    <n v="37"/>
    <s v="Hardap"/>
    <s v="Gibeon"/>
    <n v="115"/>
    <n v="512"/>
    <n v="30101037"/>
    <n v="513"/>
    <n v="300"/>
    <n v="213"/>
    <n v="1084586.97587"/>
    <n v="5018.4589952599999"/>
    <n v="30101037"/>
    <x v="0"/>
    <n v="30101037"/>
  </r>
  <r>
    <n v="864"/>
    <x v="11"/>
    <n v="3"/>
    <n v="1"/>
    <x v="27"/>
    <n v="38"/>
    <n v="38"/>
    <s v="Hardap"/>
    <s v="Gibeon"/>
    <n v="99"/>
    <n v="359"/>
    <n v="30101038"/>
    <n v="359"/>
    <n v="196"/>
    <n v="163"/>
    <n v="353636.96481999999"/>
    <n v="2498.6561680599998"/>
    <n v="30101038"/>
    <x v="0"/>
    <n v="30101038"/>
  </r>
  <r>
    <n v="865"/>
    <x v="11"/>
    <n v="3"/>
    <n v="1"/>
    <x v="27"/>
    <n v="39"/>
    <n v="39"/>
    <s v="Hardap"/>
    <s v="Gibeon"/>
    <n v="89"/>
    <n v="419"/>
    <n v="30101039"/>
    <n v="419"/>
    <n v="228"/>
    <n v="191"/>
    <n v="229769.27432500001"/>
    <n v="2123.6611295799999"/>
    <n v="30101039"/>
    <x v="0"/>
    <n v="30101039"/>
  </r>
  <r>
    <n v="866"/>
    <x v="11"/>
    <n v="3"/>
    <n v="1"/>
    <x v="27"/>
    <n v="40"/>
    <n v="40"/>
    <s v="Hardap"/>
    <s v="Gibeon"/>
    <n v="93"/>
    <n v="448"/>
    <n v="30101040"/>
    <n v="449"/>
    <n v="240"/>
    <n v="209"/>
    <n v="294013.09840100002"/>
    <n v="2493.9155359000001"/>
    <n v="30101040"/>
    <x v="0"/>
    <n v="30101040"/>
  </r>
  <r>
    <n v="867"/>
    <x v="11"/>
    <n v="3"/>
    <n v="1"/>
    <x v="27"/>
    <n v="41"/>
    <n v="41"/>
    <s v="Hardap"/>
    <s v="Gibeon"/>
    <n v="117"/>
    <n v="504"/>
    <n v="30101041"/>
    <n v="504"/>
    <n v="254"/>
    <n v="250"/>
    <n v="592179.89497999998"/>
    <n v="4131.5136538799998"/>
    <n v="30101041"/>
    <x v="0"/>
    <n v="30101041"/>
  </r>
  <r>
    <n v="868"/>
    <x v="11"/>
    <n v="3"/>
    <n v="1"/>
    <x v="27"/>
    <n v="24"/>
    <n v="24"/>
    <s v="Hardap"/>
    <s v="Gibeon"/>
    <n v="80"/>
    <n v="221"/>
    <n v="30199024"/>
    <n v="222"/>
    <n v="117"/>
    <n v="105"/>
    <n v="409470.02461299999"/>
    <n v="3333.56183293"/>
    <n v="30199024"/>
    <x v="0"/>
    <n v="30199024"/>
  </r>
  <r>
    <n v="869"/>
    <x v="11"/>
    <n v="3"/>
    <n v="1"/>
    <x v="27"/>
    <n v="27"/>
    <n v="27"/>
    <s v="Hardap"/>
    <s v="Gibeon"/>
    <n v="71"/>
    <n v="257"/>
    <n v="30199027"/>
    <n v="257"/>
    <n v="139"/>
    <n v="118"/>
    <n v="88110.922990699997"/>
    <n v="1373.81801993"/>
    <n v="30199027"/>
    <x v="0"/>
    <n v="30199027"/>
  </r>
  <r>
    <n v="870"/>
    <x v="11"/>
    <n v="3"/>
    <n v="1"/>
    <x v="27"/>
    <n v="28"/>
    <n v="28"/>
    <s v="Hardap"/>
    <s v="Gibeon"/>
    <n v="40"/>
    <n v="165"/>
    <n v="30199028"/>
    <n v="166"/>
    <n v="91"/>
    <n v="75"/>
    <n v="63216.006085499997"/>
    <n v="1304.4076404699999"/>
    <n v="30199028"/>
    <x v="0"/>
    <n v="30199028"/>
  </r>
  <r>
    <n v="871"/>
    <x v="11"/>
    <n v="3"/>
    <n v="1"/>
    <x v="27"/>
    <n v="29"/>
    <n v="29"/>
    <s v="Hardap"/>
    <s v="Gibeon"/>
    <n v="41"/>
    <n v="180"/>
    <n v="30198029"/>
    <n v="179"/>
    <n v="76"/>
    <n v="103"/>
    <n v="172915289.33399999"/>
    <n v="56175.584886199998"/>
    <n v="30198029"/>
    <x v="0"/>
    <n v="30198029"/>
  </r>
  <r>
    <n v="872"/>
    <x v="11"/>
    <n v="3"/>
    <n v="1"/>
    <x v="27"/>
    <n v="42"/>
    <n v="42"/>
    <s v="Hardap"/>
    <s v="Gibeon"/>
    <n v="86"/>
    <n v="381"/>
    <n v="30198042"/>
    <n v="371"/>
    <n v="230"/>
    <n v="141"/>
    <n v="90112788.171200007"/>
    <n v="48575.608803800002"/>
    <n v="30198042"/>
    <x v="0"/>
    <n v="30198042"/>
  </r>
  <r>
    <n v="873"/>
    <x v="11"/>
    <n v="3"/>
    <n v="1"/>
    <x v="27"/>
    <n v="2"/>
    <n v="2"/>
    <s v="Hardap"/>
    <s v="Gibeon"/>
    <n v="8"/>
    <n v="12"/>
    <n v="30199002"/>
    <n v="43"/>
    <n v="14"/>
    <n v="29"/>
    <n v="812888422.01900005"/>
    <n v="148123.22990000001"/>
    <n v="30199002"/>
    <x v="11"/>
    <n v="30199002"/>
  </r>
  <r>
    <n v="874"/>
    <x v="11"/>
    <n v="3"/>
    <n v="1"/>
    <x v="27"/>
    <n v="3"/>
    <n v="3"/>
    <s v="Hardap"/>
    <s v="Gibeon"/>
    <n v="10"/>
    <n v="50"/>
    <n v="30199003"/>
    <n v="78"/>
    <n v="35"/>
    <n v="43"/>
    <n v="759960904.73500001"/>
    <n v="154391.99426199999"/>
    <n v="30199003"/>
    <x v="6"/>
    <n v="30199003"/>
  </r>
  <r>
    <n v="875"/>
    <x v="11"/>
    <n v="3"/>
    <n v="1"/>
    <x v="27"/>
    <n v="4"/>
    <n v="4"/>
    <s v="Hardap"/>
    <s v="Gibeon"/>
    <n v="32"/>
    <n v="90"/>
    <n v="30199004"/>
    <n v="91"/>
    <n v="42"/>
    <n v="49"/>
    <n v="1037193497.83"/>
    <n v="198412.71526500001"/>
    <n v="30199004"/>
    <x v="6"/>
    <n v="30199004"/>
  </r>
  <r>
    <n v="876"/>
    <x v="11"/>
    <n v="3"/>
    <n v="1"/>
    <x v="27"/>
    <n v="5"/>
    <n v="5"/>
    <s v="Hardap"/>
    <s v="Gibeon"/>
    <n v="33"/>
    <n v="80"/>
    <n v="30199005"/>
    <n v="80"/>
    <n v="35"/>
    <n v="45"/>
    <n v="981546948.949"/>
    <n v="156215.029228"/>
    <n v="30199005"/>
    <x v="11"/>
    <n v="30199005"/>
  </r>
  <r>
    <n v="877"/>
    <x v="11"/>
    <n v="3"/>
    <n v="1"/>
    <x v="27"/>
    <n v="6"/>
    <n v="6"/>
    <s v="Hardap"/>
    <s v="Gibeon"/>
    <n v="18"/>
    <n v="60"/>
    <n v="30199006"/>
    <n v="60"/>
    <n v="23"/>
    <n v="37"/>
    <n v="466801095.19599998"/>
    <n v="107793.310522"/>
    <n v="30199006"/>
    <x v="11"/>
    <n v="30199006"/>
  </r>
  <r>
    <n v="878"/>
    <x v="11"/>
    <n v="3"/>
    <n v="1"/>
    <x v="27"/>
    <n v="7"/>
    <n v="7"/>
    <s v="Hardap"/>
    <s v="Gibeon"/>
    <n v="53"/>
    <n v="179"/>
    <n v="30199007"/>
    <n v="179"/>
    <n v="75"/>
    <n v="104"/>
    <n v="729541065.40799999"/>
    <n v="139258.95812699999"/>
    <n v="30199007"/>
    <x v="11"/>
    <n v="30199007"/>
  </r>
  <r>
    <n v="879"/>
    <x v="11"/>
    <n v="3"/>
    <n v="1"/>
    <x v="27"/>
    <n v="8"/>
    <n v="8"/>
    <s v="Hardap"/>
    <s v="Gibeon"/>
    <n v="32"/>
    <n v="90"/>
    <n v="30199008"/>
    <n v="90"/>
    <n v="32"/>
    <n v="58"/>
    <n v="731680487.31099999"/>
    <n v="135184.13692799999"/>
    <n v="30199008"/>
    <x v="11"/>
    <n v="30199008"/>
  </r>
  <r>
    <n v="880"/>
    <x v="11"/>
    <n v="3"/>
    <n v="1"/>
    <x v="27"/>
    <n v="9"/>
    <n v="9"/>
    <s v="Hardap"/>
    <s v="Gibeon"/>
    <n v="36"/>
    <n v="150"/>
    <n v="30199009"/>
    <n v="150"/>
    <n v="60"/>
    <n v="90"/>
    <n v="1010940738.28"/>
    <n v="164507.741014"/>
    <n v="30199009"/>
    <x v="11"/>
    <n v="30199009"/>
  </r>
  <r>
    <n v="881"/>
    <x v="11"/>
    <n v="3"/>
    <n v="1"/>
    <x v="27"/>
    <n v="10"/>
    <n v="10"/>
    <s v="Hardap"/>
    <s v="Gibeon"/>
    <n v="38"/>
    <n v="140"/>
    <n v="30199010"/>
    <n v="140"/>
    <n v="64"/>
    <n v="76"/>
    <n v="1472878745.8"/>
    <n v="203212.426656"/>
    <n v="30199010"/>
    <x v="11"/>
    <n v="30199010"/>
  </r>
  <r>
    <n v="882"/>
    <x v="11"/>
    <n v="3"/>
    <n v="1"/>
    <x v="27"/>
    <n v="11"/>
    <n v="11"/>
    <s v="Hardap"/>
    <s v="Gibeon"/>
    <n v="27"/>
    <n v="116"/>
    <n v="30199011"/>
    <n v="117"/>
    <n v="54"/>
    <n v="63"/>
    <n v="999892325.87899995"/>
    <n v="162461.22602900001"/>
    <n v="30199011"/>
    <x v="11"/>
    <n v="30199011"/>
  </r>
  <r>
    <n v="883"/>
    <x v="11"/>
    <n v="3"/>
    <n v="1"/>
    <x v="27"/>
    <n v="12"/>
    <n v="12"/>
    <s v="Hardap"/>
    <s v="Gibeon"/>
    <n v="6"/>
    <n v="22"/>
    <n v="30199012"/>
    <n v="22"/>
    <n v="9"/>
    <n v="13"/>
    <n v="763595759.63600004"/>
    <n v="128250.058869"/>
    <n v="30199012"/>
    <x v="11"/>
    <n v="30199012"/>
  </r>
  <r>
    <n v="884"/>
    <x v="11"/>
    <n v="3"/>
    <n v="1"/>
    <x v="27"/>
    <n v="13"/>
    <n v="13"/>
    <s v="Hardap"/>
    <s v="Gibeon"/>
    <n v="10"/>
    <n v="20"/>
    <n v="30199013"/>
    <n v="53"/>
    <n v="29"/>
    <n v="24"/>
    <n v="560101995.45899999"/>
    <n v="136059.41054099999"/>
    <n v="30199013"/>
    <x v="11"/>
    <n v="30199013"/>
  </r>
  <r>
    <n v="885"/>
    <x v="11"/>
    <n v="3"/>
    <n v="1"/>
    <x v="27"/>
    <n v="14"/>
    <n v="14"/>
    <s v="Hardap"/>
    <s v="Gibeon"/>
    <n v="1"/>
    <n v="2"/>
    <n v="30199014"/>
    <n v="68"/>
    <n v="34"/>
    <n v="34"/>
    <n v="355205568.23100001"/>
    <n v="87389.466583799993"/>
    <n v="30199014"/>
    <x v="11"/>
    <n v="30199014"/>
  </r>
  <r>
    <n v="886"/>
    <x v="11"/>
    <n v="3"/>
    <n v="1"/>
    <x v="27"/>
    <n v="15"/>
    <n v="15"/>
    <s v="Hardap"/>
    <s v="Gibeon"/>
    <n v="0"/>
    <n v="0"/>
    <n v="30199015"/>
    <n v="6"/>
    <n v="3"/>
    <n v="3"/>
    <n v="405722898.72500002"/>
    <n v="112125.488092"/>
    <n v="30199015"/>
    <x v="6"/>
    <n v="30199015"/>
  </r>
  <r>
    <n v="887"/>
    <x v="11"/>
    <n v="3"/>
    <n v="1"/>
    <x v="27"/>
    <n v="16"/>
    <n v="16"/>
    <s v="Hardap"/>
    <s v="Gibeon"/>
    <n v="15"/>
    <n v="30"/>
    <n v="30199016"/>
    <n v="54"/>
    <n v="25"/>
    <n v="29"/>
    <n v="541175682.35000002"/>
    <n v="122225.093183"/>
    <n v="30199016"/>
    <x v="11"/>
    <n v="30199016"/>
  </r>
  <r>
    <n v="888"/>
    <x v="11"/>
    <n v="3"/>
    <n v="1"/>
    <x v="27"/>
    <n v="19"/>
    <n v="19"/>
    <s v="Hardap"/>
    <s v="Gibeon"/>
    <n v="38"/>
    <n v="145"/>
    <n v="30199019"/>
    <n v="237"/>
    <n v="104"/>
    <n v="133"/>
    <n v="2657913602.9499998"/>
    <n v="301234.41258499998"/>
    <n v="30199019"/>
    <x v="11"/>
    <n v="30199019"/>
  </r>
  <r>
    <n v="889"/>
    <x v="11"/>
    <n v="3"/>
    <n v="1"/>
    <x v="27"/>
    <n v="20"/>
    <n v="20"/>
    <s v="Hardap"/>
    <s v="Gibeon"/>
    <n v="34"/>
    <n v="103"/>
    <n v="30199020"/>
    <n v="103"/>
    <n v="39"/>
    <n v="64"/>
    <n v="1486620066.1800001"/>
    <n v="157209.27434900001"/>
    <n v="30199020"/>
    <x v="11"/>
    <n v="30199020"/>
  </r>
  <r>
    <n v="890"/>
    <x v="11"/>
    <n v="3"/>
    <n v="1"/>
    <x v="27"/>
    <n v="21"/>
    <n v="21"/>
    <s v="Hardap"/>
    <s v="Gibeon"/>
    <n v="48"/>
    <n v="215"/>
    <n v="30199021"/>
    <n v="215"/>
    <n v="98"/>
    <n v="117"/>
    <n v="1330834785.1800001"/>
    <n v="203861.018262"/>
    <n v="30199021"/>
    <x v="11"/>
    <n v="30199021"/>
  </r>
  <r>
    <n v="891"/>
    <x v="11"/>
    <n v="3"/>
    <n v="1"/>
    <x v="27"/>
    <n v="22"/>
    <n v="22"/>
    <s v="Hardap"/>
    <s v="Gibeon"/>
    <n v="17"/>
    <n v="65"/>
    <n v="30199022"/>
    <n v="65"/>
    <n v="42"/>
    <n v="23"/>
    <n v="144239162.67500001"/>
    <n v="51093.538177399998"/>
    <n v="30199022"/>
    <x v="11"/>
    <n v="30199022"/>
  </r>
  <r>
    <n v="892"/>
    <x v="11"/>
    <n v="3"/>
    <n v="1"/>
    <x v="27"/>
    <n v="30"/>
    <n v="30"/>
    <s v="Hardap"/>
    <s v="Gibeon"/>
    <n v="80"/>
    <n v="298"/>
    <n v="30199030"/>
    <n v="296"/>
    <n v="134"/>
    <n v="162"/>
    <n v="822280056.26100004"/>
    <n v="126877.892545"/>
    <n v="30199030"/>
    <x v="11"/>
    <n v="30199030"/>
  </r>
  <r>
    <n v="893"/>
    <x v="11"/>
    <n v="3"/>
    <n v="1"/>
    <x v="27"/>
    <n v="31"/>
    <n v="31"/>
    <s v="Hardap"/>
    <s v="Gibeon"/>
    <n v="40"/>
    <n v="172"/>
    <n v="30199031"/>
    <n v="166"/>
    <n v="81"/>
    <n v="85"/>
    <n v="103179017.381"/>
    <n v="57876.359286999999"/>
    <n v="30199031"/>
    <x v="12"/>
    <n v="30199031"/>
  </r>
  <r>
    <n v="894"/>
    <x v="11"/>
    <n v="3"/>
    <n v="1"/>
    <x v="27"/>
    <n v="32"/>
    <n v="32"/>
    <s v="Hardap"/>
    <s v="Gibeon"/>
    <n v="64"/>
    <n v="255"/>
    <n v="30199032"/>
    <n v="255"/>
    <n v="112"/>
    <n v="143"/>
    <n v="1178773226.71"/>
    <n v="198586.503952"/>
    <n v="30199032"/>
    <x v="11"/>
    <n v="30199032"/>
  </r>
  <r>
    <n v="895"/>
    <x v="11"/>
    <n v="3"/>
    <n v="1"/>
    <x v="27"/>
    <n v="33"/>
    <n v="33"/>
    <s v="Hardap"/>
    <s v="Gibeon"/>
    <n v="113"/>
    <n v="512"/>
    <n v="30199033"/>
    <n v="513"/>
    <n v="231"/>
    <n v="282"/>
    <n v="1071607413.4400001"/>
    <n v="186979.93882099999"/>
    <n v="30199033"/>
    <x v="12"/>
    <n v="30199033"/>
  </r>
  <r>
    <n v="896"/>
    <x v="11"/>
    <n v="3"/>
    <n v="1"/>
    <x v="27"/>
    <n v="34"/>
    <n v="34"/>
    <s v="Hardap"/>
    <s v="Gibeon"/>
    <n v="49"/>
    <n v="245"/>
    <n v="30199034"/>
    <n v="245"/>
    <n v="121"/>
    <n v="124"/>
    <n v="340394341.08399999"/>
    <n v="88502.755810600007"/>
    <n v="30199034"/>
    <x v="12"/>
    <n v="30199034"/>
  </r>
  <r>
    <n v="897"/>
    <x v="11"/>
    <n v="3"/>
    <n v="1"/>
    <x v="27"/>
    <n v="35"/>
    <n v="35"/>
    <s v="Hardap"/>
    <s v="Gibeon"/>
    <n v="43"/>
    <n v="142"/>
    <n v="30199035"/>
    <n v="142"/>
    <n v="53"/>
    <n v="89"/>
    <n v="225334406.21200001"/>
    <n v="95621.472915999999"/>
    <n v="30199035"/>
    <x v="12"/>
    <n v="30199035"/>
  </r>
  <r>
    <n v="898"/>
    <x v="11"/>
    <n v="3"/>
    <n v="1"/>
    <x v="27"/>
    <n v="36"/>
    <n v="36"/>
    <s v="Hardap"/>
    <s v="Gibeon"/>
    <n v="44"/>
    <n v="158"/>
    <n v="30199036"/>
    <n v="158"/>
    <n v="65"/>
    <n v="93"/>
    <n v="127937556.78300001"/>
    <n v="66216.253876799994"/>
    <n v="30199036"/>
    <x v="12"/>
    <n v="30199036"/>
  </r>
  <r>
    <n v="899"/>
    <x v="11"/>
    <n v="3"/>
    <n v="1"/>
    <x v="27"/>
    <n v="43"/>
    <n v="43"/>
    <s v="Hardap"/>
    <s v="Gibeon"/>
    <n v="65"/>
    <n v="227"/>
    <n v="30199043"/>
    <n v="234"/>
    <n v="97"/>
    <n v="137"/>
    <n v="496800376.35399997"/>
    <n v="113447.79035700001"/>
    <n v="30199043"/>
    <x v="12"/>
    <n v="30199043"/>
  </r>
  <r>
    <n v="900"/>
    <x v="11"/>
    <n v="3"/>
    <n v="1"/>
    <x v="27"/>
    <n v="44"/>
    <n v="44"/>
    <s v="Hardap"/>
    <s v="Gibeon"/>
    <n v="66"/>
    <n v="298"/>
    <n v="30199044"/>
    <n v="298"/>
    <n v="148"/>
    <n v="150"/>
    <n v="167295076.02399999"/>
    <n v="60665.324544299998"/>
    <n v="30199044"/>
    <x v="12"/>
    <n v="30199044"/>
  </r>
  <r>
    <n v="901"/>
    <x v="11"/>
    <n v="3"/>
    <n v="1"/>
    <x v="27"/>
    <n v="45"/>
    <n v="45"/>
    <s v="Hardap"/>
    <s v="Gibeon"/>
    <n v="67"/>
    <n v="225"/>
    <n v="30199045"/>
    <n v="225"/>
    <n v="86"/>
    <n v="139"/>
    <n v="509325299.301"/>
    <n v="111659.739239"/>
    <n v="30199045"/>
    <x v="12"/>
    <n v="30199045"/>
  </r>
  <r>
    <n v="902"/>
    <x v="11"/>
    <n v="3"/>
    <n v="1"/>
    <x v="27"/>
    <n v="46"/>
    <n v="46"/>
    <s v="Hardap"/>
    <s v="Gibeon"/>
    <n v="41"/>
    <n v="164"/>
    <n v="30199046"/>
    <n v="163"/>
    <n v="61"/>
    <n v="102"/>
    <n v="291490291.07999998"/>
    <n v="87710.131233499997"/>
    <n v="30199046"/>
    <x v="12"/>
    <n v="30199046"/>
  </r>
  <r>
    <n v="903"/>
    <x v="11"/>
    <n v="3"/>
    <n v="1"/>
    <x v="27"/>
    <n v="47"/>
    <n v="47"/>
    <s v="Hardap"/>
    <s v="Gibeon"/>
    <n v="35"/>
    <n v="137"/>
    <n v="30199047"/>
    <n v="135"/>
    <n v="74"/>
    <n v="61"/>
    <n v="58896076.2425"/>
    <n v="32229.2743777"/>
    <n v="30199047"/>
    <x v="12"/>
    <n v="30199047"/>
  </r>
  <r>
    <n v="904"/>
    <x v="11"/>
    <n v="3"/>
    <n v="1"/>
    <x v="27"/>
    <n v="48"/>
    <n v="48"/>
    <s v="Hardap"/>
    <s v="Gibeon"/>
    <n v="44"/>
    <n v="226"/>
    <n v="30199048"/>
    <n v="227"/>
    <n v="104"/>
    <n v="123"/>
    <n v="272547930.19"/>
    <n v="77149.083447600002"/>
    <n v="30199048"/>
    <x v="12"/>
    <n v="30199048"/>
  </r>
  <r>
    <n v="905"/>
    <x v="11"/>
    <n v="3"/>
    <n v="1"/>
    <x v="27"/>
    <n v="49"/>
    <n v="49"/>
    <s v="Hardap"/>
    <s v="Gibeon"/>
    <n v="103"/>
    <n v="187"/>
    <n v="30199049"/>
    <n v="189"/>
    <n v="83"/>
    <n v="106"/>
    <n v="554083000.08200002"/>
    <n v="128896.226067"/>
    <n v="30199049"/>
    <x v="12"/>
    <n v="30199049"/>
  </r>
  <r>
    <n v="906"/>
    <x v="11"/>
    <n v="3"/>
    <n v="1"/>
    <x v="27"/>
    <n v="50"/>
    <n v="50"/>
    <s v="Hardap"/>
    <s v="Gibeon"/>
    <n v="47"/>
    <n v="154"/>
    <n v="30199050"/>
    <n v="154"/>
    <n v="63"/>
    <n v="91"/>
    <n v="740394679.63600004"/>
    <n v="137366.467515"/>
    <n v="30199050"/>
    <x v="12"/>
    <n v="30199050"/>
  </r>
  <r>
    <n v="907"/>
    <x v="11"/>
    <n v="3"/>
    <n v="1"/>
    <x v="27"/>
    <n v="51"/>
    <n v="51"/>
    <s v="Hardap"/>
    <s v="Gibeon"/>
    <n v="86"/>
    <n v="440"/>
    <n v="30199051"/>
    <n v="446"/>
    <n v="186"/>
    <n v="260"/>
    <n v="1110123083.78"/>
    <n v="192145.16310400001"/>
    <n v="30199051"/>
    <x v="12"/>
    <n v="30199051"/>
  </r>
  <r>
    <n v="908"/>
    <x v="11"/>
    <n v="3"/>
    <n v="1"/>
    <x v="27"/>
    <n v="52"/>
    <n v="52"/>
    <s v="Hardap"/>
    <s v="Gibeon"/>
    <n v="47"/>
    <n v="152"/>
    <n v="30199052"/>
    <n v="151"/>
    <n v="52"/>
    <n v="99"/>
    <n v="991139263.55799997"/>
    <n v="153673.77701799999"/>
    <n v="30199052"/>
    <x v="12"/>
    <n v="30199052"/>
  </r>
  <r>
    <n v="909"/>
    <x v="11"/>
    <n v="3"/>
    <n v="1"/>
    <x v="27"/>
    <n v="53"/>
    <n v="53"/>
    <s v="Hardap"/>
    <s v="Gibeon"/>
    <n v="62"/>
    <n v="238"/>
    <n v="30199053"/>
    <n v="243"/>
    <n v="100"/>
    <n v="143"/>
    <n v="727997027.90400004"/>
    <n v="156259.88012799999"/>
    <n v="30199053"/>
    <x v="11"/>
    <n v="30199053"/>
  </r>
  <r>
    <n v="910"/>
    <x v="11"/>
    <n v="3"/>
    <n v="1"/>
    <x v="27"/>
    <n v="54"/>
    <n v="54"/>
    <s v="Hardap"/>
    <s v="Gibeon"/>
    <n v="63"/>
    <n v="191"/>
    <n v="30199054"/>
    <n v="200"/>
    <n v="81"/>
    <n v="119"/>
    <n v="1850488708.3399999"/>
    <n v="196617.212444"/>
    <n v="30199054"/>
    <x v="11"/>
    <n v="30199054"/>
  </r>
  <r>
    <n v="911"/>
    <x v="11"/>
    <n v="3"/>
    <n v="1"/>
    <x v="27"/>
    <n v="55"/>
    <n v="55"/>
    <s v="Hardap"/>
    <s v="Gibeon"/>
    <n v="28"/>
    <n v="109"/>
    <n v="30199055"/>
    <n v="109"/>
    <n v="46"/>
    <n v="63"/>
    <n v="1275298719.78"/>
    <n v="201276.63256200001"/>
    <n v="30199055"/>
    <x v="11"/>
    <n v="30199055"/>
  </r>
  <r>
    <n v="912"/>
    <x v="11"/>
    <n v="3"/>
    <n v="1"/>
    <x v="27"/>
    <n v="56"/>
    <n v="56"/>
    <s v="Hardap"/>
    <s v="Gibeon"/>
    <n v="46"/>
    <n v="136"/>
    <n v="30199056"/>
    <n v="139"/>
    <n v="57"/>
    <n v="82"/>
    <n v="3099500429.8400002"/>
    <n v="347904.38748700003"/>
    <n v="30199056"/>
    <x v="11"/>
    <n v="30199056"/>
  </r>
  <r>
    <n v="913"/>
    <x v="11"/>
    <n v="3"/>
    <n v="2"/>
    <x v="28"/>
    <n v="9"/>
    <n v="9"/>
    <s v="Hardap"/>
    <s v="Mariental Rural"/>
    <n v="24"/>
    <n v="87"/>
    <n v="30299009"/>
    <n v="87"/>
    <n v="45"/>
    <n v="42"/>
    <n v="98002.028123099997"/>
    <n v="1514.9766077899999"/>
    <n v="30299009"/>
    <x v="12"/>
    <n v="30299009"/>
  </r>
  <r>
    <n v="914"/>
    <x v="11"/>
    <n v="3"/>
    <n v="2"/>
    <x v="28"/>
    <n v="10"/>
    <n v="10"/>
    <s v="Hardap"/>
    <s v="Mariental Rural"/>
    <n v="44"/>
    <n v="190"/>
    <n v="30299010"/>
    <n v="190"/>
    <n v="101"/>
    <n v="89"/>
    <n v="206258.62413700001"/>
    <n v="2375.95474947"/>
    <n v="30299010"/>
    <x v="12"/>
    <n v="30299010"/>
  </r>
  <r>
    <n v="915"/>
    <x v="11"/>
    <n v="3"/>
    <n v="2"/>
    <x v="28"/>
    <n v="11"/>
    <n v="11"/>
    <s v="Hardap"/>
    <s v="Mariental Rural"/>
    <n v="50"/>
    <n v="231"/>
    <n v="30299011"/>
    <n v="232"/>
    <n v="123"/>
    <n v="109"/>
    <n v="576500.20973300003"/>
    <n v="3878.1073614299999"/>
    <n v="30299011"/>
    <x v="12"/>
    <n v="30299011"/>
  </r>
  <r>
    <n v="916"/>
    <x v="11"/>
    <n v="3"/>
    <n v="2"/>
    <x v="28"/>
    <n v="12"/>
    <n v="12"/>
    <s v="Hardap"/>
    <s v="Mariental Rural"/>
    <n v="51"/>
    <n v="265"/>
    <n v="30299012"/>
    <n v="265"/>
    <n v="149"/>
    <n v="116"/>
    <n v="480337.93672"/>
    <n v="3157.3120564999999"/>
    <n v="30299012"/>
    <x v="12"/>
    <n v="30299012"/>
  </r>
  <r>
    <n v="917"/>
    <x v="11"/>
    <n v="3"/>
    <n v="2"/>
    <x v="28"/>
    <n v="13"/>
    <n v="13"/>
    <s v="Hardap"/>
    <s v="Mariental Rural"/>
    <n v="61"/>
    <n v="257"/>
    <n v="30299013"/>
    <n v="252"/>
    <n v="136"/>
    <n v="116"/>
    <n v="139529.32434799999"/>
    <n v="1811.67015575"/>
    <n v="30299013"/>
    <x v="12"/>
    <n v="30299013"/>
  </r>
  <r>
    <n v="918"/>
    <x v="11"/>
    <n v="3"/>
    <n v="2"/>
    <x v="28"/>
    <n v="14"/>
    <n v="14"/>
    <s v="Hardap"/>
    <s v="Mariental Rural"/>
    <n v="63"/>
    <n v="213"/>
    <n v="30299014"/>
    <n v="213"/>
    <n v="106"/>
    <n v="107"/>
    <n v="212853.58289399999"/>
    <n v="1906.74096214"/>
    <n v="30299014"/>
    <x v="12"/>
    <n v="30299014"/>
  </r>
  <r>
    <n v="919"/>
    <x v="11"/>
    <n v="3"/>
    <n v="2"/>
    <x v="28"/>
    <n v="29"/>
    <n v="29"/>
    <s v="Hardap"/>
    <s v="Mariental Rural"/>
    <n v="56"/>
    <n v="149"/>
    <n v="30201029"/>
    <n v="149"/>
    <n v="70"/>
    <n v="79"/>
    <n v="853739.31044499995"/>
    <n v="4715.0742917999996"/>
    <n v="30201029"/>
    <x v="0"/>
    <n v="30201029"/>
  </r>
  <r>
    <n v="920"/>
    <x v="11"/>
    <n v="3"/>
    <n v="2"/>
    <x v="28"/>
    <n v="30"/>
    <n v="30"/>
    <s v="Hardap"/>
    <s v="Mariental Rural"/>
    <n v="49"/>
    <n v="140"/>
    <n v="30201030"/>
    <n v="139"/>
    <n v="81"/>
    <n v="58"/>
    <n v="1584674.91652"/>
    <n v="5902.9985107499997"/>
    <n v="30201030"/>
    <x v="0"/>
    <n v="30201030"/>
  </r>
  <r>
    <n v="921"/>
    <x v="11"/>
    <n v="3"/>
    <n v="2"/>
    <x v="28"/>
    <n v="31"/>
    <n v="31"/>
    <s v="Hardap"/>
    <s v="Mariental Rural"/>
    <n v="69"/>
    <n v="357"/>
    <n v="30201031"/>
    <n v="357"/>
    <n v="196"/>
    <n v="161"/>
    <n v="178254.140334"/>
    <n v="2203.02703759"/>
    <n v="30201031"/>
    <x v="0"/>
    <n v="30201031"/>
  </r>
  <r>
    <n v="922"/>
    <x v="11"/>
    <n v="3"/>
    <n v="2"/>
    <x v="28"/>
    <n v="32"/>
    <n v="32"/>
    <s v="Hardap"/>
    <s v="Mariental Rural"/>
    <n v="124"/>
    <n v="553"/>
    <n v="30201032"/>
    <n v="553"/>
    <n v="296"/>
    <n v="257"/>
    <n v="82715.681044800003"/>
    <n v="1360.1130987700001"/>
    <n v="30201032"/>
    <x v="0"/>
    <n v="30201032"/>
  </r>
  <r>
    <n v="923"/>
    <x v="11"/>
    <n v="3"/>
    <n v="2"/>
    <x v="28"/>
    <n v="33"/>
    <n v="33"/>
    <s v="Hardap"/>
    <s v="Mariental Rural"/>
    <n v="56"/>
    <n v="237"/>
    <n v="30201033"/>
    <n v="238"/>
    <n v="131"/>
    <n v="107"/>
    <n v="193292.049313"/>
    <n v="1900.3982812500001"/>
    <n v="30201033"/>
    <x v="0"/>
    <n v="30201033"/>
  </r>
  <r>
    <n v="924"/>
    <x v="11"/>
    <n v="3"/>
    <n v="2"/>
    <x v="28"/>
    <n v="34"/>
    <n v="34"/>
    <s v="Hardap"/>
    <s v="Mariental Rural"/>
    <n v="76"/>
    <n v="279"/>
    <n v="30201034"/>
    <n v="279"/>
    <n v="137"/>
    <n v="142"/>
    <n v="55189.234206900001"/>
    <n v="993.05710915999998"/>
    <n v="30201034"/>
    <x v="0"/>
    <n v="30201034"/>
  </r>
  <r>
    <n v="925"/>
    <x v="11"/>
    <n v="3"/>
    <n v="2"/>
    <x v="28"/>
    <n v="35"/>
    <n v="35"/>
    <s v="Hardap"/>
    <s v="Mariental Rural"/>
    <n v="49"/>
    <n v="170"/>
    <n v="30201035"/>
    <n v="170"/>
    <n v="89"/>
    <n v="81"/>
    <n v="65137.850810299999"/>
    <n v="1341.62923976"/>
    <n v="30201035"/>
    <x v="0"/>
    <n v="30201035"/>
  </r>
  <r>
    <n v="926"/>
    <x v="11"/>
    <n v="3"/>
    <n v="2"/>
    <x v="28"/>
    <n v="36"/>
    <n v="36"/>
    <s v="Hardap"/>
    <s v="Mariental Rural"/>
    <n v="70"/>
    <n v="250"/>
    <n v="30201036"/>
    <n v="250"/>
    <n v="118"/>
    <n v="132"/>
    <n v="44242.910018800001"/>
    <n v="934.29941891299995"/>
    <n v="30201036"/>
    <x v="0"/>
    <n v="30201036"/>
  </r>
  <r>
    <n v="927"/>
    <x v="11"/>
    <n v="3"/>
    <n v="2"/>
    <x v="28"/>
    <n v="37"/>
    <n v="37"/>
    <s v="Hardap"/>
    <s v="Mariental Rural"/>
    <n v="53"/>
    <n v="233"/>
    <n v="30201037"/>
    <n v="233"/>
    <n v="114"/>
    <n v="119"/>
    <n v="115267.444193"/>
    <n v="1534.5715318299999"/>
    <n v="30201037"/>
    <x v="0"/>
    <n v="30201037"/>
  </r>
  <r>
    <n v="928"/>
    <x v="11"/>
    <n v="3"/>
    <n v="2"/>
    <x v="28"/>
    <n v="38"/>
    <n v="38"/>
    <s v="Hardap"/>
    <s v="Mariental Rural"/>
    <n v="66"/>
    <n v="260"/>
    <n v="30201038"/>
    <n v="258"/>
    <n v="116"/>
    <n v="142"/>
    <n v="45558.999298499999"/>
    <n v="1084.0625027999999"/>
    <n v="30201038"/>
    <x v="0"/>
    <n v="30201038"/>
  </r>
  <r>
    <n v="929"/>
    <x v="11"/>
    <n v="3"/>
    <n v="2"/>
    <x v="28"/>
    <n v="39"/>
    <n v="39"/>
    <s v="Hardap"/>
    <s v="Mariental Rural"/>
    <n v="71"/>
    <n v="252"/>
    <n v="30201039"/>
    <n v="252"/>
    <n v="128"/>
    <n v="124"/>
    <n v="39943.024408899997"/>
    <n v="1028.2072824300001"/>
    <n v="30201039"/>
    <x v="0"/>
    <n v="30201039"/>
  </r>
  <r>
    <n v="930"/>
    <x v="11"/>
    <n v="3"/>
    <n v="2"/>
    <x v="28"/>
    <n v="40"/>
    <n v="40"/>
    <s v="Hardap"/>
    <s v="Mariental Rural"/>
    <n v="59"/>
    <n v="264"/>
    <n v="30201040"/>
    <n v="265"/>
    <n v="139"/>
    <n v="126"/>
    <n v="189322.697503"/>
    <n v="2259.4553007999998"/>
    <n v="30201040"/>
    <x v="0"/>
    <n v="30201040"/>
  </r>
  <r>
    <n v="931"/>
    <x v="11"/>
    <n v="3"/>
    <n v="2"/>
    <x v="28"/>
    <n v="41"/>
    <n v="41"/>
    <s v="Hardap"/>
    <s v="Mariental Rural"/>
    <n v="72"/>
    <n v="401"/>
    <n v="30201041"/>
    <n v="399"/>
    <n v="187"/>
    <n v="212"/>
    <n v="114625.142873"/>
    <n v="1615.3530700599999"/>
    <n v="30201041"/>
    <x v="0"/>
    <n v="30201041"/>
  </r>
  <r>
    <n v="932"/>
    <x v="11"/>
    <n v="3"/>
    <n v="2"/>
    <x v="28"/>
    <n v="50"/>
    <n v="50"/>
    <s v="Hardap"/>
    <s v="Mariental Rural"/>
    <n v="49"/>
    <n v="139"/>
    <n v="30299050"/>
    <n v="140"/>
    <n v="71"/>
    <n v="69"/>
    <n v="1448960.7097100001"/>
    <n v="5983.8666972700003"/>
    <n v="30299050"/>
    <x v="0"/>
    <n v="30299050"/>
  </r>
  <r>
    <n v="933"/>
    <x v="11"/>
    <n v="3"/>
    <n v="2"/>
    <x v="28"/>
    <n v="51"/>
    <n v="51"/>
    <s v="Hardap"/>
    <s v="Mariental Rural"/>
    <n v="71"/>
    <n v="366"/>
    <n v="30299051"/>
    <n v="366"/>
    <n v="208"/>
    <n v="158"/>
    <n v="100779.38417799999"/>
    <n v="1940.01868943"/>
    <n v="30299051"/>
    <x v="0"/>
    <n v="30299051"/>
  </r>
  <r>
    <n v="934"/>
    <x v="11"/>
    <n v="3"/>
    <n v="2"/>
    <x v="28"/>
    <n v="52"/>
    <n v="52"/>
    <s v="Hardap"/>
    <s v="Mariental Rural"/>
    <n v="62"/>
    <n v="234"/>
    <n v="30299052"/>
    <n v="234"/>
    <n v="120"/>
    <n v="114"/>
    <n v="59113.0656609"/>
    <n v="997.36591056600003"/>
    <n v="30299052"/>
    <x v="0"/>
    <n v="30299052"/>
  </r>
  <r>
    <n v="935"/>
    <x v="11"/>
    <n v="3"/>
    <n v="2"/>
    <x v="28"/>
    <n v="53"/>
    <n v="53"/>
    <s v="Hardap"/>
    <s v="Mariental Rural"/>
    <n v="70"/>
    <n v="260"/>
    <n v="30299053"/>
    <n v="260"/>
    <n v="118"/>
    <n v="142"/>
    <n v="28124.576218999999"/>
    <n v="774.47546220499999"/>
    <n v="30299053"/>
    <x v="0"/>
    <n v="30299053"/>
  </r>
  <r>
    <n v="936"/>
    <x v="11"/>
    <n v="3"/>
    <n v="2"/>
    <x v="28"/>
    <n v="54"/>
    <n v="54"/>
    <s v="Hardap"/>
    <s v="Mariental Rural"/>
    <n v="68"/>
    <n v="223"/>
    <n v="30299054"/>
    <n v="223"/>
    <n v="121"/>
    <n v="102"/>
    <n v="33730.259108400001"/>
    <n v="786.59145962299999"/>
    <n v="30299054"/>
    <x v="0"/>
    <n v="30299054"/>
  </r>
  <r>
    <n v="937"/>
    <x v="11"/>
    <n v="3"/>
    <n v="2"/>
    <x v="28"/>
    <n v="55"/>
    <n v="55"/>
    <s v="Hardap"/>
    <s v="Mariental Rural"/>
    <n v="73"/>
    <n v="384"/>
    <n v="30299055"/>
    <n v="383"/>
    <n v="217"/>
    <n v="166"/>
    <n v="56718.174465600001"/>
    <n v="1030.8100356699999"/>
    <n v="30299055"/>
    <x v="0"/>
    <n v="30299055"/>
  </r>
  <r>
    <n v="938"/>
    <x v="11"/>
    <n v="3"/>
    <n v="2"/>
    <x v="28"/>
    <n v="56"/>
    <n v="56"/>
    <s v="Hardap"/>
    <s v="Mariental Rural"/>
    <n v="33"/>
    <n v="166"/>
    <n v="30299056"/>
    <n v="166"/>
    <n v="91"/>
    <n v="75"/>
    <n v="123248.867592"/>
    <n v="1495.3747468399999"/>
    <n v="30299056"/>
    <x v="0"/>
    <n v="30299056"/>
  </r>
  <r>
    <n v="939"/>
    <x v="11"/>
    <n v="3"/>
    <n v="2"/>
    <x v="28"/>
    <n v="64"/>
    <n v="64"/>
    <s v="Hardap"/>
    <s v="Mariental Rural"/>
    <n v="57"/>
    <n v="242"/>
    <n v="30299064"/>
    <n v="241"/>
    <n v="120"/>
    <n v="121"/>
    <n v="74414.440954399994"/>
    <n v="1470.6455839299999"/>
    <n v="30299064"/>
    <x v="0"/>
    <n v="30299064"/>
  </r>
  <r>
    <n v="940"/>
    <x v="11"/>
    <n v="3"/>
    <n v="2"/>
    <x v="28"/>
    <n v="65"/>
    <n v="65"/>
    <s v="Hardap"/>
    <s v="Mariental Rural"/>
    <n v="60"/>
    <n v="226"/>
    <n v="30299065"/>
    <n v="226"/>
    <n v="102"/>
    <n v="124"/>
    <n v="55282.4729334"/>
    <n v="1201.3202797199999"/>
    <n v="30299065"/>
    <x v="0"/>
    <n v="30299065"/>
  </r>
  <r>
    <n v="941"/>
    <x v="11"/>
    <n v="3"/>
    <n v="2"/>
    <x v="28"/>
    <n v="66"/>
    <n v="66"/>
    <s v="Hardap"/>
    <s v="Mariental Rural"/>
    <n v="70"/>
    <n v="319"/>
    <n v="30299066"/>
    <n v="316"/>
    <n v="174"/>
    <n v="142"/>
    <n v="134663.63793200001"/>
    <n v="2016.9008089599999"/>
    <n v="30299066"/>
    <x v="0"/>
    <n v="30299066"/>
  </r>
  <r>
    <n v="942"/>
    <x v="11"/>
    <n v="3"/>
    <n v="2"/>
    <x v="28"/>
    <n v="67"/>
    <n v="67"/>
    <s v="Hardap"/>
    <s v="Mariental Rural"/>
    <n v="51"/>
    <n v="241"/>
    <n v="30299067"/>
    <n v="241"/>
    <n v="122"/>
    <n v="119"/>
    <n v="434417.21129000001"/>
    <n v="2923.7708211600002"/>
    <n v="30299067"/>
    <x v="0"/>
    <n v="30299067"/>
  </r>
  <r>
    <n v="943"/>
    <x v="11"/>
    <n v="3"/>
    <n v="2"/>
    <x v="28"/>
    <n v="68"/>
    <n v="68"/>
    <s v="Hardap"/>
    <s v="Mariental Rural"/>
    <n v="49"/>
    <n v="107"/>
    <n v="30299068"/>
    <n v="107"/>
    <n v="57"/>
    <n v="50"/>
    <n v="1791972.4744800001"/>
    <n v="5988.8390279100004"/>
    <n v="30299068"/>
    <x v="0"/>
    <n v="30299068"/>
  </r>
  <r>
    <n v="944"/>
    <x v="11"/>
    <n v="3"/>
    <n v="2"/>
    <x v="28"/>
    <n v="8"/>
    <n v="8"/>
    <s v="Hardap"/>
    <s v="Mariental Rural"/>
    <n v="11"/>
    <n v="42"/>
    <n v="30299008"/>
    <n v="42"/>
    <n v="23"/>
    <n v="19"/>
    <n v="75649024.414900005"/>
    <n v="38037.618409800001"/>
    <n v="30299008"/>
    <x v="12"/>
    <n v="30299008"/>
  </r>
  <r>
    <n v="945"/>
    <x v="11"/>
    <n v="3"/>
    <n v="2"/>
    <x v="28"/>
    <n v="15"/>
    <n v="15"/>
    <s v="Hardap"/>
    <s v="Mariental Rural"/>
    <n v="12"/>
    <n v="45"/>
    <n v="30299015"/>
    <n v="45"/>
    <n v="22"/>
    <n v="23"/>
    <n v="65196189.3587"/>
    <n v="35183.405306300003"/>
    <n v="30299015"/>
    <x v="12"/>
    <n v="30299015"/>
  </r>
  <r>
    <n v="946"/>
    <x v="11"/>
    <n v="3"/>
    <n v="2"/>
    <x v="28"/>
    <n v="28"/>
    <n v="28"/>
    <s v="Hardap"/>
    <s v="Mariental Rural"/>
    <n v="23"/>
    <n v="115"/>
    <n v="30298028"/>
    <n v="115"/>
    <n v="56"/>
    <n v="59"/>
    <n v="63142916.632600002"/>
    <n v="45862.0631756"/>
    <n v="30298028"/>
    <x v="0"/>
    <n v="30298028"/>
  </r>
  <r>
    <n v="947"/>
    <x v="0"/>
    <n v="6"/>
    <n v="4"/>
    <x v="14"/>
    <n v="81"/>
    <n v="81"/>
    <s v="Khomas"/>
    <s v="Khomasdal North"/>
    <n v="104"/>
    <n v="435"/>
    <n v="60401081"/>
    <n v="435"/>
    <n v="249"/>
    <n v="186"/>
    <n v="60506.759962900003"/>
    <n v="1165.2412582500001"/>
    <n v="60401081"/>
    <x v="0"/>
    <n v="60401081"/>
  </r>
  <r>
    <n v="948"/>
    <x v="0"/>
    <n v="6"/>
    <n v="4"/>
    <x v="14"/>
    <n v="82"/>
    <n v="82"/>
    <s v="Khomas"/>
    <s v="Khomasdal North"/>
    <n v="75"/>
    <n v="357"/>
    <n v="60401082"/>
    <n v="357"/>
    <n v="188"/>
    <n v="169"/>
    <n v="240293.14389499999"/>
    <n v="2768.66851516"/>
    <n v="60401082"/>
    <x v="0"/>
    <n v="60401082"/>
  </r>
  <r>
    <n v="949"/>
    <x v="0"/>
    <n v="6"/>
    <n v="4"/>
    <x v="14"/>
    <n v="83"/>
    <n v="83"/>
    <s v="Khomas"/>
    <s v="Khomasdal North"/>
    <n v="77"/>
    <n v="317"/>
    <n v="60401083"/>
    <n v="316"/>
    <n v="167"/>
    <n v="149"/>
    <n v="48529.906429800001"/>
    <n v="1038.38904129"/>
    <n v="60401083"/>
    <x v="0"/>
    <n v="60401083"/>
  </r>
  <r>
    <n v="950"/>
    <x v="0"/>
    <n v="6"/>
    <n v="4"/>
    <x v="14"/>
    <n v="84"/>
    <n v="84"/>
    <s v="Khomas"/>
    <s v="Khomasdal North"/>
    <n v="125"/>
    <n v="541"/>
    <n v="60401084"/>
    <n v="541"/>
    <n v="297"/>
    <n v="244"/>
    <n v="85947.597074799996"/>
    <n v="1955.24405877"/>
    <n v="60401084"/>
    <x v="0"/>
    <n v="60401084"/>
  </r>
  <r>
    <n v="951"/>
    <x v="0"/>
    <n v="6"/>
    <n v="4"/>
    <x v="14"/>
    <n v="85"/>
    <n v="85"/>
    <s v="Khomas"/>
    <s v="Khomasdal North"/>
    <n v="104"/>
    <n v="496"/>
    <n v="60401085"/>
    <n v="497"/>
    <n v="251"/>
    <n v="246"/>
    <n v="95727.798157199999"/>
    <n v="1776.6690431899999"/>
    <n v="60401085"/>
    <x v="0"/>
    <n v="60401085"/>
  </r>
  <r>
    <n v="952"/>
    <x v="0"/>
    <n v="6"/>
    <n v="4"/>
    <x v="14"/>
    <n v="86"/>
    <n v="86"/>
    <s v="Khomas"/>
    <s v="Khomasdal North"/>
    <n v="93"/>
    <n v="421"/>
    <n v="60401086"/>
    <n v="431"/>
    <n v="250"/>
    <n v="181"/>
    <n v="1168127.5562400001"/>
    <n v="4827.5880694999996"/>
    <n v="60401086"/>
    <x v="0"/>
    <n v="60401086"/>
  </r>
  <r>
    <n v="953"/>
    <x v="0"/>
    <n v="6"/>
    <n v="4"/>
    <x v="14"/>
    <n v="87"/>
    <n v="87"/>
    <s v="Khomas"/>
    <s v="Khomasdal North"/>
    <n v="95"/>
    <n v="431"/>
    <n v="60401087"/>
    <n v="431"/>
    <n v="226"/>
    <n v="205"/>
    <n v="53436.634326699997"/>
    <n v="1318.2154234899999"/>
    <n v="60401087"/>
    <x v="0"/>
    <n v="60401087"/>
  </r>
  <r>
    <n v="954"/>
    <x v="0"/>
    <n v="6"/>
    <n v="4"/>
    <x v="14"/>
    <n v="88"/>
    <n v="88"/>
    <s v="Khomas"/>
    <s v="Khomasdal North"/>
    <n v="106"/>
    <n v="509"/>
    <n v="60401088"/>
    <n v="501"/>
    <n v="274"/>
    <n v="227"/>
    <n v="138927.664445"/>
    <n v="1608.39568351"/>
    <n v="60401088"/>
    <x v="0"/>
    <n v="60401088"/>
  </r>
  <r>
    <n v="955"/>
    <x v="0"/>
    <n v="6"/>
    <n v="4"/>
    <x v="14"/>
    <n v="1"/>
    <n v="1"/>
    <s v="Khomas"/>
    <s v="Khomasdal North"/>
    <n v="6"/>
    <n v="12"/>
    <n v="60498001"/>
    <n v="12"/>
    <n v="2"/>
    <n v="10"/>
    <n v="11552301.1371"/>
    <n v="18703.915338499999"/>
    <n v="60498001"/>
    <x v="0"/>
    <n v="60498001"/>
  </r>
  <r>
    <n v="956"/>
    <x v="0"/>
    <n v="6"/>
    <n v="5"/>
    <x v="29"/>
    <n v="1"/>
    <n v="1"/>
    <s v="Khomas"/>
    <s v="Soweto"/>
    <n v="197"/>
    <n v="670"/>
    <n v="60501001"/>
    <n v="677"/>
    <n v="362"/>
    <n v="315"/>
    <n v="247892.41550900001"/>
    <n v="2225.9622476"/>
    <n v="60501001"/>
    <x v="0"/>
    <n v="60501001"/>
  </r>
  <r>
    <n v="957"/>
    <x v="0"/>
    <n v="6"/>
    <n v="5"/>
    <x v="29"/>
    <n v="2"/>
    <n v="2"/>
    <s v="Khomas"/>
    <s v="Soweto"/>
    <n v="140"/>
    <n v="575"/>
    <n v="60501002"/>
    <n v="575"/>
    <n v="314"/>
    <n v="261"/>
    <n v="107016.57769599999"/>
    <n v="1987.13483965"/>
    <n v="60501002"/>
    <x v="0"/>
    <n v="60501002"/>
  </r>
  <r>
    <n v="958"/>
    <x v="0"/>
    <n v="6"/>
    <n v="5"/>
    <x v="29"/>
    <n v="3"/>
    <n v="3"/>
    <s v="Khomas"/>
    <s v="Soweto"/>
    <n v="156"/>
    <n v="648"/>
    <n v="60501003"/>
    <n v="649"/>
    <n v="361"/>
    <n v="288"/>
    <n v="45923.643958599998"/>
    <n v="885.66973728300002"/>
    <n v="60501003"/>
    <x v="0"/>
    <n v="60501003"/>
  </r>
  <r>
    <n v="959"/>
    <x v="0"/>
    <n v="6"/>
    <n v="5"/>
    <x v="29"/>
    <n v="4"/>
    <n v="4"/>
    <s v="Khomas"/>
    <s v="Soweto"/>
    <n v="139"/>
    <n v="571"/>
    <n v="60501004"/>
    <n v="574"/>
    <n v="309"/>
    <n v="265"/>
    <n v="63963.442061000002"/>
    <n v="1469.0886436200001"/>
    <n v="60501004"/>
    <x v="0"/>
    <n v="60501004"/>
  </r>
  <r>
    <n v="960"/>
    <x v="0"/>
    <n v="6"/>
    <n v="5"/>
    <x v="29"/>
    <n v="5"/>
    <n v="5"/>
    <s v="Khomas"/>
    <s v="Soweto"/>
    <n v="142"/>
    <n v="617"/>
    <n v="60501005"/>
    <n v="615"/>
    <n v="337"/>
    <n v="278"/>
    <n v="49001.741508599996"/>
    <n v="911.27555173899998"/>
    <n v="60501005"/>
    <x v="0"/>
    <n v="60501005"/>
  </r>
  <r>
    <n v="961"/>
    <x v="0"/>
    <n v="6"/>
    <n v="10"/>
    <x v="30"/>
    <n v="22"/>
    <n v="22"/>
    <s v="Khomas"/>
    <s v="Moses //Garoeb"/>
    <n v="102"/>
    <n v="230"/>
    <n v="61001022"/>
    <n v="229"/>
    <n v="81"/>
    <n v="148"/>
    <n v="62444.676580799998"/>
    <n v="1287.62364536"/>
    <n v="61001022"/>
    <x v="0"/>
    <n v="61001022"/>
  </r>
  <r>
    <n v="962"/>
    <x v="0"/>
    <n v="6"/>
    <n v="10"/>
    <x v="30"/>
    <n v="23"/>
    <n v="23"/>
    <s v="Khomas"/>
    <s v="Moses //Garoeb"/>
    <n v="94"/>
    <n v="270"/>
    <n v="61001023"/>
    <n v="270"/>
    <n v="96"/>
    <n v="174"/>
    <n v="55117.367543100001"/>
    <n v="1011.30690999"/>
    <n v="61001023"/>
    <x v="0"/>
    <n v="61001023"/>
  </r>
  <r>
    <n v="963"/>
    <x v="0"/>
    <n v="6"/>
    <n v="10"/>
    <x v="30"/>
    <n v="24"/>
    <n v="24"/>
    <s v="Khomas"/>
    <s v="Moses //Garoeb"/>
    <n v="100"/>
    <n v="228"/>
    <n v="61001024"/>
    <n v="228"/>
    <n v="95"/>
    <n v="133"/>
    <n v="84023.849013800005"/>
    <n v="1385.4142997500001"/>
    <n v="61001024"/>
    <x v="0"/>
    <n v="61001024"/>
  </r>
  <r>
    <n v="964"/>
    <x v="0"/>
    <n v="6"/>
    <n v="10"/>
    <x v="30"/>
    <n v="25"/>
    <n v="25"/>
    <s v="Khomas"/>
    <s v="Moses //Garoeb"/>
    <n v="27"/>
    <n v="71"/>
    <n v="61001025"/>
    <n v="75"/>
    <n v="18"/>
    <n v="57"/>
    <n v="92681.317783399994"/>
    <n v="1526.5452491599999"/>
    <n v="61001025"/>
    <x v="0"/>
    <n v="61001025"/>
  </r>
  <r>
    <n v="965"/>
    <x v="0"/>
    <n v="6"/>
    <n v="10"/>
    <x v="30"/>
    <n v="26"/>
    <n v="26"/>
    <s v="Khomas"/>
    <s v="Moses //Garoeb"/>
    <n v="106"/>
    <n v="287"/>
    <n v="61001026"/>
    <n v="288"/>
    <n v="111"/>
    <n v="177"/>
    <n v="165173.15974"/>
    <n v="2246.5971279199998"/>
    <n v="61001026"/>
    <x v="0"/>
    <n v="61001026"/>
  </r>
  <r>
    <n v="966"/>
    <x v="0"/>
    <n v="6"/>
    <n v="10"/>
    <x v="30"/>
    <n v="27"/>
    <n v="27"/>
    <s v="Khomas"/>
    <s v="Moses //Garoeb"/>
    <n v="74"/>
    <n v="205"/>
    <n v="61001027"/>
    <n v="208"/>
    <n v="108"/>
    <n v="100"/>
    <n v="70383.303654400006"/>
    <n v="1312.5230331400001"/>
    <n v="61001027"/>
    <x v="0"/>
    <n v="61001027"/>
  </r>
  <r>
    <n v="967"/>
    <x v="0"/>
    <n v="6"/>
    <n v="10"/>
    <x v="30"/>
    <n v="28"/>
    <n v="28"/>
    <s v="Khomas"/>
    <s v="Moses //Garoeb"/>
    <n v="75"/>
    <n v="208"/>
    <n v="61001028"/>
    <n v="208"/>
    <n v="114"/>
    <n v="94"/>
    <n v="45205.658304500001"/>
    <n v="1106.35996841"/>
    <n v="61001028"/>
    <x v="0"/>
    <n v="61001028"/>
  </r>
  <r>
    <n v="968"/>
    <x v="0"/>
    <n v="6"/>
    <n v="10"/>
    <x v="30"/>
    <n v="29"/>
    <n v="29"/>
    <s v="Khomas"/>
    <s v="Moses //Garoeb"/>
    <n v="107"/>
    <n v="275"/>
    <n v="61001029"/>
    <n v="275"/>
    <n v="131"/>
    <n v="144"/>
    <n v="52330.606946400003"/>
    <n v="1091.1403399400001"/>
    <n v="61001029"/>
    <x v="0"/>
    <n v="61001029"/>
  </r>
  <r>
    <n v="969"/>
    <x v="0"/>
    <n v="6"/>
    <n v="10"/>
    <x v="30"/>
    <n v="30"/>
    <n v="30"/>
    <s v="Khomas"/>
    <s v="Moses //Garoeb"/>
    <n v="108"/>
    <n v="310"/>
    <n v="61001030"/>
    <n v="310"/>
    <n v="144"/>
    <n v="166"/>
    <n v="64655.834739099999"/>
    <n v="1268.49919729"/>
    <n v="61001030"/>
    <x v="0"/>
    <n v="61001030"/>
  </r>
  <r>
    <n v="970"/>
    <x v="0"/>
    <n v="6"/>
    <n v="10"/>
    <x v="30"/>
    <n v="31"/>
    <n v="31"/>
    <s v="Khomas"/>
    <s v="Moses //Garoeb"/>
    <n v="97"/>
    <n v="284"/>
    <n v="61001031"/>
    <n v="283"/>
    <n v="124"/>
    <n v="159"/>
    <n v="36513.7089652"/>
    <n v="1008.01925135"/>
    <n v="61001031"/>
    <x v="0"/>
    <n v="61001031"/>
  </r>
  <r>
    <n v="971"/>
    <x v="0"/>
    <n v="6"/>
    <n v="10"/>
    <x v="30"/>
    <n v="32"/>
    <n v="32"/>
    <s v="Khomas"/>
    <s v="Moses //Garoeb"/>
    <n v="87"/>
    <n v="237"/>
    <n v="61001032"/>
    <n v="237"/>
    <n v="109"/>
    <n v="128"/>
    <n v="41012.745901100003"/>
    <n v="990.76618550700005"/>
    <n v="61001032"/>
    <x v="0"/>
    <n v="61001032"/>
  </r>
  <r>
    <n v="972"/>
    <x v="0"/>
    <n v="6"/>
    <n v="10"/>
    <x v="30"/>
    <n v="33"/>
    <n v="33"/>
    <s v="Khomas"/>
    <s v="Moses //Garoeb"/>
    <n v="96"/>
    <n v="253"/>
    <n v="61001033"/>
    <n v="253"/>
    <n v="110"/>
    <n v="143"/>
    <n v="35313.077697100001"/>
    <n v="827.64837393799996"/>
    <n v="61001033"/>
    <x v="0"/>
    <n v="61001033"/>
  </r>
  <r>
    <n v="973"/>
    <x v="0"/>
    <n v="6"/>
    <n v="10"/>
    <x v="30"/>
    <n v="34"/>
    <n v="34"/>
    <s v="Khomas"/>
    <s v="Moses //Garoeb"/>
    <n v="115"/>
    <n v="312"/>
    <n v="61001034"/>
    <n v="311"/>
    <n v="121"/>
    <n v="190"/>
    <n v="30500.026657099999"/>
    <n v="957.56621409599995"/>
    <n v="61001034"/>
    <x v="0"/>
    <n v="61001034"/>
  </r>
  <r>
    <n v="974"/>
    <x v="0"/>
    <n v="6"/>
    <n v="10"/>
    <x v="30"/>
    <n v="35"/>
    <n v="35"/>
    <s v="Khomas"/>
    <s v="Moses //Garoeb"/>
    <n v="108"/>
    <n v="368"/>
    <n v="61001035"/>
    <n v="367"/>
    <n v="156"/>
    <n v="211"/>
    <n v="35383.902308099998"/>
    <n v="910.62542134199998"/>
    <n v="61001035"/>
    <x v="0"/>
    <n v="61001035"/>
  </r>
  <r>
    <n v="975"/>
    <x v="0"/>
    <n v="6"/>
    <n v="10"/>
    <x v="30"/>
    <n v="36"/>
    <n v="36"/>
    <s v="Khomas"/>
    <s v="Moses //Garoeb"/>
    <n v="112"/>
    <n v="346"/>
    <n v="61001036"/>
    <n v="346"/>
    <n v="152"/>
    <n v="194"/>
    <n v="33293.352164099997"/>
    <n v="757.64668327000004"/>
    <n v="61001036"/>
    <x v="0"/>
    <n v="61001036"/>
  </r>
  <r>
    <n v="976"/>
    <x v="8"/>
    <n v="8"/>
    <n v="2"/>
    <x v="31"/>
    <n v="13"/>
    <n v="13"/>
    <s v="Ohangwena"/>
    <s v="Endola"/>
    <n v="80"/>
    <n v="384"/>
    <n v="80299013"/>
    <n v="385"/>
    <n v="210"/>
    <n v="175"/>
    <n v="2820732.29428"/>
    <n v="7743.45722742"/>
    <n v="80299013"/>
    <x v="8"/>
    <n v="80299013"/>
  </r>
  <r>
    <n v="977"/>
    <x v="8"/>
    <n v="8"/>
    <n v="2"/>
    <x v="31"/>
    <n v="14"/>
    <n v="14"/>
    <s v="Ohangwena"/>
    <s v="Endola"/>
    <n v="91"/>
    <n v="485"/>
    <n v="80299014"/>
    <n v="474"/>
    <n v="259"/>
    <n v="215"/>
    <n v="3200703.44863"/>
    <n v="11724.241878700001"/>
    <n v="80299014"/>
    <x v="8"/>
    <n v="80299014"/>
  </r>
  <r>
    <n v="978"/>
    <x v="8"/>
    <n v="8"/>
    <n v="2"/>
    <x v="31"/>
    <n v="15"/>
    <n v="15"/>
    <s v="Ohangwena"/>
    <s v="Endola"/>
    <n v="84"/>
    <n v="489"/>
    <n v="80299015"/>
    <n v="488"/>
    <n v="261"/>
    <n v="227"/>
    <n v="4943789.9605700001"/>
    <n v="10297.0292758"/>
    <n v="80299015"/>
    <x v="8"/>
    <n v="80299015"/>
  </r>
  <r>
    <n v="979"/>
    <x v="8"/>
    <n v="8"/>
    <n v="2"/>
    <x v="31"/>
    <n v="16"/>
    <n v="16"/>
    <s v="Ohangwena"/>
    <s v="Endola"/>
    <n v="77"/>
    <n v="410"/>
    <n v="80299016"/>
    <n v="411"/>
    <n v="210"/>
    <n v="201"/>
    <n v="4104054.1471799999"/>
    <n v="9487.8936047099996"/>
    <n v="80299016"/>
    <x v="8"/>
    <n v="80299016"/>
  </r>
  <r>
    <n v="980"/>
    <x v="8"/>
    <n v="8"/>
    <n v="2"/>
    <x v="31"/>
    <n v="17"/>
    <n v="17"/>
    <s v="Ohangwena"/>
    <s v="Endola"/>
    <n v="89"/>
    <n v="529"/>
    <n v="80299017"/>
    <n v="533"/>
    <n v="294"/>
    <n v="239"/>
    <n v="4489535.4555799998"/>
    <n v="9484.2987994499999"/>
    <n v="80299017"/>
    <x v="8"/>
    <n v="80299017"/>
  </r>
  <r>
    <n v="981"/>
    <x v="8"/>
    <n v="8"/>
    <n v="2"/>
    <x v="31"/>
    <n v="18"/>
    <n v="18"/>
    <s v="Ohangwena"/>
    <s v="Endola"/>
    <n v="79"/>
    <n v="443"/>
    <n v="80299018"/>
    <n v="448"/>
    <n v="240"/>
    <n v="208"/>
    <n v="4968147.5024699997"/>
    <n v="9056.9414455099995"/>
    <n v="80299018"/>
    <x v="8"/>
    <n v="80299018"/>
  </r>
  <r>
    <n v="982"/>
    <x v="8"/>
    <n v="8"/>
    <n v="2"/>
    <x v="31"/>
    <n v="19"/>
    <n v="19"/>
    <s v="Ohangwena"/>
    <s v="Endola"/>
    <n v="84"/>
    <n v="456"/>
    <n v="80299019"/>
    <n v="457"/>
    <n v="246"/>
    <n v="211"/>
    <n v="6766639.0482000001"/>
    <n v="14688.075773799999"/>
    <n v="80299019"/>
    <x v="8"/>
    <n v="80299019"/>
  </r>
  <r>
    <n v="983"/>
    <x v="8"/>
    <n v="8"/>
    <n v="2"/>
    <x v="31"/>
    <n v="20"/>
    <n v="20"/>
    <s v="Ohangwena"/>
    <s v="Endola"/>
    <n v="84"/>
    <n v="504"/>
    <n v="80299020"/>
    <n v="503"/>
    <n v="283"/>
    <n v="220"/>
    <n v="8459723.4927999992"/>
    <n v="13467.101076299999"/>
    <n v="80299020"/>
    <x v="8"/>
    <n v="80299020"/>
  </r>
  <r>
    <n v="984"/>
    <x v="8"/>
    <n v="8"/>
    <n v="2"/>
    <x v="31"/>
    <n v="21"/>
    <n v="21"/>
    <s v="Ohangwena"/>
    <s v="Endola"/>
    <n v="75"/>
    <n v="424"/>
    <n v="80299021"/>
    <n v="424"/>
    <n v="231"/>
    <n v="193"/>
    <n v="7785284.3916999996"/>
    <n v="13231.189493"/>
    <n v="80299021"/>
    <x v="8"/>
    <n v="80299021"/>
  </r>
  <r>
    <n v="985"/>
    <x v="8"/>
    <n v="8"/>
    <n v="2"/>
    <x v="31"/>
    <n v="22"/>
    <n v="22"/>
    <s v="Ohangwena"/>
    <s v="Endola"/>
    <n v="82"/>
    <n v="382"/>
    <n v="80299022"/>
    <n v="381"/>
    <n v="212"/>
    <n v="169"/>
    <n v="4577173.9929400003"/>
    <n v="9678.5915214800007"/>
    <n v="80299022"/>
    <x v="8"/>
    <n v="80299022"/>
  </r>
  <r>
    <n v="986"/>
    <x v="8"/>
    <n v="8"/>
    <n v="2"/>
    <x v="31"/>
    <n v="23"/>
    <n v="23"/>
    <s v="Ohangwena"/>
    <s v="Endola"/>
    <n v="77"/>
    <n v="456"/>
    <n v="80299023"/>
    <n v="456"/>
    <n v="234"/>
    <n v="222"/>
    <n v="7116801.3534000004"/>
    <n v="19457.824646599998"/>
    <n v="80299023"/>
    <x v="8"/>
    <n v="80299023"/>
  </r>
  <r>
    <n v="987"/>
    <x v="8"/>
    <n v="8"/>
    <n v="2"/>
    <x v="31"/>
    <n v="24"/>
    <n v="24"/>
    <s v="Ohangwena"/>
    <s v="Endola"/>
    <n v="76"/>
    <n v="493"/>
    <n v="80299024"/>
    <n v="520"/>
    <n v="261"/>
    <n v="259"/>
    <n v="6357337.1110800002"/>
    <n v="11459.5306053"/>
    <n v="80299024"/>
    <x v="8"/>
    <n v="80299024"/>
  </r>
  <r>
    <n v="988"/>
    <x v="8"/>
    <n v="8"/>
    <n v="2"/>
    <x v="31"/>
    <n v="25"/>
    <n v="25"/>
    <s v="Ohangwena"/>
    <s v="Endola"/>
    <n v="75"/>
    <n v="425"/>
    <n v="80299025"/>
    <n v="427"/>
    <n v="234"/>
    <n v="193"/>
    <n v="5647455.4712100001"/>
    <n v="12773.7772903"/>
    <n v="80299025"/>
    <x v="8"/>
    <n v="80299025"/>
  </r>
  <r>
    <n v="989"/>
    <x v="8"/>
    <n v="8"/>
    <n v="2"/>
    <x v="31"/>
    <n v="26"/>
    <n v="26"/>
    <s v="Ohangwena"/>
    <s v="Endola"/>
    <n v="88"/>
    <n v="413"/>
    <n v="80299026"/>
    <n v="414"/>
    <n v="235"/>
    <n v="179"/>
    <n v="6591584.66328"/>
    <n v="12695.000569"/>
    <n v="80299026"/>
    <x v="8"/>
    <n v="80299026"/>
  </r>
  <r>
    <n v="990"/>
    <x v="8"/>
    <n v="8"/>
    <n v="2"/>
    <x v="31"/>
    <n v="27"/>
    <n v="27"/>
    <s v="Ohangwena"/>
    <s v="Endola"/>
    <n v="78"/>
    <n v="521"/>
    <n v="80299027"/>
    <n v="521"/>
    <n v="276"/>
    <n v="245"/>
    <n v="7590966.4085299997"/>
    <n v="12821.366369400001"/>
    <n v="80299027"/>
    <x v="8"/>
    <n v="80299027"/>
  </r>
  <r>
    <n v="991"/>
    <x v="8"/>
    <n v="8"/>
    <n v="2"/>
    <x v="31"/>
    <n v="28"/>
    <n v="28"/>
    <s v="Ohangwena"/>
    <s v="Endola"/>
    <n v="77"/>
    <n v="393"/>
    <n v="80299028"/>
    <n v="393"/>
    <n v="213"/>
    <n v="180"/>
    <n v="8055537.6507400004"/>
    <n v="12790.0109588"/>
    <n v="80299028"/>
    <x v="8"/>
    <n v="80299028"/>
  </r>
  <r>
    <n v="992"/>
    <x v="8"/>
    <n v="8"/>
    <n v="5"/>
    <x v="32"/>
    <n v="16"/>
    <n v="16"/>
    <s v="Ohangwena"/>
    <s v="Ohangwena"/>
    <n v="84"/>
    <n v="494"/>
    <n v="80599016"/>
    <n v="482"/>
    <n v="262"/>
    <n v="220"/>
    <n v="5399109.1379699996"/>
    <n v="10517.632436100001"/>
    <n v="80599016"/>
    <x v="8"/>
    <n v="80599016"/>
  </r>
  <r>
    <n v="993"/>
    <x v="8"/>
    <n v="8"/>
    <n v="5"/>
    <x v="32"/>
    <n v="17"/>
    <n v="17"/>
    <s v="Ohangwena"/>
    <s v="Ohangwena"/>
    <n v="75"/>
    <n v="483"/>
    <n v="80599017"/>
    <n v="483"/>
    <n v="260"/>
    <n v="223"/>
    <n v="5695667.4547699997"/>
    <n v="12545.054896"/>
    <n v="80599017"/>
    <x v="8"/>
    <n v="80599017"/>
  </r>
  <r>
    <n v="994"/>
    <x v="8"/>
    <n v="8"/>
    <n v="5"/>
    <x v="32"/>
    <n v="18"/>
    <n v="18"/>
    <s v="Ohangwena"/>
    <s v="Ohangwena"/>
    <n v="72"/>
    <n v="402"/>
    <n v="80599018"/>
    <n v="401"/>
    <n v="228"/>
    <n v="173"/>
    <n v="6036077.7548900004"/>
    <n v="12971.489704899999"/>
    <n v="80599018"/>
    <x v="8"/>
    <n v="80599018"/>
  </r>
  <r>
    <n v="995"/>
    <x v="8"/>
    <n v="8"/>
    <n v="5"/>
    <x v="32"/>
    <n v="19"/>
    <n v="19"/>
    <s v="Ohangwena"/>
    <s v="Ohangwena"/>
    <n v="105"/>
    <n v="461"/>
    <n v="80599019"/>
    <n v="461"/>
    <n v="258"/>
    <n v="203"/>
    <n v="5525708.0400999999"/>
    <n v="13804.5363929"/>
    <n v="80599019"/>
    <x v="8"/>
    <n v="80599019"/>
  </r>
  <r>
    <n v="996"/>
    <x v="8"/>
    <n v="8"/>
    <n v="5"/>
    <x v="32"/>
    <n v="20"/>
    <n v="20"/>
    <s v="Ohangwena"/>
    <s v="Ohangwena"/>
    <n v="83"/>
    <n v="530"/>
    <n v="80599020"/>
    <n v="530"/>
    <n v="288"/>
    <n v="242"/>
    <n v="5395889.4668699997"/>
    <n v="11179.0224332"/>
    <n v="80599020"/>
    <x v="8"/>
    <n v="80599020"/>
  </r>
  <r>
    <n v="997"/>
    <x v="8"/>
    <n v="8"/>
    <n v="5"/>
    <x v="32"/>
    <n v="21"/>
    <n v="21"/>
    <s v="Ohangwena"/>
    <s v="Ohangwena"/>
    <n v="80"/>
    <n v="514"/>
    <n v="80599021"/>
    <n v="514"/>
    <n v="269"/>
    <n v="245"/>
    <n v="4437357.0405799998"/>
    <n v="11659.4722532"/>
    <n v="80599021"/>
    <x v="8"/>
    <n v="80599021"/>
  </r>
  <r>
    <n v="998"/>
    <x v="8"/>
    <n v="8"/>
    <n v="5"/>
    <x v="32"/>
    <n v="24"/>
    <n v="24"/>
    <s v="Ohangwena"/>
    <s v="Ohangwena"/>
    <n v="74"/>
    <n v="376"/>
    <n v="80599024"/>
    <n v="390"/>
    <n v="226"/>
    <n v="164"/>
    <n v="4276167.6382499998"/>
    <n v="9580.9975079399992"/>
    <n v="80599024"/>
    <x v="8"/>
    <n v="80599024"/>
  </r>
  <r>
    <n v="999"/>
    <x v="8"/>
    <n v="8"/>
    <n v="5"/>
    <x v="32"/>
    <n v="25"/>
    <n v="25"/>
    <s v="Ohangwena"/>
    <s v="Ohangwena"/>
    <n v="79"/>
    <n v="493"/>
    <n v="80599025"/>
    <n v="493"/>
    <n v="282"/>
    <n v="211"/>
    <n v="3655458.2140199998"/>
    <n v="8704.5971817999998"/>
    <n v="80599025"/>
    <x v="8"/>
    <n v="80599025"/>
  </r>
  <r>
    <n v="1000"/>
    <x v="8"/>
    <n v="8"/>
    <n v="5"/>
    <x v="32"/>
    <n v="26"/>
    <n v="26"/>
    <s v="Ohangwena"/>
    <s v="Ohangwena"/>
    <n v="76"/>
    <n v="456"/>
    <n v="80599026"/>
    <n v="461"/>
    <n v="252"/>
    <n v="209"/>
    <n v="5002502.16763"/>
    <n v="10027.321183100001"/>
    <n v="80599026"/>
    <x v="8"/>
    <n v="80599026"/>
  </r>
  <r>
    <n v="1001"/>
    <x v="8"/>
    <n v="8"/>
    <n v="5"/>
    <x v="32"/>
    <n v="27"/>
    <n v="27"/>
    <s v="Ohangwena"/>
    <s v="Ohangwena"/>
    <n v="86"/>
    <n v="502"/>
    <n v="80599027"/>
    <n v="494"/>
    <n v="292"/>
    <n v="202"/>
    <n v="5105865.94888"/>
    <n v="10278.475472399999"/>
    <n v="80599027"/>
    <x v="8"/>
    <n v="80599027"/>
  </r>
  <r>
    <n v="1002"/>
    <x v="8"/>
    <n v="8"/>
    <n v="5"/>
    <x v="32"/>
    <n v="28"/>
    <n v="28"/>
    <s v="Ohangwena"/>
    <s v="Ohangwena"/>
    <n v="80"/>
    <n v="475"/>
    <n v="80599028"/>
    <n v="428"/>
    <n v="247"/>
    <n v="181"/>
    <n v="4250730.8591299998"/>
    <n v="10622.268640800001"/>
    <n v="80599028"/>
    <x v="8"/>
    <n v="80599028"/>
  </r>
  <r>
    <n v="1003"/>
    <x v="8"/>
    <n v="8"/>
    <n v="5"/>
    <x v="32"/>
    <n v="29"/>
    <n v="29"/>
    <s v="Ohangwena"/>
    <s v="Ohangwena"/>
    <n v="150"/>
    <n v="792"/>
    <n v="80599029"/>
    <n v="788"/>
    <n v="449"/>
    <n v="339"/>
    <n v="7071806.4704200001"/>
    <n v="13711.0571433"/>
    <n v="80599029"/>
    <x v="8"/>
    <n v="80599029"/>
  </r>
  <r>
    <n v="1004"/>
    <x v="8"/>
    <n v="8"/>
    <n v="5"/>
    <x v="32"/>
    <n v="30"/>
    <n v="30"/>
    <s v="Ohangwena"/>
    <s v="Ohangwena"/>
    <n v="82"/>
    <n v="513"/>
    <n v="80599030"/>
    <n v="513"/>
    <n v="278"/>
    <n v="235"/>
    <n v="4026979.5672499998"/>
    <n v="9225.0084234200003"/>
    <n v="80599030"/>
    <x v="8"/>
    <n v="80599030"/>
  </r>
  <r>
    <n v="1005"/>
    <x v="8"/>
    <n v="8"/>
    <n v="5"/>
    <x v="32"/>
    <n v="31"/>
    <n v="31"/>
    <s v="Ohangwena"/>
    <s v="Ohangwena"/>
    <n v="81"/>
    <n v="454"/>
    <n v="80599031"/>
    <n v="460"/>
    <n v="245"/>
    <n v="215"/>
    <n v="4505639.5228700005"/>
    <n v="9842.6280603300002"/>
    <n v="80599031"/>
    <x v="8"/>
    <n v="80599031"/>
  </r>
  <r>
    <n v="1006"/>
    <x v="8"/>
    <n v="8"/>
    <n v="5"/>
    <x v="32"/>
    <n v="32"/>
    <n v="32"/>
    <s v="Ohangwena"/>
    <s v="Ohangwena"/>
    <n v="73"/>
    <n v="471"/>
    <n v="80599032"/>
    <n v="470"/>
    <n v="259"/>
    <n v="211"/>
    <n v="5447094.6556900004"/>
    <n v="11701.8260687"/>
    <n v="80599032"/>
    <x v="8"/>
    <n v="80599032"/>
  </r>
  <r>
    <n v="1007"/>
    <x v="8"/>
    <n v="8"/>
    <n v="5"/>
    <x v="32"/>
    <n v="33"/>
    <n v="33"/>
    <s v="Ohangwena"/>
    <s v="Ohangwena"/>
    <n v="84"/>
    <n v="594"/>
    <n v="80599033"/>
    <n v="594"/>
    <n v="321"/>
    <n v="273"/>
    <n v="7180937.7433099998"/>
    <n v="15260.5102592"/>
    <n v="80599033"/>
    <x v="8"/>
    <n v="80599033"/>
  </r>
  <r>
    <n v="1008"/>
    <x v="8"/>
    <n v="8"/>
    <n v="11"/>
    <x v="33"/>
    <n v="70"/>
    <n v="70"/>
    <s v="Ohangwena"/>
    <s v="Omulonga"/>
    <n v="79"/>
    <n v="427"/>
    <n v="81199070"/>
    <n v="427"/>
    <n v="264"/>
    <n v="163"/>
    <n v="11663298.5561"/>
    <n v="16409.990772000001"/>
    <n v="81199070"/>
    <x v="8"/>
    <n v="81199070"/>
  </r>
  <r>
    <n v="1009"/>
    <x v="1"/>
    <n v="9"/>
    <n v="1"/>
    <x v="34"/>
    <n v="17"/>
    <n v="17"/>
    <s v="Omaheke"/>
    <s v="Aminuis"/>
    <n v="73"/>
    <n v="215"/>
    <n v="90199017"/>
    <n v="215"/>
    <n v="119"/>
    <n v="96"/>
    <n v="50767.814044300001"/>
    <n v="919.33222455800001"/>
    <n v="90199017"/>
    <x v="11"/>
    <n v="90199017"/>
  </r>
  <r>
    <n v="1010"/>
    <x v="1"/>
    <n v="9"/>
    <n v="1"/>
    <x v="34"/>
    <n v="18"/>
    <n v="18"/>
    <s v="Omaheke"/>
    <s v="Aminuis"/>
    <n v="62"/>
    <n v="224"/>
    <n v="90199018"/>
    <n v="262"/>
    <n v="133"/>
    <n v="129"/>
    <n v="29420.350977099999"/>
    <n v="689.18260545500004"/>
    <n v="90199018"/>
    <x v="11"/>
    <n v="90199018"/>
  </r>
  <r>
    <n v="1011"/>
    <x v="1"/>
    <n v="9"/>
    <n v="1"/>
    <x v="34"/>
    <n v="19"/>
    <n v="19"/>
    <s v="Omaheke"/>
    <s v="Aminuis"/>
    <n v="60"/>
    <n v="282"/>
    <n v="90199019"/>
    <n v="282"/>
    <n v="149"/>
    <n v="133"/>
    <n v="109079.35381299999"/>
    <n v="1522.2653523399999"/>
    <n v="90199019"/>
    <x v="11"/>
    <n v="90199019"/>
  </r>
  <r>
    <n v="1012"/>
    <x v="1"/>
    <n v="9"/>
    <n v="1"/>
    <x v="34"/>
    <n v="20"/>
    <n v="20"/>
    <s v="Omaheke"/>
    <s v="Aminuis"/>
    <n v="69"/>
    <n v="297"/>
    <n v="90199020"/>
    <n v="299"/>
    <n v="152"/>
    <n v="147"/>
    <n v="2679342.5423499998"/>
    <n v="9483.5812358099993"/>
    <n v="90199020"/>
    <x v="11"/>
    <n v="90199020"/>
  </r>
  <r>
    <n v="1013"/>
    <x v="1"/>
    <n v="9"/>
    <n v="1"/>
    <x v="34"/>
    <n v="23"/>
    <n v="23"/>
    <s v="Omaheke"/>
    <s v="Aminuis"/>
    <n v="73"/>
    <n v="250"/>
    <n v="90199023"/>
    <n v="250"/>
    <n v="120"/>
    <n v="130"/>
    <n v="20913805.595899999"/>
    <n v="21487.8887975"/>
    <n v="90199023"/>
    <x v="7"/>
    <n v="90199023"/>
  </r>
  <r>
    <n v="1014"/>
    <x v="1"/>
    <n v="9"/>
    <n v="1"/>
    <x v="34"/>
    <n v="24"/>
    <n v="24"/>
    <s v="Omaheke"/>
    <s v="Aminuis"/>
    <n v="42"/>
    <n v="235"/>
    <n v="90199024"/>
    <n v="235"/>
    <n v="111"/>
    <n v="124"/>
    <n v="32359574.055399999"/>
    <n v="27178.177549399999"/>
    <n v="90199024"/>
    <x v="7"/>
    <n v="90199024"/>
  </r>
  <r>
    <n v="1015"/>
    <x v="1"/>
    <n v="9"/>
    <n v="1"/>
    <x v="34"/>
    <n v="25"/>
    <n v="25"/>
    <s v="Omaheke"/>
    <s v="Aminuis"/>
    <n v="4"/>
    <n v="16"/>
    <n v="90199025"/>
    <n v="16"/>
    <n v="6"/>
    <n v="10"/>
    <n v="53522.515645599997"/>
    <n v="914.01691589300003"/>
    <n v="90199025"/>
    <x v="7"/>
    <n v="90199025"/>
  </r>
  <r>
    <n v="1016"/>
    <x v="1"/>
    <n v="9"/>
    <n v="1"/>
    <x v="34"/>
    <n v="26"/>
    <n v="26"/>
    <s v="Omaheke"/>
    <s v="Aminuis"/>
    <n v="51"/>
    <n v="146"/>
    <n v="90199026"/>
    <n v="154"/>
    <n v="85"/>
    <n v="69"/>
    <n v="188835.816082"/>
    <n v="1821.2387830499999"/>
    <n v="90199026"/>
    <x v="7"/>
    <n v="90199026"/>
  </r>
  <r>
    <n v="1017"/>
    <x v="1"/>
    <n v="9"/>
    <n v="1"/>
    <x v="34"/>
    <n v="27"/>
    <n v="27"/>
    <s v="Omaheke"/>
    <s v="Aminuis"/>
    <n v="117"/>
    <n v="383"/>
    <n v="90199027"/>
    <n v="353"/>
    <n v="185"/>
    <n v="168"/>
    <n v="123146822.48100001"/>
    <n v="43997.130066999998"/>
    <n v="90199027"/>
    <x v="7"/>
    <n v="90199027"/>
  </r>
  <r>
    <n v="1018"/>
    <x v="1"/>
    <n v="9"/>
    <n v="1"/>
    <x v="34"/>
    <n v="16"/>
    <n v="16"/>
    <s v="Omaheke"/>
    <s v="Aminuis"/>
    <n v="34"/>
    <n v="105"/>
    <n v="90199016"/>
    <n v="105"/>
    <n v="47"/>
    <n v="58"/>
    <n v="53881444.4934"/>
    <n v="40915.892359199999"/>
    <n v="90199016"/>
    <x v="11"/>
    <n v="90199016"/>
  </r>
  <r>
    <n v="1019"/>
    <x v="1"/>
    <n v="9"/>
    <n v="1"/>
    <x v="34"/>
    <n v="1"/>
    <n v="1"/>
    <s v="Omaheke"/>
    <s v="Aminuis"/>
    <n v="76"/>
    <n v="334"/>
    <n v="90199001"/>
    <n v="328"/>
    <n v="138"/>
    <n v="190"/>
    <n v="1228513303.6700001"/>
    <n v="176411.13015400001"/>
    <n v="90199001"/>
    <x v="11"/>
    <n v="90199001"/>
  </r>
  <r>
    <n v="1020"/>
    <x v="1"/>
    <n v="9"/>
    <n v="1"/>
    <x v="34"/>
    <n v="2"/>
    <n v="2"/>
    <s v="Omaheke"/>
    <s v="Aminuis"/>
    <n v="72"/>
    <n v="318"/>
    <n v="90199002"/>
    <n v="328"/>
    <n v="146"/>
    <n v="182"/>
    <n v="902699757.34099996"/>
    <n v="147678.857104"/>
    <n v="90199002"/>
    <x v="11"/>
    <n v="90199002"/>
  </r>
  <r>
    <n v="1021"/>
    <x v="1"/>
    <n v="9"/>
    <n v="1"/>
    <x v="34"/>
    <n v="3"/>
    <n v="3"/>
    <s v="Omaheke"/>
    <s v="Aminuis"/>
    <n v="82"/>
    <n v="330"/>
    <n v="90199003"/>
    <n v="330"/>
    <n v="145"/>
    <n v="185"/>
    <n v="1096139986.3"/>
    <n v="156980.61871899999"/>
    <n v="90199003"/>
    <x v="1"/>
    <n v="90199003"/>
  </r>
  <r>
    <n v="1022"/>
    <x v="1"/>
    <n v="9"/>
    <n v="1"/>
    <x v="34"/>
    <n v="4"/>
    <n v="4"/>
    <s v="Omaheke"/>
    <s v="Aminuis"/>
    <n v="92"/>
    <n v="440"/>
    <n v="90199004"/>
    <n v="439"/>
    <n v="189"/>
    <n v="250"/>
    <n v="429435429.19"/>
    <n v="89287.3088479"/>
    <n v="90199004"/>
    <x v="7"/>
    <n v="90199004"/>
  </r>
  <r>
    <n v="1023"/>
    <x v="1"/>
    <n v="9"/>
    <n v="1"/>
    <x v="34"/>
    <n v="5"/>
    <n v="5"/>
    <s v="Omaheke"/>
    <s v="Aminuis"/>
    <n v="70"/>
    <n v="266"/>
    <n v="90199005"/>
    <n v="256"/>
    <n v="123"/>
    <n v="133"/>
    <n v="232403064.17399999"/>
    <n v="64293.621894999997"/>
    <n v="90199005"/>
    <x v="7"/>
    <n v="90199005"/>
  </r>
  <r>
    <n v="1024"/>
    <x v="2"/>
    <n v="10"/>
    <n v="4"/>
    <x v="2"/>
    <n v="23"/>
    <n v="23"/>
    <s v="Omusati"/>
    <s v="Ogongo"/>
    <n v="78"/>
    <n v="425"/>
    <n v="100499023"/>
    <n v="427"/>
    <n v="244"/>
    <n v="183"/>
    <n v="22786838.991700001"/>
    <n v="26693.733625000001"/>
    <n v="100499023"/>
    <x v="8"/>
    <n v="100499023"/>
  </r>
  <r>
    <n v="1025"/>
    <x v="2"/>
    <n v="10"/>
    <n v="4"/>
    <x v="2"/>
    <n v="24"/>
    <n v="24"/>
    <s v="Omusati"/>
    <s v="Ogongo"/>
    <n v="79"/>
    <n v="410"/>
    <n v="100499024"/>
    <n v="411"/>
    <n v="209"/>
    <n v="202"/>
    <n v="15028854.500800001"/>
    <n v="22577.1887919"/>
    <n v="100499024"/>
    <x v="8"/>
    <n v="100499024"/>
  </r>
  <r>
    <n v="1026"/>
    <x v="2"/>
    <n v="10"/>
    <n v="4"/>
    <x v="2"/>
    <n v="25"/>
    <n v="25"/>
    <s v="Omusati"/>
    <s v="Ogongo"/>
    <n v="23"/>
    <n v="128"/>
    <n v="100499025"/>
    <n v="128"/>
    <n v="76"/>
    <n v="52"/>
    <n v="2540919.8149999999"/>
    <n v="7899.5141192999999"/>
    <n v="100499025"/>
    <x v="8"/>
    <n v="100499025"/>
  </r>
  <r>
    <n v="1027"/>
    <x v="2"/>
    <n v="10"/>
    <n v="4"/>
    <x v="2"/>
    <n v="26"/>
    <n v="26"/>
    <s v="Omusati"/>
    <s v="Ogongo"/>
    <n v="83"/>
    <n v="500"/>
    <n v="100499026"/>
    <n v="500"/>
    <n v="279"/>
    <n v="221"/>
    <n v="9255900.9463800006"/>
    <n v="14506.4371904"/>
    <n v="100499026"/>
    <x v="8"/>
    <n v="100499026"/>
  </r>
  <r>
    <n v="1028"/>
    <x v="2"/>
    <n v="10"/>
    <n v="4"/>
    <x v="2"/>
    <n v="27"/>
    <n v="27"/>
    <s v="Omusati"/>
    <s v="Ogongo"/>
    <n v="62"/>
    <n v="314"/>
    <n v="100499027"/>
    <n v="314"/>
    <n v="171"/>
    <n v="143"/>
    <n v="13660107.1163"/>
    <n v="17894.388127499999"/>
    <n v="100499027"/>
    <x v="8"/>
    <n v="100499027"/>
  </r>
  <r>
    <n v="1029"/>
    <x v="2"/>
    <n v="10"/>
    <n v="4"/>
    <x v="2"/>
    <n v="28"/>
    <n v="28"/>
    <s v="Omusati"/>
    <s v="Ogongo"/>
    <n v="74"/>
    <n v="403"/>
    <n v="100499028"/>
    <n v="402"/>
    <n v="229"/>
    <n v="173"/>
    <n v="22841436.680100001"/>
    <n v="23068.540088400001"/>
    <n v="100499028"/>
    <x v="8"/>
    <n v="100499028"/>
  </r>
  <r>
    <n v="1030"/>
    <x v="2"/>
    <n v="10"/>
    <n v="4"/>
    <x v="2"/>
    <n v="29"/>
    <n v="29"/>
    <s v="Omusati"/>
    <s v="Ogongo"/>
    <n v="86"/>
    <n v="381"/>
    <n v="100499029"/>
    <n v="391"/>
    <n v="232"/>
    <n v="159"/>
    <n v="9464833.8429700006"/>
    <n v="13521.6253504"/>
    <n v="100499029"/>
    <x v="8"/>
    <n v="100499029"/>
  </r>
  <r>
    <n v="1031"/>
    <x v="2"/>
    <n v="10"/>
    <n v="4"/>
    <x v="2"/>
    <n v="30"/>
    <n v="30"/>
    <s v="Omusati"/>
    <s v="Ogongo"/>
    <n v="80"/>
    <n v="419"/>
    <n v="100499030"/>
    <n v="419"/>
    <n v="234"/>
    <n v="185"/>
    <n v="18278358.130100001"/>
    <n v="20678.651970499999"/>
    <n v="100499030"/>
    <x v="8"/>
    <n v="100499030"/>
  </r>
  <r>
    <n v="1032"/>
    <x v="2"/>
    <n v="10"/>
    <n v="4"/>
    <x v="2"/>
    <n v="31"/>
    <n v="31"/>
    <s v="Omusati"/>
    <s v="Ogongo"/>
    <n v="79"/>
    <n v="451"/>
    <n v="100499031"/>
    <n v="452"/>
    <n v="260"/>
    <n v="192"/>
    <n v="23887385.096500002"/>
    <n v="25526.9618887"/>
    <n v="100499031"/>
    <x v="4"/>
    <n v="100499031"/>
  </r>
  <r>
    <n v="1033"/>
    <x v="2"/>
    <n v="10"/>
    <n v="4"/>
    <x v="2"/>
    <n v="32"/>
    <n v="32"/>
    <s v="Omusati"/>
    <s v="Ogongo"/>
    <n v="79"/>
    <n v="419"/>
    <n v="100499032"/>
    <n v="417"/>
    <n v="224"/>
    <n v="193"/>
    <n v="17955652.320500001"/>
    <n v="19499.943541699999"/>
    <n v="100499032"/>
    <x v="4"/>
    <n v="100499032"/>
  </r>
  <r>
    <n v="1034"/>
    <x v="2"/>
    <n v="10"/>
    <n v="4"/>
    <x v="2"/>
    <n v="33"/>
    <n v="33"/>
    <s v="Omusati"/>
    <s v="Ogongo"/>
    <n v="81"/>
    <n v="457"/>
    <n v="100499033"/>
    <n v="457"/>
    <n v="232"/>
    <n v="225"/>
    <n v="23023821.4571"/>
    <n v="22246.962897400001"/>
    <n v="100499033"/>
    <x v="4"/>
    <n v="100499033"/>
  </r>
  <r>
    <n v="1035"/>
    <x v="2"/>
    <n v="10"/>
    <n v="4"/>
    <x v="2"/>
    <n v="34"/>
    <n v="34"/>
    <s v="Omusati"/>
    <s v="Ogongo"/>
    <n v="73"/>
    <n v="437"/>
    <n v="100499034"/>
    <n v="437"/>
    <n v="238"/>
    <n v="199"/>
    <n v="25280869.482299998"/>
    <n v="29959.721876799998"/>
    <n v="100499034"/>
    <x v="4"/>
    <n v="100499034"/>
  </r>
  <r>
    <n v="1036"/>
    <x v="2"/>
    <n v="10"/>
    <n v="4"/>
    <x v="2"/>
    <n v="35"/>
    <n v="35"/>
    <s v="Omusati"/>
    <s v="Ogongo"/>
    <n v="69"/>
    <n v="363"/>
    <n v="100499035"/>
    <n v="365"/>
    <n v="202"/>
    <n v="163"/>
    <n v="16783845.325399999"/>
    <n v="16826.344448"/>
    <n v="100499035"/>
    <x v="4"/>
    <n v="100499035"/>
  </r>
  <r>
    <n v="1037"/>
    <x v="2"/>
    <n v="10"/>
    <n v="4"/>
    <x v="2"/>
    <n v="36"/>
    <n v="36"/>
    <s v="Omusati"/>
    <s v="Ogongo"/>
    <n v="72"/>
    <n v="341"/>
    <n v="100499036"/>
    <n v="337"/>
    <n v="185"/>
    <n v="152"/>
    <n v="14592031.3422"/>
    <n v="17868.223073699999"/>
    <n v="100499036"/>
    <x v="4"/>
    <n v="100499036"/>
  </r>
  <r>
    <n v="1038"/>
    <x v="2"/>
    <n v="10"/>
    <n v="4"/>
    <x v="2"/>
    <n v="37"/>
    <n v="37"/>
    <s v="Omusati"/>
    <s v="Ogongo"/>
    <n v="66"/>
    <n v="299"/>
    <n v="100499037"/>
    <n v="301"/>
    <n v="172"/>
    <n v="129"/>
    <n v="11858026.744899999"/>
    <n v="17189.292189799999"/>
    <n v="100499037"/>
    <x v="4"/>
    <n v="100499037"/>
  </r>
  <r>
    <n v="1039"/>
    <x v="2"/>
    <n v="10"/>
    <n v="4"/>
    <x v="2"/>
    <n v="38"/>
    <n v="38"/>
    <s v="Omusati"/>
    <s v="Ogongo"/>
    <n v="16"/>
    <n v="74"/>
    <n v="100499038"/>
    <n v="74"/>
    <n v="39"/>
    <n v="35"/>
    <n v="3989807.3604199998"/>
    <n v="8521.2525753800001"/>
    <n v="100499038"/>
    <x v="8"/>
    <n v="100499038"/>
  </r>
  <r>
    <n v="1040"/>
    <x v="2"/>
    <n v="10"/>
    <n v="9"/>
    <x v="35"/>
    <n v="51"/>
    <n v="51"/>
    <s v="Omusati"/>
    <s v="Outapi"/>
    <n v="51"/>
    <n v="303"/>
    <n v="100999051"/>
    <n v="301"/>
    <n v="153"/>
    <n v="148"/>
    <n v="17453452.359000001"/>
    <n v="28278.961489099998"/>
    <n v="100999051"/>
    <x v="8"/>
    <n v="100999051"/>
  </r>
  <r>
    <n v="1041"/>
    <x v="2"/>
    <n v="10"/>
    <n v="9"/>
    <x v="35"/>
    <n v="52"/>
    <n v="52"/>
    <s v="Omusati"/>
    <s v="Outapi"/>
    <n v="78"/>
    <n v="413"/>
    <n v="100999052"/>
    <n v="413"/>
    <n v="222"/>
    <n v="191"/>
    <n v="14264792.715399999"/>
    <n v="17926.563709999999"/>
    <n v="100999052"/>
    <x v="8"/>
    <n v="100999052"/>
  </r>
  <r>
    <n v="1042"/>
    <x v="2"/>
    <n v="10"/>
    <n v="9"/>
    <x v="35"/>
    <n v="53"/>
    <n v="53"/>
    <s v="Omusati"/>
    <s v="Outapi"/>
    <n v="78"/>
    <n v="442"/>
    <n v="100999053"/>
    <n v="442"/>
    <n v="239"/>
    <n v="203"/>
    <n v="10735260.1351"/>
    <n v="15373.0554574"/>
    <n v="100999053"/>
    <x v="8"/>
    <n v="100999053"/>
  </r>
  <r>
    <n v="1043"/>
    <x v="2"/>
    <n v="10"/>
    <n v="9"/>
    <x v="35"/>
    <n v="54"/>
    <n v="54"/>
    <s v="Omusati"/>
    <s v="Outapi"/>
    <n v="81"/>
    <n v="546"/>
    <n v="100999054"/>
    <n v="538"/>
    <n v="307"/>
    <n v="231"/>
    <n v="10736228.484999999"/>
    <n v="15344.357800100001"/>
    <n v="100999054"/>
    <x v="8"/>
    <n v="100999054"/>
  </r>
  <r>
    <n v="1044"/>
    <x v="2"/>
    <n v="10"/>
    <n v="9"/>
    <x v="35"/>
    <n v="55"/>
    <n v="55"/>
    <s v="Omusati"/>
    <s v="Outapi"/>
    <n v="82"/>
    <n v="526"/>
    <n v="100999055"/>
    <n v="531"/>
    <n v="278"/>
    <n v="253"/>
    <n v="12782482.713400001"/>
    <n v="17860.558883400001"/>
    <n v="100999055"/>
    <x v="8"/>
    <n v="100999055"/>
  </r>
  <r>
    <n v="1045"/>
    <x v="2"/>
    <n v="10"/>
    <n v="9"/>
    <x v="35"/>
    <n v="56"/>
    <n v="56"/>
    <s v="Omusati"/>
    <s v="Outapi"/>
    <n v="84"/>
    <n v="523"/>
    <n v="100999056"/>
    <n v="523"/>
    <n v="282"/>
    <n v="241"/>
    <n v="10620839.9519"/>
    <n v="16212.970055899999"/>
    <n v="100999056"/>
    <x v="8"/>
    <n v="100999056"/>
  </r>
  <r>
    <n v="1046"/>
    <x v="2"/>
    <n v="10"/>
    <n v="9"/>
    <x v="35"/>
    <n v="57"/>
    <n v="57"/>
    <s v="Omusati"/>
    <s v="Outapi"/>
    <n v="79"/>
    <n v="491"/>
    <n v="100999057"/>
    <n v="491"/>
    <n v="275"/>
    <n v="216"/>
    <n v="15164904.3731"/>
    <n v="18909.661805600001"/>
    <n v="100999057"/>
    <x v="8"/>
    <n v="100999057"/>
  </r>
  <r>
    <n v="1047"/>
    <x v="2"/>
    <n v="10"/>
    <n v="9"/>
    <x v="35"/>
    <n v="58"/>
    <n v="58"/>
    <s v="Omusati"/>
    <s v="Outapi"/>
    <n v="70"/>
    <n v="427"/>
    <n v="100999058"/>
    <n v="427"/>
    <n v="218"/>
    <n v="209"/>
    <n v="12585414.441099999"/>
    <n v="19331.0948723"/>
    <n v="100999058"/>
    <x v="8"/>
    <n v="100999058"/>
  </r>
  <r>
    <n v="1048"/>
    <x v="2"/>
    <n v="10"/>
    <n v="9"/>
    <x v="35"/>
    <n v="59"/>
    <n v="59"/>
    <s v="Omusati"/>
    <s v="Outapi"/>
    <n v="72"/>
    <n v="462"/>
    <n v="100999059"/>
    <n v="458"/>
    <n v="243"/>
    <n v="215"/>
    <n v="14679535.9944"/>
    <n v="19703.059775199999"/>
    <n v="100999059"/>
    <x v="8"/>
    <n v="100999059"/>
  </r>
  <r>
    <n v="1049"/>
    <x v="2"/>
    <n v="10"/>
    <n v="9"/>
    <x v="35"/>
    <n v="60"/>
    <n v="60"/>
    <s v="Omusati"/>
    <s v="Outapi"/>
    <n v="87"/>
    <n v="483"/>
    <n v="100999060"/>
    <n v="483"/>
    <n v="263"/>
    <n v="220"/>
    <n v="10465045.982100001"/>
    <n v="15826.924171799999"/>
    <n v="100999060"/>
    <x v="8"/>
    <n v="100999060"/>
  </r>
  <r>
    <n v="1050"/>
    <x v="2"/>
    <n v="10"/>
    <n v="9"/>
    <x v="35"/>
    <n v="61"/>
    <n v="61"/>
    <s v="Omusati"/>
    <s v="Outapi"/>
    <n v="73"/>
    <n v="367"/>
    <n v="100999061"/>
    <n v="363"/>
    <n v="193"/>
    <n v="170"/>
    <n v="22395809.745099999"/>
    <n v="27596.903247400001"/>
    <n v="100999061"/>
    <x v="8"/>
    <n v="100999061"/>
  </r>
  <r>
    <n v="1051"/>
    <x v="2"/>
    <n v="10"/>
    <n v="9"/>
    <x v="35"/>
    <n v="62"/>
    <n v="62"/>
    <s v="Omusati"/>
    <s v="Outapi"/>
    <n v="79"/>
    <n v="417"/>
    <n v="100999062"/>
    <n v="417"/>
    <n v="221"/>
    <n v="196"/>
    <n v="12060081.7414"/>
    <n v="17590.716088100002"/>
    <n v="100999062"/>
    <x v="8"/>
    <n v="100999062"/>
  </r>
  <r>
    <n v="1052"/>
    <x v="2"/>
    <n v="10"/>
    <n v="9"/>
    <x v="35"/>
    <n v="63"/>
    <n v="63"/>
    <s v="Omusati"/>
    <s v="Outapi"/>
    <n v="72"/>
    <n v="446"/>
    <n v="100999063"/>
    <n v="437"/>
    <n v="255"/>
    <n v="182"/>
    <n v="12338012.298800001"/>
    <n v="16593.504603199999"/>
    <n v="100999063"/>
    <x v="8"/>
    <n v="100999063"/>
  </r>
  <r>
    <n v="1053"/>
    <x v="2"/>
    <n v="10"/>
    <n v="9"/>
    <x v="35"/>
    <n v="64"/>
    <n v="64"/>
    <s v="Omusati"/>
    <s v="Outapi"/>
    <n v="72"/>
    <n v="400"/>
    <n v="100999064"/>
    <n v="403"/>
    <n v="219"/>
    <n v="184"/>
    <n v="14798729.2589"/>
    <n v="17419.818803300001"/>
    <n v="100999064"/>
    <x v="8"/>
    <n v="100999064"/>
  </r>
  <r>
    <n v="1054"/>
    <x v="2"/>
    <n v="10"/>
    <n v="9"/>
    <x v="35"/>
    <n v="65"/>
    <n v="65"/>
    <s v="Omusati"/>
    <s v="Outapi"/>
    <n v="83"/>
    <n v="514"/>
    <n v="100999065"/>
    <n v="500"/>
    <n v="277"/>
    <n v="223"/>
    <n v="15901768.434699999"/>
    <n v="24628.4501002"/>
    <n v="100999065"/>
    <x v="8"/>
    <n v="100999065"/>
  </r>
  <r>
    <n v="1055"/>
    <x v="2"/>
    <n v="10"/>
    <n v="9"/>
    <x v="35"/>
    <n v="66"/>
    <n v="66"/>
    <s v="Omusati"/>
    <s v="Outapi"/>
    <n v="63"/>
    <n v="389"/>
    <n v="100999066"/>
    <n v="389"/>
    <n v="218"/>
    <n v="171"/>
    <n v="11015345.327400001"/>
    <n v="14998.207144399999"/>
    <n v="100999066"/>
    <x v="8"/>
    <n v="100999066"/>
  </r>
  <r>
    <n v="1056"/>
    <x v="11"/>
    <n v="3"/>
    <n v="2"/>
    <x v="28"/>
    <n v="49"/>
    <n v="49"/>
    <s v="Hardap"/>
    <s v="Mariental Rural"/>
    <n v="20"/>
    <n v="57"/>
    <n v="30299049"/>
    <n v="57"/>
    <n v="32"/>
    <n v="25"/>
    <n v="70389088.914900005"/>
    <n v="44226.400069399999"/>
    <n v="30299049"/>
    <x v="0"/>
    <n v="30299049"/>
  </r>
  <r>
    <n v="1057"/>
    <x v="11"/>
    <n v="3"/>
    <n v="2"/>
    <x v="28"/>
    <n v="57"/>
    <n v="57"/>
    <s v="Hardap"/>
    <s v="Mariental Rural"/>
    <n v="15"/>
    <n v="58"/>
    <n v="30299057"/>
    <n v="59"/>
    <n v="27"/>
    <n v="32"/>
    <n v="67356913.937999994"/>
    <n v="36742.017172200001"/>
    <n v="30299057"/>
    <x v="0"/>
    <n v="30299057"/>
  </r>
  <r>
    <n v="1058"/>
    <x v="11"/>
    <n v="3"/>
    <n v="2"/>
    <x v="28"/>
    <n v="63"/>
    <n v="63"/>
    <s v="Hardap"/>
    <s v="Mariental Rural"/>
    <n v="6"/>
    <n v="20"/>
    <n v="30299063"/>
    <n v="20"/>
    <n v="12"/>
    <n v="8"/>
    <n v="37527542.091399997"/>
    <n v="29827.567210199999"/>
    <n v="30299063"/>
    <x v="0"/>
    <n v="30299063"/>
  </r>
  <r>
    <n v="1059"/>
    <x v="11"/>
    <n v="3"/>
    <n v="2"/>
    <x v="28"/>
    <n v="1"/>
    <n v="1"/>
    <s v="Hardap"/>
    <s v="Mariental Rural"/>
    <n v="5"/>
    <n v="15"/>
    <n v="30299001"/>
    <n v="15"/>
    <n v="4"/>
    <n v="11"/>
    <n v="379986251.69099998"/>
    <n v="86866.856071999995"/>
    <n v="30299001"/>
    <x v="11"/>
    <n v="30299001"/>
  </r>
  <r>
    <n v="1060"/>
    <x v="11"/>
    <n v="3"/>
    <n v="2"/>
    <x v="28"/>
    <n v="2"/>
    <n v="2"/>
    <s v="Hardap"/>
    <s v="Mariental Rural"/>
    <n v="14"/>
    <n v="45"/>
    <n v="30299002"/>
    <n v="45"/>
    <n v="19"/>
    <n v="26"/>
    <n v="300194993.32200003"/>
    <n v="85989.364351600001"/>
    <n v="30299002"/>
    <x v="11"/>
    <n v="30299002"/>
  </r>
  <r>
    <n v="1061"/>
    <x v="11"/>
    <n v="3"/>
    <n v="2"/>
    <x v="28"/>
    <n v="3"/>
    <n v="3"/>
    <s v="Hardap"/>
    <s v="Mariental Rural"/>
    <n v="18"/>
    <n v="64"/>
    <n v="30299003"/>
    <n v="64"/>
    <n v="25"/>
    <n v="39"/>
    <n v="433876129.56800002"/>
    <n v="84746.975148199999"/>
    <n v="30299003"/>
    <x v="11"/>
    <n v="30299003"/>
  </r>
  <r>
    <n v="1062"/>
    <x v="11"/>
    <n v="3"/>
    <n v="2"/>
    <x v="28"/>
    <n v="4"/>
    <n v="4"/>
    <s v="Hardap"/>
    <s v="Mariental Rural"/>
    <n v="9"/>
    <n v="33"/>
    <n v="30299004"/>
    <n v="33"/>
    <n v="13"/>
    <n v="20"/>
    <n v="210204247.37"/>
    <n v="70474.542967000001"/>
    <n v="30299004"/>
    <x v="11"/>
    <n v="30299004"/>
  </r>
  <r>
    <n v="1063"/>
    <x v="11"/>
    <n v="3"/>
    <n v="2"/>
    <x v="28"/>
    <n v="5"/>
    <n v="5"/>
    <s v="Hardap"/>
    <s v="Mariental Rural"/>
    <n v="15"/>
    <n v="30"/>
    <n v="30299005"/>
    <n v="30"/>
    <n v="13"/>
    <n v="17"/>
    <n v="242265380.294"/>
    <n v="76310.926192900006"/>
    <n v="30299005"/>
    <x v="11"/>
    <n v="30299005"/>
  </r>
  <r>
    <n v="1064"/>
    <x v="11"/>
    <n v="3"/>
    <n v="2"/>
    <x v="28"/>
    <n v="6"/>
    <n v="6"/>
    <s v="Hardap"/>
    <s v="Mariental Rural"/>
    <n v="17"/>
    <n v="38"/>
    <n v="30299006"/>
    <n v="38"/>
    <n v="20"/>
    <n v="18"/>
    <n v="107746373.73800001"/>
    <n v="49117.2516684"/>
    <n v="30299006"/>
    <x v="11"/>
    <n v="30299006"/>
  </r>
  <r>
    <n v="1065"/>
    <x v="11"/>
    <n v="3"/>
    <n v="2"/>
    <x v="28"/>
    <n v="7"/>
    <n v="7"/>
    <s v="Hardap"/>
    <s v="Mariental Rural"/>
    <n v="133"/>
    <n v="388"/>
    <n v="30299007"/>
    <n v="388"/>
    <n v="159"/>
    <n v="229"/>
    <n v="1451037874.4400001"/>
    <n v="175497.77475400001"/>
    <n v="30299007"/>
    <x v="11"/>
    <n v="30299007"/>
  </r>
  <r>
    <n v="1066"/>
    <x v="11"/>
    <n v="3"/>
    <n v="2"/>
    <x v="28"/>
    <n v="16"/>
    <n v="16"/>
    <s v="Hardap"/>
    <s v="Mariental Rural"/>
    <n v="17"/>
    <n v="72"/>
    <n v="30299016"/>
    <n v="72"/>
    <n v="34"/>
    <n v="38"/>
    <n v="139444408.324"/>
    <n v="60545.968875999999"/>
    <n v="30299016"/>
    <x v="11"/>
    <n v="30299016"/>
  </r>
  <r>
    <n v="1067"/>
    <x v="11"/>
    <n v="3"/>
    <n v="2"/>
    <x v="28"/>
    <n v="17"/>
    <n v="17"/>
    <s v="Hardap"/>
    <s v="Mariental Rural"/>
    <n v="40"/>
    <n v="122"/>
    <n v="30299017"/>
    <n v="122"/>
    <n v="57"/>
    <n v="65"/>
    <n v="79665884.969500005"/>
    <n v="36469.142652000002"/>
    <n v="30299017"/>
    <x v="11"/>
    <n v="30299017"/>
  </r>
  <r>
    <n v="1068"/>
    <x v="11"/>
    <n v="3"/>
    <n v="2"/>
    <x v="28"/>
    <n v="18"/>
    <n v="18"/>
    <s v="Hardap"/>
    <s v="Mariental Rural"/>
    <n v="21"/>
    <n v="60"/>
    <n v="30299018"/>
    <n v="60"/>
    <n v="21"/>
    <n v="39"/>
    <n v="236073961.949"/>
    <n v="72477.680827899996"/>
    <n v="30299018"/>
    <x v="11"/>
    <n v="30299018"/>
  </r>
  <r>
    <n v="1069"/>
    <x v="11"/>
    <n v="3"/>
    <n v="2"/>
    <x v="28"/>
    <n v="19"/>
    <n v="19"/>
    <s v="Hardap"/>
    <s v="Mariental Rural"/>
    <n v="15"/>
    <n v="56"/>
    <n v="30299019"/>
    <n v="56"/>
    <n v="24"/>
    <n v="32"/>
    <n v="274847485.75300002"/>
    <n v="84290.463937199995"/>
    <n v="30299019"/>
    <x v="11"/>
    <n v="30299019"/>
  </r>
  <r>
    <n v="1070"/>
    <x v="11"/>
    <n v="3"/>
    <n v="2"/>
    <x v="28"/>
    <n v="20"/>
    <n v="20"/>
    <s v="Hardap"/>
    <s v="Mariental Rural"/>
    <n v="21"/>
    <n v="75"/>
    <n v="30299020"/>
    <n v="75"/>
    <n v="26"/>
    <n v="49"/>
    <n v="278210281.35000002"/>
    <n v="94343.403571400006"/>
    <n v="30299020"/>
    <x v="11"/>
    <n v="30299020"/>
  </r>
  <r>
    <n v="1071"/>
    <x v="11"/>
    <n v="3"/>
    <n v="2"/>
    <x v="28"/>
    <n v="21"/>
    <n v="21"/>
    <s v="Hardap"/>
    <s v="Mariental Rural"/>
    <n v="9"/>
    <n v="29"/>
    <n v="30299021"/>
    <n v="29"/>
    <n v="13"/>
    <n v="16"/>
    <n v="243071984.21700001"/>
    <n v="79362.124554800001"/>
    <n v="30299021"/>
    <x v="11"/>
    <n v="30299021"/>
  </r>
  <r>
    <n v="1072"/>
    <x v="11"/>
    <n v="3"/>
    <n v="2"/>
    <x v="28"/>
    <n v="22"/>
    <n v="22"/>
    <s v="Hardap"/>
    <s v="Mariental Rural"/>
    <n v="14"/>
    <n v="45"/>
    <n v="30299022"/>
    <n v="46"/>
    <n v="20"/>
    <n v="26"/>
    <n v="299594663.81900001"/>
    <n v="77332.311322099995"/>
    <n v="30299022"/>
    <x v="11"/>
    <n v="30299022"/>
  </r>
  <r>
    <n v="1073"/>
    <x v="11"/>
    <n v="3"/>
    <n v="2"/>
    <x v="28"/>
    <n v="23"/>
    <n v="23"/>
    <s v="Hardap"/>
    <s v="Mariental Rural"/>
    <n v="24"/>
    <n v="93"/>
    <n v="30299023"/>
    <n v="93"/>
    <n v="33"/>
    <n v="60"/>
    <n v="363132057.26300001"/>
    <n v="102272.364491"/>
    <n v="30299023"/>
    <x v="11"/>
    <n v="30299023"/>
  </r>
  <r>
    <n v="1074"/>
    <x v="11"/>
    <n v="3"/>
    <n v="2"/>
    <x v="28"/>
    <n v="24"/>
    <n v="24"/>
    <s v="Hardap"/>
    <s v="Mariental Rural"/>
    <n v="23"/>
    <n v="94"/>
    <n v="30299024"/>
    <n v="94"/>
    <n v="50"/>
    <n v="44"/>
    <n v="429924943.875"/>
    <n v="108775.404509"/>
    <n v="30299024"/>
    <x v="11"/>
    <n v="30299024"/>
  </r>
  <r>
    <n v="1075"/>
    <x v="11"/>
    <n v="3"/>
    <n v="2"/>
    <x v="28"/>
    <n v="25"/>
    <n v="25"/>
    <s v="Hardap"/>
    <s v="Mariental Rural"/>
    <n v="63"/>
    <n v="246"/>
    <n v="30299025"/>
    <n v="246"/>
    <n v="111"/>
    <n v="135"/>
    <n v="1312553868.8"/>
    <n v="179767.45769800001"/>
    <n v="30299025"/>
    <x v="11"/>
    <n v="30299025"/>
  </r>
  <r>
    <n v="1076"/>
    <x v="11"/>
    <n v="3"/>
    <n v="2"/>
    <x v="28"/>
    <n v="26"/>
    <n v="26"/>
    <s v="Hardap"/>
    <s v="Mariental Rural"/>
    <n v="75"/>
    <n v="329"/>
    <n v="30299026"/>
    <n v="329"/>
    <n v="153"/>
    <n v="176"/>
    <n v="1465226715.71"/>
    <n v="192358.817545"/>
    <n v="30299026"/>
    <x v="11"/>
    <n v="30299026"/>
  </r>
  <r>
    <n v="1077"/>
    <x v="11"/>
    <n v="3"/>
    <n v="2"/>
    <x v="28"/>
    <n v="27"/>
    <n v="27"/>
    <s v="Hardap"/>
    <s v="Mariental Rural"/>
    <n v="107"/>
    <n v="422"/>
    <n v="30299027"/>
    <n v="422"/>
    <n v="200"/>
    <n v="222"/>
    <n v="2135804463.05"/>
    <n v="288711.99351399997"/>
    <n v="30299027"/>
    <x v="11"/>
    <n v="30299027"/>
  </r>
  <r>
    <n v="1078"/>
    <x v="11"/>
    <n v="3"/>
    <n v="2"/>
    <x v="28"/>
    <n v="42"/>
    <n v="42"/>
    <s v="Hardap"/>
    <s v="Mariental Rural"/>
    <n v="42"/>
    <n v="161"/>
    <n v="30299042"/>
    <n v="161"/>
    <n v="75"/>
    <n v="86"/>
    <n v="1231380310.3"/>
    <n v="164900.16203800001"/>
    <n v="30299042"/>
    <x v="11"/>
    <n v="30299042"/>
  </r>
  <r>
    <n v="1079"/>
    <x v="11"/>
    <n v="3"/>
    <n v="2"/>
    <x v="28"/>
    <n v="43"/>
    <n v="43"/>
    <s v="Hardap"/>
    <s v="Mariental Rural"/>
    <n v="75"/>
    <n v="353"/>
    <n v="30299043"/>
    <n v="353"/>
    <n v="159"/>
    <n v="194"/>
    <n v="1444901104.25"/>
    <n v="166779.91425"/>
    <n v="30299043"/>
    <x v="11"/>
    <n v="30299043"/>
  </r>
  <r>
    <n v="1080"/>
    <x v="11"/>
    <n v="3"/>
    <n v="2"/>
    <x v="28"/>
    <n v="44"/>
    <n v="44"/>
    <s v="Hardap"/>
    <s v="Mariental Rural"/>
    <n v="46"/>
    <n v="191"/>
    <n v="30299044"/>
    <n v="191"/>
    <n v="94"/>
    <n v="97"/>
    <n v="1595217839.5599999"/>
    <n v="185853.850706"/>
    <n v="30299044"/>
    <x v="11"/>
    <n v="30299044"/>
  </r>
  <r>
    <n v="1081"/>
    <x v="11"/>
    <n v="3"/>
    <n v="2"/>
    <x v="28"/>
    <n v="45"/>
    <n v="45"/>
    <s v="Hardap"/>
    <s v="Mariental Rural"/>
    <n v="124"/>
    <n v="490"/>
    <n v="30299045"/>
    <n v="490"/>
    <n v="219"/>
    <n v="271"/>
    <n v="3586216144.8200002"/>
    <n v="306770.60516600002"/>
    <n v="30299045"/>
    <x v="11"/>
    <n v="30299045"/>
  </r>
  <r>
    <n v="1082"/>
    <x v="11"/>
    <n v="3"/>
    <n v="2"/>
    <x v="28"/>
    <n v="46"/>
    <n v="46"/>
    <s v="Hardap"/>
    <s v="Mariental Rural"/>
    <n v="41"/>
    <n v="140"/>
    <n v="30299046"/>
    <n v="140"/>
    <n v="67"/>
    <n v="73"/>
    <n v="1385338517.8399999"/>
    <n v="199310.509334"/>
    <n v="30299046"/>
    <x v="11"/>
    <n v="30299046"/>
  </r>
  <r>
    <n v="1083"/>
    <x v="11"/>
    <n v="3"/>
    <n v="2"/>
    <x v="28"/>
    <n v="47"/>
    <n v="47"/>
    <s v="Hardap"/>
    <s v="Mariental Rural"/>
    <n v="88"/>
    <n v="305"/>
    <n v="30299047"/>
    <n v="305"/>
    <n v="144"/>
    <n v="161"/>
    <n v="2310941772.7199998"/>
    <n v="239193.038784"/>
    <n v="30299047"/>
    <x v="11"/>
    <n v="30299047"/>
  </r>
  <r>
    <n v="1084"/>
    <x v="11"/>
    <n v="3"/>
    <n v="2"/>
    <x v="28"/>
    <n v="48"/>
    <n v="48"/>
    <s v="Hardap"/>
    <s v="Mariental Rural"/>
    <n v="64"/>
    <n v="269"/>
    <n v="30299048"/>
    <n v="269"/>
    <n v="129"/>
    <n v="140"/>
    <n v="575111110.59000003"/>
    <n v="108483.87279199999"/>
    <n v="30299048"/>
    <x v="11"/>
    <n v="30299048"/>
  </r>
  <r>
    <n v="1085"/>
    <x v="11"/>
    <n v="3"/>
    <n v="2"/>
    <x v="28"/>
    <n v="58"/>
    <n v="58"/>
    <s v="Hardap"/>
    <s v="Mariental Rural"/>
    <n v="127"/>
    <n v="342"/>
    <n v="30299058"/>
    <n v="342"/>
    <n v="170"/>
    <n v="172"/>
    <n v="2235377475.9099998"/>
    <n v="271373.20728799998"/>
    <n v="30299058"/>
    <x v="11"/>
    <n v="30299058"/>
  </r>
  <r>
    <n v="1086"/>
    <x v="11"/>
    <n v="3"/>
    <n v="2"/>
    <x v="28"/>
    <n v="59"/>
    <n v="59"/>
    <s v="Hardap"/>
    <s v="Mariental Rural"/>
    <n v="59"/>
    <n v="240"/>
    <n v="30299059"/>
    <n v="240"/>
    <n v="113"/>
    <n v="127"/>
    <n v="834982184.53600001"/>
    <n v="151806.84492800001"/>
    <n v="30299059"/>
    <x v="11"/>
    <n v="30299059"/>
  </r>
  <r>
    <n v="1087"/>
    <x v="11"/>
    <n v="3"/>
    <n v="2"/>
    <x v="28"/>
    <n v="60"/>
    <n v="60"/>
    <s v="Hardap"/>
    <s v="Mariental Rural"/>
    <n v="76"/>
    <n v="268"/>
    <n v="30299060"/>
    <n v="270"/>
    <n v="107"/>
    <n v="163"/>
    <n v="1308026244.49"/>
    <n v="182695.99654600001"/>
    <n v="30299060"/>
    <x v="11"/>
    <n v="30299060"/>
  </r>
  <r>
    <n v="1088"/>
    <x v="11"/>
    <n v="3"/>
    <n v="2"/>
    <x v="28"/>
    <n v="61"/>
    <n v="61"/>
    <s v="Hardap"/>
    <s v="Mariental Rural"/>
    <n v="62"/>
    <n v="214"/>
    <n v="30299061"/>
    <n v="213"/>
    <n v="94"/>
    <n v="119"/>
    <n v="568696223.89600003"/>
    <n v="114326.76620899999"/>
    <n v="30299061"/>
    <x v="11"/>
    <n v="30299061"/>
  </r>
  <r>
    <n v="1089"/>
    <x v="11"/>
    <n v="3"/>
    <n v="2"/>
    <x v="28"/>
    <n v="62"/>
    <n v="62"/>
    <s v="Hardap"/>
    <s v="Mariental Rural"/>
    <n v="48"/>
    <n v="184"/>
    <n v="30299062"/>
    <n v="185"/>
    <n v="85"/>
    <n v="100"/>
    <n v="1065220145.53"/>
    <n v="163156.83373799999"/>
    <n v="30299062"/>
    <x v="11"/>
    <n v="30299062"/>
  </r>
  <r>
    <n v="1090"/>
    <x v="11"/>
    <n v="3"/>
    <n v="2"/>
    <x v="28"/>
    <n v="69"/>
    <n v="69"/>
    <s v="Hardap"/>
    <s v="Mariental Rural"/>
    <n v="44"/>
    <n v="202"/>
    <n v="30299069"/>
    <n v="204"/>
    <n v="104"/>
    <n v="100"/>
    <n v="1324660.7440899999"/>
    <n v="6553.2233759500004"/>
    <n v="30299069"/>
    <x v="2"/>
    <n v="30299069"/>
  </r>
  <r>
    <n v="1091"/>
    <x v="11"/>
    <n v="3"/>
    <n v="2"/>
    <x v="28"/>
    <n v="70"/>
    <n v="70"/>
    <s v="Hardap"/>
    <s v="Mariental Rural"/>
    <n v="62"/>
    <n v="194"/>
    <n v="30299070"/>
    <n v="194"/>
    <n v="81"/>
    <n v="113"/>
    <n v="1139530227.5999999"/>
    <n v="193782.56954999999"/>
    <n v="30299070"/>
    <x v="11"/>
    <n v="30299070"/>
  </r>
  <r>
    <n v="1092"/>
    <x v="11"/>
    <n v="3"/>
    <n v="2"/>
    <x v="28"/>
    <n v="71"/>
    <n v="71"/>
    <s v="Hardap"/>
    <s v="Mariental Rural"/>
    <n v="60"/>
    <n v="199"/>
    <n v="30299071"/>
    <n v="199"/>
    <n v="82"/>
    <n v="117"/>
    <n v="1334853932.54"/>
    <n v="167978.589645"/>
    <n v="30299071"/>
    <x v="11"/>
    <n v="30299071"/>
  </r>
  <r>
    <n v="1093"/>
    <x v="11"/>
    <n v="3"/>
    <n v="2"/>
    <x v="28"/>
    <n v="72"/>
    <n v="72"/>
    <s v="Hardap"/>
    <s v="Mariental Rural"/>
    <n v="73"/>
    <n v="271"/>
    <n v="30299072"/>
    <n v="271"/>
    <n v="126"/>
    <n v="145"/>
    <n v="2035929714.8499999"/>
    <n v="247533.883661"/>
    <n v="30299072"/>
    <x v="11"/>
    <n v="30299072"/>
  </r>
  <r>
    <n v="1094"/>
    <x v="11"/>
    <n v="3"/>
    <n v="2"/>
    <x v="28"/>
    <n v="73"/>
    <n v="73"/>
    <s v="Hardap"/>
    <s v="Mariental Rural"/>
    <n v="34"/>
    <n v="152"/>
    <n v="30299073"/>
    <n v="152"/>
    <n v="72"/>
    <n v="80"/>
    <n v="1522676604.6099999"/>
    <n v="180872.948776"/>
    <n v="30299073"/>
    <x v="11"/>
    <n v="30299073"/>
  </r>
  <r>
    <n v="1095"/>
    <x v="11"/>
    <n v="3"/>
    <n v="2"/>
    <x v="28"/>
    <n v="74"/>
    <n v="74"/>
    <s v="Hardap"/>
    <s v="Mariental Rural"/>
    <n v="65"/>
    <n v="247"/>
    <n v="30299074"/>
    <n v="247"/>
    <n v="119"/>
    <n v="128"/>
    <n v="2244068555.3899999"/>
    <n v="237132.81472699999"/>
    <n v="30299074"/>
    <x v="11"/>
    <n v="30299074"/>
  </r>
  <r>
    <n v="1096"/>
    <x v="11"/>
    <n v="3"/>
    <n v="2"/>
    <x v="28"/>
    <n v="75"/>
    <n v="75"/>
    <s v="Hardap"/>
    <s v="Mariental Rural"/>
    <n v="35"/>
    <n v="105"/>
    <n v="30299075"/>
    <n v="105"/>
    <n v="45"/>
    <n v="60"/>
    <n v="1237368817.4300001"/>
    <n v="173569.774974"/>
    <n v="30299075"/>
    <x v="11"/>
    <n v="30299075"/>
  </r>
  <r>
    <n v="1097"/>
    <x v="11"/>
    <n v="3"/>
    <n v="2"/>
    <x v="28"/>
    <n v="76"/>
    <n v="76"/>
    <s v="Hardap"/>
    <s v="Mariental Rural"/>
    <n v="56"/>
    <n v="229"/>
    <n v="30299076"/>
    <n v="229"/>
    <n v="101"/>
    <n v="128"/>
    <n v="3443015371.52"/>
    <n v="266410.77194100001"/>
    <n v="30299076"/>
    <x v="11"/>
    <n v="30299076"/>
  </r>
  <r>
    <n v="1098"/>
    <x v="11"/>
    <n v="3"/>
    <n v="3"/>
    <x v="36"/>
    <n v="6"/>
    <n v="6"/>
    <s v="Hardap"/>
    <s v="Mariental Urban"/>
    <n v="34"/>
    <n v="125"/>
    <n v="30301006"/>
    <n v="125"/>
    <n v="72"/>
    <n v="53"/>
    <n v="90450.916564400002"/>
    <n v="1459.00467011"/>
    <n v="30301006"/>
    <x v="0"/>
    <n v="30301006"/>
  </r>
  <r>
    <n v="1099"/>
    <x v="11"/>
    <n v="3"/>
    <n v="3"/>
    <x v="36"/>
    <n v="7"/>
    <n v="7"/>
    <s v="Hardap"/>
    <s v="Mariental Urban"/>
    <n v="90"/>
    <n v="468"/>
    <n v="30301007"/>
    <n v="468"/>
    <n v="248"/>
    <n v="220"/>
    <n v="177512.38211999999"/>
    <n v="2309.7342972000001"/>
    <n v="30301007"/>
    <x v="0"/>
    <n v="30301007"/>
  </r>
  <r>
    <n v="1100"/>
    <x v="11"/>
    <n v="3"/>
    <n v="3"/>
    <x v="36"/>
    <n v="8"/>
    <n v="8"/>
    <s v="Hardap"/>
    <s v="Mariental Urban"/>
    <n v="96"/>
    <n v="420"/>
    <n v="30301008"/>
    <n v="415"/>
    <n v="213"/>
    <n v="202"/>
    <n v="520602.042005"/>
    <n v="2997.0443691700002"/>
    <n v="30301008"/>
    <x v="0"/>
    <n v="30301008"/>
  </r>
  <r>
    <n v="1101"/>
    <x v="11"/>
    <n v="3"/>
    <n v="3"/>
    <x v="36"/>
    <n v="9"/>
    <n v="9"/>
    <s v="Hardap"/>
    <s v="Mariental Urban"/>
    <n v="107"/>
    <n v="535"/>
    <n v="30301009"/>
    <n v="535"/>
    <n v="287"/>
    <n v="248"/>
    <n v="89228.307411500005"/>
    <n v="1478.47664837"/>
    <n v="30301009"/>
    <x v="0"/>
    <n v="30301009"/>
  </r>
  <r>
    <n v="1102"/>
    <x v="11"/>
    <n v="3"/>
    <n v="3"/>
    <x v="36"/>
    <n v="10"/>
    <n v="10"/>
    <s v="Hardap"/>
    <s v="Mariental Urban"/>
    <n v="131"/>
    <n v="598"/>
    <n v="30301010"/>
    <n v="603"/>
    <n v="302"/>
    <n v="301"/>
    <n v="45255.783111800003"/>
    <n v="858.579618654"/>
    <n v="30301010"/>
    <x v="0"/>
    <n v="30301010"/>
  </r>
  <r>
    <n v="1103"/>
    <x v="11"/>
    <n v="3"/>
    <n v="3"/>
    <x v="36"/>
    <n v="11"/>
    <n v="11"/>
    <s v="Hardap"/>
    <s v="Mariental Urban"/>
    <n v="110"/>
    <n v="514"/>
    <n v="30301011"/>
    <n v="513"/>
    <n v="270"/>
    <n v="243"/>
    <n v="74383.473389000006"/>
    <n v="1657.14392331"/>
    <n v="30301011"/>
    <x v="11"/>
    <n v="30301011"/>
  </r>
  <r>
    <n v="1104"/>
    <x v="11"/>
    <n v="3"/>
    <n v="3"/>
    <x v="36"/>
    <n v="12"/>
    <n v="12"/>
    <s v="Hardap"/>
    <s v="Mariental Urban"/>
    <n v="130"/>
    <n v="513"/>
    <n v="30301012"/>
    <n v="513"/>
    <n v="252"/>
    <n v="261"/>
    <n v="47564.239601100002"/>
    <n v="920.82909287699999"/>
    <n v="30301012"/>
    <x v="11"/>
    <n v="30301012"/>
  </r>
  <r>
    <n v="1105"/>
    <x v="11"/>
    <n v="3"/>
    <n v="3"/>
    <x v="36"/>
    <n v="13"/>
    <n v="13"/>
    <s v="Hardap"/>
    <s v="Mariental Urban"/>
    <n v="141"/>
    <n v="703"/>
    <n v="30301013"/>
    <n v="632"/>
    <n v="322"/>
    <n v="310"/>
    <n v="37825.245903499999"/>
    <n v="830.71372369999995"/>
    <n v="30301013"/>
    <x v="11"/>
    <n v="30301013"/>
  </r>
  <r>
    <n v="1106"/>
    <x v="11"/>
    <n v="3"/>
    <n v="3"/>
    <x v="36"/>
    <n v="14"/>
    <n v="14"/>
    <s v="Hardap"/>
    <s v="Mariental Urban"/>
    <n v="113"/>
    <n v="460"/>
    <n v="30301014"/>
    <n v="460"/>
    <n v="240"/>
    <n v="220"/>
    <n v="27648.8854379"/>
    <n v="808.464428548"/>
    <n v="30301014"/>
    <x v="0"/>
    <n v="30301014"/>
  </r>
  <r>
    <n v="1107"/>
    <x v="11"/>
    <n v="3"/>
    <n v="3"/>
    <x v="36"/>
    <n v="15"/>
    <n v="15"/>
    <s v="Hardap"/>
    <s v="Mariental Urban"/>
    <n v="97"/>
    <n v="430"/>
    <n v="30301015"/>
    <n v="430"/>
    <n v="195"/>
    <n v="235"/>
    <n v="24557.5147431"/>
    <n v="789.40413606699997"/>
    <n v="30301015"/>
    <x v="0"/>
    <n v="30301015"/>
  </r>
  <r>
    <n v="1108"/>
    <x v="11"/>
    <n v="3"/>
    <n v="3"/>
    <x v="36"/>
    <n v="16"/>
    <n v="16"/>
    <s v="Hardap"/>
    <s v="Mariental Urban"/>
    <n v="108"/>
    <n v="333"/>
    <n v="30301016"/>
    <n v="332"/>
    <n v="141"/>
    <n v="191"/>
    <n v="15683.1721031"/>
    <n v="577.55795381200005"/>
    <n v="30301016"/>
    <x v="11"/>
    <n v="30301016"/>
  </r>
  <r>
    <n v="1109"/>
    <x v="11"/>
    <n v="3"/>
    <n v="3"/>
    <x v="36"/>
    <n v="17"/>
    <n v="17"/>
    <s v="Hardap"/>
    <s v="Mariental Urban"/>
    <n v="128"/>
    <n v="414"/>
    <n v="30301017"/>
    <n v="415"/>
    <n v="201"/>
    <n v="214"/>
    <n v="46739.111547200002"/>
    <n v="1138.8586102199999"/>
    <n v="30301017"/>
    <x v="0"/>
    <n v="30301017"/>
  </r>
  <r>
    <n v="1110"/>
    <x v="11"/>
    <n v="3"/>
    <n v="3"/>
    <x v="36"/>
    <n v="18"/>
    <n v="18"/>
    <s v="Hardap"/>
    <s v="Mariental Urban"/>
    <n v="113"/>
    <n v="321"/>
    <n v="30301018"/>
    <n v="321"/>
    <n v="155"/>
    <n v="166"/>
    <n v="17634.7829657"/>
    <n v="556.97505495300004"/>
    <n v="30301018"/>
    <x v="0"/>
    <n v="30301018"/>
  </r>
  <r>
    <n v="1111"/>
    <x v="11"/>
    <n v="3"/>
    <n v="3"/>
    <x v="36"/>
    <n v="19"/>
    <n v="19"/>
    <s v="Hardap"/>
    <s v="Mariental Urban"/>
    <n v="95"/>
    <n v="606"/>
    <n v="30301019"/>
    <n v="642"/>
    <n v="337"/>
    <n v="305"/>
    <n v="148749.19417999999"/>
    <n v="1867.0889924099999"/>
    <n v="30301019"/>
    <x v="0"/>
    <n v="30301019"/>
  </r>
  <r>
    <n v="1112"/>
    <x v="11"/>
    <n v="3"/>
    <n v="3"/>
    <x v="36"/>
    <n v="20"/>
    <n v="20"/>
    <s v="Hardap"/>
    <s v="Mariental Urban"/>
    <n v="102"/>
    <n v="659"/>
    <n v="30301020"/>
    <n v="661"/>
    <n v="329"/>
    <n v="332"/>
    <n v="47541.4285791"/>
    <n v="1405.5260910699999"/>
    <n v="30301020"/>
    <x v="0"/>
    <n v="30301020"/>
  </r>
  <r>
    <n v="1113"/>
    <x v="11"/>
    <n v="3"/>
    <n v="3"/>
    <x v="36"/>
    <n v="21"/>
    <n v="21"/>
    <s v="Hardap"/>
    <s v="Mariental Urban"/>
    <n v="119"/>
    <n v="664"/>
    <n v="30301021"/>
    <n v="665"/>
    <n v="360"/>
    <n v="305"/>
    <n v="74102.364324800001"/>
    <n v="1637.8476596999999"/>
    <n v="30301021"/>
    <x v="0"/>
    <n v="30301021"/>
  </r>
  <r>
    <n v="1114"/>
    <x v="11"/>
    <n v="3"/>
    <n v="3"/>
    <x v="36"/>
    <n v="22"/>
    <n v="22"/>
    <s v="Hardap"/>
    <s v="Mariental Urban"/>
    <n v="113"/>
    <n v="592"/>
    <n v="30301022"/>
    <n v="594"/>
    <n v="310"/>
    <n v="284"/>
    <n v="128518.682088"/>
    <n v="2090.5045451800002"/>
    <n v="30301022"/>
    <x v="0"/>
    <n v="30301022"/>
  </r>
  <r>
    <n v="1115"/>
    <x v="11"/>
    <n v="3"/>
    <n v="3"/>
    <x v="36"/>
    <n v="23"/>
    <n v="23"/>
    <s v="Hardap"/>
    <s v="Mariental Urban"/>
    <n v="61"/>
    <n v="334"/>
    <n v="30301023"/>
    <n v="341"/>
    <n v="174"/>
    <n v="167"/>
    <n v="143000.42007399999"/>
    <n v="2032.11999795"/>
    <n v="30301023"/>
    <x v="0"/>
    <n v="30301023"/>
  </r>
  <r>
    <n v="1116"/>
    <x v="11"/>
    <n v="3"/>
    <n v="3"/>
    <x v="36"/>
    <n v="24"/>
    <n v="24"/>
    <s v="Hardap"/>
    <s v="Mariental Urban"/>
    <n v="118"/>
    <n v="619"/>
    <n v="30301024"/>
    <n v="640"/>
    <n v="325"/>
    <n v="315"/>
    <n v="62659.594673200001"/>
    <n v="1394.5077062400001"/>
    <n v="30301024"/>
    <x v="0"/>
    <n v="30301024"/>
  </r>
  <r>
    <n v="1117"/>
    <x v="11"/>
    <n v="3"/>
    <n v="3"/>
    <x v="36"/>
    <n v="25"/>
    <n v="25"/>
    <s v="Hardap"/>
    <s v="Mariental Urban"/>
    <n v="118"/>
    <n v="612"/>
    <n v="30301025"/>
    <n v="613"/>
    <n v="331"/>
    <n v="282"/>
    <n v="74441.147863200007"/>
    <n v="1755.31415206"/>
    <n v="30301025"/>
    <x v="0"/>
    <n v="30301025"/>
  </r>
  <r>
    <n v="1118"/>
    <x v="11"/>
    <n v="3"/>
    <n v="3"/>
    <x v="36"/>
    <n v="26"/>
    <n v="26"/>
    <s v="Hardap"/>
    <s v="Mariental Urban"/>
    <n v="136"/>
    <n v="511"/>
    <n v="30301026"/>
    <n v="563"/>
    <n v="323"/>
    <n v="240"/>
    <n v="944345.25176599994"/>
    <n v="4683.3014038499996"/>
    <n v="30301026"/>
    <x v="0"/>
    <n v="30301026"/>
  </r>
  <r>
    <n v="1119"/>
    <x v="11"/>
    <n v="3"/>
    <n v="3"/>
    <x v="36"/>
    <n v="27"/>
    <n v="27"/>
    <s v="Hardap"/>
    <s v="Mariental Urban"/>
    <n v="150"/>
    <n v="465"/>
    <n v="30301027"/>
    <n v="461"/>
    <n v="233"/>
    <n v="228"/>
    <n v="923198.34586300002"/>
    <n v="4553.20084167"/>
    <n v="30301027"/>
    <x v="0"/>
    <n v="30301027"/>
  </r>
  <r>
    <n v="1120"/>
    <x v="11"/>
    <n v="3"/>
    <n v="3"/>
    <x v="36"/>
    <n v="28"/>
    <n v="28"/>
    <s v="Hardap"/>
    <s v="Mariental Urban"/>
    <n v="213"/>
    <n v="681"/>
    <n v="30301028"/>
    <n v="667"/>
    <n v="351"/>
    <n v="316"/>
    <n v="503449.32329700002"/>
    <n v="3764.4176074100001"/>
    <n v="30301028"/>
    <x v="0"/>
    <n v="30301028"/>
  </r>
  <r>
    <n v="1121"/>
    <x v="11"/>
    <n v="3"/>
    <n v="3"/>
    <x v="36"/>
    <n v="29"/>
    <n v="29"/>
    <s v="Hardap"/>
    <s v="Mariental Urban"/>
    <n v="152"/>
    <n v="376"/>
    <n v="30301029"/>
    <n v="377"/>
    <n v="202"/>
    <n v="175"/>
    <n v="2660361.4364700001"/>
    <n v="7170.3377014600001"/>
    <n v="30301029"/>
    <x v="0"/>
    <n v="30301029"/>
  </r>
  <r>
    <n v="1122"/>
    <x v="11"/>
    <n v="3"/>
    <n v="3"/>
    <x v="36"/>
    <n v="5"/>
    <n v="5"/>
    <s v="Hardap"/>
    <s v="Mariental Urban"/>
    <n v="37"/>
    <n v="105"/>
    <n v="30398005"/>
    <n v="105"/>
    <n v="43"/>
    <n v="62"/>
    <n v="28503358.031199999"/>
    <n v="31248.565819399999"/>
    <n v="30398005"/>
    <x v="0"/>
    <n v="30398005"/>
  </r>
  <r>
    <n v="1123"/>
    <x v="11"/>
    <n v="3"/>
    <n v="3"/>
    <x v="36"/>
    <n v="1"/>
    <n v="1"/>
    <s v="Hardap"/>
    <s v="Mariental Urban"/>
    <n v="78"/>
    <n v="267"/>
    <n v="30399001"/>
    <n v="303"/>
    <n v="141"/>
    <n v="162"/>
    <n v="1994751649.3900001"/>
    <n v="228737.21909500001"/>
    <n v="30399001"/>
    <x v="11"/>
    <n v="30399001"/>
  </r>
  <r>
    <n v="1124"/>
    <x v="11"/>
    <n v="3"/>
    <n v="3"/>
    <x v="36"/>
    <n v="2"/>
    <n v="2"/>
    <s v="Hardap"/>
    <s v="Mariental Urban"/>
    <n v="235"/>
    <n v="713"/>
    <n v="30399002"/>
    <n v="678"/>
    <n v="301"/>
    <n v="377"/>
    <n v="14030730.261"/>
    <n v="19348.0696364"/>
    <n v="30399002"/>
    <x v="11"/>
    <n v="30399002"/>
  </r>
  <r>
    <n v="1125"/>
    <x v="11"/>
    <n v="3"/>
    <n v="3"/>
    <x v="36"/>
    <n v="3"/>
    <n v="3"/>
    <s v="Hardap"/>
    <s v="Mariental Urban"/>
    <n v="189"/>
    <n v="572"/>
    <n v="30399003"/>
    <n v="685"/>
    <n v="266"/>
    <n v="419"/>
    <n v="103182937.79899999"/>
    <n v="49911.762294100001"/>
    <n v="30399003"/>
    <x v="6"/>
    <n v="30399003"/>
  </r>
  <r>
    <n v="1126"/>
    <x v="11"/>
    <n v="3"/>
    <n v="3"/>
    <x v="36"/>
    <n v="4"/>
    <n v="4"/>
    <s v="Hardap"/>
    <s v="Mariental Urban"/>
    <n v="85"/>
    <n v="248"/>
    <n v="30399004"/>
    <n v="248"/>
    <n v="116"/>
    <n v="132"/>
    <n v="21514553.897300001"/>
    <n v="21195.970714800002"/>
    <n v="30399004"/>
    <x v="11"/>
    <n v="30399004"/>
  </r>
  <r>
    <n v="1127"/>
    <x v="11"/>
    <n v="3"/>
    <n v="3"/>
    <x v="36"/>
    <n v="30"/>
    <n v="30"/>
    <s v="Hardap"/>
    <s v="Mariental Urban"/>
    <n v="82"/>
    <n v="232"/>
    <n v="30399030"/>
    <n v="220"/>
    <n v="87"/>
    <n v="133"/>
    <n v="17119116.388999999"/>
    <n v="22335.608165599999"/>
    <n v="30399030"/>
    <x v="11"/>
    <n v="30399030"/>
  </r>
  <r>
    <n v="1128"/>
    <x v="11"/>
    <n v="3"/>
    <n v="3"/>
    <x v="36"/>
    <n v="31"/>
    <n v="31"/>
    <s v="Hardap"/>
    <s v="Mariental Urban"/>
    <n v="49"/>
    <n v="173"/>
    <n v="30399031"/>
    <n v="174"/>
    <n v="74"/>
    <n v="100"/>
    <n v="1407429926.3099999"/>
    <n v="179159.53103000001"/>
    <n v="30399031"/>
    <x v="11"/>
    <n v="30399031"/>
  </r>
  <r>
    <n v="1129"/>
    <x v="11"/>
    <n v="3"/>
    <n v="3"/>
    <x v="36"/>
    <n v="32"/>
    <n v="32"/>
    <s v="Hardap"/>
    <s v="Mariental Urban"/>
    <n v="97"/>
    <n v="338"/>
    <n v="30399032"/>
    <n v="351"/>
    <n v="136"/>
    <n v="215"/>
    <n v="2321098941.02"/>
    <n v="250879.177509"/>
    <n v="30399032"/>
    <x v="11"/>
    <n v="30399032"/>
  </r>
  <r>
    <n v="1130"/>
    <x v="11"/>
    <n v="3"/>
    <n v="4"/>
    <x v="37"/>
    <n v="27"/>
    <n v="27"/>
    <s v="Hardap"/>
    <s v="Rehoboth Rural"/>
    <n v="19"/>
    <n v="63"/>
    <n v="30499027"/>
    <n v="63"/>
    <n v="34"/>
    <n v="29"/>
    <n v="24518419.625100002"/>
    <n v="23339.862290100002"/>
    <n v="30499027"/>
    <x v="0"/>
    <n v="30499027"/>
  </r>
  <r>
    <n v="1131"/>
    <x v="11"/>
    <n v="3"/>
    <n v="4"/>
    <x v="37"/>
    <n v="30"/>
    <n v="30"/>
    <s v="Hardap"/>
    <s v="Rehoboth Rural"/>
    <n v="121"/>
    <n v="408"/>
    <n v="30499030"/>
    <n v="408"/>
    <n v="205"/>
    <n v="203"/>
    <n v="170589937.741"/>
    <n v="59878.038876999999"/>
    <n v="30499030"/>
    <x v="2"/>
    <n v="30499030"/>
  </r>
  <r>
    <n v="1132"/>
    <x v="11"/>
    <n v="3"/>
    <n v="4"/>
    <x v="37"/>
    <n v="31"/>
    <n v="31"/>
    <s v="Hardap"/>
    <s v="Rehoboth Rural"/>
    <n v="92"/>
    <n v="397"/>
    <n v="30499031"/>
    <n v="397"/>
    <n v="197"/>
    <n v="200"/>
    <n v="671066.824578"/>
    <n v="4370.6496598800004"/>
    <n v="30499031"/>
    <x v="2"/>
    <n v="30499031"/>
  </r>
  <r>
    <n v="1133"/>
    <x v="11"/>
    <n v="3"/>
    <n v="4"/>
    <x v="37"/>
    <n v="32"/>
    <n v="32"/>
    <s v="Hardap"/>
    <s v="Rehoboth Rural"/>
    <n v="96"/>
    <n v="418"/>
    <n v="30499032"/>
    <n v="418"/>
    <n v="225"/>
    <n v="193"/>
    <n v="331073.88793600001"/>
    <n v="2663.1597387900001"/>
    <n v="30499032"/>
    <x v="2"/>
    <n v="30499032"/>
  </r>
  <r>
    <n v="1134"/>
    <x v="11"/>
    <n v="3"/>
    <n v="4"/>
    <x v="37"/>
    <n v="41"/>
    <n v="41"/>
    <s v="Hardap"/>
    <s v="Rehoboth Rural"/>
    <n v="110"/>
    <n v="312"/>
    <n v="30499041"/>
    <n v="312"/>
    <n v="170"/>
    <n v="142"/>
    <n v="70590876.695500001"/>
    <n v="35751.704242200001"/>
    <n v="30499041"/>
    <x v="0"/>
    <n v="30499041"/>
  </r>
  <r>
    <n v="1135"/>
    <x v="11"/>
    <n v="3"/>
    <n v="4"/>
    <x v="37"/>
    <n v="1"/>
    <n v="1"/>
    <s v="Hardap"/>
    <s v="Rehoboth Rural"/>
    <n v="28"/>
    <n v="86"/>
    <n v="30499001"/>
    <n v="80"/>
    <n v="25"/>
    <n v="55"/>
    <n v="445603566.63999999"/>
    <n v="101989.837168"/>
    <n v="30499001"/>
    <x v="11"/>
    <n v="30499001"/>
  </r>
  <r>
    <n v="1136"/>
    <x v="11"/>
    <n v="3"/>
    <n v="4"/>
    <x v="37"/>
    <n v="2"/>
    <n v="2"/>
    <s v="Hardap"/>
    <s v="Rehoboth Rural"/>
    <n v="35"/>
    <n v="106"/>
    <n v="30499002"/>
    <n v="106"/>
    <n v="33"/>
    <n v="73"/>
    <n v="326842596.69300002"/>
    <n v="89183.095188099993"/>
    <n v="30499002"/>
    <x v="11"/>
    <n v="30499002"/>
  </r>
  <r>
    <n v="1137"/>
    <x v="11"/>
    <n v="3"/>
    <n v="4"/>
    <x v="37"/>
    <n v="3"/>
    <n v="3"/>
    <s v="Hardap"/>
    <s v="Rehoboth Rural"/>
    <n v="5"/>
    <n v="14"/>
    <n v="30499003"/>
    <n v="14"/>
    <n v="8"/>
    <n v="6"/>
    <n v="139234479.417"/>
    <n v="55605.106622400002"/>
    <n v="30499003"/>
    <x v="11"/>
    <n v="30499003"/>
  </r>
  <r>
    <n v="1138"/>
    <x v="11"/>
    <n v="3"/>
    <n v="4"/>
    <x v="37"/>
    <n v="4"/>
    <n v="4"/>
    <s v="Hardap"/>
    <s v="Rehoboth Rural"/>
    <n v="24"/>
    <n v="74"/>
    <n v="30499004"/>
    <n v="74"/>
    <n v="25"/>
    <n v="49"/>
    <n v="290506504.917"/>
    <n v="101250.521039"/>
    <n v="30499004"/>
    <x v="11"/>
    <n v="30499004"/>
  </r>
  <r>
    <n v="1139"/>
    <x v="11"/>
    <n v="3"/>
    <n v="4"/>
    <x v="37"/>
    <n v="5"/>
    <n v="5"/>
    <s v="Hardap"/>
    <s v="Rehoboth Rural"/>
    <n v="36"/>
    <n v="80"/>
    <n v="30499005"/>
    <n v="80"/>
    <n v="18"/>
    <n v="62"/>
    <n v="177206034.16499999"/>
    <n v="69001.898180200005"/>
    <n v="30499005"/>
    <x v="11"/>
    <n v="30499005"/>
  </r>
  <r>
    <n v="1140"/>
    <x v="11"/>
    <n v="3"/>
    <n v="4"/>
    <x v="37"/>
    <n v="6"/>
    <n v="6"/>
    <s v="Hardap"/>
    <s v="Rehoboth Rural"/>
    <n v="40"/>
    <n v="94"/>
    <n v="30499006"/>
    <n v="94"/>
    <n v="30"/>
    <n v="64"/>
    <n v="283848233.90100002"/>
    <n v="106162.71262400001"/>
    <n v="30499006"/>
    <x v="11"/>
    <n v="30499006"/>
  </r>
  <r>
    <n v="1141"/>
    <x v="11"/>
    <n v="3"/>
    <n v="4"/>
    <x v="37"/>
    <n v="7"/>
    <n v="7"/>
    <s v="Hardap"/>
    <s v="Rehoboth Rural"/>
    <n v="35"/>
    <n v="93"/>
    <n v="30499007"/>
    <n v="93"/>
    <n v="32"/>
    <n v="61"/>
    <n v="220057088.08899999"/>
    <n v="78624.8695763"/>
    <n v="30499007"/>
    <x v="11"/>
    <n v="30499007"/>
  </r>
  <r>
    <n v="1142"/>
    <x v="11"/>
    <n v="3"/>
    <n v="4"/>
    <x v="37"/>
    <n v="8"/>
    <n v="8"/>
    <s v="Hardap"/>
    <s v="Rehoboth Rural"/>
    <n v="19"/>
    <n v="85"/>
    <n v="30499008"/>
    <n v="75"/>
    <n v="29"/>
    <n v="46"/>
    <n v="286283322.26300001"/>
    <n v="86110.943207100005"/>
    <n v="30499008"/>
    <x v="11"/>
    <n v="30499008"/>
  </r>
  <r>
    <n v="1143"/>
    <x v="11"/>
    <n v="3"/>
    <n v="4"/>
    <x v="37"/>
    <n v="9"/>
    <n v="9"/>
    <s v="Hardap"/>
    <s v="Rehoboth Rural"/>
    <n v="22"/>
    <n v="40"/>
    <n v="30499009"/>
    <n v="40"/>
    <n v="11"/>
    <n v="29"/>
    <n v="313234804.35500002"/>
    <n v="85987.3615479"/>
    <n v="30499009"/>
    <x v="11"/>
    <n v="30499009"/>
  </r>
  <r>
    <n v="1144"/>
    <x v="11"/>
    <n v="3"/>
    <n v="4"/>
    <x v="37"/>
    <n v="10"/>
    <n v="10"/>
    <s v="Hardap"/>
    <s v="Rehoboth Rural"/>
    <n v="29"/>
    <n v="99"/>
    <n v="30499010"/>
    <n v="99"/>
    <n v="42"/>
    <n v="57"/>
    <n v="232360088.49599999"/>
    <n v="87179.704845200002"/>
    <n v="30499010"/>
    <x v="11"/>
    <n v="30499010"/>
  </r>
  <r>
    <n v="1145"/>
    <x v="11"/>
    <n v="3"/>
    <n v="4"/>
    <x v="37"/>
    <n v="11"/>
    <n v="11"/>
    <s v="Hardap"/>
    <s v="Rehoboth Rural"/>
    <n v="33"/>
    <n v="104"/>
    <n v="30499011"/>
    <n v="104"/>
    <n v="49"/>
    <n v="55"/>
    <n v="41184754.075499997"/>
    <n v="31876.476353900001"/>
    <n v="30499011"/>
    <x v="11"/>
    <n v="30499011"/>
  </r>
  <r>
    <n v="1146"/>
    <x v="11"/>
    <n v="3"/>
    <n v="4"/>
    <x v="37"/>
    <n v="12"/>
    <n v="12"/>
    <s v="Hardap"/>
    <s v="Rehoboth Rural"/>
    <n v="37"/>
    <n v="74"/>
    <n v="30499012"/>
    <n v="79"/>
    <n v="28"/>
    <n v="51"/>
    <n v="123372125.854"/>
    <n v="60078.407329599999"/>
    <n v="30499012"/>
    <x v="11"/>
    <n v="30499012"/>
  </r>
  <r>
    <n v="1147"/>
    <x v="11"/>
    <n v="3"/>
    <n v="4"/>
    <x v="37"/>
    <n v="13"/>
    <n v="13"/>
    <s v="Hardap"/>
    <s v="Rehoboth Rural"/>
    <n v="28"/>
    <n v="76"/>
    <n v="30499013"/>
    <n v="80"/>
    <n v="22"/>
    <n v="58"/>
    <n v="425054928.685"/>
    <n v="110110.16385300001"/>
    <n v="30499013"/>
    <x v="11"/>
    <n v="30499013"/>
  </r>
  <r>
    <n v="1148"/>
    <x v="11"/>
    <n v="3"/>
    <n v="4"/>
    <x v="37"/>
    <n v="14"/>
    <n v="14"/>
    <s v="Hardap"/>
    <s v="Rehoboth Rural"/>
    <n v="31"/>
    <n v="92"/>
    <n v="30499014"/>
    <n v="92"/>
    <n v="28"/>
    <n v="64"/>
    <n v="223817774.009"/>
    <n v="81473.947597000006"/>
    <n v="30499014"/>
    <x v="11"/>
    <n v="30499014"/>
  </r>
  <r>
    <n v="1149"/>
    <x v="11"/>
    <n v="3"/>
    <n v="4"/>
    <x v="37"/>
    <n v="15"/>
    <n v="15"/>
    <s v="Hardap"/>
    <s v="Rehoboth Rural"/>
    <n v="26"/>
    <n v="55"/>
    <n v="30499015"/>
    <n v="55"/>
    <n v="20"/>
    <n v="35"/>
    <n v="123850137.419"/>
    <n v="64200.131828700003"/>
    <n v="30499015"/>
    <x v="11"/>
    <n v="30499015"/>
  </r>
  <r>
    <n v="1150"/>
    <x v="11"/>
    <n v="3"/>
    <n v="4"/>
    <x v="37"/>
    <n v="16"/>
    <n v="16"/>
    <s v="Hardap"/>
    <s v="Rehoboth Rural"/>
    <n v="24"/>
    <n v="68"/>
    <n v="30499016"/>
    <n v="81"/>
    <n v="42"/>
    <n v="39"/>
    <n v="123750185.147"/>
    <n v="69274.827321000004"/>
    <n v="30499016"/>
    <x v="11"/>
    <n v="30499016"/>
  </r>
  <r>
    <n v="1151"/>
    <x v="11"/>
    <n v="3"/>
    <n v="4"/>
    <x v="37"/>
    <n v="17"/>
    <n v="17"/>
    <s v="Hardap"/>
    <s v="Rehoboth Rural"/>
    <n v="32"/>
    <n v="79"/>
    <n v="30499017"/>
    <n v="80"/>
    <n v="29"/>
    <n v="51"/>
    <n v="231709978.85100001"/>
    <n v="82838.547814699996"/>
    <n v="30499017"/>
    <x v="11"/>
    <n v="30499017"/>
  </r>
  <r>
    <n v="1152"/>
    <x v="11"/>
    <n v="3"/>
    <n v="4"/>
    <x v="37"/>
    <n v="18"/>
    <n v="18"/>
    <s v="Hardap"/>
    <s v="Rehoboth Rural"/>
    <n v="43"/>
    <n v="133"/>
    <n v="30499018"/>
    <n v="133"/>
    <n v="47"/>
    <n v="86"/>
    <n v="263178633.69800001"/>
    <n v="78741.219526400004"/>
    <n v="30499018"/>
    <x v="11"/>
    <n v="30499018"/>
  </r>
  <r>
    <n v="1153"/>
    <x v="11"/>
    <n v="3"/>
    <n v="4"/>
    <x v="37"/>
    <n v="19"/>
    <n v="19"/>
    <s v="Hardap"/>
    <s v="Rehoboth Rural"/>
    <n v="75"/>
    <n v="297"/>
    <n v="30499019"/>
    <n v="297"/>
    <n v="164"/>
    <n v="133"/>
    <n v="6126696.8525999999"/>
    <n v="11377.8069025"/>
    <n v="30499019"/>
    <x v="0"/>
    <n v="30499019"/>
  </r>
  <r>
    <n v="1154"/>
    <x v="11"/>
    <n v="3"/>
    <n v="4"/>
    <x v="37"/>
    <n v="20"/>
    <n v="20"/>
    <s v="Hardap"/>
    <s v="Rehoboth Rural"/>
    <n v="29"/>
    <n v="85"/>
    <n v="30499020"/>
    <n v="85"/>
    <n v="30"/>
    <n v="55"/>
    <n v="209470649.14500001"/>
    <n v="80559.224834299996"/>
    <n v="30499020"/>
    <x v="11"/>
    <n v="30499020"/>
  </r>
  <r>
    <n v="1155"/>
    <x v="11"/>
    <n v="3"/>
    <n v="4"/>
    <x v="37"/>
    <n v="21"/>
    <n v="21"/>
    <s v="Hardap"/>
    <s v="Rehoboth Rural"/>
    <n v="100"/>
    <n v="175"/>
    <n v="30499021"/>
    <n v="174"/>
    <n v="66"/>
    <n v="108"/>
    <n v="449841668.29400003"/>
    <n v="98441.034038099999"/>
    <n v="30499021"/>
    <x v="11"/>
    <n v="30499021"/>
  </r>
  <r>
    <n v="1156"/>
    <x v="11"/>
    <n v="3"/>
    <n v="4"/>
    <x v="37"/>
    <n v="22"/>
    <n v="22"/>
    <s v="Hardap"/>
    <s v="Rehoboth Rural"/>
    <n v="34"/>
    <n v="103"/>
    <n v="30499022"/>
    <n v="103"/>
    <n v="41"/>
    <n v="62"/>
    <n v="228638782.669"/>
    <n v="76247.810461600006"/>
    <n v="30499022"/>
    <x v="11"/>
    <n v="30499022"/>
  </r>
  <r>
    <n v="1157"/>
    <x v="11"/>
    <n v="3"/>
    <n v="4"/>
    <x v="37"/>
    <n v="23"/>
    <n v="23"/>
    <s v="Hardap"/>
    <s v="Rehoboth Rural"/>
    <n v="38"/>
    <n v="110"/>
    <n v="30499023"/>
    <n v="120"/>
    <n v="44"/>
    <n v="76"/>
    <n v="306111738.67799997"/>
    <n v="96515.1139578"/>
    <n v="30499023"/>
    <x v="11"/>
    <n v="30499023"/>
  </r>
  <r>
    <n v="1158"/>
    <x v="11"/>
    <n v="3"/>
    <n v="4"/>
    <x v="37"/>
    <n v="24"/>
    <n v="24"/>
    <s v="Hardap"/>
    <s v="Rehoboth Rural"/>
    <n v="39"/>
    <n v="163"/>
    <n v="30499024"/>
    <n v="163"/>
    <n v="85"/>
    <n v="78"/>
    <n v="41673175.743500002"/>
    <n v="29280.6381673"/>
    <n v="30499024"/>
    <x v="11"/>
    <n v="30499024"/>
  </r>
  <r>
    <n v="1159"/>
    <x v="11"/>
    <n v="3"/>
    <n v="4"/>
    <x v="37"/>
    <n v="25"/>
    <n v="25"/>
    <s v="Hardap"/>
    <s v="Rehoboth Rural"/>
    <n v="38"/>
    <n v="131"/>
    <n v="30499025"/>
    <n v="129"/>
    <n v="49"/>
    <n v="80"/>
    <n v="305151383.50599998"/>
    <n v="98754.928188499995"/>
    <n v="30499025"/>
    <x v="11"/>
    <n v="30499025"/>
  </r>
  <r>
    <n v="1160"/>
    <x v="11"/>
    <n v="3"/>
    <n v="4"/>
    <x v="37"/>
    <n v="26"/>
    <n v="26"/>
    <s v="Hardap"/>
    <s v="Rehoboth Rural"/>
    <n v="45"/>
    <n v="185"/>
    <n v="30499026"/>
    <n v="187"/>
    <n v="96"/>
    <n v="91"/>
    <n v="28714066.359999999"/>
    <n v="24023.598048399999"/>
    <n v="30499026"/>
    <x v="11"/>
    <n v="30499026"/>
  </r>
  <r>
    <n v="1161"/>
    <x v="11"/>
    <n v="3"/>
    <n v="4"/>
    <x v="37"/>
    <n v="28"/>
    <n v="28"/>
    <s v="Hardap"/>
    <s v="Rehoboth Rural"/>
    <n v="51"/>
    <n v="230"/>
    <n v="30499028"/>
    <n v="230"/>
    <n v="124"/>
    <n v="106"/>
    <n v="2964299.1509500002"/>
    <n v="7328.8944286799997"/>
    <n v="30499028"/>
    <x v="11"/>
    <n v="30499028"/>
  </r>
  <r>
    <n v="1162"/>
    <x v="11"/>
    <n v="3"/>
    <n v="4"/>
    <x v="37"/>
    <n v="29"/>
    <n v="29"/>
    <s v="Hardap"/>
    <s v="Rehoboth Rural"/>
    <n v="57"/>
    <n v="208"/>
    <n v="30499029"/>
    <n v="207"/>
    <n v="97"/>
    <n v="110"/>
    <n v="418909803.745"/>
    <n v="116117.62850399999"/>
    <n v="30499029"/>
    <x v="11"/>
    <n v="30499029"/>
  </r>
  <r>
    <n v="1163"/>
    <x v="11"/>
    <n v="3"/>
    <n v="4"/>
    <x v="37"/>
    <n v="33"/>
    <n v="33"/>
    <s v="Hardap"/>
    <s v="Rehoboth Rural"/>
    <n v="44"/>
    <n v="129"/>
    <n v="30499033"/>
    <n v="129"/>
    <n v="48"/>
    <n v="81"/>
    <n v="260291186.42899999"/>
    <n v="75666.229110999993"/>
    <n v="30499033"/>
    <x v="11"/>
    <n v="30499033"/>
  </r>
  <r>
    <n v="1164"/>
    <x v="11"/>
    <n v="3"/>
    <n v="4"/>
    <x v="37"/>
    <n v="34"/>
    <n v="34"/>
    <s v="Hardap"/>
    <s v="Rehoboth Rural"/>
    <n v="56"/>
    <n v="173"/>
    <n v="30499034"/>
    <n v="172"/>
    <n v="69"/>
    <n v="103"/>
    <n v="392027182.57499999"/>
    <n v="126590.203455"/>
    <n v="30499034"/>
    <x v="11"/>
    <n v="30499034"/>
  </r>
  <r>
    <n v="1165"/>
    <x v="11"/>
    <n v="3"/>
    <n v="4"/>
    <x v="37"/>
    <n v="35"/>
    <n v="35"/>
    <s v="Hardap"/>
    <s v="Rehoboth Rural"/>
    <n v="49"/>
    <n v="127"/>
    <n v="30499035"/>
    <n v="127"/>
    <n v="44"/>
    <n v="83"/>
    <n v="503675500.74000001"/>
    <n v="120031.50705099999"/>
    <n v="30499035"/>
    <x v="11"/>
    <n v="30499035"/>
  </r>
  <r>
    <n v="1166"/>
    <x v="11"/>
    <n v="3"/>
    <n v="4"/>
    <x v="37"/>
    <n v="36"/>
    <n v="36"/>
    <s v="Hardap"/>
    <s v="Rehoboth Rural"/>
    <n v="44"/>
    <n v="95"/>
    <n v="30499036"/>
    <n v="95"/>
    <n v="40"/>
    <n v="55"/>
    <n v="116398887.62800001"/>
    <n v="51302.094127099997"/>
    <n v="30499036"/>
    <x v="11"/>
    <n v="30499036"/>
  </r>
  <r>
    <n v="1167"/>
    <x v="11"/>
    <n v="3"/>
    <n v="4"/>
    <x v="37"/>
    <n v="37"/>
    <n v="37"/>
    <s v="Hardap"/>
    <s v="Rehoboth Rural"/>
    <n v="36"/>
    <n v="118"/>
    <n v="30499037"/>
    <n v="118"/>
    <n v="41"/>
    <n v="77"/>
    <n v="85126001.770099998"/>
    <n v="54116.776792999997"/>
    <n v="30499037"/>
    <x v="11"/>
    <n v="30499037"/>
  </r>
  <r>
    <n v="1168"/>
    <x v="11"/>
    <n v="3"/>
    <n v="4"/>
    <x v="37"/>
    <n v="38"/>
    <n v="38"/>
    <s v="Hardap"/>
    <s v="Rehoboth Rural"/>
    <n v="41"/>
    <n v="97"/>
    <n v="30499038"/>
    <n v="97"/>
    <n v="40"/>
    <n v="57"/>
    <n v="301587215.04900002"/>
    <n v="95534.746752599996"/>
    <n v="30499038"/>
    <x v="11"/>
    <n v="30499038"/>
  </r>
  <r>
    <n v="1169"/>
    <x v="11"/>
    <n v="3"/>
    <n v="4"/>
    <x v="37"/>
    <n v="39"/>
    <n v="39"/>
    <s v="Hardap"/>
    <s v="Rehoboth Rural"/>
    <n v="35"/>
    <n v="109"/>
    <n v="30499039"/>
    <n v="109"/>
    <n v="41"/>
    <n v="68"/>
    <n v="246985579.52500001"/>
    <n v="98348.761643999998"/>
    <n v="30499039"/>
    <x v="11"/>
    <n v="30499039"/>
  </r>
  <r>
    <n v="1170"/>
    <x v="11"/>
    <n v="3"/>
    <n v="4"/>
    <x v="37"/>
    <n v="40"/>
    <n v="40"/>
    <s v="Hardap"/>
    <s v="Rehoboth Rural"/>
    <n v="44"/>
    <n v="106"/>
    <n v="30499040"/>
    <n v="106"/>
    <n v="33"/>
    <n v="73"/>
    <n v="353658289.62900001"/>
    <n v="107180.295495"/>
    <n v="30499040"/>
    <x v="11"/>
    <n v="30499040"/>
  </r>
  <r>
    <n v="1171"/>
    <x v="11"/>
    <n v="3"/>
    <n v="4"/>
    <x v="37"/>
    <n v="42"/>
    <n v="42"/>
    <s v="Hardap"/>
    <s v="Rehoboth Rural"/>
    <n v="48"/>
    <n v="112"/>
    <n v="30499042"/>
    <n v="113"/>
    <n v="26"/>
    <n v="87"/>
    <n v="839351626.10500002"/>
    <n v="174835.12844199999"/>
    <n v="30499042"/>
    <x v="11"/>
    <n v="30499042"/>
  </r>
  <r>
    <n v="1172"/>
    <x v="11"/>
    <n v="3"/>
    <n v="4"/>
    <x v="37"/>
    <n v="43"/>
    <n v="43"/>
    <s v="Hardap"/>
    <s v="Rehoboth Rural"/>
    <n v="50"/>
    <n v="159"/>
    <n v="30499043"/>
    <n v="159"/>
    <n v="54"/>
    <n v="105"/>
    <n v="665471684.375"/>
    <n v="124777.28202100001"/>
    <n v="30499043"/>
    <x v="11"/>
    <n v="30499043"/>
  </r>
  <r>
    <n v="1173"/>
    <x v="11"/>
    <n v="3"/>
    <n v="4"/>
    <x v="37"/>
    <n v="44"/>
    <n v="44"/>
    <s v="Hardap"/>
    <s v="Rehoboth Rural"/>
    <n v="60"/>
    <n v="186"/>
    <n v="30499044"/>
    <n v="187"/>
    <n v="106"/>
    <n v="81"/>
    <n v="2538020.2749800002"/>
    <n v="7888.8874124699996"/>
    <n v="30499044"/>
    <x v="11"/>
    <n v="30499044"/>
  </r>
  <r>
    <n v="1174"/>
    <x v="11"/>
    <n v="3"/>
    <n v="4"/>
    <x v="37"/>
    <n v="45"/>
    <n v="45"/>
    <s v="Hardap"/>
    <s v="Rehoboth Rural"/>
    <n v="125"/>
    <n v="516"/>
    <n v="30499045"/>
    <n v="517"/>
    <n v="282"/>
    <n v="235"/>
    <n v="2114293.1599599998"/>
    <n v="7211.6580517100001"/>
    <n v="30499045"/>
    <x v="11"/>
    <n v="30499045"/>
  </r>
  <r>
    <n v="1175"/>
    <x v="11"/>
    <n v="3"/>
    <n v="4"/>
    <x v="37"/>
    <n v="46"/>
    <n v="46"/>
    <s v="Hardap"/>
    <s v="Rehoboth Rural"/>
    <n v="57"/>
    <n v="233"/>
    <n v="30499046"/>
    <n v="187"/>
    <n v="99"/>
    <n v="88"/>
    <n v="1164964.15976"/>
    <n v="5762.0961355700001"/>
    <n v="30499046"/>
    <x v="11"/>
    <n v="30499046"/>
  </r>
  <r>
    <n v="1176"/>
    <x v="11"/>
    <n v="3"/>
    <n v="4"/>
    <x v="37"/>
    <n v="47"/>
    <n v="47"/>
    <s v="Hardap"/>
    <s v="Rehoboth Rural"/>
    <n v="41"/>
    <n v="119"/>
    <n v="30499047"/>
    <n v="119"/>
    <n v="40"/>
    <n v="79"/>
    <n v="380847302.5"/>
    <n v="95565.597905000002"/>
    <n v="30499047"/>
    <x v="11"/>
    <n v="30499047"/>
  </r>
  <r>
    <n v="1177"/>
    <x v="11"/>
    <n v="3"/>
    <n v="4"/>
    <x v="37"/>
    <n v="48"/>
    <n v="48"/>
    <s v="Hardap"/>
    <s v="Rehoboth Rural"/>
    <n v="27"/>
    <n v="102"/>
    <n v="30499048"/>
    <n v="113"/>
    <n v="55"/>
    <n v="58"/>
    <n v="104490068.507"/>
    <n v="58500.926674800001"/>
    <n v="30499048"/>
    <x v="11"/>
    <n v="30499048"/>
  </r>
  <r>
    <n v="1178"/>
    <x v="11"/>
    <n v="3"/>
    <n v="4"/>
    <x v="37"/>
    <n v="49"/>
    <n v="49"/>
    <s v="Hardap"/>
    <s v="Rehoboth Rural"/>
    <n v="35"/>
    <n v="95"/>
    <n v="30499049"/>
    <n v="95"/>
    <n v="36"/>
    <n v="59"/>
    <n v="160904430.63499999"/>
    <n v="58266.920368300001"/>
    <n v="30499049"/>
    <x v="11"/>
    <n v="30499049"/>
  </r>
  <r>
    <n v="1179"/>
    <x v="11"/>
    <n v="3"/>
    <n v="5"/>
    <x v="38"/>
    <n v="1"/>
    <n v="1"/>
    <s v="Hardap"/>
    <s v="Rehoboth Urban East"/>
    <n v="88"/>
    <n v="381"/>
    <n v="30501001"/>
    <n v="381"/>
    <n v="200"/>
    <n v="181"/>
    <n v="568644.82055199996"/>
    <n v="3572.2599712599999"/>
    <n v="30501001"/>
    <x v="0"/>
    <n v="30501001"/>
  </r>
  <r>
    <n v="1180"/>
    <x v="11"/>
    <n v="3"/>
    <n v="5"/>
    <x v="38"/>
    <n v="2"/>
    <n v="2"/>
    <s v="Hardap"/>
    <s v="Rehoboth Urban East"/>
    <n v="104"/>
    <n v="509"/>
    <n v="30501002"/>
    <n v="509"/>
    <n v="271"/>
    <n v="238"/>
    <n v="71962.760873199994"/>
    <n v="1252.98344202"/>
    <n v="30501002"/>
    <x v="0"/>
    <n v="30501002"/>
  </r>
  <r>
    <n v="1181"/>
    <x v="11"/>
    <n v="3"/>
    <n v="5"/>
    <x v="38"/>
    <n v="3"/>
    <n v="3"/>
    <s v="Hardap"/>
    <s v="Rehoboth Urban East"/>
    <n v="46"/>
    <n v="177"/>
    <n v="30501003"/>
    <n v="177"/>
    <n v="95"/>
    <n v="82"/>
    <n v="382484.56843599997"/>
    <n v="2727.7871001499998"/>
    <n v="30501003"/>
    <x v="0"/>
    <n v="30501003"/>
  </r>
  <r>
    <n v="1182"/>
    <x v="11"/>
    <n v="3"/>
    <n v="5"/>
    <x v="38"/>
    <n v="4"/>
    <n v="4"/>
    <s v="Hardap"/>
    <s v="Rehoboth Urban East"/>
    <n v="57"/>
    <n v="239"/>
    <n v="30501004"/>
    <n v="239"/>
    <n v="131"/>
    <n v="108"/>
    <n v="156566.813677"/>
    <n v="2305.9352149800002"/>
    <n v="30501004"/>
    <x v="0"/>
    <n v="30501004"/>
  </r>
  <r>
    <n v="1183"/>
    <x v="11"/>
    <n v="3"/>
    <n v="5"/>
    <x v="38"/>
    <n v="12"/>
    <n v="12"/>
    <s v="Hardap"/>
    <s v="Rehoboth Urban East"/>
    <n v="74"/>
    <n v="170"/>
    <n v="30501012"/>
    <n v="170"/>
    <n v="91"/>
    <n v="79"/>
    <n v="172179.454325"/>
    <n v="1822.4099443600001"/>
    <n v="30501012"/>
    <x v="0"/>
    <n v="30501012"/>
  </r>
  <r>
    <n v="1184"/>
    <x v="11"/>
    <n v="3"/>
    <n v="5"/>
    <x v="38"/>
    <n v="13"/>
    <n v="13"/>
    <s v="Hardap"/>
    <s v="Rehoboth Urban East"/>
    <n v="85"/>
    <n v="309"/>
    <n v="30501013"/>
    <n v="308"/>
    <n v="159"/>
    <n v="149"/>
    <n v="54004.338576599999"/>
    <n v="1112.5941316599999"/>
    <n v="30501013"/>
    <x v="0"/>
    <n v="30501013"/>
  </r>
  <r>
    <n v="1185"/>
    <x v="11"/>
    <n v="3"/>
    <n v="5"/>
    <x v="38"/>
    <n v="14"/>
    <n v="14"/>
    <s v="Hardap"/>
    <s v="Rehoboth Urban East"/>
    <n v="86"/>
    <n v="288"/>
    <n v="30501014"/>
    <n v="288"/>
    <n v="145"/>
    <n v="143"/>
    <n v="90655.669672699994"/>
    <n v="1579.5706189699999"/>
    <n v="30501014"/>
    <x v="0"/>
    <n v="30501014"/>
  </r>
  <r>
    <n v="1186"/>
    <x v="11"/>
    <n v="3"/>
    <n v="5"/>
    <x v="38"/>
    <n v="15"/>
    <n v="15"/>
    <s v="Hardap"/>
    <s v="Rehoboth Urban East"/>
    <n v="90"/>
    <n v="367"/>
    <n v="30501015"/>
    <n v="368"/>
    <n v="189"/>
    <n v="179"/>
    <n v="56436.723704600001"/>
    <n v="971.32479385299996"/>
    <n v="30501015"/>
    <x v="0"/>
    <n v="30501015"/>
  </r>
  <r>
    <n v="1187"/>
    <x v="11"/>
    <n v="3"/>
    <n v="5"/>
    <x v="38"/>
    <n v="16"/>
    <n v="16"/>
    <s v="Hardap"/>
    <s v="Rehoboth Urban East"/>
    <n v="81"/>
    <n v="389"/>
    <n v="30501016"/>
    <n v="389"/>
    <n v="200"/>
    <n v="189"/>
    <n v="49684.881514599998"/>
    <n v="1086.98137879"/>
    <n v="30501016"/>
    <x v="0"/>
    <n v="30501016"/>
  </r>
  <r>
    <n v="1188"/>
    <x v="11"/>
    <n v="3"/>
    <n v="5"/>
    <x v="38"/>
    <n v="17"/>
    <n v="17"/>
    <s v="Hardap"/>
    <s v="Rehoboth Urban East"/>
    <n v="79"/>
    <n v="275"/>
    <n v="30501017"/>
    <n v="274"/>
    <n v="141"/>
    <n v="133"/>
    <n v="48608.229835300001"/>
    <n v="1151.2258413"/>
    <n v="30501017"/>
    <x v="0"/>
    <n v="30501017"/>
  </r>
  <r>
    <n v="1189"/>
    <x v="11"/>
    <n v="3"/>
    <n v="5"/>
    <x v="38"/>
    <n v="18"/>
    <n v="18"/>
    <s v="Hardap"/>
    <s v="Rehoboth Urban East"/>
    <n v="117"/>
    <n v="511"/>
    <n v="30501018"/>
    <n v="511"/>
    <n v="248"/>
    <n v="263"/>
    <n v="80925.095015800005"/>
    <n v="1677.3407023"/>
    <n v="30501018"/>
    <x v="0"/>
    <n v="30501018"/>
  </r>
  <r>
    <n v="1190"/>
    <x v="11"/>
    <n v="3"/>
    <n v="5"/>
    <x v="38"/>
    <n v="19"/>
    <n v="19"/>
    <s v="Hardap"/>
    <s v="Rehoboth Urban East"/>
    <n v="98"/>
    <n v="356"/>
    <n v="30501019"/>
    <n v="356"/>
    <n v="161"/>
    <n v="195"/>
    <n v="69375.446782500003"/>
    <n v="1463.7184430699999"/>
    <n v="30501019"/>
    <x v="0"/>
    <n v="30501019"/>
  </r>
  <r>
    <n v="1191"/>
    <x v="11"/>
    <n v="3"/>
    <n v="5"/>
    <x v="38"/>
    <n v="20"/>
    <n v="20"/>
    <s v="Hardap"/>
    <s v="Rehoboth Urban East"/>
    <n v="58"/>
    <n v="215"/>
    <n v="30501020"/>
    <n v="215"/>
    <n v="104"/>
    <n v="111"/>
    <n v="1005447.41981"/>
    <n v="5187.1816541300004"/>
    <n v="30501020"/>
    <x v="0"/>
    <n v="30501020"/>
  </r>
  <r>
    <n v="1192"/>
    <x v="11"/>
    <n v="3"/>
    <n v="5"/>
    <x v="38"/>
    <n v="21"/>
    <n v="21"/>
    <s v="Hardap"/>
    <s v="Rehoboth Urban East"/>
    <n v="96"/>
    <n v="433"/>
    <n v="30501021"/>
    <n v="433"/>
    <n v="213"/>
    <n v="220"/>
    <n v="140746.041061"/>
    <n v="1883.2820896400001"/>
    <n v="30501021"/>
    <x v="0"/>
    <n v="30501021"/>
  </r>
  <r>
    <n v="1193"/>
    <x v="11"/>
    <n v="3"/>
    <n v="5"/>
    <x v="38"/>
    <n v="22"/>
    <n v="22"/>
    <s v="Hardap"/>
    <s v="Rehoboth Urban East"/>
    <n v="95"/>
    <n v="445"/>
    <n v="30501022"/>
    <n v="444"/>
    <n v="228"/>
    <n v="216"/>
    <n v="117716.093142"/>
    <n v="1953.2246095"/>
    <n v="30501022"/>
    <x v="0"/>
    <n v="30501022"/>
  </r>
  <r>
    <n v="1194"/>
    <x v="11"/>
    <n v="3"/>
    <n v="5"/>
    <x v="38"/>
    <n v="23"/>
    <n v="23"/>
    <s v="Hardap"/>
    <s v="Rehoboth Urban East"/>
    <n v="89"/>
    <n v="368"/>
    <n v="30501023"/>
    <n v="368"/>
    <n v="200"/>
    <n v="168"/>
    <n v="150984.80872900001"/>
    <n v="1697.243524"/>
    <n v="30501023"/>
    <x v="0"/>
    <n v="30501023"/>
  </r>
  <r>
    <n v="1195"/>
    <x v="11"/>
    <n v="3"/>
    <n v="5"/>
    <x v="38"/>
    <n v="24"/>
    <n v="24"/>
    <s v="Hardap"/>
    <s v="Rehoboth Urban East"/>
    <n v="111"/>
    <n v="365"/>
    <n v="30501024"/>
    <n v="368"/>
    <n v="179"/>
    <n v="189"/>
    <n v="213315.18909"/>
    <n v="1919.9308253500001"/>
    <n v="30501024"/>
    <x v="0"/>
    <n v="30501024"/>
  </r>
  <r>
    <n v="1196"/>
    <x v="11"/>
    <n v="3"/>
    <n v="5"/>
    <x v="38"/>
    <n v="25"/>
    <n v="25"/>
    <s v="Hardap"/>
    <s v="Rehoboth Urban East"/>
    <n v="107"/>
    <n v="486"/>
    <n v="30501025"/>
    <n v="392"/>
    <n v="208"/>
    <n v="184"/>
    <n v="340396.07823099999"/>
    <n v="2760.7837268100002"/>
    <n v="30501025"/>
    <x v="0"/>
    <n v="30501025"/>
  </r>
  <r>
    <n v="1197"/>
    <x v="11"/>
    <n v="3"/>
    <n v="5"/>
    <x v="38"/>
    <n v="26"/>
    <n v="26"/>
    <s v="Hardap"/>
    <s v="Rehoboth Urban East"/>
    <n v="73"/>
    <n v="318"/>
    <n v="30501026"/>
    <n v="294"/>
    <n v="148"/>
    <n v="146"/>
    <n v="205329.562683"/>
    <n v="2300.0174283599999"/>
    <n v="30501026"/>
    <x v="0"/>
    <n v="30501026"/>
  </r>
  <r>
    <n v="1198"/>
    <x v="11"/>
    <n v="3"/>
    <n v="5"/>
    <x v="38"/>
    <n v="27"/>
    <n v="27"/>
    <s v="Hardap"/>
    <s v="Rehoboth Urban East"/>
    <n v="95"/>
    <n v="429"/>
    <n v="30501027"/>
    <n v="429"/>
    <n v="221"/>
    <n v="208"/>
    <n v="140745.692602"/>
    <n v="1555.50240201"/>
    <n v="30501027"/>
    <x v="0"/>
    <n v="30501027"/>
  </r>
  <r>
    <n v="1199"/>
    <x v="11"/>
    <n v="3"/>
    <n v="5"/>
    <x v="38"/>
    <n v="28"/>
    <n v="28"/>
    <s v="Hardap"/>
    <s v="Rehoboth Urban East"/>
    <n v="100"/>
    <n v="464"/>
    <n v="30501028"/>
    <n v="464"/>
    <n v="249"/>
    <n v="215"/>
    <n v="195844.62426800001"/>
    <n v="2377.0390876699998"/>
    <n v="30501028"/>
    <x v="0"/>
    <n v="30501028"/>
  </r>
  <r>
    <n v="1200"/>
    <x v="11"/>
    <n v="3"/>
    <n v="5"/>
    <x v="38"/>
    <n v="29"/>
    <n v="29"/>
    <s v="Hardap"/>
    <s v="Rehoboth Urban East"/>
    <n v="85"/>
    <n v="384"/>
    <n v="30501029"/>
    <n v="384"/>
    <n v="205"/>
    <n v="179"/>
    <n v="126148.98860900001"/>
    <n v="1431.9734811000001"/>
    <n v="30501029"/>
    <x v="0"/>
    <n v="30501029"/>
  </r>
  <r>
    <n v="1201"/>
    <x v="11"/>
    <n v="3"/>
    <n v="5"/>
    <x v="38"/>
    <n v="30"/>
    <n v="30"/>
    <s v="Hardap"/>
    <s v="Rehoboth Urban East"/>
    <n v="87"/>
    <n v="456"/>
    <n v="30501030"/>
    <n v="455"/>
    <n v="244"/>
    <n v="211"/>
    <n v="73503.2363759"/>
    <n v="1430.87837079"/>
    <n v="30501030"/>
    <x v="0"/>
    <n v="30501030"/>
  </r>
  <r>
    <n v="1202"/>
    <x v="11"/>
    <n v="3"/>
    <n v="5"/>
    <x v="38"/>
    <n v="31"/>
    <n v="31"/>
    <s v="Hardap"/>
    <s v="Rehoboth Urban East"/>
    <n v="99"/>
    <n v="539"/>
    <n v="30501031"/>
    <n v="539"/>
    <n v="319"/>
    <n v="220"/>
    <n v="73103.876757599995"/>
    <n v="1176.7433275999999"/>
    <n v="30501031"/>
    <x v="0"/>
    <n v="30501031"/>
  </r>
  <r>
    <n v="1203"/>
    <x v="11"/>
    <n v="3"/>
    <n v="5"/>
    <x v="38"/>
    <n v="32"/>
    <n v="32"/>
    <s v="Hardap"/>
    <s v="Rehoboth Urban East"/>
    <n v="100"/>
    <n v="518"/>
    <n v="30501032"/>
    <n v="518"/>
    <n v="290"/>
    <n v="228"/>
    <n v="72797.821263999998"/>
    <n v="1130.5471611400001"/>
    <n v="30501032"/>
    <x v="0"/>
    <n v="30501032"/>
  </r>
  <r>
    <n v="1204"/>
    <x v="11"/>
    <n v="3"/>
    <n v="5"/>
    <x v="38"/>
    <n v="33"/>
    <n v="33"/>
    <s v="Hardap"/>
    <s v="Rehoboth Urban East"/>
    <n v="108"/>
    <n v="549"/>
    <n v="30501033"/>
    <n v="564"/>
    <n v="292"/>
    <n v="272"/>
    <n v="123301.31314699999"/>
    <n v="1555.06612756"/>
    <n v="30501033"/>
    <x v="0"/>
    <n v="30501033"/>
  </r>
  <r>
    <n v="1205"/>
    <x v="11"/>
    <n v="3"/>
    <n v="5"/>
    <x v="38"/>
    <n v="34"/>
    <n v="34"/>
    <s v="Hardap"/>
    <s v="Rehoboth Urban East"/>
    <n v="90"/>
    <n v="364"/>
    <n v="30501034"/>
    <n v="364"/>
    <n v="190"/>
    <n v="174"/>
    <n v="50002.396528700003"/>
    <n v="1091.4402095400001"/>
    <n v="30501034"/>
    <x v="0"/>
    <n v="30501034"/>
  </r>
  <r>
    <n v="1206"/>
    <x v="11"/>
    <n v="3"/>
    <n v="5"/>
    <x v="38"/>
    <n v="35"/>
    <n v="35"/>
    <s v="Hardap"/>
    <s v="Rehoboth Urban East"/>
    <n v="91"/>
    <n v="318"/>
    <n v="30501035"/>
    <n v="318"/>
    <n v="165"/>
    <n v="153"/>
    <n v="51610.335790600002"/>
    <n v="1316.5934659100001"/>
    <n v="30501035"/>
    <x v="0"/>
    <n v="30501035"/>
  </r>
  <r>
    <n v="1207"/>
    <x v="11"/>
    <n v="3"/>
    <n v="5"/>
    <x v="38"/>
    <n v="36"/>
    <n v="36"/>
    <s v="Hardap"/>
    <s v="Rehoboth Urban East"/>
    <n v="95"/>
    <n v="319"/>
    <n v="30501036"/>
    <n v="322"/>
    <n v="155"/>
    <n v="167"/>
    <n v="54949.876378200002"/>
    <n v="975.71907726500001"/>
    <n v="30501036"/>
    <x v="0"/>
    <n v="30501036"/>
  </r>
  <r>
    <n v="1208"/>
    <x v="11"/>
    <n v="3"/>
    <n v="5"/>
    <x v="38"/>
    <n v="37"/>
    <n v="37"/>
    <s v="Hardap"/>
    <s v="Rehoboth Urban East"/>
    <n v="84"/>
    <n v="282"/>
    <n v="30501037"/>
    <n v="283"/>
    <n v="141"/>
    <n v="142"/>
    <n v="53415.603026199999"/>
    <n v="1010.61025632"/>
    <n v="30501037"/>
    <x v="0"/>
    <n v="30501037"/>
  </r>
  <r>
    <n v="1209"/>
    <x v="11"/>
    <n v="3"/>
    <n v="5"/>
    <x v="38"/>
    <n v="38"/>
    <n v="38"/>
    <s v="Hardap"/>
    <s v="Rehoboth Urban East"/>
    <n v="68"/>
    <n v="199"/>
    <n v="30501038"/>
    <n v="199"/>
    <n v="101"/>
    <n v="98"/>
    <n v="49643.586370700003"/>
    <n v="1110.26711372"/>
    <n v="30501038"/>
    <x v="0"/>
    <n v="30501038"/>
  </r>
  <r>
    <n v="1210"/>
    <x v="11"/>
    <n v="3"/>
    <n v="5"/>
    <x v="38"/>
    <n v="39"/>
    <n v="39"/>
    <s v="Hardap"/>
    <s v="Rehoboth Urban East"/>
    <n v="90"/>
    <n v="276"/>
    <n v="30501039"/>
    <n v="276"/>
    <n v="129"/>
    <n v="147"/>
    <n v="49009.211173800002"/>
    <n v="1151.8171294000001"/>
    <n v="30501039"/>
    <x v="0"/>
    <n v="30501039"/>
  </r>
  <r>
    <n v="1211"/>
    <x v="11"/>
    <n v="3"/>
    <n v="5"/>
    <x v="38"/>
    <n v="40"/>
    <n v="40"/>
    <s v="Hardap"/>
    <s v="Rehoboth Urban East"/>
    <n v="73"/>
    <n v="247"/>
    <n v="30501040"/>
    <n v="247"/>
    <n v="114"/>
    <n v="133"/>
    <n v="46157.893164100002"/>
    <n v="1019.47793806"/>
    <n v="30501040"/>
    <x v="0"/>
    <n v="30501040"/>
  </r>
  <r>
    <n v="1212"/>
    <x v="11"/>
    <n v="3"/>
    <n v="5"/>
    <x v="38"/>
    <n v="41"/>
    <n v="41"/>
    <s v="Hardap"/>
    <s v="Rehoboth Urban East"/>
    <n v="95"/>
    <n v="392"/>
    <n v="30501041"/>
    <n v="392"/>
    <n v="207"/>
    <n v="185"/>
    <n v="90220.192891900006"/>
    <n v="1284.8092003100001"/>
    <n v="30501041"/>
    <x v="0"/>
    <n v="30501041"/>
  </r>
  <r>
    <n v="1213"/>
    <x v="11"/>
    <n v="3"/>
    <n v="5"/>
    <x v="38"/>
    <n v="42"/>
    <n v="42"/>
    <s v="Hardap"/>
    <s v="Rehoboth Urban East"/>
    <n v="89"/>
    <n v="493"/>
    <n v="30501042"/>
    <n v="493"/>
    <n v="262"/>
    <n v="231"/>
    <n v="68263.257842399995"/>
    <n v="1077.6103542599999"/>
    <n v="30501042"/>
    <x v="0"/>
    <n v="30501042"/>
  </r>
  <r>
    <n v="1214"/>
    <x v="11"/>
    <n v="3"/>
    <n v="5"/>
    <x v="38"/>
    <n v="43"/>
    <n v="43"/>
    <s v="Hardap"/>
    <s v="Rehoboth Urban East"/>
    <n v="80"/>
    <n v="431"/>
    <n v="30501043"/>
    <n v="423"/>
    <n v="223"/>
    <n v="200"/>
    <n v="56798.354683600002"/>
    <n v="1367.3407400900001"/>
    <n v="30501043"/>
    <x v="0"/>
    <n v="30501043"/>
  </r>
  <r>
    <n v="1215"/>
    <x v="11"/>
    <n v="3"/>
    <n v="5"/>
    <x v="38"/>
    <n v="44"/>
    <n v="44"/>
    <s v="Hardap"/>
    <s v="Rehoboth Urban East"/>
    <n v="91"/>
    <n v="531"/>
    <n v="30501044"/>
    <n v="531"/>
    <n v="263"/>
    <n v="268"/>
    <n v="64248.539168000003"/>
    <n v="1088.6006868699999"/>
    <n v="30501044"/>
    <x v="0"/>
    <n v="30501044"/>
  </r>
  <r>
    <n v="1216"/>
    <x v="11"/>
    <n v="3"/>
    <n v="5"/>
    <x v="38"/>
    <n v="45"/>
    <n v="45"/>
    <s v="Hardap"/>
    <s v="Rehoboth Urban East"/>
    <n v="50"/>
    <n v="255"/>
    <n v="30501045"/>
    <n v="255"/>
    <n v="150"/>
    <n v="105"/>
    <n v="101945.612224"/>
    <n v="1422.1370916999999"/>
    <n v="30501045"/>
    <x v="0"/>
    <n v="30501045"/>
  </r>
  <r>
    <n v="1217"/>
    <x v="11"/>
    <n v="3"/>
    <n v="5"/>
    <x v="38"/>
    <n v="46"/>
    <n v="46"/>
    <s v="Hardap"/>
    <s v="Rehoboth Urban East"/>
    <n v="95"/>
    <n v="548"/>
    <n v="30501046"/>
    <n v="547"/>
    <n v="295"/>
    <n v="252"/>
    <n v="146777.065673"/>
    <n v="2171.5514461500002"/>
    <n v="30501046"/>
    <x v="0"/>
    <n v="30501046"/>
  </r>
  <r>
    <n v="1218"/>
    <x v="11"/>
    <n v="3"/>
    <n v="5"/>
    <x v="38"/>
    <n v="47"/>
    <n v="47"/>
    <s v="Hardap"/>
    <s v="Rehoboth Urban East"/>
    <n v="82"/>
    <n v="393"/>
    <n v="30501047"/>
    <n v="393"/>
    <n v="220"/>
    <n v="173"/>
    <n v="116325.28660199999"/>
    <n v="1550.83813867"/>
    <n v="30501047"/>
    <x v="0"/>
    <n v="30501047"/>
  </r>
  <r>
    <n v="1219"/>
    <x v="11"/>
    <n v="3"/>
    <n v="5"/>
    <x v="38"/>
    <n v="48"/>
    <n v="48"/>
    <s v="Hardap"/>
    <s v="Rehoboth Urban East"/>
    <n v="84"/>
    <n v="412"/>
    <n v="30501048"/>
    <n v="426"/>
    <n v="220"/>
    <n v="206"/>
    <n v="157631.23143000001"/>
    <n v="1877.36585006"/>
    <n v="30501048"/>
    <x v="0"/>
    <n v="30501048"/>
  </r>
  <r>
    <n v="1220"/>
    <x v="11"/>
    <n v="3"/>
    <n v="5"/>
    <x v="38"/>
    <n v="49"/>
    <n v="49"/>
    <s v="Hardap"/>
    <s v="Rehoboth Urban East"/>
    <n v="99"/>
    <n v="438"/>
    <n v="30501049"/>
    <n v="437"/>
    <n v="216"/>
    <n v="221"/>
    <n v="161865.23500700001"/>
    <n v="1784.8896198299999"/>
    <n v="30501049"/>
    <x v="0"/>
    <n v="30501049"/>
  </r>
  <r>
    <n v="1221"/>
    <x v="11"/>
    <n v="3"/>
    <n v="5"/>
    <x v="38"/>
    <n v="50"/>
    <n v="50"/>
    <s v="Hardap"/>
    <s v="Rehoboth Urban East"/>
    <n v="96"/>
    <n v="393"/>
    <n v="30501050"/>
    <n v="395"/>
    <n v="202"/>
    <n v="193"/>
    <n v="211406.35137600001"/>
    <n v="1859.73993419"/>
    <n v="30501050"/>
    <x v="0"/>
    <n v="30501050"/>
  </r>
  <r>
    <n v="1222"/>
    <x v="11"/>
    <n v="3"/>
    <n v="5"/>
    <x v="38"/>
    <n v="51"/>
    <n v="51"/>
    <s v="Hardap"/>
    <s v="Rehoboth Urban East"/>
    <n v="92"/>
    <n v="463"/>
    <n v="30501051"/>
    <n v="460"/>
    <n v="219"/>
    <n v="241"/>
    <n v="142825.38436900001"/>
    <n v="1532.09583481"/>
    <n v="30501051"/>
    <x v="0"/>
    <n v="30501051"/>
  </r>
  <r>
    <n v="1223"/>
    <x v="11"/>
    <n v="3"/>
    <n v="5"/>
    <x v="38"/>
    <n v="52"/>
    <n v="52"/>
    <s v="Hardap"/>
    <s v="Rehoboth Urban East"/>
    <n v="68"/>
    <n v="288"/>
    <n v="30501052"/>
    <n v="288"/>
    <n v="131"/>
    <n v="157"/>
    <n v="282451.664811"/>
    <n v="2283.7151195800002"/>
    <n v="30501052"/>
    <x v="0"/>
    <n v="30501052"/>
  </r>
  <r>
    <n v="1224"/>
    <x v="11"/>
    <n v="3"/>
    <n v="5"/>
    <x v="38"/>
    <n v="5"/>
    <n v="5"/>
    <s v="Hardap"/>
    <s v="Rehoboth Urban East"/>
    <n v="36"/>
    <n v="70"/>
    <n v="30598005"/>
    <n v="70"/>
    <n v="18"/>
    <n v="52"/>
    <n v="134311605.40700001"/>
    <n v="49474.927196099998"/>
    <n v="30598005"/>
    <x v="0"/>
    <n v="30598005"/>
  </r>
  <r>
    <n v="1225"/>
    <x v="11"/>
    <n v="3"/>
    <n v="5"/>
    <x v="38"/>
    <n v="9"/>
    <n v="9"/>
    <s v="Hardap"/>
    <s v="Rehoboth Urban East"/>
    <n v="61"/>
    <n v="211"/>
    <n v="30598009"/>
    <n v="215"/>
    <n v="100"/>
    <n v="115"/>
    <n v="247613.34160000001"/>
    <n v="2571.6553320399998"/>
    <n v="30598009"/>
    <x v="0"/>
    <n v="30598009"/>
  </r>
  <r>
    <n v="1226"/>
    <x v="11"/>
    <n v="3"/>
    <n v="5"/>
    <x v="38"/>
    <n v="10"/>
    <n v="10"/>
    <s v="Hardap"/>
    <s v="Rehoboth Urban East"/>
    <n v="28"/>
    <n v="35"/>
    <n v="30598010"/>
    <n v="37"/>
    <n v="5"/>
    <n v="32"/>
    <n v="53915632.773000002"/>
    <n v="45476.398285199997"/>
    <n v="30598010"/>
    <x v="0"/>
    <n v="30598010"/>
  </r>
  <r>
    <n v="1227"/>
    <x v="11"/>
    <n v="3"/>
    <n v="5"/>
    <x v="38"/>
    <n v="11"/>
    <n v="11"/>
    <s v="Hardap"/>
    <s v="Rehoboth Urban East"/>
    <n v="26"/>
    <n v="76"/>
    <n v="30598011"/>
    <n v="74"/>
    <n v="28"/>
    <n v="46"/>
    <n v="74048254.0317"/>
    <n v="44443.707334400002"/>
    <n v="30598011"/>
    <x v="0"/>
    <n v="30598011"/>
  </r>
  <r>
    <n v="1228"/>
    <x v="11"/>
    <n v="3"/>
    <n v="5"/>
    <x v="38"/>
    <n v="6"/>
    <n v="6"/>
    <s v="Hardap"/>
    <s v="Rehoboth Urban East"/>
    <n v="55"/>
    <n v="203"/>
    <n v="30599006"/>
    <n v="203"/>
    <n v="107"/>
    <n v="96"/>
    <n v="9791100.9850399997"/>
    <n v="15801.047117100001"/>
    <n v="30599006"/>
    <x v="11"/>
    <n v="30599006"/>
  </r>
  <r>
    <n v="1229"/>
    <x v="11"/>
    <n v="3"/>
    <n v="5"/>
    <x v="38"/>
    <n v="7"/>
    <n v="7"/>
    <s v="Hardap"/>
    <s v="Rehoboth Urban East"/>
    <n v="14"/>
    <n v="44"/>
    <n v="30599007"/>
    <n v="44"/>
    <n v="19"/>
    <n v="25"/>
    <n v="8414449.96679"/>
    <n v="13678.379913299999"/>
    <n v="30599007"/>
    <x v="11"/>
    <n v="30599007"/>
  </r>
  <r>
    <n v="1230"/>
    <x v="11"/>
    <n v="3"/>
    <n v="5"/>
    <x v="38"/>
    <n v="8"/>
    <n v="8"/>
    <s v="Hardap"/>
    <s v="Rehoboth Urban East"/>
    <n v="37"/>
    <n v="142"/>
    <n v="30599008"/>
    <n v="142"/>
    <n v="61"/>
    <n v="81"/>
    <n v="260396.538765"/>
    <n v="4258.68816952"/>
    <n v="30599008"/>
    <x v="0"/>
    <n v="30599008"/>
  </r>
  <r>
    <n v="1231"/>
    <x v="11"/>
    <n v="3"/>
    <n v="6"/>
    <x v="39"/>
    <n v="4"/>
    <n v="4"/>
    <s v="Hardap"/>
    <s v="Rehoboth Urban West"/>
    <n v="80"/>
    <n v="344"/>
    <n v="30601004"/>
    <n v="344"/>
    <n v="168"/>
    <n v="176"/>
    <n v="104348.60986"/>
    <n v="1829.401198"/>
    <n v="30601004"/>
    <x v="0"/>
    <n v="30601004"/>
  </r>
  <r>
    <n v="1232"/>
    <x v="11"/>
    <n v="3"/>
    <n v="6"/>
    <x v="39"/>
    <n v="5"/>
    <n v="5"/>
    <s v="Hardap"/>
    <s v="Rehoboth Urban West"/>
    <n v="75"/>
    <n v="308"/>
    <n v="30601005"/>
    <n v="309"/>
    <n v="169"/>
    <n v="140"/>
    <n v="150368.49433300001"/>
    <n v="1871.6694668099999"/>
    <n v="30601005"/>
    <x v="0"/>
    <n v="30601005"/>
  </r>
  <r>
    <n v="1233"/>
    <x v="11"/>
    <n v="3"/>
    <n v="6"/>
    <x v="39"/>
    <n v="6"/>
    <n v="6"/>
    <s v="Hardap"/>
    <s v="Rehoboth Urban West"/>
    <n v="84"/>
    <n v="335"/>
    <n v="30601006"/>
    <n v="333"/>
    <n v="173"/>
    <n v="160"/>
    <n v="116475.34146900001"/>
    <n v="1550.11836713"/>
    <n v="30601006"/>
    <x v="0"/>
    <n v="30601006"/>
  </r>
  <r>
    <n v="1234"/>
    <x v="11"/>
    <n v="3"/>
    <n v="6"/>
    <x v="39"/>
    <n v="7"/>
    <n v="7"/>
    <s v="Hardap"/>
    <s v="Rehoboth Urban West"/>
    <n v="110"/>
    <n v="451"/>
    <n v="30601007"/>
    <n v="459"/>
    <n v="225"/>
    <n v="234"/>
    <n v="150865.31958000001"/>
    <n v="2016.01533526"/>
    <n v="30601007"/>
    <x v="0"/>
    <n v="30601007"/>
  </r>
  <r>
    <n v="1235"/>
    <x v="11"/>
    <n v="3"/>
    <n v="6"/>
    <x v="39"/>
    <n v="8"/>
    <n v="8"/>
    <s v="Hardap"/>
    <s v="Rehoboth Urban West"/>
    <n v="87"/>
    <n v="423"/>
    <n v="30601008"/>
    <n v="423"/>
    <n v="213"/>
    <n v="210"/>
    <n v="185008.99453699999"/>
    <n v="1827.23437752"/>
    <n v="30601008"/>
    <x v="0"/>
    <n v="30601008"/>
  </r>
  <r>
    <n v="1236"/>
    <x v="11"/>
    <n v="3"/>
    <n v="6"/>
    <x v="39"/>
    <n v="9"/>
    <n v="9"/>
    <s v="Hardap"/>
    <s v="Rehoboth Urban West"/>
    <n v="92"/>
    <n v="442"/>
    <n v="30601009"/>
    <n v="442"/>
    <n v="238"/>
    <n v="204"/>
    <n v="185464.969335"/>
    <n v="2248.08211652"/>
    <n v="30601009"/>
    <x v="0"/>
    <n v="30601009"/>
  </r>
  <r>
    <n v="1237"/>
    <x v="11"/>
    <n v="3"/>
    <n v="6"/>
    <x v="39"/>
    <n v="10"/>
    <n v="10"/>
    <s v="Hardap"/>
    <s v="Rehoboth Urban West"/>
    <n v="85"/>
    <n v="410"/>
    <n v="30601010"/>
    <n v="405"/>
    <n v="228"/>
    <n v="177"/>
    <n v="114560.202743"/>
    <n v="1531.91038157"/>
    <n v="30601010"/>
    <x v="0"/>
    <n v="30601010"/>
  </r>
  <r>
    <n v="1238"/>
    <x v="11"/>
    <n v="3"/>
    <n v="6"/>
    <x v="39"/>
    <n v="11"/>
    <n v="11"/>
    <s v="Hardap"/>
    <s v="Rehoboth Urban West"/>
    <n v="83"/>
    <n v="399"/>
    <n v="30601011"/>
    <n v="399"/>
    <n v="209"/>
    <n v="190"/>
    <n v="134212.21245399999"/>
    <n v="2088.4712537800001"/>
    <n v="30601011"/>
    <x v="0"/>
    <n v="30601011"/>
  </r>
  <r>
    <n v="1239"/>
    <x v="11"/>
    <n v="3"/>
    <n v="6"/>
    <x v="39"/>
    <n v="12"/>
    <n v="12"/>
    <s v="Hardap"/>
    <s v="Rehoboth Urban West"/>
    <n v="77"/>
    <n v="306"/>
    <n v="30601012"/>
    <n v="306"/>
    <n v="164"/>
    <n v="142"/>
    <n v="108292.796441"/>
    <n v="1709.1685208399999"/>
    <n v="30601012"/>
    <x v="0"/>
    <n v="30601012"/>
  </r>
  <r>
    <n v="1240"/>
    <x v="11"/>
    <n v="3"/>
    <n v="6"/>
    <x v="39"/>
    <n v="13"/>
    <n v="13"/>
    <s v="Hardap"/>
    <s v="Rehoboth Urban West"/>
    <n v="92"/>
    <n v="388"/>
    <n v="30601013"/>
    <n v="387"/>
    <n v="219"/>
    <n v="168"/>
    <n v="122232.371342"/>
    <n v="1720.7110129"/>
    <n v="30601013"/>
    <x v="0"/>
    <n v="30601013"/>
  </r>
  <r>
    <n v="1241"/>
    <x v="11"/>
    <n v="3"/>
    <n v="6"/>
    <x v="39"/>
    <n v="14"/>
    <n v="14"/>
    <s v="Hardap"/>
    <s v="Rehoboth Urban West"/>
    <n v="107"/>
    <n v="461"/>
    <n v="30601014"/>
    <n v="461"/>
    <n v="262"/>
    <n v="199"/>
    <n v="137242.076944"/>
    <n v="1652.37205885"/>
    <n v="30601014"/>
    <x v="0"/>
    <n v="30601014"/>
  </r>
  <r>
    <n v="1242"/>
    <x v="11"/>
    <n v="3"/>
    <n v="6"/>
    <x v="39"/>
    <n v="15"/>
    <n v="15"/>
    <s v="Hardap"/>
    <s v="Rehoboth Urban West"/>
    <n v="103"/>
    <n v="426"/>
    <n v="30601015"/>
    <n v="427"/>
    <n v="229"/>
    <n v="198"/>
    <n v="120037.92443299999"/>
    <n v="1654.6742204699999"/>
    <n v="30601015"/>
    <x v="0"/>
    <n v="30601015"/>
  </r>
  <r>
    <n v="1243"/>
    <x v="11"/>
    <n v="3"/>
    <n v="6"/>
    <x v="39"/>
    <n v="16"/>
    <n v="16"/>
    <s v="Hardap"/>
    <s v="Rehoboth Urban West"/>
    <n v="102"/>
    <n v="484"/>
    <n v="30601016"/>
    <n v="484"/>
    <n v="247"/>
    <n v="237"/>
    <n v="310791.30776699999"/>
    <n v="2344.7049066300001"/>
    <n v="30601016"/>
    <x v="0"/>
    <n v="30601016"/>
  </r>
  <r>
    <n v="1244"/>
    <x v="11"/>
    <n v="3"/>
    <n v="6"/>
    <x v="39"/>
    <n v="17"/>
    <n v="17"/>
    <s v="Hardap"/>
    <s v="Rehoboth Urban West"/>
    <n v="63"/>
    <n v="263"/>
    <n v="30601017"/>
    <n v="263"/>
    <n v="136"/>
    <n v="127"/>
    <n v="111734.803996"/>
    <n v="1519.03530406"/>
    <n v="30601017"/>
    <x v="0"/>
    <n v="30601017"/>
  </r>
  <r>
    <n v="1245"/>
    <x v="11"/>
    <n v="3"/>
    <n v="6"/>
    <x v="39"/>
    <n v="18"/>
    <n v="18"/>
    <s v="Hardap"/>
    <s v="Rehoboth Urban West"/>
    <n v="77"/>
    <n v="239"/>
    <n v="30601018"/>
    <n v="239"/>
    <n v="130"/>
    <n v="109"/>
    <n v="167322.54473299999"/>
    <n v="2706.9898368499998"/>
    <n v="30601018"/>
    <x v="0"/>
    <n v="30601018"/>
  </r>
  <r>
    <n v="1246"/>
    <x v="11"/>
    <n v="3"/>
    <n v="6"/>
    <x v="39"/>
    <n v="19"/>
    <n v="19"/>
    <s v="Hardap"/>
    <s v="Rehoboth Urban West"/>
    <n v="78"/>
    <n v="319"/>
    <n v="30601019"/>
    <n v="321"/>
    <n v="161"/>
    <n v="160"/>
    <n v="404151.95743100002"/>
    <n v="2830.1163449699998"/>
    <n v="30601019"/>
    <x v="0"/>
    <n v="30601019"/>
  </r>
  <r>
    <n v="1247"/>
    <x v="11"/>
    <n v="3"/>
    <n v="6"/>
    <x v="39"/>
    <n v="20"/>
    <n v="20"/>
    <s v="Hardap"/>
    <s v="Rehoboth Urban West"/>
    <n v="81"/>
    <n v="331"/>
    <n v="30601020"/>
    <n v="332"/>
    <n v="176"/>
    <n v="156"/>
    <n v="172165.625883"/>
    <n v="1972.5989986899999"/>
    <n v="30601020"/>
    <x v="0"/>
    <n v="30601020"/>
  </r>
  <r>
    <n v="1248"/>
    <x v="11"/>
    <n v="3"/>
    <n v="6"/>
    <x v="39"/>
    <n v="21"/>
    <n v="21"/>
    <s v="Hardap"/>
    <s v="Rehoboth Urban West"/>
    <n v="87"/>
    <n v="344"/>
    <n v="30601021"/>
    <n v="339"/>
    <n v="164"/>
    <n v="175"/>
    <n v="122721.500327"/>
    <n v="1434.3219287100001"/>
    <n v="30601021"/>
    <x v="0"/>
    <n v="30601021"/>
  </r>
  <r>
    <n v="1249"/>
    <x v="11"/>
    <n v="3"/>
    <n v="6"/>
    <x v="39"/>
    <n v="22"/>
    <n v="22"/>
    <s v="Hardap"/>
    <s v="Rehoboth Urban West"/>
    <n v="94"/>
    <n v="410"/>
    <n v="30601022"/>
    <n v="410"/>
    <n v="222"/>
    <n v="188"/>
    <n v="153097.77033199999"/>
    <n v="1615.5936644200001"/>
    <n v="30601022"/>
    <x v="0"/>
    <n v="30601022"/>
  </r>
  <r>
    <n v="1250"/>
    <x v="11"/>
    <n v="3"/>
    <n v="6"/>
    <x v="39"/>
    <n v="23"/>
    <n v="23"/>
    <s v="Hardap"/>
    <s v="Rehoboth Urban West"/>
    <n v="83"/>
    <n v="360"/>
    <n v="30601023"/>
    <n v="360"/>
    <n v="173"/>
    <n v="187"/>
    <n v="113085.732416"/>
    <n v="1947.28330052"/>
    <n v="30601023"/>
    <x v="0"/>
    <n v="30601023"/>
  </r>
  <r>
    <n v="1251"/>
    <x v="11"/>
    <n v="3"/>
    <n v="6"/>
    <x v="39"/>
    <n v="24"/>
    <n v="24"/>
    <s v="Hardap"/>
    <s v="Rehoboth Urban West"/>
    <n v="119"/>
    <n v="468"/>
    <n v="30601024"/>
    <n v="468"/>
    <n v="241"/>
    <n v="227"/>
    <n v="182883.30922600001"/>
    <n v="2147.97888633"/>
    <n v="30601024"/>
    <x v="0"/>
    <n v="30601024"/>
  </r>
  <r>
    <n v="1252"/>
    <x v="11"/>
    <n v="3"/>
    <n v="6"/>
    <x v="39"/>
    <n v="25"/>
    <n v="25"/>
    <s v="Hardap"/>
    <s v="Rehoboth Urban West"/>
    <n v="78"/>
    <n v="362"/>
    <n v="30601025"/>
    <n v="362"/>
    <n v="183"/>
    <n v="179"/>
    <n v="140326.909789"/>
    <n v="1799.1510752500001"/>
    <n v="30601025"/>
    <x v="0"/>
    <n v="30601025"/>
  </r>
  <r>
    <n v="1253"/>
    <x v="11"/>
    <n v="3"/>
    <n v="6"/>
    <x v="39"/>
    <n v="26"/>
    <n v="26"/>
    <s v="Hardap"/>
    <s v="Rehoboth Urban West"/>
    <n v="89"/>
    <n v="308"/>
    <n v="30601026"/>
    <n v="308"/>
    <n v="152"/>
    <n v="156"/>
    <n v="148389.51883700001"/>
    <n v="1870.98118727"/>
    <n v="30601026"/>
    <x v="0"/>
    <n v="30601026"/>
  </r>
  <r>
    <n v="1254"/>
    <x v="11"/>
    <n v="3"/>
    <n v="6"/>
    <x v="39"/>
    <n v="27"/>
    <n v="27"/>
    <s v="Hardap"/>
    <s v="Rehoboth Urban West"/>
    <n v="110"/>
    <n v="378"/>
    <n v="30601027"/>
    <n v="378"/>
    <n v="187"/>
    <n v="191"/>
    <n v="148442.46528500001"/>
    <n v="1716.1678685700001"/>
    <n v="30601027"/>
    <x v="0"/>
    <n v="30601027"/>
  </r>
  <r>
    <n v="1255"/>
    <x v="11"/>
    <n v="3"/>
    <n v="6"/>
    <x v="39"/>
    <n v="28"/>
    <n v="28"/>
    <s v="Hardap"/>
    <s v="Rehoboth Urban West"/>
    <n v="83"/>
    <n v="330"/>
    <n v="30601028"/>
    <n v="332"/>
    <n v="175"/>
    <n v="157"/>
    <n v="210840.71838400001"/>
    <n v="1973.38150883"/>
    <n v="30601028"/>
    <x v="0"/>
    <n v="30601028"/>
  </r>
  <r>
    <n v="1256"/>
    <x v="11"/>
    <n v="3"/>
    <n v="6"/>
    <x v="39"/>
    <n v="29"/>
    <n v="29"/>
    <s v="Hardap"/>
    <s v="Rehoboth Urban West"/>
    <n v="80"/>
    <n v="341"/>
    <n v="30601029"/>
    <n v="341"/>
    <n v="183"/>
    <n v="158"/>
    <n v="140492.71672999999"/>
    <n v="1939.31251909"/>
    <n v="30601029"/>
    <x v="0"/>
    <n v="30601029"/>
  </r>
  <r>
    <n v="1257"/>
    <x v="11"/>
    <n v="3"/>
    <n v="6"/>
    <x v="39"/>
    <n v="30"/>
    <n v="30"/>
    <s v="Hardap"/>
    <s v="Rehoboth Urban West"/>
    <n v="75"/>
    <n v="281"/>
    <n v="30601030"/>
    <n v="279"/>
    <n v="139"/>
    <n v="140"/>
    <n v="195581.509517"/>
    <n v="2098.51027015"/>
    <n v="30601030"/>
    <x v="0"/>
    <n v="30601030"/>
  </r>
  <r>
    <n v="1258"/>
    <x v="11"/>
    <n v="3"/>
    <n v="6"/>
    <x v="39"/>
    <n v="31"/>
    <n v="31"/>
    <s v="Hardap"/>
    <s v="Rehoboth Urban West"/>
    <n v="106"/>
    <n v="380"/>
    <n v="30601031"/>
    <n v="393"/>
    <n v="208"/>
    <n v="185"/>
    <n v="236326.53319300001"/>
    <n v="2966.9921104499999"/>
    <n v="30601031"/>
    <x v="0"/>
    <n v="30601031"/>
  </r>
  <r>
    <n v="1259"/>
    <x v="11"/>
    <n v="3"/>
    <n v="6"/>
    <x v="39"/>
    <n v="32"/>
    <n v="32"/>
    <s v="Hardap"/>
    <s v="Rehoboth Urban West"/>
    <n v="91"/>
    <n v="282"/>
    <n v="30601032"/>
    <n v="281"/>
    <n v="154"/>
    <n v="127"/>
    <n v="345701.33834399999"/>
    <n v="3214.4482214599998"/>
    <n v="30601032"/>
    <x v="0"/>
    <n v="30601032"/>
  </r>
  <r>
    <n v="1260"/>
    <x v="11"/>
    <n v="3"/>
    <n v="6"/>
    <x v="39"/>
    <n v="1"/>
    <n v="1"/>
    <s v="Hardap"/>
    <s v="Rehoboth Urban West"/>
    <n v="50"/>
    <n v="138"/>
    <n v="30698001"/>
    <n v="138"/>
    <n v="55"/>
    <n v="83"/>
    <n v="50769033.7509"/>
    <n v="32486.578702300001"/>
    <n v="30698001"/>
    <x v="0"/>
    <n v="30698001"/>
  </r>
  <r>
    <n v="1261"/>
    <x v="11"/>
    <n v="3"/>
    <n v="6"/>
    <x v="39"/>
    <n v="2"/>
    <n v="2"/>
    <s v="Hardap"/>
    <s v="Rehoboth Urban West"/>
    <n v="32"/>
    <n v="75"/>
    <n v="30698002"/>
    <n v="75"/>
    <n v="22"/>
    <n v="53"/>
    <n v="79366269.266200006"/>
    <n v="42215.507217999999"/>
    <n v="30698002"/>
    <x v="0"/>
    <n v="30698002"/>
  </r>
  <r>
    <n v="1262"/>
    <x v="11"/>
    <n v="3"/>
    <n v="6"/>
    <x v="39"/>
    <n v="3"/>
    <n v="3"/>
    <s v="Hardap"/>
    <s v="Rehoboth Urban West"/>
    <n v="36"/>
    <n v="110"/>
    <n v="30698003"/>
    <n v="110"/>
    <n v="46"/>
    <n v="64"/>
    <n v="64388032.251800001"/>
    <n v="35542.113818600003"/>
    <n v="30698003"/>
    <x v="0"/>
    <n v="30698003"/>
  </r>
  <r>
    <n v="1263"/>
    <x v="11"/>
    <n v="3"/>
    <n v="6"/>
    <x v="39"/>
    <n v="33"/>
    <n v="33"/>
    <s v="Hardap"/>
    <s v="Rehoboth Urban West"/>
    <n v="4"/>
    <n v="7"/>
    <n v="30698033"/>
    <n v="7"/>
    <n v="2"/>
    <n v="5"/>
    <n v="6946611.9829599997"/>
    <n v="13844.1817101"/>
    <n v="30698033"/>
    <x v="0"/>
    <n v="30698033"/>
  </r>
  <r>
    <n v="1264"/>
    <x v="11"/>
    <n v="3"/>
    <n v="6"/>
    <x v="39"/>
    <n v="34"/>
    <n v="34"/>
    <s v="Hardap"/>
    <s v="Rehoboth Urban West"/>
    <n v="33"/>
    <n v="129"/>
    <n v="30698034"/>
    <n v="129"/>
    <n v="41"/>
    <n v="88"/>
    <n v="47480198.029700004"/>
    <n v="42103.848049499997"/>
    <n v="30698034"/>
    <x v="0"/>
    <n v="30698034"/>
  </r>
  <r>
    <n v="1265"/>
    <x v="11"/>
    <n v="3"/>
    <n v="6"/>
    <x v="39"/>
    <n v="35"/>
    <n v="35"/>
    <s v="Hardap"/>
    <s v="Rehoboth Urban West"/>
    <n v="32"/>
    <n v="86"/>
    <n v="30698035"/>
    <n v="86"/>
    <n v="27"/>
    <n v="59"/>
    <n v="71566150.969099998"/>
    <n v="39955.734097599998"/>
    <n v="30698035"/>
    <x v="0"/>
    <n v="30698035"/>
  </r>
  <r>
    <n v="1266"/>
    <x v="6"/>
    <n v="4"/>
    <n v="1"/>
    <x v="40"/>
    <n v="16"/>
    <n v="16"/>
    <s v="Karas"/>
    <s v="Berseba"/>
    <n v="73"/>
    <n v="308"/>
    <n v="40199016"/>
    <n v="305"/>
    <n v="150"/>
    <n v="155"/>
    <n v="1274356.0329400001"/>
    <n v="5708.06340662"/>
    <n v="40199016"/>
    <x v="0"/>
    <n v="40199016"/>
  </r>
  <r>
    <n v="1267"/>
    <x v="6"/>
    <n v="4"/>
    <n v="1"/>
    <x v="40"/>
    <n v="17"/>
    <n v="17"/>
    <s v="Karas"/>
    <s v="Berseba"/>
    <n v="55"/>
    <n v="194"/>
    <n v="40199017"/>
    <n v="202"/>
    <n v="110"/>
    <n v="92"/>
    <n v="385736.86322599999"/>
    <n v="3361.41222032"/>
    <n v="40199017"/>
    <x v="0"/>
    <n v="40199017"/>
  </r>
  <r>
    <n v="1268"/>
    <x v="6"/>
    <n v="4"/>
    <n v="1"/>
    <x v="40"/>
    <n v="18"/>
    <n v="18"/>
    <s v="Karas"/>
    <s v="Berseba"/>
    <n v="82"/>
    <n v="293"/>
    <n v="40199018"/>
    <n v="293"/>
    <n v="152"/>
    <n v="141"/>
    <n v="329496.48222599999"/>
    <n v="2744.66999111"/>
    <n v="40199018"/>
    <x v="0"/>
    <n v="40199018"/>
  </r>
  <r>
    <n v="1269"/>
    <x v="6"/>
    <n v="4"/>
    <n v="1"/>
    <x v="40"/>
    <n v="19"/>
    <n v="19"/>
    <s v="Karas"/>
    <s v="Berseba"/>
    <n v="74"/>
    <n v="291"/>
    <n v="40199019"/>
    <n v="291"/>
    <n v="164"/>
    <n v="127"/>
    <n v="872987.51005799999"/>
    <n v="4977.2853123699997"/>
    <n v="40199019"/>
    <x v="0"/>
    <n v="40199019"/>
  </r>
  <r>
    <n v="1270"/>
    <x v="6"/>
    <n v="4"/>
    <n v="1"/>
    <x v="40"/>
    <n v="24"/>
    <n v="24"/>
    <s v="Karas"/>
    <s v="Berseba"/>
    <n v="54"/>
    <n v="299"/>
    <n v="40199024"/>
    <n v="299"/>
    <n v="162"/>
    <n v="137"/>
    <n v="14059367.5319"/>
    <n v="15612.0650068"/>
    <n v="40199024"/>
    <x v="0"/>
    <n v="40199024"/>
  </r>
  <r>
    <n v="1271"/>
    <x v="6"/>
    <n v="4"/>
    <n v="1"/>
    <x v="40"/>
    <n v="25"/>
    <n v="25"/>
    <s v="Karas"/>
    <s v="Berseba"/>
    <n v="118"/>
    <n v="485"/>
    <n v="40199025"/>
    <n v="485"/>
    <n v="281"/>
    <n v="204"/>
    <n v="14398983.863600001"/>
    <n v="15700.1923874"/>
    <n v="40199025"/>
    <x v="0"/>
    <n v="40199025"/>
  </r>
  <r>
    <n v="1272"/>
    <x v="6"/>
    <n v="4"/>
    <n v="1"/>
    <x v="40"/>
    <n v="34"/>
    <n v="34"/>
    <s v="Karas"/>
    <s v="Berseba"/>
    <n v="31"/>
    <n v="89"/>
    <n v="40199034"/>
    <n v="89"/>
    <n v="46"/>
    <n v="43"/>
    <n v="4523752.3532999996"/>
    <n v="13861.592048099999"/>
    <n v="40199034"/>
    <x v="0"/>
    <n v="40199034"/>
  </r>
  <r>
    <n v="1273"/>
    <x v="6"/>
    <n v="4"/>
    <n v="1"/>
    <x v="40"/>
    <n v="35"/>
    <n v="35"/>
    <s v="Karas"/>
    <s v="Berseba"/>
    <n v="61"/>
    <n v="295"/>
    <n v="40199035"/>
    <n v="296"/>
    <n v="150"/>
    <n v="146"/>
    <n v="1183413.38952"/>
    <n v="5744.2614883699998"/>
    <n v="40199035"/>
    <x v="0"/>
    <n v="40199035"/>
  </r>
  <r>
    <n v="1274"/>
    <x v="6"/>
    <n v="4"/>
    <n v="1"/>
    <x v="40"/>
    <n v="36"/>
    <n v="36"/>
    <s v="Karas"/>
    <s v="Berseba"/>
    <n v="60"/>
    <n v="175"/>
    <n v="40199036"/>
    <n v="175"/>
    <n v="93"/>
    <n v="82"/>
    <n v="2358526.7813400002"/>
    <n v="9025.1905937600004"/>
    <n v="40199036"/>
    <x v="0"/>
    <n v="40199036"/>
  </r>
  <r>
    <n v="1275"/>
    <x v="6"/>
    <n v="4"/>
    <n v="1"/>
    <x v="40"/>
    <n v="37"/>
    <n v="37"/>
    <s v="Karas"/>
    <s v="Berseba"/>
    <n v="92"/>
    <n v="427"/>
    <n v="40199037"/>
    <n v="427"/>
    <n v="221"/>
    <n v="206"/>
    <n v="741752.05915500002"/>
    <n v="4507.7904429500004"/>
    <n v="40199037"/>
    <x v="0"/>
    <n v="40199037"/>
  </r>
  <r>
    <n v="1276"/>
    <x v="6"/>
    <n v="4"/>
    <n v="1"/>
    <x v="40"/>
    <n v="38"/>
    <n v="38"/>
    <s v="Karas"/>
    <s v="Berseba"/>
    <n v="91"/>
    <n v="213"/>
    <n v="40199038"/>
    <n v="213"/>
    <n v="101"/>
    <n v="112"/>
    <n v="591806.74160800001"/>
    <n v="4600.2041919000003"/>
    <n v="40199038"/>
    <x v="0"/>
    <n v="40199038"/>
  </r>
  <r>
    <n v="1277"/>
    <x v="6"/>
    <n v="4"/>
    <n v="1"/>
    <x v="40"/>
    <n v="15"/>
    <n v="15"/>
    <s v="Karas"/>
    <s v="Berseba"/>
    <n v="30"/>
    <n v="81"/>
    <n v="40199015"/>
    <n v="81"/>
    <n v="49"/>
    <n v="32"/>
    <n v="8359878.22107"/>
    <n v="16816.599640100001"/>
    <n v="40199015"/>
    <x v="0"/>
    <n v="40199015"/>
  </r>
  <r>
    <n v="1278"/>
    <x v="6"/>
    <n v="4"/>
    <n v="1"/>
    <x v="40"/>
    <n v="20"/>
    <n v="20"/>
    <s v="Karas"/>
    <s v="Berseba"/>
    <n v="39"/>
    <n v="150"/>
    <n v="40199020"/>
    <n v="150"/>
    <n v="76"/>
    <n v="74"/>
    <n v="23141079.379299998"/>
    <n v="24929.062891500002"/>
    <n v="40199020"/>
    <x v="0"/>
    <n v="40199020"/>
  </r>
  <r>
    <n v="1279"/>
    <x v="6"/>
    <n v="4"/>
    <n v="1"/>
    <x v="40"/>
    <n v="33"/>
    <n v="33"/>
    <s v="Karas"/>
    <s v="Berseba"/>
    <n v="10"/>
    <n v="27"/>
    <n v="40199033"/>
    <n v="27"/>
    <n v="13"/>
    <n v="14"/>
    <n v="256521303.766"/>
    <n v="71533.767063499996"/>
    <n v="40199033"/>
    <x v="0"/>
    <n v="40199033"/>
  </r>
  <r>
    <n v="1280"/>
    <x v="6"/>
    <n v="4"/>
    <n v="1"/>
    <x v="40"/>
    <n v="39"/>
    <n v="39"/>
    <s v="Karas"/>
    <s v="Berseba"/>
    <n v="136"/>
    <n v="470"/>
    <n v="40199039"/>
    <n v="470"/>
    <n v="224"/>
    <n v="246"/>
    <n v="141752361.96900001"/>
    <n v="66279.747373200007"/>
    <n v="40199039"/>
    <x v="0"/>
    <n v="40199039"/>
  </r>
  <r>
    <n v="1281"/>
    <x v="6"/>
    <n v="4"/>
    <n v="1"/>
    <x v="40"/>
    <n v="1"/>
    <n v="1"/>
    <s v="Karas"/>
    <s v="Berseba"/>
    <n v="69"/>
    <n v="255"/>
    <n v="40199001"/>
    <n v="260"/>
    <n v="115"/>
    <n v="145"/>
    <n v="1907539108.1800001"/>
    <n v="204204.7463"/>
    <n v="40199001"/>
    <x v="11"/>
    <n v="40199001"/>
  </r>
  <r>
    <n v="1282"/>
    <x v="6"/>
    <n v="4"/>
    <n v="1"/>
    <x v="40"/>
    <n v="2"/>
    <n v="2"/>
    <s v="Karas"/>
    <s v="Berseba"/>
    <n v="45"/>
    <n v="182"/>
    <n v="40199002"/>
    <n v="183"/>
    <n v="84"/>
    <n v="99"/>
    <n v="1236769108.1199999"/>
    <n v="150247.61005399999"/>
    <n v="40199002"/>
    <x v="11"/>
    <n v="40199002"/>
  </r>
  <r>
    <n v="1283"/>
    <x v="6"/>
    <n v="4"/>
    <n v="1"/>
    <x v="40"/>
    <n v="3"/>
    <n v="3"/>
    <s v="Karas"/>
    <s v="Berseba"/>
    <n v="41"/>
    <n v="184"/>
    <n v="40199003"/>
    <n v="184"/>
    <n v="97"/>
    <n v="87"/>
    <n v="69255552.536500007"/>
    <n v="38559.009611900001"/>
    <n v="40199003"/>
    <x v="12"/>
    <n v="40199003"/>
  </r>
  <r>
    <n v="1284"/>
    <x v="6"/>
    <n v="4"/>
    <n v="1"/>
    <x v="40"/>
    <n v="4"/>
    <n v="4"/>
    <s v="Karas"/>
    <s v="Berseba"/>
    <n v="70"/>
    <n v="311"/>
    <n v="40199004"/>
    <n v="380"/>
    <n v="145"/>
    <n v="235"/>
    <n v="1308668812.46"/>
    <n v="204264.31211299999"/>
    <n v="40199004"/>
    <x v="12"/>
    <n v="40199004"/>
  </r>
  <r>
    <n v="1285"/>
    <x v="6"/>
    <n v="4"/>
    <n v="1"/>
    <x v="40"/>
    <n v="5"/>
    <n v="5"/>
    <s v="Karas"/>
    <s v="Berseba"/>
    <n v="51"/>
    <n v="226"/>
    <n v="40199005"/>
    <n v="227"/>
    <n v="126"/>
    <n v="101"/>
    <n v="13083581.843499999"/>
    <n v="17032.024894400001"/>
    <n v="40199005"/>
    <x v="12"/>
    <n v="40199005"/>
  </r>
  <r>
    <n v="1286"/>
    <x v="6"/>
    <n v="4"/>
    <n v="1"/>
    <x v="40"/>
    <n v="6"/>
    <n v="6"/>
    <s v="Karas"/>
    <s v="Berseba"/>
    <n v="42"/>
    <n v="192"/>
    <n v="40199006"/>
    <n v="192"/>
    <n v="108"/>
    <n v="84"/>
    <n v="17121868.8517"/>
    <n v="23627.684641700002"/>
    <n v="40199006"/>
    <x v="12"/>
    <n v="40199006"/>
  </r>
  <r>
    <n v="1287"/>
    <x v="6"/>
    <n v="4"/>
    <n v="1"/>
    <x v="40"/>
    <n v="7"/>
    <n v="7"/>
    <s v="Karas"/>
    <s v="Berseba"/>
    <n v="39"/>
    <n v="172"/>
    <n v="40199007"/>
    <n v="178"/>
    <n v="78"/>
    <n v="100"/>
    <n v="808200288.70700002"/>
    <n v="121139.97377700001"/>
    <n v="40199007"/>
    <x v="12"/>
    <n v="40199007"/>
  </r>
  <r>
    <n v="1288"/>
    <x v="6"/>
    <n v="4"/>
    <n v="1"/>
    <x v="40"/>
    <n v="8"/>
    <n v="8"/>
    <s v="Karas"/>
    <s v="Berseba"/>
    <n v="126"/>
    <n v="567"/>
    <n v="40199008"/>
    <n v="564"/>
    <n v="229"/>
    <n v="335"/>
    <n v="2134828348.0599999"/>
    <n v="207025.017425"/>
    <n v="40199008"/>
    <x v="12"/>
    <n v="40199008"/>
  </r>
  <r>
    <n v="1289"/>
    <x v="6"/>
    <n v="4"/>
    <n v="1"/>
    <x v="40"/>
    <n v="9"/>
    <n v="9"/>
    <s v="Karas"/>
    <s v="Berseba"/>
    <n v="53"/>
    <n v="261"/>
    <n v="40199009"/>
    <n v="261"/>
    <n v="113"/>
    <n v="148"/>
    <n v="448594227.90899998"/>
    <n v="112592.442559"/>
    <n v="40199009"/>
    <x v="12"/>
    <n v="40199009"/>
  </r>
  <r>
    <n v="1290"/>
    <x v="6"/>
    <n v="4"/>
    <n v="1"/>
    <x v="40"/>
    <n v="10"/>
    <n v="10"/>
    <s v="Karas"/>
    <s v="Berseba"/>
    <n v="104"/>
    <n v="541"/>
    <n v="40199010"/>
    <n v="541"/>
    <n v="282"/>
    <n v="259"/>
    <n v="394086417.88700002"/>
    <n v="99236.265167499994"/>
    <n v="40199010"/>
    <x v="12"/>
    <n v="40199010"/>
  </r>
  <r>
    <n v="1291"/>
    <x v="6"/>
    <n v="4"/>
    <n v="1"/>
    <x v="40"/>
    <n v="11"/>
    <n v="11"/>
    <s v="Karas"/>
    <s v="Berseba"/>
    <n v="94"/>
    <n v="373"/>
    <n v="40199011"/>
    <n v="374"/>
    <n v="162"/>
    <n v="212"/>
    <n v="823780371.76699996"/>
    <n v="151575.09338199999"/>
    <n v="40199011"/>
    <x v="12"/>
    <n v="40199011"/>
  </r>
  <r>
    <n v="1292"/>
    <x v="6"/>
    <n v="4"/>
    <n v="1"/>
    <x v="40"/>
    <n v="12"/>
    <n v="12"/>
    <s v="Karas"/>
    <s v="Berseba"/>
    <n v="63"/>
    <n v="245"/>
    <n v="40199012"/>
    <n v="245"/>
    <n v="95"/>
    <n v="150"/>
    <n v="297756266.76899999"/>
    <n v="83398.779513799993"/>
    <n v="40199012"/>
    <x v="12"/>
    <n v="40199012"/>
  </r>
  <r>
    <n v="1293"/>
    <x v="6"/>
    <n v="4"/>
    <n v="1"/>
    <x v="40"/>
    <n v="13"/>
    <n v="13"/>
    <s v="Karas"/>
    <s v="Berseba"/>
    <n v="39"/>
    <n v="126"/>
    <n v="40199013"/>
    <n v="149"/>
    <n v="64"/>
    <n v="85"/>
    <n v="7980672.2815399999"/>
    <n v="11970.884354899999"/>
    <n v="40199013"/>
    <x v="12"/>
    <n v="40199013"/>
  </r>
  <r>
    <n v="1294"/>
    <x v="6"/>
    <n v="4"/>
    <n v="1"/>
    <x v="40"/>
    <n v="14"/>
    <n v="14"/>
    <s v="Karas"/>
    <s v="Berseba"/>
    <n v="47"/>
    <n v="208"/>
    <n v="40199014"/>
    <n v="208"/>
    <n v="92"/>
    <n v="116"/>
    <n v="553111799.02900004"/>
    <n v="138442.36159499999"/>
    <n v="40199014"/>
    <x v="12"/>
    <n v="40199014"/>
  </r>
  <r>
    <n v="1295"/>
    <x v="6"/>
    <n v="4"/>
    <n v="1"/>
    <x v="40"/>
    <n v="21"/>
    <n v="21"/>
    <s v="Karas"/>
    <s v="Berseba"/>
    <n v="29"/>
    <n v="102"/>
    <n v="40199021"/>
    <n v="102"/>
    <n v="37"/>
    <n v="65"/>
    <n v="539815625.81500006"/>
    <n v="110301.593652"/>
    <n v="40199021"/>
    <x v="12"/>
    <n v="40199021"/>
  </r>
  <r>
    <n v="1296"/>
    <x v="6"/>
    <n v="4"/>
    <n v="1"/>
    <x v="40"/>
    <n v="22"/>
    <n v="22"/>
    <s v="Karas"/>
    <s v="Berseba"/>
    <n v="57"/>
    <n v="214"/>
    <n v="40199022"/>
    <n v="214"/>
    <n v="69"/>
    <n v="145"/>
    <n v="987410337.08899999"/>
    <n v="169261.29904000001"/>
    <n v="40199022"/>
    <x v="12"/>
    <n v="40199022"/>
  </r>
  <r>
    <n v="1297"/>
    <x v="6"/>
    <n v="4"/>
    <n v="1"/>
    <x v="40"/>
    <n v="23"/>
    <n v="23"/>
    <s v="Karas"/>
    <s v="Berseba"/>
    <n v="56"/>
    <n v="235"/>
    <n v="40199023"/>
    <n v="234"/>
    <n v="100"/>
    <n v="134"/>
    <n v="737223951.14499998"/>
    <n v="156803.456932"/>
    <n v="40199023"/>
    <x v="12"/>
    <n v="40199023"/>
  </r>
  <r>
    <n v="1298"/>
    <x v="6"/>
    <n v="4"/>
    <n v="1"/>
    <x v="40"/>
    <n v="26"/>
    <n v="26"/>
    <s v="Karas"/>
    <s v="Berseba"/>
    <n v="61"/>
    <n v="282"/>
    <n v="40199026"/>
    <n v="213"/>
    <n v="69"/>
    <n v="144"/>
    <n v="1339929168.1800001"/>
    <n v="155430.30916999999"/>
    <n v="40199026"/>
    <x v="12"/>
    <n v="40199026"/>
  </r>
  <r>
    <n v="1299"/>
    <x v="6"/>
    <n v="4"/>
    <n v="1"/>
    <x v="40"/>
    <n v="27"/>
    <n v="27"/>
    <s v="Karas"/>
    <s v="Berseba"/>
    <n v="43"/>
    <n v="172"/>
    <n v="40199027"/>
    <n v="172"/>
    <n v="66"/>
    <n v="106"/>
    <n v="807371354.08500004"/>
    <n v="148880.66990400001"/>
    <n v="40199027"/>
    <x v="12"/>
    <n v="40199027"/>
  </r>
  <r>
    <n v="1300"/>
    <x v="6"/>
    <n v="4"/>
    <n v="1"/>
    <x v="40"/>
    <n v="28"/>
    <n v="28"/>
    <s v="Karas"/>
    <s v="Berseba"/>
    <n v="53"/>
    <n v="234"/>
    <n v="40199028"/>
    <n v="233"/>
    <n v="109"/>
    <n v="124"/>
    <n v="324453883.87199998"/>
    <n v="113415.47704500001"/>
    <n v="40199028"/>
    <x v="12"/>
    <n v="40199028"/>
  </r>
  <r>
    <n v="1301"/>
    <x v="6"/>
    <n v="4"/>
    <n v="1"/>
    <x v="40"/>
    <n v="29"/>
    <n v="29"/>
    <s v="Karas"/>
    <s v="Berseba"/>
    <n v="72"/>
    <n v="203"/>
    <n v="40199029"/>
    <n v="204"/>
    <n v="74"/>
    <n v="130"/>
    <n v="1787152930.22"/>
    <n v="277900.88676199998"/>
    <n v="40199029"/>
    <x v="11"/>
    <n v="40199029"/>
  </r>
  <r>
    <n v="1302"/>
    <x v="6"/>
    <n v="4"/>
    <n v="1"/>
    <x v="40"/>
    <n v="30"/>
    <n v="30"/>
    <s v="Karas"/>
    <s v="Berseba"/>
    <n v="48"/>
    <n v="208"/>
    <n v="40199030"/>
    <n v="208"/>
    <n v="94"/>
    <n v="114"/>
    <n v="1590437442.8699999"/>
    <n v="203784.03950799999"/>
    <n v="40199030"/>
    <x v="11"/>
    <n v="40199030"/>
  </r>
  <r>
    <n v="1303"/>
    <x v="6"/>
    <n v="4"/>
    <n v="1"/>
    <x v="40"/>
    <n v="31"/>
    <n v="31"/>
    <s v="Karas"/>
    <s v="Berseba"/>
    <n v="45"/>
    <n v="105"/>
    <n v="40199031"/>
    <n v="106"/>
    <n v="41"/>
    <n v="65"/>
    <n v="1518506385.9100001"/>
    <n v="202799.953454"/>
    <n v="40199031"/>
    <x v="11"/>
    <n v="40199031"/>
  </r>
  <r>
    <n v="1304"/>
    <x v="6"/>
    <n v="4"/>
    <n v="1"/>
    <x v="40"/>
    <n v="32"/>
    <n v="32"/>
    <s v="Karas"/>
    <s v="Berseba"/>
    <n v="78"/>
    <n v="269"/>
    <n v="40199032"/>
    <n v="268"/>
    <n v="128"/>
    <n v="140"/>
    <n v="1921070800.73"/>
    <n v="200312.05710199999"/>
    <n v="40199032"/>
    <x v="11"/>
    <n v="40199032"/>
  </r>
  <r>
    <n v="1305"/>
    <x v="6"/>
    <n v="4"/>
    <n v="1"/>
    <x v="40"/>
    <n v="40"/>
    <n v="40"/>
    <s v="Karas"/>
    <s v="Berseba"/>
    <n v="37"/>
    <n v="113"/>
    <n v="40199040"/>
    <n v="109"/>
    <n v="45"/>
    <n v="64"/>
    <n v="517534624.51200002"/>
    <n v="131240.34888199999"/>
    <n v="40199040"/>
    <x v="12"/>
    <n v="40199040"/>
  </r>
  <r>
    <n v="1306"/>
    <x v="6"/>
    <n v="4"/>
    <n v="1"/>
    <x v="40"/>
    <n v="41"/>
    <n v="41"/>
    <s v="Karas"/>
    <s v="Berseba"/>
    <n v="56"/>
    <n v="253"/>
    <n v="40199041"/>
    <n v="253"/>
    <n v="117"/>
    <n v="136"/>
    <n v="7868042.15723"/>
    <n v="12717.5330024"/>
    <n v="40199041"/>
    <x v="13"/>
    <n v="40199041"/>
  </r>
  <r>
    <n v="1307"/>
    <x v="6"/>
    <n v="4"/>
    <n v="1"/>
    <x v="40"/>
    <n v="42"/>
    <n v="42"/>
    <s v="Karas"/>
    <s v="Berseba"/>
    <n v="49"/>
    <n v="137"/>
    <n v="40199042"/>
    <n v="137"/>
    <n v="53"/>
    <n v="84"/>
    <n v="3190837867.71"/>
    <n v="345836.10030400002"/>
    <n v="40199042"/>
    <x v="11"/>
    <n v="40199042"/>
  </r>
  <r>
    <n v="1308"/>
    <x v="6"/>
    <n v="4"/>
    <n v="1"/>
    <x v="40"/>
    <n v="43"/>
    <n v="43"/>
    <s v="Karas"/>
    <s v="Berseba"/>
    <n v="60"/>
    <n v="182"/>
    <n v="40199043"/>
    <n v="196"/>
    <n v="80"/>
    <n v="116"/>
    <n v="5963796091.1800003"/>
    <n v="572022.33494299999"/>
    <n v="40199043"/>
    <x v="11"/>
    <n v="40199043"/>
  </r>
  <r>
    <n v="1309"/>
    <x v="6"/>
    <n v="4"/>
    <n v="2"/>
    <x v="41"/>
    <n v="2"/>
    <n v="2"/>
    <s v="Karas"/>
    <s v="Karasburg"/>
    <n v="91"/>
    <n v="407"/>
    <n v="40299002"/>
    <n v="430"/>
    <n v="216"/>
    <n v="214"/>
    <n v="55062648.8028"/>
    <n v="37589.8127227"/>
    <n v="40299002"/>
    <x v="11"/>
    <n v="40299002"/>
  </r>
  <r>
    <n v="1310"/>
    <x v="6"/>
    <n v="4"/>
    <n v="2"/>
    <x v="41"/>
    <n v="13"/>
    <n v="13"/>
    <s v="Karas"/>
    <s v="Karasburg"/>
    <n v="82"/>
    <n v="296"/>
    <n v="40201013"/>
    <n v="296"/>
    <n v="157"/>
    <n v="139"/>
    <n v="2643983.71111"/>
    <n v="7923.9545425799997"/>
    <n v="40201013"/>
    <x v="0"/>
    <n v="40201013"/>
  </r>
  <r>
    <n v="1311"/>
    <x v="6"/>
    <n v="4"/>
    <n v="2"/>
    <x v="41"/>
    <n v="14"/>
    <n v="14"/>
    <s v="Karas"/>
    <s v="Karasburg"/>
    <n v="69"/>
    <n v="260"/>
    <n v="40201014"/>
    <n v="260"/>
    <n v="131"/>
    <n v="129"/>
    <n v="734641.47099900001"/>
    <n v="4565.5426252200004"/>
    <n v="40201014"/>
    <x v="0"/>
    <n v="40201014"/>
  </r>
  <r>
    <n v="1312"/>
    <x v="6"/>
    <n v="4"/>
    <n v="2"/>
    <x v="41"/>
    <n v="15"/>
    <n v="15"/>
    <s v="Karas"/>
    <s v="Karasburg"/>
    <n v="89"/>
    <n v="372"/>
    <n v="40201015"/>
    <n v="375"/>
    <n v="205"/>
    <n v="170"/>
    <n v="487120.15385499998"/>
    <n v="3141.5128595000001"/>
    <n v="40201015"/>
    <x v="0"/>
    <n v="40201015"/>
  </r>
  <r>
    <n v="1313"/>
    <x v="6"/>
    <n v="4"/>
    <n v="2"/>
    <x v="41"/>
    <n v="16"/>
    <n v="16"/>
    <s v="Karas"/>
    <s v="Karasburg"/>
    <n v="97"/>
    <n v="360"/>
    <n v="40201016"/>
    <n v="358"/>
    <n v="188"/>
    <n v="170"/>
    <n v="532107.79524600005"/>
    <n v="3214.05573706"/>
    <n v="40201016"/>
    <x v="0"/>
    <n v="40201016"/>
  </r>
  <r>
    <n v="1314"/>
    <x v="6"/>
    <n v="4"/>
    <n v="2"/>
    <x v="41"/>
    <n v="17"/>
    <n v="17"/>
    <s v="Karas"/>
    <s v="Karasburg"/>
    <n v="97"/>
    <n v="495"/>
    <n v="40201017"/>
    <n v="496"/>
    <n v="242"/>
    <n v="254"/>
    <n v="123610.06439499999"/>
    <n v="1656.6709360100001"/>
    <n v="40201017"/>
    <x v="0"/>
    <n v="40201017"/>
  </r>
  <r>
    <n v="1315"/>
    <x v="6"/>
    <n v="4"/>
    <n v="2"/>
    <x v="41"/>
    <n v="18"/>
    <n v="18"/>
    <s v="Karas"/>
    <s v="Karasburg"/>
    <n v="60"/>
    <n v="299"/>
    <n v="40201018"/>
    <n v="330"/>
    <n v="165"/>
    <n v="165"/>
    <n v="142969.22664199999"/>
    <n v="1688.4733215199999"/>
    <n v="40201018"/>
    <x v="0"/>
    <n v="40201018"/>
  </r>
  <r>
    <n v="1316"/>
    <x v="6"/>
    <n v="4"/>
    <n v="2"/>
    <x v="41"/>
    <n v="19"/>
    <n v="19"/>
    <s v="Karas"/>
    <s v="Karasburg"/>
    <n v="106"/>
    <n v="463"/>
    <n v="40201019"/>
    <n v="464"/>
    <n v="252"/>
    <n v="212"/>
    <n v="49120.870686200004"/>
    <n v="1081.1910703799999"/>
    <n v="40201019"/>
    <x v="0"/>
    <n v="40201019"/>
  </r>
  <r>
    <n v="1317"/>
    <x v="6"/>
    <n v="4"/>
    <n v="2"/>
    <x v="41"/>
    <n v="20"/>
    <n v="20"/>
    <s v="Karas"/>
    <s v="Karasburg"/>
    <n v="105"/>
    <n v="525"/>
    <n v="40201020"/>
    <n v="533"/>
    <n v="281"/>
    <n v="252"/>
    <n v="41032.905392599998"/>
    <n v="813.204736293"/>
    <n v="40201020"/>
    <x v="0"/>
    <n v="40201020"/>
  </r>
  <r>
    <n v="1318"/>
    <x v="6"/>
    <n v="4"/>
    <n v="2"/>
    <x v="41"/>
    <n v="21"/>
    <n v="21"/>
    <s v="Karas"/>
    <s v="Karasburg"/>
    <n v="87"/>
    <n v="422"/>
    <n v="40201021"/>
    <n v="412"/>
    <n v="224"/>
    <n v="188"/>
    <n v="224735.729204"/>
    <n v="2326.0547729"/>
    <n v="40201021"/>
    <x v="0"/>
    <n v="40201021"/>
  </r>
  <r>
    <n v="1319"/>
    <x v="6"/>
    <n v="4"/>
    <n v="2"/>
    <x v="41"/>
    <n v="22"/>
    <n v="22"/>
    <s v="Karas"/>
    <s v="Karasburg"/>
    <n v="92"/>
    <n v="371"/>
    <n v="40201022"/>
    <n v="371"/>
    <n v="167"/>
    <n v="204"/>
    <n v="207593.439866"/>
    <n v="2109.3784906699998"/>
    <n v="40201022"/>
    <x v="0"/>
    <n v="40201022"/>
  </r>
  <r>
    <n v="1320"/>
    <x v="6"/>
    <n v="4"/>
    <n v="2"/>
    <x v="41"/>
    <n v="30"/>
    <n v="30"/>
    <s v="Karas"/>
    <s v="Karasburg"/>
    <n v="154"/>
    <n v="570"/>
    <n v="40299030"/>
    <n v="540"/>
    <n v="343"/>
    <n v="197"/>
    <n v="694756.69166999997"/>
    <n v="3692.8910255300002"/>
    <n v="40299030"/>
    <x v="11"/>
    <n v="40299030"/>
  </r>
  <r>
    <n v="1321"/>
    <x v="6"/>
    <n v="4"/>
    <n v="2"/>
    <x v="41"/>
    <n v="31"/>
    <n v="31"/>
    <s v="Karas"/>
    <s v="Karasburg"/>
    <n v="106"/>
    <n v="223"/>
    <n v="40299031"/>
    <n v="223"/>
    <n v="125"/>
    <n v="98"/>
    <n v="327208.78225400002"/>
    <n v="2559.1670274399999"/>
    <n v="40299031"/>
    <x v="11"/>
    <n v="40299031"/>
  </r>
  <r>
    <n v="1322"/>
    <x v="6"/>
    <n v="4"/>
    <n v="2"/>
    <x v="41"/>
    <n v="32"/>
    <n v="32"/>
    <s v="Karas"/>
    <s v="Karasburg"/>
    <n v="37"/>
    <n v="81"/>
    <n v="40299032"/>
    <n v="82"/>
    <n v="43"/>
    <n v="39"/>
    <n v="132839.59928699999"/>
    <n v="1929.7326592300001"/>
    <n v="40299032"/>
    <x v="11"/>
    <n v="40299032"/>
  </r>
  <r>
    <n v="1323"/>
    <x v="6"/>
    <n v="4"/>
    <n v="2"/>
    <x v="41"/>
    <n v="33"/>
    <n v="33"/>
    <s v="Karas"/>
    <s v="Karasburg"/>
    <n v="103"/>
    <n v="140"/>
    <n v="40299033"/>
    <n v="142"/>
    <n v="99"/>
    <n v="43"/>
    <n v="60820.035598000002"/>
    <n v="1136.8526081"/>
    <n v="40299033"/>
    <x v="11"/>
    <n v="40299033"/>
  </r>
  <r>
    <n v="1324"/>
    <x v="6"/>
    <n v="4"/>
    <n v="2"/>
    <x v="41"/>
    <n v="34"/>
    <n v="34"/>
    <s v="Karas"/>
    <s v="Karasburg"/>
    <n v="116"/>
    <n v="254"/>
    <n v="40299034"/>
    <n v="255"/>
    <n v="176"/>
    <n v="79"/>
    <n v="329056.29708300001"/>
    <n v="3067.3272565299999"/>
    <n v="40299034"/>
    <x v="11"/>
    <n v="40299034"/>
  </r>
  <r>
    <n v="1325"/>
    <x v="6"/>
    <n v="4"/>
    <n v="2"/>
    <x v="41"/>
    <n v="35"/>
    <n v="35"/>
    <s v="Karas"/>
    <s v="Karasburg"/>
    <n v="338"/>
    <n v="943"/>
    <n v="40299035"/>
    <n v="966"/>
    <n v="535"/>
    <n v="431"/>
    <n v="634362.39320000005"/>
    <n v="3995.45399843"/>
    <n v="40299035"/>
    <x v="11"/>
    <n v="40299035"/>
  </r>
  <r>
    <n v="1326"/>
    <x v="6"/>
    <n v="4"/>
    <n v="2"/>
    <x v="41"/>
    <n v="36"/>
    <n v="36"/>
    <s v="Karas"/>
    <s v="Karasburg"/>
    <n v="90"/>
    <n v="228"/>
    <n v="40299036"/>
    <n v="230"/>
    <n v="128"/>
    <n v="102"/>
    <n v="95856.905423999997"/>
    <n v="1640.38862374"/>
    <n v="40299036"/>
    <x v="11"/>
    <n v="40299036"/>
  </r>
  <r>
    <n v="1327"/>
    <x v="6"/>
    <n v="4"/>
    <n v="2"/>
    <x v="41"/>
    <n v="37"/>
    <n v="37"/>
    <s v="Karas"/>
    <s v="Karasburg"/>
    <n v="62"/>
    <n v="179"/>
    <n v="40299037"/>
    <n v="179"/>
    <n v="106"/>
    <n v="73"/>
    <n v="67053.6183628"/>
    <n v="1744.2380277499999"/>
    <n v="40299037"/>
    <x v="11"/>
    <n v="40299037"/>
  </r>
  <r>
    <n v="1328"/>
    <x v="6"/>
    <n v="4"/>
    <n v="2"/>
    <x v="41"/>
    <n v="38"/>
    <n v="38"/>
    <s v="Karas"/>
    <s v="Karasburg"/>
    <n v="89"/>
    <n v="204"/>
    <n v="40299038"/>
    <n v="203"/>
    <n v="117"/>
    <n v="86"/>
    <n v="82316.261100799995"/>
    <n v="1412.4886299899999"/>
    <n v="40299038"/>
    <x v="11"/>
    <n v="40299038"/>
  </r>
  <r>
    <n v="1329"/>
    <x v="6"/>
    <n v="4"/>
    <n v="2"/>
    <x v="41"/>
    <n v="39"/>
    <n v="39"/>
    <s v="Karas"/>
    <s v="Karasburg"/>
    <n v="70"/>
    <n v="188"/>
    <n v="40299039"/>
    <n v="189"/>
    <n v="105"/>
    <n v="84"/>
    <n v="124455.48558199999"/>
    <n v="1878.5240345899999"/>
    <n v="40299039"/>
    <x v="11"/>
    <n v="40299039"/>
  </r>
  <r>
    <n v="1330"/>
    <x v="6"/>
    <n v="4"/>
    <n v="2"/>
    <x v="41"/>
    <n v="40"/>
    <n v="40"/>
    <s v="Karas"/>
    <s v="Karasburg"/>
    <n v="94"/>
    <n v="315"/>
    <n v="40299040"/>
    <n v="315"/>
    <n v="178"/>
    <n v="137"/>
    <n v="115038.48495"/>
    <n v="1361.7023415199999"/>
    <n v="40299040"/>
    <x v="11"/>
    <n v="40299040"/>
  </r>
  <r>
    <n v="1331"/>
    <x v="6"/>
    <n v="4"/>
    <n v="2"/>
    <x v="41"/>
    <n v="41"/>
    <n v="41"/>
    <s v="Karas"/>
    <s v="Karasburg"/>
    <n v="66"/>
    <n v="248"/>
    <n v="40299041"/>
    <n v="248"/>
    <n v="142"/>
    <n v="106"/>
    <n v="140705.64624599999"/>
    <n v="2149.1110406399998"/>
    <n v="40299041"/>
    <x v="11"/>
    <n v="40299041"/>
  </r>
  <r>
    <n v="1332"/>
    <x v="6"/>
    <n v="4"/>
    <n v="2"/>
    <x v="41"/>
    <n v="42"/>
    <n v="42"/>
    <s v="Karas"/>
    <s v="Karasburg"/>
    <n v="69"/>
    <n v="245"/>
    <n v="40299042"/>
    <n v="242"/>
    <n v="133"/>
    <n v="109"/>
    <n v="106399.622114"/>
    <n v="1655.4076610699999"/>
    <n v="40299042"/>
    <x v="11"/>
    <n v="40299042"/>
  </r>
  <r>
    <n v="1333"/>
    <x v="6"/>
    <n v="4"/>
    <n v="2"/>
    <x v="41"/>
    <n v="43"/>
    <n v="43"/>
    <s v="Karas"/>
    <s v="Karasburg"/>
    <n v="55"/>
    <n v="211"/>
    <n v="40299043"/>
    <n v="212"/>
    <n v="124"/>
    <n v="88"/>
    <n v="77345.942876200003"/>
    <n v="1062.1878263799999"/>
    <n v="40299043"/>
    <x v="11"/>
    <n v="40299043"/>
  </r>
  <r>
    <n v="1334"/>
    <x v="6"/>
    <n v="4"/>
    <n v="2"/>
    <x v="41"/>
    <n v="44"/>
    <n v="44"/>
    <s v="Karas"/>
    <s v="Karasburg"/>
    <n v="65"/>
    <n v="237"/>
    <n v="40299044"/>
    <n v="237"/>
    <n v="121"/>
    <n v="116"/>
    <n v="156592.18627400001"/>
    <n v="1825.70002733"/>
    <n v="40299044"/>
    <x v="11"/>
    <n v="40299044"/>
  </r>
  <r>
    <n v="1335"/>
    <x v="6"/>
    <n v="4"/>
    <n v="2"/>
    <x v="41"/>
    <n v="46"/>
    <n v="46"/>
    <s v="Karas"/>
    <s v="Karasburg"/>
    <n v="131"/>
    <n v="473"/>
    <n v="40299046"/>
    <n v="473"/>
    <n v="241"/>
    <n v="232"/>
    <n v="638359.24135000003"/>
    <n v="4102.1907773399998"/>
    <n v="40299046"/>
    <x v="2"/>
    <n v="40299046"/>
  </r>
  <r>
    <n v="1336"/>
    <x v="6"/>
    <n v="4"/>
    <n v="2"/>
    <x v="41"/>
    <n v="47"/>
    <n v="47"/>
    <s v="Karas"/>
    <s v="Karasburg"/>
    <n v="79"/>
    <n v="330"/>
    <n v="40299047"/>
    <n v="330"/>
    <n v="178"/>
    <n v="152"/>
    <n v="246468.91878599999"/>
    <n v="2392.5530968899998"/>
    <n v="40299047"/>
    <x v="2"/>
    <n v="40299047"/>
  </r>
  <r>
    <n v="1337"/>
    <x v="6"/>
    <n v="4"/>
    <n v="2"/>
    <x v="41"/>
    <n v="48"/>
    <n v="48"/>
    <s v="Karas"/>
    <s v="Karasburg"/>
    <n v="91"/>
    <n v="412"/>
    <n v="40299048"/>
    <n v="412"/>
    <n v="225"/>
    <n v="187"/>
    <n v="113854.281057"/>
    <n v="1686.6916491300001"/>
    <n v="40299048"/>
    <x v="2"/>
    <n v="40299048"/>
  </r>
  <r>
    <n v="1338"/>
    <x v="6"/>
    <n v="4"/>
    <n v="2"/>
    <x v="41"/>
    <n v="49"/>
    <n v="49"/>
    <s v="Karas"/>
    <s v="Karasburg"/>
    <n v="74"/>
    <n v="338"/>
    <n v="40299049"/>
    <n v="356"/>
    <n v="194"/>
    <n v="162"/>
    <n v="390205.87814500002"/>
    <n v="2945.9869497700001"/>
    <n v="40299049"/>
    <x v="2"/>
    <n v="40299049"/>
  </r>
  <r>
    <n v="1339"/>
    <x v="6"/>
    <n v="4"/>
    <n v="2"/>
    <x v="41"/>
    <n v="52"/>
    <n v="52"/>
    <s v="Karas"/>
    <s v="Karasburg"/>
    <n v="59"/>
    <n v="150"/>
    <n v="40299052"/>
    <n v="150"/>
    <n v="82"/>
    <n v="68"/>
    <n v="2931923.51143"/>
    <n v="7473.7319888800002"/>
    <n v="40299052"/>
    <x v="0"/>
    <n v="40299052"/>
  </r>
  <r>
    <n v="1340"/>
    <x v="6"/>
    <n v="4"/>
    <n v="2"/>
    <x v="41"/>
    <n v="53"/>
    <n v="53"/>
    <s v="Karas"/>
    <s v="Karasburg"/>
    <n v="49"/>
    <n v="165"/>
    <n v="40299053"/>
    <n v="163"/>
    <n v="72"/>
    <n v="91"/>
    <n v="252360712.84799999"/>
    <n v="67332.690363600006"/>
    <n v="40299053"/>
    <x v="0"/>
    <n v="40299053"/>
  </r>
  <r>
    <n v="1341"/>
    <x v="6"/>
    <n v="4"/>
    <n v="2"/>
    <x v="41"/>
    <n v="56"/>
    <n v="56"/>
    <s v="Karas"/>
    <s v="Karasburg"/>
    <n v="102"/>
    <n v="409"/>
    <n v="40299056"/>
    <n v="404"/>
    <n v="200"/>
    <n v="204"/>
    <n v="3124066.5170399998"/>
    <n v="7241.6637850400002"/>
    <n v="40299056"/>
    <x v="2"/>
    <n v="40299056"/>
  </r>
  <r>
    <n v="1342"/>
    <x v="6"/>
    <n v="4"/>
    <n v="2"/>
    <x v="41"/>
    <n v="12"/>
    <n v="12"/>
    <s v="Karas"/>
    <s v="Karasburg"/>
    <n v="120"/>
    <n v="404"/>
    <n v="40298012"/>
    <n v="405"/>
    <n v="192"/>
    <n v="213"/>
    <n v="29977937.413199998"/>
    <n v="30239.425539100001"/>
    <n v="40298012"/>
    <x v="0"/>
    <n v="40298012"/>
  </r>
  <r>
    <n v="1343"/>
    <x v="6"/>
    <n v="4"/>
    <n v="2"/>
    <x v="41"/>
    <n v="29"/>
    <n v="29"/>
    <s v="Karas"/>
    <s v="Karasburg"/>
    <n v="90"/>
    <n v="267"/>
    <n v="40299029"/>
    <n v="257"/>
    <n v="122"/>
    <n v="135"/>
    <n v="58662155.753600001"/>
    <n v="40106.308140699999"/>
    <n v="40299029"/>
    <x v="11"/>
    <n v="40299029"/>
  </r>
  <r>
    <n v="1344"/>
    <x v="6"/>
    <n v="4"/>
    <n v="2"/>
    <x v="41"/>
    <n v="45"/>
    <n v="45"/>
    <s v="Karas"/>
    <s v="Karasburg"/>
    <n v="118"/>
    <n v="278"/>
    <n v="40299045"/>
    <n v="279"/>
    <n v="97"/>
    <n v="182"/>
    <n v="44026699.658299997"/>
    <n v="47596.750179000002"/>
    <n v="40299045"/>
    <x v="2"/>
    <n v="40299045"/>
  </r>
  <r>
    <n v="1345"/>
    <x v="6"/>
    <n v="4"/>
    <n v="2"/>
    <x v="41"/>
    <n v="50"/>
    <n v="50"/>
    <s v="Karas"/>
    <s v="Karasburg"/>
    <n v="67"/>
    <n v="176"/>
    <n v="40299050"/>
    <n v="176"/>
    <n v="74"/>
    <n v="102"/>
    <n v="28737980.877999999"/>
    <n v="29083.459261399999"/>
    <n v="40299050"/>
    <x v="2"/>
    <n v="40299050"/>
  </r>
  <r>
    <n v="1346"/>
    <x v="6"/>
    <n v="4"/>
    <n v="2"/>
    <x v="41"/>
    <n v="55"/>
    <n v="55"/>
    <s v="Karas"/>
    <s v="Karasburg"/>
    <n v="47"/>
    <n v="174"/>
    <n v="40299055"/>
    <n v="141"/>
    <n v="66"/>
    <n v="75"/>
    <n v="80273659.363000005"/>
    <n v="42565.400477199997"/>
    <n v="40299055"/>
    <x v="14"/>
    <n v="40299055"/>
  </r>
  <r>
    <n v="1347"/>
    <x v="6"/>
    <n v="4"/>
    <n v="2"/>
    <x v="41"/>
    <n v="1"/>
    <n v="1"/>
    <s v="Karas"/>
    <s v="Karasburg"/>
    <n v="113"/>
    <n v="288"/>
    <n v="40299001"/>
    <n v="364"/>
    <n v="178"/>
    <n v="186"/>
    <n v="4939126477.0699997"/>
    <n v="381239.10764200002"/>
    <n v="40299001"/>
    <x v="11"/>
    <n v="40299001"/>
  </r>
  <r>
    <n v="1348"/>
    <x v="6"/>
    <n v="4"/>
    <n v="2"/>
    <x v="41"/>
    <n v="3"/>
    <n v="3"/>
    <s v="Karas"/>
    <s v="Karasburg"/>
    <n v="29"/>
    <n v="111"/>
    <n v="40299003"/>
    <n v="111"/>
    <n v="49"/>
    <n v="62"/>
    <n v="2528533628.4299998"/>
    <n v="280281.69262099999"/>
    <n v="40299003"/>
    <x v="11"/>
    <n v="40299003"/>
  </r>
  <r>
    <n v="1349"/>
    <x v="6"/>
    <n v="4"/>
    <n v="2"/>
    <x v="41"/>
    <n v="4"/>
    <n v="4"/>
    <s v="Karas"/>
    <s v="Karasburg"/>
    <n v="44"/>
    <n v="178"/>
    <n v="40299004"/>
    <n v="178"/>
    <n v="82"/>
    <n v="96"/>
    <n v="1815648973.0599999"/>
    <n v="236538.02980600001"/>
    <n v="40299004"/>
    <x v="11"/>
    <n v="40299004"/>
  </r>
  <r>
    <n v="1350"/>
    <x v="6"/>
    <n v="4"/>
    <n v="2"/>
    <x v="41"/>
    <n v="5"/>
    <n v="5"/>
    <s v="Karas"/>
    <s v="Karasburg"/>
    <n v="39"/>
    <n v="126"/>
    <n v="40299005"/>
    <n v="126"/>
    <n v="56"/>
    <n v="70"/>
    <n v="1791704585.25"/>
    <n v="205818.383863"/>
    <n v="40299005"/>
    <x v="11"/>
    <n v="40299005"/>
  </r>
  <r>
    <n v="1351"/>
    <x v="6"/>
    <n v="4"/>
    <n v="2"/>
    <x v="41"/>
    <n v="6"/>
    <n v="6"/>
    <s v="Karas"/>
    <s v="Karasburg"/>
    <n v="28"/>
    <n v="92"/>
    <n v="40299006"/>
    <n v="92"/>
    <n v="34"/>
    <n v="58"/>
    <n v="2043294342.25"/>
    <n v="257485.62682100001"/>
    <n v="40299006"/>
    <x v="11"/>
    <n v="40299006"/>
  </r>
  <r>
    <n v="1352"/>
    <x v="6"/>
    <n v="4"/>
    <n v="2"/>
    <x v="41"/>
    <n v="7"/>
    <n v="7"/>
    <s v="Karas"/>
    <s v="Karasburg"/>
    <n v="41"/>
    <n v="154"/>
    <n v="40299007"/>
    <n v="153"/>
    <n v="65"/>
    <n v="88"/>
    <n v="2498484164.5999999"/>
    <n v="263594.07298499998"/>
    <n v="40299007"/>
    <x v="11"/>
    <n v="40299007"/>
  </r>
  <r>
    <n v="1353"/>
    <x v="6"/>
    <n v="4"/>
    <n v="2"/>
    <x v="41"/>
    <n v="8"/>
    <n v="8"/>
    <s v="Karas"/>
    <s v="Karasburg"/>
    <n v="43"/>
    <n v="174"/>
    <n v="40299008"/>
    <n v="171"/>
    <n v="83"/>
    <n v="88"/>
    <n v="1966902534.8299999"/>
    <n v="268333.44388600002"/>
    <n v="40299008"/>
    <x v="11"/>
    <n v="40299008"/>
  </r>
  <r>
    <n v="1354"/>
    <x v="6"/>
    <n v="4"/>
    <n v="2"/>
    <x v="41"/>
    <n v="9"/>
    <n v="9"/>
    <s v="Karas"/>
    <s v="Karasburg"/>
    <n v="37"/>
    <n v="122"/>
    <n v="40299009"/>
    <n v="122"/>
    <n v="58"/>
    <n v="64"/>
    <n v="2921237092.29"/>
    <n v="258245.21277700001"/>
    <n v="40299009"/>
    <x v="11"/>
    <n v="40299009"/>
  </r>
  <r>
    <n v="1355"/>
    <x v="6"/>
    <n v="4"/>
    <n v="2"/>
    <x v="41"/>
    <n v="10"/>
    <n v="10"/>
    <s v="Karas"/>
    <s v="Karasburg"/>
    <n v="72"/>
    <n v="235"/>
    <n v="40299010"/>
    <n v="235"/>
    <n v="101"/>
    <n v="134"/>
    <n v="1005153493.59"/>
    <n v="193557.94195099999"/>
    <n v="40299010"/>
    <x v="11"/>
    <n v="40299010"/>
  </r>
  <r>
    <n v="1356"/>
    <x v="6"/>
    <n v="4"/>
    <n v="2"/>
    <x v="41"/>
    <n v="11"/>
    <n v="11"/>
    <s v="Karas"/>
    <s v="Karasburg"/>
    <n v="68"/>
    <n v="281"/>
    <n v="40299011"/>
    <n v="281"/>
    <n v="136"/>
    <n v="145"/>
    <n v="100743857.024"/>
    <n v="45021.150391900002"/>
    <n v="40299011"/>
    <x v="12"/>
    <n v="40299011"/>
  </r>
  <r>
    <n v="1357"/>
    <x v="6"/>
    <n v="4"/>
    <n v="2"/>
    <x v="41"/>
    <n v="23"/>
    <n v="23"/>
    <s v="Karas"/>
    <s v="Karasburg"/>
    <n v="55"/>
    <n v="247"/>
    <n v="40299023"/>
    <n v="257"/>
    <n v="126"/>
    <n v="131"/>
    <n v="14453116.8791"/>
    <n v="17183.1694661"/>
    <n v="40299023"/>
    <x v="12"/>
    <n v="40299023"/>
  </r>
  <r>
    <n v="1358"/>
    <x v="6"/>
    <n v="4"/>
    <n v="2"/>
    <x v="41"/>
    <n v="24"/>
    <n v="24"/>
    <s v="Karas"/>
    <s v="Karasburg"/>
    <n v="49"/>
    <n v="233"/>
    <n v="40299024"/>
    <n v="230"/>
    <n v="116"/>
    <n v="114"/>
    <n v="4750637.3852500003"/>
    <n v="11180.199494"/>
    <n v="40299024"/>
    <x v="12"/>
    <n v="40299024"/>
  </r>
  <r>
    <n v="1359"/>
    <x v="6"/>
    <n v="4"/>
    <n v="2"/>
    <x v="41"/>
    <n v="25"/>
    <n v="25"/>
    <s v="Karas"/>
    <s v="Karasburg"/>
    <n v="43"/>
    <n v="179"/>
    <n v="40299025"/>
    <n v="179"/>
    <n v="78"/>
    <n v="101"/>
    <n v="212128717.442"/>
    <n v="86409.874530200002"/>
    <n v="40299025"/>
    <x v="12"/>
    <n v="40299025"/>
  </r>
  <r>
    <n v="1360"/>
    <x v="6"/>
    <n v="4"/>
    <n v="2"/>
    <x v="41"/>
    <n v="26"/>
    <n v="26"/>
    <s v="Karas"/>
    <s v="Karasburg"/>
    <n v="77"/>
    <n v="314"/>
    <n v="40299026"/>
    <n v="314"/>
    <n v="157"/>
    <n v="157"/>
    <n v="293708202.36799997"/>
    <n v="72643.4087076"/>
    <n v="40299026"/>
    <x v="12"/>
    <n v="40299026"/>
  </r>
  <r>
    <n v="1361"/>
    <x v="6"/>
    <n v="4"/>
    <n v="2"/>
    <x v="41"/>
    <n v="27"/>
    <n v="27"/>
    <s v="Karas"/>
    <s v="Karasburg"/>
    <n v="84"/>
    <n v="328"/>
    <n v="40299027"/>
    <n v="328"/>
    <n v="143"/>
    <n v="185"/>
    <n v="1055766724.29"/>
    <n v="141055.79404499999"/>
    <n v="40299027"/>
    <x v="12"/>
    <n v="40299027"/>
  </r>
  <r>
    <n v="1362"/>
    <x v="6"/>
    <n v="4"/>
    <n v="2"/>
    <x v="41"/>
    <n v="28"/>
    <n v="28"/>
    <s v="Karas"/>
    <s v="Karasburg"/>
    <n v="39"/>
    <n v="62"/>
    <n v="40299028"/>
    <n v="62"/>
    <n v="17"/>
    <n v="45"/>
    <n v="4037461160.8499999"/>
    <n v="401201.88916000002"/>
    <n v="40299028"/>
    <x v="11"/>
    <n v="40299028"/>
  </r>
  <r>
    <n v="1363"/>
    <x v="6"/>
    <n v="4"/>
    <n v="2"/>
    <x v="41"/>
    <n v="51"/>
    <n v="51"/>
    <s v="Karas"/>
    <s v="Karasburg"/>
    <n v="125"/>
    <n v="288"/>
    <n v="40299051"/>
    <n v="293"/>
    <n v="103"/>
    <n v="190"/>
    <n v="7358544892.79"/>
    <n v="622419.81701100001"/>
    <n v="40299051"/>
    <x v="11"/>
    <n v="40299051"/>
  </r>
  <r>
    <n v="1364"/>
    <x v="6"/>
    <n v="4"/>
    <n v="2"/>
    <x v="41"/>
    <n v="54"/>
    <n v="54"/>
    <s v="Karas"/>
    <s v="Karasburg"/>
    <n v="178"/>
    <n v="541"/>
    <n v="40299054"/>
    <n v="546"/>
    <n v="279"/>
    <n v="267"/>
    <n v="2579557789.5500002"/>
    <n v="277727.67930999998"/>
    <n v="40299054"/>
    <x v="11"/>
    <n v="40299054"/>
  </r>
  <r>
    <n v="1365"/>
    <x v="6"/>
    <n v="4"/>
    <n v="2"/>
    <x v="41"/>
    <n v="57"/>
    <n v="57"/>
    <s v="Karas"/>
    <s v="Karasburg"/>
    <n v="37"/>
    <n v="110"/>
    <n v="40299057"/>
    <n v="104"/>
    <n v="53"/>
    <n v="51"/>
    <n v="598098303.16400003"/>
    <n v="102768.69877800001"/>
    <n v="40299057"/>
    <x v="11"/>
    <n v="40299057"/>
  </r>
  <r>
    <n v="1366"/>
    <x v="6"/>
    <n v="4"/>
    <n v="3"/>
    <x v="42"/>
    <n v="5"/>
    <n v="5"/>
    <s v="Karas"/>
    <s v="Keetmanshoop Rural"/>
    <n v="43"/>
    <n v="140"/>
    <n v="40301005"/>
    <n v="141"/>
    <n v="68"/>
    <n v="73"/>
    <n v="1141132.7496100001"/>
    <n v="5260.7379857599999"/>
    <n v="40301005"/>
    <x v="0"/>
    <n v="40301005"/>
  </r>
  <r>
    <n v="1367"/>
    <x v="6"/>
    <n v="4"/>
    <n v="3"/>
    <x v="42"/>
    <n v="6"/>
    <n v="6"/>
    <s v="Karas"/>
    <s v="Keetmanshoop Rural"/>
    <n v="79"/>
    <n v="416"/>
    <n v="40301006"/>
    <n v="416"/>
    <n v="215"/>
    <n v="201"/>
    <n v="164219.57701199999"/>
    <n v="2238.72793976"/>
    <n v="40301006"/>
    <x v="0"/>
    <n v="40301006"/>
  </r>
  <r>
    <n v="1368"/>
    <x v="6"/>
    <n v="4"/>
    <n v="3"/>
    <x v="42"/>
    <n v="7"/>
    <n v="7"/>
    <s v="Karas"/>
    <s v="Keetmanshoop Rural"/>
    <n v="82"/>
    <n v="238"/>
    <n v="40301007"/>
    <n v="239"/>
    <n v="130"/>
    <n v="109"/>
    <n v="26116.316615200001"/>
    <n v="646.70507587700001"/>
    <n v="40301007"/>
    <x v="0"/>
    <n v="40301007"/>
  </r>
  <r>
    <n v="1369"/>
    <x v="6"/>
    <n v="4"/>
    <n v="3"/>
    <x v="42"/>
    <n v="8"/>
    <n v="8"/>
    <s v="Karas"/>
    <s v="Keetmanshoop Rural"/>
    <n v="72"/>
    <n v="359"/>
    <n v="40301008"/>
    <n v="359"/>
    <n v="195"/>
    <n v="164"/>
    <n v="88859.929132499994"/>
    <n v="1478.05547415"/>
    <n v="40301008"/>
    <x v="0"/>
    <n v="40301008"/>
  </r>
  <r>
    <n v="1370"/>
    <x v="6"/>
    <n v="4"/>
    <n v="3"/>
    <x v="42"/>
    <n v="9"/>
    <n v="9"/>
    <s v="Karas"/>
    <s v="Keetmanshoop Rural"/>
    <n v="67"/>
    <n v="281"/>
    <n v="40301009"/>
    <n v="281"/>
    <n v="133"/>
    <n v="148"/>
    <n v="90534.534008300005"/>
    <n v="1378.7699663799999"/>
    <n v="40301009"/>
    <x v="0"/>
    <n v="40301009"/>
  </r>
  <r>
    <n v="1371"/>
    <x v="6"/>
    <n v="4"/>
    <n v="3"/>
    <x v="42"/>
    <n v="20"/>
    <n v="20"/>
    <s v="Karas"/>
    <s v="Keetmanshoop Rural"/>
    <n v="35"/>
    <n v="172"/>
    <n v="40399020"/>
    <n v="179"/>
    <n v="104"/>
    <n v="75"/>
    <n v="335135.86795099999"/>
    <n v="2514.6576633200002"/>
    <n v="40399020"/>
    <x v="0"/>
    <n v="40399020"/>
  </r>
  <r>
    <n v="1372"/>
    <x v="6"/>
    <n v="4"/>
    <n v="3"/>
    <x v="42"/>
    <n v="21"/>
    <n v="21"/>
    <s v="Karas"/>
    <s v="Keetmanshoop Rural"/>
    <n v="84"/>
    <n v="497"/>
    <n v="40399021"/>
    <n v="497"/>
    <n v="249"/>
    <n v="248"/>
    <n v="184633.63582600001"/>
    <n v="1750.8573407599999"/>
    <n v="40399021"/>
    <x v="0"/>
    <n v="40399021"/>
  </r>
  <r>
    <n v="1373"/>
    <x v="6"/>
    <n v="4"/>
    <n v="3"/>
    <x v="42"/>
    <n v="22"/>
    <n v="22"/>
    <s v="Karas"/>
    <s v="Keetmanshoop Rural"/>
    <n v="68"/>
    <n v="325"/>
    <n v="40399022"/>
    <n v="325"/>
    <n v="172"/>
    <n v="153"/>
    <n v="117819.627897"/>
    <n v="1734.5002495399999"/>
    <n v="40399022"/>
    <x v="0"/>
    <n v="40399022"/>
  </r>
  <r>
    <n v="1374"/>
    <x v="6"/>
    <n v="4"/>
    <n v="3"/>
    <x v="42"/>
    <n v="23"/>
    <n v="23"/>
    <s v="Karas"/>
    <s v="Keetmanshoop Rural"/>
    <n v="77"/>
    <n v="469"/>
    <n v="40399023"/>
    <n v="469"/>
    <n v="254"/>
    <n v="215"/>
    <n v="84865.540536200002"/>
    <n v="1204.72218873"/>
    <n v="40399023"/>
    <x v="0"/>
    <n v="40399023"/>
  </r>
  <r>
    <n v="1375"/>
    <x v="6"/>
    <n v="4"/>
    <n v="3"/>
    <x v="42"/>
    <n v="24"/>
    <n v="24"/>
    <s v="Karas"/>
    <s v="Keetmanshoop Rural"/>
    <n v="55"/>
    <n v="178"/>
    <n v="40399024"/>
    <n v="177"/>
    <n v="97"/>
    <n v="80"/>
    <n v="1033124.04553"/>
    <n v="4253.7073977600003"/>
    <n v="40399024"/>
    <x v="0"/>
    <n v="40399024"/>
  </r>
  <r>
    <n v="1376"/>
    <x v="6"/>
    <n v="4"/>
    <n v="3"/>
    <x v="42"/>
    <n v="4"/>
    <n v="4"/>
    <s v="Karas"/>
    <s v="Keetmanshoop Rural"/>
    <n v="9"/>
    <n v="25"/>
    <n v="40398004"/>
    <n v="25"/>
    <n v="11"/>
    <n v="14"/>
    <n v="65568920.4318"/>
    <n v="44449.8483251"/>
    <n v="40398004"/>
    <x v="0"/>
    <n v="40398004"/>
  </r>
  <r>
    <n v="1377"/>
    <x v="6"/>
    <n v="4"/>
    <n v="3"/>
    <x v="42"/>
    <n v="10"/>
    <n v="10"/>
    <s v="Karas"/>
    <s v="Keetmanshoop Rural"/>
    <n v="8"/>
    <n v="47"/>
    <n v="40398010"/>
    <n v="47"/>
    <n v="21"/>
    <n v="26"/>
    <n v="67786049.202199996"/>
    <n v="38337.081805399997"/>
    <n v="40398010"/>
    <x v="0"/>
    <n v="40398010"/>
  </r>
  <r>
    <n v="1378"/>
    <x v="6"/>
    <n v="4"/>
    <n v="3"/>
    <x v="42"/>
    <n v="19"/>
    <n v="19"/>
    <s v="Karas"/>
    <s v="Keetmanshoop Rural"/>
    <n v="4"/>
    <n v="7"/>
    <n v="40399019"/>
    <n v="7"/>
    <n v="3"/>
    <n v="4"/>
    <n v="101392853.934"/>
    <n v="46447.089857500003"/>
    <n v="40399019"/>
    <x v="0"/>
    <n v="40399019"/>
  </r>
  <r>
    <n v="1379"/>
    <x v="6"/>
    <n v="4"/>
    <n v="3"/>
    <x v="42"/>
    <n v="1"/>
    <n v="1"/>
    <s v="Karas"/>
    <s v="Keetmanshoop Rural"/>
    <n v="60"/>
    <n v="236"/>
    <n v="40399001"/>
    <n v="236"/>
    <n v="113"/>
    <n v="123"/>
    <n v="1799006561.52"/>
    <n v="203670.63669000001"/>
    <n v="40399001"/>
    <x v="11"/>
    <n v="40399001"/>
  </r>
  <r>
    <n v="1380"/>
    <x v="6"/>
    <n v="4"/>
    <n v="3"/>
    <x v="42"/>
    <n v="2"/>
    <n v="2"/>
    <s v="Karas"/>
    <s v="Keetmanshoop Rural"/>
    <n v="28"/>
    <n v="123"/>
    <n v="40399002"/>
    <n v="123"/>
    <n v="58"/>
    <n v="65"/>
    <n v="961545724.18499994"/>
    <n v="172168.06631200001"/>
    <n v="40399002"/>
    <x v="11"/>
    <n v="40399002"/>
  </r>
  <r>
    <n v="1381"/>
    <x v="6"/>
    <n v="4"/>
    <n v="3"/>
    <x v="42"/>
    <n v="3"/>
    <n v="3"/>
    <s v="Karas"/>
    <s v="Keetmanshoop Rural"/>
    <n v="63"/>
    <n v="260"/>
    <n v="40399003"/>
    <n v="260"/>
    <n v="109"/>
    <n v="151"/>
    <n v="2366524851.6500001"/>
    <n v="234911.99246000001"/>
    <n v="40399003"/>
    <x v="11"/>
    <n v="40399003"/>
  </r>
  <r>
    <n v="1382"/>
    <x v="6"/>
    <n v="4"/>
    <n v="3"/>
    <x v="42"/>
    <n v="11"/>
    <n v="11"/>
    <s v="Karas"/>
    <s v="Keetmanshoop Rural"/>
    <n v="40"/>
    <n v="129"/>
    <n v="40399011"/>
    <n v="129"/>
    <n v="54"/>
    <n v="75"/>
    <n v="1278350299.95"/>
    <n v="173221.63510000001"/>
    <n v="40399011"/>
    <x v="11"/>
    <n v="40399011"/>
  </r>
  <r>
    <n v="1383"/>
    <x v="6"/>
    <n v="4"/>
    <n v="3"/>
    <x v="42"/>
    <n v="12"/>
    <n v="12"/>
    <s v="Karas"/>
    <s v="Keetmanshoop Rural"/>
    <n v="30"/>
    <n v="111"/>
    <n v="40399012"/>
    <n v="111"/>
    <n v="38"/>
    <n v="73"/>
    <n v="1270282140.8800001"/>
    <n v="188109.04472500001"/>
    <n v="40399012"/>
    <x v="11"/>
    <n v="40399012"/>
  </r>
  <r>
    <n v="1384"/>
    <x v="6"/>
    <n v="4"/>
    <n v="3"/>
    <x v="42"/>
    <n v="13"/>
    <n v="13"/>
    <s v="Karas"/>
    <s v="Keetmanshoop Rural"/>
    <n v="30"/>
    <n v="73"/>
    <n v="40399013"/>
    <n v="73"/>
    <n v="21"/>
    <n v="52"/>
    <n v="1591431953.55"/>
    <n v="192128.70931999999"/>
    <n v="40399013"/>
    <x v="11"/>
    <n v="40399013"/>
  </r>
  <r>
    <n v="1385"/>
    <x v="6"/>
    <n v="4"/>
    <n v="3"/>
    <x v="42"/>
    <n v="14"/>
    <n v="14"/>
    <s v="Karas"/>
    <s v="Keetmanshoop Rural"/>
    <n v="40"/>
    <n v="121"/>
    <n v="40399014"/>
    <n v="121"/>
    <n v="59"/>
    <n v="62"/>
    <n v="1461240727.4100001"/>
    <n v="203475.22397399999"/>
    <n v="40399014"/>
    <x v="11"/>
    <n v="40399014"/>
  </r>
  <r>
    <n v="1386"/>
    <x v="6"/>
    <n v="4"/>
    <n v="3"/>
    <x v="42"/>
    <n v="15"/>
    <n v="15"/>
    <s v="Karas"/>
    <s v="Keetmanshoop Rural"/>
    <n v="46"/>
    <n v="151"/>
    <n v="40399015"/>
    <n v="151"/>
    <n v="78"/>
    <n v="73"/>
    <n v="2445052496.4200001"/>
    <n v="294940.78917"/>
    <n v="40399015"/>
    <x v="11"/>
    <n v="40399015"/>
  </r>
  <r>
    <n v="1387"/>
    <x v="6"/>
    <n v="4"/>
    <n v="3"/>
    <x v="42"/>
    <n v="16"/>
    <n v="16"/>
    <s v="Karas"/>
    <s v="Keetmanshoop Rural"/>
    <n v="33"/>
    <n v="172"/>
    <n v="40399016"/>
    <n v="164"/>
    <n v="84"/>
    <n v="80"/>
    <n v="1497840079.3900001"/>
    <n v="185749.42890999999"/>
    <n v="40399016"/>
    <x v="11"/>
    <n v="40399016"/>
  </r>
  <r>
    <n v="1388"/>
    <x v="6"/>
    <n v="4"/>
    <n v="3"/>
    <x v="42"/>
    <n v="17"/>
    <n v="17"/>
    <s v="Karas"/>
    <s v="Keetmanshoop Rural"/>
    <n v="49"/>
    <n v="190"/>
    <n v="40399017"/>
    <n v="187"/>
    <n v="74"/>
    <n v="113"/>
    <n v="1760776471.76"/>
    <n v="199670.93749099999"/>
    <n v="40399017"/>
    <x v="11"/>
    <n v="40399017"/>
  </r>
  <r>
    <n v="1389"/>
    <x v="6"/>
    <n v="4"/>
    <n v="3"/>
    <x v="42"/>
    <n v="18"/>
    <n v="18"/>
    <s v="Karas"/>
    <s v="Keetmanshoop Rural"/>
    <n v="35"/>
    <n v="132"/>
    <n v="40399018"/>
    <n v="132"/>
    <n v="51"/>
    <n v="81"/>
    <n v="873348744.73000002"/>
    <n v="130139.627899"/>
    <n v="40399018"/>
    <x v="11"/>
    <n v="40399018"/>
  </r>
  <r>
    <n v="1390"/>
    <x v="6"/>
    <n v="4"/>
    <n v="3"/>
    <x v="42"/>
    <n v="25"/>
    <n v="25"/>
    <s v="Karas"/>
    <s v="Keetmanshoop Rural"/>
    <n v="22"/>
    <n v="95"/>
    <n v="40399025"/>
    <n v="94"/>
    <n v="40"/>
    <n v="54"/>
    <n v="1686228644.51"/>
    <n v="256176.73094099999"/>
    <n v="40399025"/>
    <x v="11"/>
    <n v="40399025"/>
  </r>
  <r>
    <n v="1391"/>
    <x v="6"/>
    <n v="4"/>
    <n v="3"/>
    <x v="42"/>
    <n v="26"/>
    <n v="26"/>
    <s v="Karas"/>
    <s v="Keetmanshoop Rural"/>
    <n v="15"/>
    <n v="56"/>
    <n v="40399026"/>
    <n v="56"/>
    <n v="27"/>
    <n v="29"/>
    <n v="840803006.37199998"/>
    <n v="137341.62680299999"/>
    <n v="40399026"/>
    <x v="11"/>
    <n v="40399026"/>
  </r>
  <r>
    <n v="1392"/>
    <x v="6"/>
    <n v="4"/>
    <n v="3"/>
    <x v="42"/>
    <n v="27"/>
    <n v="27"/>
    <s v="Karas"/>
    <s v="Keetmanshoop Rural"/>
    <n v="23"/>
    <n v="105"/>
    <n v="40399027"/>
    <n v="105"/>
    <n v="39"/>
    <n v="66"/>
    <n v="1284124621.6700001"/>
    <n v="152326.74432900001"/>
    <n v="40399027"/>
    <x v="11"/>
    <n v="40399027"/>
  </r>
  <r>
    <n v="1393"/>
    <x v="6"/>
    <n v="4"/>
    <n v="3"/>
    <x v="42"/>
    <n v="28"/>
    <n v="28"/>
    <s v="Karas"/>
    <s v="Keetmanshoop Rural"/>
    <n v="16"/>
    <n v="52"/>
    <n v="40399028"/>
    <n v="52"/>
    <n v="27"/>
    <n v="25"/>
    <n v="671874137.03400004"/>
    <n v="146888.74587099999"/>
    <n v="40399028"/>
    <x v="11"/>
    <n v="40399028"/>
  </r>
  <r>
    <n v="1394"/>
    <x v="6"/>
    <n v="4"/>
    <n v="3"/>
    <x v="42"/>
    <n v="29"/>
    <n v="29"/>
    <s v="Karas"/>
    <s v="Keetmanshoop Rural"/>
    <n v="11"/>
    <n v="45"/>
    <n v="40399029"/>
    <n v="82"/>
    <n v="32"/>
    <n v="50"/>
    <n v="409658283.82700002"/>
    <n v="108188.968213"/>
    <n v="40399029"/>
    <x v="11"/>
    <n v="40399029"/>
  </r>
  <r>
    <n v="1395"/>
    <x v="6"/>
    <n v="4"/>
    <n v="3"/>
    <x v="42"/>
    <n v="30"/>
    <n v="30"/>
    <s v="Karas"/>
    <s v="Keetmanshoop Rural"/>
    <n v="27"/>
    <n v="123"/>
    <n v="40399030"/>
    <n v="123"/>
    <n v="57"/>
    <n v="66"/>
    <n v="757350015.96099997"/>
    <n v="189355.48657400001"/>
    <n v="40399030"/>
    <x v="11"/>
    <n v="40399030"/>
  </r>
  <r>
    <n v="1396"/>
    <x v="6"/>
    <n v="4"/>
    <n v="3"/>
    <x v="42"/>
    <n v="31"/>
    <n v="31"/>
    <s v="Karas"/>
    <s v="Keetmanshoop Rural"/>
    <n v="27"/>
    <n v="93"/>
    <n v="40399031"/>
    <n v="93"/>
    <n v="41"/>
    <n v="52"/>
    <n v="832857273.88499999"/>
    <n v="134516.66697600001"/>
    <n v="40399031"/>
    <x v="11"/>
    <n v="40399031"/>
  </r>
  <r>
    <n v="1397"/>
    <x v="6"/>
    <n v="4"/>
    <n v="3"/>
    <x v="42"/>
    <n v="32"/>
    <n v="32"/>
    <s v="Karas"/>
    <s v="Keetmanshoop Rural"/>
    <n v="32"/>
    <n v="150"/>
    <n v="40399032"/>
    <n v="150"/>
    <n v="74"/>
    <n v="76"/>
    <n v="1790680692.2"/>
    <n v="248750.28006399999"/>
    <n v="40399032"/>
    <x v="11"/>
    <n v="40399032"/>
  </r>
  <r>
    <n v="1398"/>
    <x v="6"/>
    <n v="4"/>
    <n v="3"/>
    <x v="42"/>
    <n v="33"/>
    <n v="33"/>
    <s v="Karas"/>
    <s v="Keetmanshoop Rural"/>
    <n v="65"/>
    <n v="252"/>
    <n v="40399033"/>
    <n v="252"/>
    <n v="93"/>
    <n v="159"/>
    <n v="1185694986.3299999"/>
    <n v="220384.79542499999"/>
    <n v="40399033"/>
    <x v="11"/>
    <n v="40399033"/>
  </r>
  <r>
    <n v="1399"/>
    <x v="6"/>
    <n v="4"/>
    <n v="3"/>
    <x v="42"/>
    <n v="34"/>
    <n v="34"/>
    <s v="Karas"/>
    <s v="Keetmanshoop Rural"/>
    <n v="54"/>
    <n v="174"/>
    <n v="40399034"/>
    <n v="163"/>
    <n v="63"/>
    <n v="100"/>
    <n v="1480552846.1600001"/>
    <n v="195411.97646100001"/>
    <n v="40399034"/>
    <x v="11"/>
    <n v="40399034"/>
  </r>
  <r>
    <n v="1400"/>
    <x v="6"/>
    <n v="4"/>
    <n v="3"/>
    <x v="42"/>
    <n v="35"/>
    <n v="35"/>
    <s v="Karas"/>
    <s v="Keetmanshoop Rural"/>
    <n v="46"/>
    <n v="164"/>
    <n v="40399035"/>
    <n v="164"/>
    <n v="61"/>
    <n v="103"/>
    <n v="1918224043.6800001"/>
    <n v="185494.01696000001"/>
    <n v="40399035"/>
    <x v="11"/>
    <n v="40399035"/>
  </r>
  <r>
    <n v="1401"/>
    <x v="6"/>
    <n v="4"/>
    <n v="3"/>
    <x v="42"/>
    <n v="36"/>
    <n v="36"/>
    <s v="Karas"/>
    <s v="Keetmanshoop Rural"/>
    <n v="76"/>
    <n v="269"/>
    <n v="40399036"/>
    <n v="269"/>
    <n v="128"/>
    <n v="141"/>
    <n v="2039753888.99"/>
    <n v="252352.154427"/>
    <n v="40399036"/>
    <x v="11"/>
    <n v="40399036"/>
  </r>
  <r>
    <n v="1402"/>
    <x v="6"/>
    <n v="4"/>
    <n v="3"/>
    <x v="42"/>
    <n v="37"/>
    <n v="37"/>
    <s v="Karas"/>
    <s v="Keetmanshoop Rural"/>
    <n v="54"/>
    <n v="198"/>
    <n v="40399037"/>
    <n v="198"/>
    <n v="91"/>
    <n v="107"/>
    <n v="2912452308.6100001"/>
    <n v="273974.09621599998"/>
    <n v="40399037"/>
    <x v="11"/>
    <n v="40399037"/>
  </r>
  <r>
    <n v="1403"/>
    <x v="6"/>
    <n v="4"/>
    <n v="3"/>
    <x v="42"/>
    <n v="38"/>
    <n v="38"/>
    <s v="Karas"/>
    <s v="Keetmanshoop Rural"/>
    <n v="180"/>
    <n v="354"/>
    <n v="40399038"/>
    <n v="355"/>
    <n v="120"/>
    <n v="235"/>
    <n v="1550948800.51"/>
    <n v="224751.127435"/>
    <n v="40399038"/>
    <x v="11"/>
    <n v="40399038"/>
  </r>
  <r>
    <n v="1404"/>
    <x v="6"/>
    <n v="4"/>
    <n v="3"/>
    <x v="42"/>
    <n v="39"/>
    <n v="39"/>
    <s v="Karas"/>
    <s v="Keetmanshoop Rural"/>
    <n v="19"/>
    <n v="64"/>
    <n v="40399039"/>
    <n v="64"/>
    <n v="26"/>
    <n v="38"/>
    <n v="692934380.83000004"/>
    <n v="153930.09858399999"/>
    <n v="40399039"/>
    <x v="11"/>
    <n v="40399039"/>
  </r>
  <r>
    <n v="1405"/>
    <x v="6"/>
    <n v="4"/>
    <n v="3"/>
    <x v="42"/>
    <n v="40"/>
    <n v="40"/>
    <s v="Karas"/>
    <s v="Keetmanshoop Rural"/>
    <n v="24"/>
    <n v="112"/>
    <n v="40399040"/>
    <n v="112"/>
    <n v="42"/>
    <n v="70"/>
    <n v="329259248.50099999"/>
    <n v="106091.401318"/>
    <n v="40399040"/>
    <x v="11"/>
    <n v="40399040"/>
  </r>
  <r>
    <n v="1406"/>
    <x v="6"/>
    <n v="4"/>
    <n v="4"/>
    <x v="43"/>
    <n v="2"/>
    <n v="2"/>
    <s v="Karas"/>
    <s v="Keetmanshoop Urban"/>
    <n v="88"/>
    <n v="277"/>
    <n v="40401002"/>
    <n v="283"/>
    <n v="143"/>
    <n v="140"/>
    <n v="771196.88615300006"/>
    <n v="4706.4452242300003"/>
    <n v="40401002"/>
    <x v="0"/>
    <n v="40401002"/>
  </r>
  <r>
    <n v="1407"/>
    <x v="6"/>
    <n v="4"/>
    <n v="4"/>
    <x v="43"/>
    <n v="3"/>
    <n v="3"/>
    <s v="Karas"/>
    <s v="Keetmanshoop Urban"/>
    <n v="98"/>
    <n v="383"/>
    <n v="40401003"/>
    <n v="390"/>
    <n v="209"/>
    <n v="181"/>
    <n v="232472.640854"/>
    <n v="2108.5070330600001"/>
    <n v="40401003"/>
    <x v="0"/>
    <n v="40401003"/>
  </r>
  <r>
    <n v="1408"/>
    <x v="6"/>
    <n v="4"/>
    <n v="4"/>
    <x v="43"/>
    <n v="4"/>
    <n v="4"/>
    <s v="Karas"/>
    <s v="Keetmanshoop Urban"/>
    <n v="109"/>
    <n v="397"/>
    <n v="40401004"/>
    <n v="397"/>
    <n v="196"/>
    <n v="201"/>
    <n v="308770.15719300002"/>
    <n v="2646.2613577500001"/>
    <n v="40401004"/>
    <x v="0"/>
    <n v="40401004"/>
  </r>
  <r>
    <n v="1409"/>
    <x v="6"/>
    <n v="4"/>
    <n v="4"/>
    <x v="43"/>
    <n v="5"/>
    <n v="5"/>
    <s v="Karas"/>
    <s v="Keetmanshoop Urban"/>
    <n v="144"/>
    <n v="654"/>
    <n v="40401005"/>
    <n v="654"/>
    <n v="323"/>
    <n v="331"/>
    <n v="146621.548335"/>
    <n v="1888.19237527"/>
    <n v="40401005"/>
    <x v="0"/>
    <n v="40401005"/>
  </r>
  <r>
    <n v="1410"/>
    <x v="6"/>
    <n v="4"/>
    <n v="4"/>
    <x v="43"/>
    <n v="6"/>
    <n v="6"/>
    <s v="Karas"/>
    <s v="Keetmanshoop Urban"/>
    <n v="101"/>
    <n v="443"/>
    <n v="40401006"/>
    <n v="453"/>
    <n v="244"/>
    <n v="209"/>
    <n v="344601.799168"/>
    <n v="2808.4391760799999"/>
    <n v="40401006"/>
    <x v="0"/>
    <n v="40401006"/>
  </r>
  <r>
    <n v="1411"/>
    <x v="6"/>
    <n v="4"/>
    <n v="4"/>
    <x v="43"/>
    <n v="7"/>
    <n v="7"/>
    <s v="Karas"/>
    <s v="Keetmanshoop Urban"/>
    <n v="32"/>
    <n v="104"/>
    <n v="40401007"/>
    <n v="118"/>
    <n v="63"/>
    <n v="55"/>
    <n v="1234112.5815600001"/>
    <n v="4786.6596339899997"/>
    <n v="40401007"/>
    <x v="0"/>
    <n v="40401007"/>
  </r>
  <r>
    <n v="1412"/>
    <x v="6"/>
    <n v="4"/>
    <n v="4"/>
    <x v="43"/>
    <n v="8"/>
    <n v="8"/>
    <s v="Karas"/>
    <s v="Keetmanshoop Urban"/>
    <n v="87"/>
    <n v="388"/>
    <n v="40401008"/>
    <n v="382"/>
    <n v="211"/>
    <n v="171"/>
    <n v="120446.662119"/>
    <n v="1724.44759275"/>
    <n v="40401008"/>
    <x v="0"/>
    <n v="40401008"/>
  </r>
  <r>
    <n v="1413"/>
    <x v="6"/>
    <n v="4"/>
    <n v="4"/>
    <x v="43"/>
    <n v="9"/>
    <n v="9"/>
    <s v="Karas"/>
    <s v="Keetmanshoop Urban"/>
    <n v="79"/>
    <n v="339"/>
    <n v="40401009"/>
    <n v="340"/>
    <n v="170"/>
    <n v="170"/>
    <n v="63040.218844800002"/>
    <n v="1189.07096284"/>
    <n v="40401009"/>
    <x v="0"/>
    <n v="40401009"/>
  </r>
  <r>
    <n v="1414"/>
    <x v="6"/>
    <n v="4"/>
    <n v="4"/>
    <x v="43"/>
    <n v="10"/>
    <n v="10"/>
    <s v="Karas"/>
    <s v="Keetmanshoop Urban"/>
    <n v="82"/>
    <n v="380"/>
    <n v="40401010"/>
    <n v="374"/>
    <n v="203"/>
    <n v="171"/>
    <n v="61138.835812600002"/>
    <n v="1368.3541640599999"/>
    <n v="40401010"/>
    <x v="0"/>
    <n v="40401010"/>
  </r>
  <r>
    <n v="1415"/>
    <x v="6"/>
    <n v="4"/>
    <n v="4"/>
    <x v="43"/>
    <n v="11"/>
    <n v="11"/>
    <s v="Karas"/>
    <s v="Keetmanshoop Urban"/>
    <n v="82"/>
    <n v="330"/>
    <n v="40401011"/>
    <n v="341"/>
    <n v="175"/>
    <n v="166"/>
    <n v="276488.371675"/>
    <n v="2413.5483617499999"/>
    <n v="40401011"/>
    <x v="0"/>
    <n v="40401011"/>
  </r>
  <r>
    <n v="1416"/>
    <x v="6"/>
    <n v="4"/>
    <n v="4"/>
    <x v="43"/>
    <n v="12"/>
    <n v="12"/>
    <s v="Karas"/>
    <s v="Keetmanshoop Urban"/>
    <n v="100"/>
    <n v="412"/>
    <n v="40401012"/>
    <n v="414"/>
    <n v="223"/>
    <n v="191"/>
    <n v="212397.66422100001"/>
    <n v="2280.8912828500002"/>
    <n v="40401012"/>
    <x v="0"/>
    <n v="40401012"/>
  </r>
  <r>
    <n v="1417"/>
    <x v="6"/>
    <n v="4"/>
    <n v="4"/>
    <x v="43"/>
    <n v="13"/>
    <n v="13"/>
    <s v="Karas"/>
    <s v="Keetmanshoop Urban"/>
    <n v="148"/>
    <n v="502"/>
    <n v="40401013"/>
    <n v="405"/>
    <n v="189"/>
    <n v="216"/>
    <n v="999286.76492099999"/>
    <n v="5866.6869360999999"/>
    <n v="40401013"/>
    <x v="0"/>
    <n v="40401013"/>
  </r>
  <r>
    <n v="1418"/>
    <x v="6"/>
    <n v="4"/>
    <n v="4"/>
    <x v="43"/>
    <n v="14"/>
    <n v="14"/>
    <s v="Karas"/>
    <s v="Keetmanshoop Urban"/>
    <n v="101"/>
    <n v="307"/>
    <n v="40401014"/>
    <n v="307"/>
    <n v="165"/>
    <n v="142"/>
    <n v="196833.001556"/>
    <n v="1794.5943451200001"/>
    <n v="40401014"/>
    <x v="0"/>
    <n v="40401014"/>
  </r>
  <r>
    <n v="1419"/>
    <x v="6"/>
    <n v="4"/>
    <n v="4"/>
    <x v="43"/>
    <n v="15"/>
    <n v="15"/>
    <s v="Karas"/>
    <s v="Keetmanshoop Urban"/>
    <n v="93"/>
    <n v="358"/>
    <n v="40401015"/>
    <n v="358"/>
    <n v="183"/>
    <n v="175"/>
    <n v="317343.79471500003"/>
    <n v="2468.2440949400002"/>
    <n v="40401015"/>
    <x v="0"/>
    <n v="40401015"/>
  </r>
  <r>
    <n v="1420"/>
    <x v="6"/>
    <n v="4"/>
    <n v="4"/>
    <x v="43"/>
    <n v="16"/>
    <n v="16"/>
    <s v="Karas"/>
    <s v="Keetmanshoop Urban"/>
    <n v="68"/>
    <n v="233"/>
    <n v="40401016"/>
    <n v="233"/>
    <n v="123"/>
    <n v="110"/>
    <n v="155791.82500899999"/>
    <n v="2012.5287197600001"/>
    <n v="40401016"/>
    <x v="0"/>
    <n v="40401016"/>
  </r>
  <r>
    <n v="1421"/>
    <x v="6"/>
    <n v="4"/>
    <n v="4"/>
    <x v="43"/>
    <n v="17"/>
    <n v="17"/>
    <s v="Karas"/>
    <s v="Keetmanshoop Urban"/>
    <n v="94"/>
    <n v="309"/>
    <n v="40401017"/>
    <n v="309"/>
    <n v="169"/>
    <n v="140"/>
    <n v="187238.88240100001"/>
    <n v="1870.7652961599999"/>
    <n v="40401017"/>
    <x v="0"/>
    <n v="40401017"/>
  </r>
  <r>
    <n v="1422"/>
    <x v="6"/>
    <n v="4"/>
    <n v="4"/>
    <x v="43"/>
    <n v="18"/>
    <n v="18"/>
    <s v="Karas"/>
    <s v="Keetmanshoop Urban"/>
    <n v="140"/>
    <n v="379"/>
    <n v="40401018"/>
    <n v="371"/>
    <n v="188"/>
    <n v="183"/>
    <n v="789444.02460400003"/>
    <n v="4633.18063712"/>
    <n v="40401018"/>
    <x v="0"/>
    <n v="40401018"/>
  </r>
  <r>
    <n v="1423"/>
    <x v="6"/>
    <n v="4"/>
    <n v="4"/>
    <x v="43"/>
    <n v="19"/>
    <n v="19"/>
    <s v="Karas"/>
    <s v="Keetmanshoop Urban"/>
    <n v="82"/>
    <n v="243"/>
    <n v="40401019"/>
    <n v="252"/>
    <n v="122"/>
    <n v="130"/>
    <n v="2308836.6588499998"/>
    <n v="9873.4958095000002"/>
    <n v="40401019"/>
    <x v="0"/>
    <n v="40401019"/>
  </r>
  <r>
    <n v="1424"/>
    <x v="6"/>
    <n v="4"/>
    <n v="4"/>
    <x v="43"/>
    <n v="20"/>
    <n v="20"/>
    <s v="Karas"/>
    <s v="Keetmanshoop Urban"/>
    <n v="82"/>
    <n v="390"/>
    <n v="40401020"/>
    <n v="391"/>
    <n v="205"/>
    <n v="186"/>
    <n v="75049.518472800002"/>
    <n v="1173.02958216"/>
    <n v="40401020"/>
    <x v="0"/>
    <n v="40401020"/>
  </r>
  <r>
    <n v="1425"/>
    <x v="6"/>
    <n v="4"/>
    <n v="4"/>
    <x v="43"/>
    <n v="21"/>
    <n v="21"/>
    <s v="Karas"/>
    <s v="Keetmanshoop Urban"/>
    <n v="95"/>
    <n v="500"/>
    <n v="40401021"/>
    <n v="477"/>
    <n v="260"/>
    <n v="217"/>
    <n v="369930.50595700002"/>
    <n v="2880.5575062100002"/>
    <n v="40401021"/>
    <x v="0"/>
    <n v="40401021"/>
  </r>
  <r>
    <n v="1426"/>
    <x v="6"/>
    <n v="4"/>
    <n v="4"/>
    <x v="43"/>
    <n v="22"/>
    <n v="22"/>
    <s v="Karas"/>
    <s v="Keetmanshoop Urban"/>
    <n v="75"/>
    <n v="361"/>
    <n v="40401022"/>
    <n v="352"/>
    <n v="193"/>
    <n v="159"/>
    <n v="189140.59054"/>
    <n v="2053.84142845"/>
    <n v="40401022"/>
    <x v="0"/>
    <n v="40401022"/>
  </r>
  <r>
    <n v="1427"/>
    <x v="6"/>
    <n v="4"/>
    <n v="4"/>
    <x v="43"/>
    <n v="23"/>
    <n v="23"/>
    <s v="Karas"/>
    <s v="Keetmanshoop Urban"/>
    <n v="91"/>
    <n v="509"/>
    <n v="40401023"/>
    <n v="511"/>
    <n v="270"/>
    <n v="241"/>
    <n v="296159.55011700001"/>
    <n v="2733.6534339700002"/>
    <n v="40401023"/>
    <x v="0"/>
    <n v="40401023"/>
  </r>
  <r>
    <n v="1428"/>
    <x v="6"/>
    <n v="4"/>
    <n v="4"/>
    <x v="43"/>
    <n v="24"/>
    <n v="24"/>
    <s v="Karas"/>
    <s v="Keetmanshoop Urban"/>
    <n v="122"/>
    <n v="498"/>
    <n v="40401024"/>
    <n v="497"/>
    <n v="238"/>
    <n v="259"/>
    <n v="272531.79626500001"/>
    <n v="2559.4228645200001"/>
    <n v="40401024"/>
    <x v="0"/>
    <n v="40401024"/>
  </r>
  <r>
    <n v="1429"/>
    <x v="6"/>
    <n v="4"/>
    <n v="4"/>
    <x v="43"/>
    <n v="25"/>
    <n v="25"/>
    <s v="Karas"/>
    <s v="Keetmanshoop Urban"/>
    <n v="88"/>
    <n v="524"/>
    <n v="40401025"/>
    <n v="531"/>
    <n v="307"/>
    <n v="224"/>
    <n v="42934.6220398"/>
    <n v="824.86049892899996"/>
    <n v="40401025"/>
    <x v="0"/>
    <n v="40401025"/>
  </r>
  <r>
    <n v="1430"/>
    <x v="6"/>
    <n v="4"/>
    <n v="4"/>
    <x v="43"/>
    <n v="26"/>
    <n v="26"/>
    <s v="Karas"/>
    <s v="Keetmanshoop Urban"/>
    <n v="114"/>
    <n v="612"/>
    <n v="40401026"/>
    <n v="613"/>
    <n v="345"/>
    <n v="268"/>
    <n v="45072.085705799997"/>
    <n v="1186.35266424"/>
    <n v="40401026"/>
    <x v="0"/>
    <n v="40401026"/>
  </r>
  <r>
    <n v="1431"/>
    <x v="6"/>
    <n v="4"/>
    <n v="4"/>
    <x v="43"/>
    <n v="27"/>
    <n v="27"/>
    <s v="Karas"/>
    <s v="Keetmanshoop Urban"/>
    <n v="77"/>
    <n v="367"/>
    <n v="40401027"/>
    <n v="367"/>
    <n v="217"/>
    <n v="150"/>
    <n v="69502.377173700006"/>
    <n v="1457.4378952500001"/>
    <n v="40401027"/>
    <x v="0"/>
    <n v="40401027"/>
  </r>
  <r>
    <n v="1432"/>
    <x v="6"/>
    <n v="4"/>
    <n v="4"/>
    <x v="43"/>
    <n v="28"/>
    <n v="28"/>
    <s v="Karas"/>
    <s v="Keetmanshoop Urban"/>
    <n v="86"/>
    <n v="429"/>
    <n v="40401028"/>
    <n v="441"/>
    <n v="233"/>
    <n v="208"/>
    <n v="56260.677135799997"/>
    <n v="1202.14118177"/>
    <n v="40401028"/>
    <x v="0"/>
    <n v="40401028"/>
  </r>
  <r>
    <n v="1433"/>
    <x v="6"/>
    <n v="4"/>
    <n v="4"/>
    <x v="43"/>
    <n v="29"/>
    <n v="29"/>
    <s v="Karas"/>
    <s v="Keetmanshoop Urban"/>
    <n v="100"/>
    <n v="464"/>
    <n v="40401029"/>
    <n v="464"/>
    <n v="261"/>
    <n v="203"/>
    <n v="134563.14398600001"/>
    <n v="1940.1940498199999"/>
    <n v="40401029"/>
    <x v="0"/>
    <n v="40401029"/>
  </r>
  <r>
    <n v="1434"/>
    <x v="6"/>
    <n v="4"/>
    <n v="4"/>
    <x v="43"/>
    <n v="30"/>
    <n v="30"/>
    <s v="Karas"/>
    <s v="Keetmanshoop Urban"/>
    <n v="92"/>
    <n v="461"/>
    <n v="40401030"/>
    <n v="461"/>
    <n v="234"/>
    <n v="227"/>
    <n v="55690.339232400001"/>
    <n v="987.16389871499996"/>
    <n v="40401030"/>
    <x v="0"/>
    <n v="40401030"/>
  </r>
  <r>
    <n v="1435"/>
    <x v="6"/>
    <n v="4"/>
    <n v="4"/>
    <x v="43"/>
    <n v="31"/>
    <n v="31"/>
    <s v="Karas"/>
    <s v="Keetmanshoop Urban"/>
    <n v="97"/>
    <n v="503"/>
    <n v="40401031"/>
    <n v="503"/>
    <n v="280"/>
    <n v="223"/>
    <n v="42210.859665800002"/>
    <n v="1109.22940724"/>
    <n v="40401031"/>
    <x v="0"/>
    <n v="40401031"/>
  </r>
  <r>
    <n v="1436"/>
    <x v="6"/>
    <n v="4"/>
    <n v="4"/>
    <x v="43"/>
    <n v="32"/>
    <n v="32"/>
    <s v="Karas"/>
    <s v="Keetmanshoop Urban"/>
    <n v="113"/>
    <n v="497"/>
    <n v="40401032"/>
    <n v="525"/>
    <n v="268"/>
    <n v="257"/>
    <n v="38645.083013000003"/>
    <n v="930.89506558899996"/>
    <n v="40401032"/>
    <x v="0"/>
    <n v="40401032"/>
  </r>
  <r>
    <n v="1437"/>
    <x v="6"/>
    <n v="4"/>
    <n v="4"/>
    <x v="43"/>
    <n v="33"/>
    <n v="33"/>
    <s v="Karas"/>
    <s v="Keetmanshoop Urban"/>
    <n v="117"/>
    <n v="497"/>
    <n v="40401033"/>
    <n v="503"/>
    <n v="274"/>
    <n v="229"/>
    <n v="44471.329207800001"/>
    <n v="995.01730324200003"/>
    <n v="40401033"/>
    <x v="0"/>
    <n v="40401033"/>
  </r>
  <r>
    <n v="1438"/>
    <x v="6"/>
    <n v="4"/>
    <n v="4"/>
    <x v="43"/>
    <n v="34"/>
    <n v="34"/>
    <s v="Karas"/>
    <s v="Keetmanshoop Urban"/>
    <n v="104"/>
    <n v="455"/>
    <n v="40401034"/>
    <n v="468"/>
    <n v="241"/>
    <n v="227"/>
    <n v="105262.91134799999"/>
    <n v="1757.80645811"/>
    <n v="40401034"/>
    <x v="0"/>
    <n v="40401034"/>
  </r>
  <r>
    <n v="1439"/>
    <x v="6"/>
    <n v="4"/>
    <n v="4"/>
    <x v="43"/>
    <n v="35"/>
    <n v="35"/>
    <s v="Karas"/>
    <s v="Keetmanshoop Urban"/>
    <n v="105"/>
    <n v="481"/>
    <n v="40401035"/>
    <n v="481"/>
    <n v="256"/>
    <n v="225"/>
    <n v="46754.751553200003"/>
    <n v="864.47938108999995"/>
    <n v="40401035"/>
    <x v="0"/>
    <n v="40401035"/>
  </r>
  <r>
    <n v="1440"/>
    <x v="6"/>
    <n v="4"/>
    <n v="4"/>
    <x v="43"/>
    <n v="36"/>
    <n v="36"/>
    <s v="Karas"/>
    <s v="Keetmanshoop Urban"/>
    <n v="100"/>
    <n v="459"/>
    <n v="40401036"/>
    <n v="459"/>
    <n v="245"/>
    <n v="214"/>
    <n v="91498.899495000005"/>
    <n v="1593.45489834"/>
    <n v="40401036"/>
    <x v="0"/>
    <n v="40401036"/>
  </r>
  <r>
    <n v="1441"/>
    <x v="6"/>
    <n v="4"/>
    <n v="4"/>
    <x v="43"/>
    <n v="37"/>
    <n v="37"/>
    <s v="Karas"/>
    <s v="Keetmanshoop Urban"/>
    <n v="114"/>
    <n v="429"/>
    <n v="40401037"/>
    <n v="423"/>
    <n v="214"/>
    <n v="209"/>
    <n v="218053.745344"/>
    <n v="1901.2319659100001"/>
    <n v="40401037"/>
    <x v="0"/>
    <n v="40401037"/>
  </r>
  <r>
    <n v="1442"/>
    <x v="6"/>
    <n v="4"/>
    <n v="4"/>
    <x v="43"/>
    <n v="38"/>
    <n v="38"/>
    <s v="Karas"/>
    <s v="Keetmanshoop Urban"/>
    <n v="150"/>
    <n v="750"/>
    <n v="40401038"/>
    <n v="720"/>
    <n v="362"/>
    <n v="358"/>
    <n v="56521.064316900003"/>
    <n v="1265.2309466199999"/>
    <n v="40401038"/>
    <x v="0"/>
    <n v="40401038"/>
  </r>
  <r>
    <n v="1443"/>
    <x v="6"/>
    <n v="4"/>
    <n v="4"/>
    <x v="43"/>
    <n v="39"/>
    <n v="39"/>
    <s v="Karas"/>
    <s v="Keetmanshoop Urban"/>
    <n v="110"/>
    <n v="408"/>
    <n v="40401039"/>
    <n v="408"/>
    <n v="201"/>
    <n v="207"/>
    <n v="46462.401887300002"/>
    <n v="1071.6550308799999"/>
    <n v="40401039"/>
    <x v="0"/>
    <n v="40401039"/>
  </r>
  <r>
    <n v="1444"/>
    <x v="6"/>
    <n v="4"/>
    <n v="4"/>
    <x v="43"/>
    <n v="40"/>
    <n v="40"/>
    <s v="Karas"/>
    <s v="Keetmanshoop Urban"/>
    <n v="73"/>
    <n v="353"/>
    <n v="40401040"/>
    <n v="353"/>
    <n v="198"/>
    <n v="155"/>
    <n v="140312.871618"/>
    <n v="1823.4189507999999"/>
    <n v="40401040"/>
    <x v="0"/>
    <n v="40401040"/>
  </r>
  <r>
    <n v="1445"/>
    <x v="6"/>
    <n v="4"/>
    <n v="4"/>
    <x v="43"/>
    <n v="41"/>
    <n v="41"/>
    <s v="Karas"/>
    <s v="Keetmanshoop Urban"/>
    <n v="96"/>
    <n v="407"/>
    <n v="40401041"/>
    <n v="411"/>
    <n v="214"/>
    <n v="197"/>
    <n v="207808.90115600001"/>
    <n v="2272.54901096"/>
    <n v="40401041"/>
    <x v="0"/>
    <n v="40401041"/>
  </r>
  <r>
    <n v="1446"/>
    <x v="6"/>
    <n v="4"/>
    <n v="4"/>
    <x v="43"/>
    <n v="42"/>
    <n v="42"/>
    <s v="Karas"/>
    <s v="Keetmanshoop Urban"/>
    <n v="92"/>
    <n v="421"/>
    <n v="40401042"/>
    <n v="418"/>
    <n v="220"/>
    <n v="198"/>
    <n v="53944.269927399997"/>
    <n v="994.26595612599999"/>
    <n v="40401042"/>
    <x v="0"/>
    <n v="40401042"/>
  </r>
  <r>
    <n v="1447"/>
    <x v="6"/>
    <n v="4"/>
    <n v="4"/>
    <x v="43"/>
    <n v="43"/>
    <n v="43"/>
    <s v="Karas"/>
    <s v="Keetmanshoop Urban"/>
    <n v="126"/>
    <n v="397"/>
    <n v="40401043"/>
    <n v="397"/>
    <n v="198"/>
    <n v="199"/>
    <n v="49142.3282263"/>
    <n v="1171.33913031"/>
    <n v="40401043"/>
    <x v="0"/>
    <n v="40401043"/>
  </r>
  <r>
    <n v="1448"/>
    <x v="6"/>
    <n v="4"/>
    <n v="4"/>
    <x v="43"/>
    <n v="44"/>
    <n v="44"/>
    <s v="Karas"/>
    <s v="Keetmanshoop Urban"/>
    <n v="175"/>
    <n v="516"/>
    <n v="40401044"/>
    <n v="515"/>
    <n v="251"/>
    <n v="264"/>
    <n v="153768.84924000001"/>
    <n v="1814.9716681100001"/>
    <n v="40401044"/>
    <x v="0"/>
    <n v="40401044"/>
  </r>
  <r>
    <n v="1449"/>
    <x v="6"/>
    <n v="4"/>
    <n v="4"/>
    <x v="43"/>
    <n v="1"/>
    <n v="1"/>
    <s v="Karas"/>
    <s v="Keetmanshoop Urban"/>
    <n v="37"/>
    <n v="135"/>
    <n v="40498001"/>
    <n v="135"/>
    <n v="59"/>
    <n v="76"/>
    <n v="366129865.47500002"/>
    <n v="98132.162138999993"/>
    <n v="40498001"/>
    <x v="0"/>
    <n v="40498001"/>
  </r>
  <r>
    <n v="1450"/>
    <x v="6"/>
    <n v="4"/>
    <n v="4"/>
    <x v="43"/>
    <n v="45"/>
    <n v="45"/>
    <s v="Karas"/>
    <s v="Keetmanshoop Urban"/>
    <n v="19"/>
    <n v="68"/>
    <n v="40498045"/>
    <n v="68"/>
    <n v="31"/>
    <n v="37"/>
    <n v="146590065.34299999"/>
    <n v="61553.085752999999"/>
    <n v="40498045"/>
    <x v="0"/>
    <n v="40498045"/>
  </r>
  <r>
    <n v="1451"/>
    <x v="6"/>
    <n v="4"/>
    <n v="5"/>
    <x v="11"/>
    <n v="2"/>
    <n v="2"/>
    <s v="Karas"/>
    <s v="Luderitz"/>
    <n v="73"/>
    <n v="325"/>
    <n v="40599002"/>
    <n v="323"/>
    <n v="178"/>
    <n v="145"/>
    <n v="237411270.53799999"/>
    <n v="68072.353253099995"/>
    <n v="40599002"/>
    <x v="0"/>
    <n v="40599002"/>
  </r>
  <r>
    <n v="1452"/>
    <x v="6"/>
    <n v="4"/>
    <n v="5"/>
    <x v="11"/>
    <n v="3"/>
    <n v="3"/>
    <s v="Karas"/>
    <s v="Luderitz"/>
    <n v="90"/>
    <n v="443"/>
    <n v="40599003"/>
    <n v="491"/>
    <n v="240"/>
    <n v="251"/>
    <n v="498346.74278700002"/>
    <n v="3302.9487069800002"/>
    <n v="40599003"/>
    <x v="0"/>
    <n v="40599003"/>
  </r>
  <r>
    <n v="1453"/>
    <x v="6"/>
    <n v="4"/>
    <n v="5"/>
    <x v="11"/>
    <n v="4"/>
    <n v="4"/>
    <s v="Karas"/>
    <s v="Luderitz"/>
    <n v="71"/>
    <n v="184"/>
    <n v="40599004"/>
    <n v="184"/>
    <n v="82"/>
    <n v="102"/>
    <n v="9632562.3899099994"/>
    <n v="14664.0968536"/>
    <n v="40599004"/>
    <x v="0"/>
    <n v="40599004"/>
  </r>
  <r>
    <n v="1454"/>
    <x v="6"/>
    <n v="4"/>
    <n v="5"/>
    <x v="11"/>
    <n v="5"/>
    <n v="5"/>
    <s v="Karas"/>
    <s v="Luderitz"/>
    <n v="78"/>
    <n v="317"/>
    <n v="40501005"/>
    <n v="307"/>
    <n v="158"/>
    <n v="149"/>
    <n v="2274256.1710000001"/>
    <n v="6577.3180737900002"/>
    <n v="40501005"/>
    <x v="0"/>
    <n v="40501005"/>
  </r>
  <r>
    <n v="1455"/>
    <x v="6"/>
    <n v="4"/>
    <n v="5"/>
    <x v="11"/>
    <n v="6"/>
    <n v="6"/>
    <s v="Karas"/>
    <s v="Luderitz"/>
    <n v="89"/>
    <n v="324"/>
    <n v="40501006"/>
    <n v="325"/>
    <n v="161"/>
    <n v="164"/>
    <n v="71226.826328199997"/>
    <n v="1154.9804706299999"/>
    <n v="40501006"/>
    <x v="0"/>
    <n v="40501006"/>
  </r>
  <r>
    <n v="1456"/>
    <x v="6"/>
    <n v="4"/>
    <n v="5"/>
    <x v="11"/>
    <n v="7"/>
    <n v="7"/>
    <s v="Karas"/>
    <s v="Luderitz"/>
    <n v="106"/>
    <n v="345"/>
    <n v="40501007"/>
    <n v="345"/>
    <n v="181"/>
    <n v="164"/>
    <n v="545044.41856699996"/>
    <n v="4020.8299000100001"/>
    <n v="40501007"/>
    <x v="0"/>
    <n v="40501007"/>
  </r>
  <r>
    <n v="1457"/>
    <x v="6"/>
    <n v="4"/>
    <n v="5"/>
    <x v="11"/>
    <n v="8"/>
    <n v="8"/>
    <s v="Karas"/>
    <s v="Luderitz"/>
    <n v="110"/>
    <n v="417"/>
    <n v="40501008"/>
    <n v="417"/>
    <n v="195"/>
    <n v="222"/>
    <n v="709564.37557399995"/>
    <n v="4389.6776884800001"/>
    <n v="40501008"/>
    <x v="0"/>
    <n v="40501008"/>
  </r>
  <r>
    <n v="1458"/>
    <x v="6"/>
    <n v="4"/>
    <n v="5"/>
    <x v="11"/>
    <n v="9"/>
    <n v="9"/>
    <s v="Karas"/>
    <s v="Luderitz"/>
    <n v="90"/>
    <n v="346"/>
    <n v="40501009"/>
    <n v="346"/>
    <n v="167"/>
    <n v="179"/>
    <n v="105263.801303"/>
    <n v="1869.88890399"/>
    <n v="40501009"/>
    <x v="0"/>
    <n v="40501009"/>
  </r>
  <r>
    <n v="1459"/>
    <x v="6"/>
    <n v="4"/>
    <n v="5"/>
    <x v="11"/>
    <n v="10"/>
    <n v="10"/>
    <s v="Karas"/>
    <s v="Luderitz"/>
    <n v="101"/>
    <n v="383"/>
    <n v="40501010"/>
    <n v="382"/>
    <n v="202"/>
    <n v="180"/>
    <n v="561788.16828500002"/>
    <n v="4353.2856490100003"/>
    <n v="40501010"/>
    <x v="0"/>
    <n v="40501010"/>
  </r>
  <r>
    <n v="1460"/>
    <x v="6"/>
    <n v="4"/>
    <n v="5"/>
    <x v="11"/>
    <n v="11"/>
    <n v="11"/>
    <s v="Karas"/>
    <s v="Luderitz"/>
    <n v="93"/>
    <n v="298"/>
    <n v="40501011"/>
    <n v="297"/>
    <n v="144"/>
    <n v="153"/>
    <n v="148669.97320099999"/>
    <n v="1887.7155994899999"/>
    <n v="40501011"/>
    <x v="0"/>
    <n v="40501011"/>
  </r>
  <r>
    <n v="1461"/>
    <x v="6"/>
    <n v="4"/>
    <n v="5"/>
    <x v="11"/>
    <n v="12"/>
    <n v="12"/>
    <s v="Karas"/>
    <s v="Luderitz"/>
    <n v="173"/>
    <n v="537"/>
    <n v="40501012"/>
    <n v="534"/>
    <n v="280"/>
    <n v="254"/>
    <n v="481282.48081099999"/>
    <n v="3907.8937587700002"/>
    <n v="40501012"/>
    <x v="0"/>
    <n v="40501012"/>
  </r>
  <r>
    <n v="1462"/>
    <x v="6"/>
    <n v="4"/>
    <n v="5"/>
    <x v="11"/>
    <n v="13"/>
    <n v="13"/>
    <s v="Karas"/>
    <s v="Luderitz"/>
    <n v="160"/>
    <n v="429"/>
    <n v="40501013"/>
    <n v="427"/>
    <n v="197"/>
    <n v="230"/>
    <n v="248587.909464"/>
    <n v="2545.7409319600001"/>
    <n v="40501013"/>
    <x v="0"/>
    <n v="40501013"/>
  </r>
  <r>
    <n v="1463"/>
    <x v="6"/>
    <n v="4"/>
    <n v="5"/>
    <x v="11"/>
    <n v="14"/>
    <n v="14"/>
    <s v="Karas"/>
    <s v="Ludertz"/>
    <n v="0"/>
    <n v="0"/>
    <n v="40501014"/>
    <n v="34"/>
    <n v="20"/>
    <n v="14"/>
    <n v="39207.278901199999"/>
    <n v="861.18424709600004"/>
    <n v="40501014"/>
    <x v="0"/>
    <n v="40501014"/>
  </r>
  <r>
    <n v="1464"/>
    <x v="6"/>
    <n v="4"/>
    <n v="5"/>
    <x v="11"/>
    <n v="15"/>
    <n v="15"/>
    <s v="Karas"/>
    <s v="Luderitz"/>
    <n v="84"/>
    <n v="287"/>
    <n v="40501015"/>
    <n v="286"/>
    <n v="147"/>
    <n v="139"/>
    <n v="70134.753343100005"/>
    <n v="1209.5958321099999"/>
    <n v="40501015"/>
    <x v="0"/>
    <n v="40501015"/>
  </r>
  <r>
    <n v="1465"/>
    <x v="6"/>
    <n v="4"/>
    <n v="5"/>
    <x v="11"/>
    <n v="16"/>
    <n v="16"/>
    <s v="Karas"/>
    <s v="Luderitz"/>
    <n v="166"/>
    <n v="336"/>
    <n v="40501016"/>
    <n v="340"/>
    <n v="150"/>
    <n v="190"/>
    <n v="89749.845138699995"/>
    <n v="1528.35106995"/>
    <n v="40501016"/>
    <x v="0"/>
    <n v="40501016"/>
  </r>
  <r>
    <n v="1466"/>
    <x v="6"/>
    <n v="4"/>
    <n v="5"/>
    <x v="11"/>
    <n v="17"/>
    <n v="17"/>
    <s v="Karas"/>
    <s v="Luderitz"/>
    <n v="90"/>
    <n v="237"/>
    <n v="40501017"/>
    <n v="237"/>
    <n v="133"/>
    <n v="104"/>
    <n v="43116.590296199996"/>
    <n v="1031.5824201400001"/>
    <n v="40501017"/>
    <x v="0"/>
    <n v="40501017"/>
  </r>
  <r>
    <n v="1467"/>
    <x v="6"/>
    <n v="4"/>
    <n v="5"/>
    <x v="11"/>
    <n v="18"/>
    <n v="18"/>
    <s v="Karas"/>
    <s v="Luderitz"/>
    <n v="110"/>
    <n v="302"/>
    <n v="40501018"/>
    <n v="302"/>
    <n v="163"/>
    <n v="139"/>
    <n v="21739.284230400001"/>
    <n v="727.09155946700002"/>
    <n v="40501018"/>
    <x v="0"/>
    <n v="40501018"/>
  </r>
  <r>
    <n v="1468"/>
    <x v="6"/>
    <n v="4"/>
    <n v="5"/>
    <x v="11"/>
    <n v="19"/>
    <n v="19"/>
    <s v="Karas"/>
    <s v="Luderitz"/>
    <n v="126"/>
    <n v="290"/>
    <n v="40501019"/>
    <n v="293"/>
    <n v="152"/>
    <n v="141"/>
    <n v="29512.573555300001"/>
    <n v="890.31227274800005"/>
    <n v="40501019"/>
    <x v="0"/>
    <n v="40501019"/>
  </r>
  <r>
    <n v="1469"/>
    <x v="6"/>
    <n v="4"/>
    <n v="5"/>
    <x v="11"/>
    <n v="20"/>
    <n v="20"/>
    <s v="Karas"/>
    <s v="Luderitz"/>
    <n v="131"/>
    <n v="420"/>
    <n v="40501020"/>
    <n v="421"/>
    <n v="188"/>
    <n v="233"/>
    <n v="38337.010194100003"/>
    <n v="1003.92710413"/>
    <n v="40501020"/>
    <x v="0"/>
    <n v="40501020"/>
  </r>
  <r>
    <n v="1470"/>
    <x v="6"/>
    <n v="4"/>
    <n v="5"/>
    <x v="11"/>
    <n v="21"/>
    <n v="21"/>
    <s v="Karas"/>
    <s v="Luderitz"/>
    <n v="128"/>
    <n v="298"/>
    <n v="40501021"/>
    <n v="298"/>
    <n v="165"/>
    <n v="133"/>
    <n v="400701.00030900002"/>
    <n v="3277.8561774300001"/>
    <n v="40501021"/>
    <x v="0"/>
    <n v="40501021"/>
  </r>
  <r>
    <n v="1471"/>
    <x v="6"/>
    <n v="4"/>
    <n v="5"/>
    <x v="11"/>
    <n v="45"/>
    <n v="45"/>
    <s v="Karas"/>
    <s v="Luderitz"/>
    <n v="108"/>
    <n v="402"/>
    <n v="40501045"/>
    <n v="403"/>
    <n v="213"/>
    <n v="190"/>
    <n v="29633.6039853"/>
    <n v="1030.96728734"/>
    <n v="40501045"/>
    <x v="0"/>
    <n v="40501045"/>
  </r>
  <r>
    <n v="1472"/>
    <x v="6"/>
    <n v="4"/>
    <n v="5"/>
    <x v="11"/>
    <n v="46"/>
    <n v="46"/>
    <s v="Karas"/>
    <s v="Luderitz"/>
    <n v="74"/>
    <n v="239"/>
    <n v="40501046"/>
    <n v="239"/>
    <n v="125"/>
    <n v="114"/>
    <n v="225298.130726"/>
    <n v="2102.4487543"/>
    <n v="40501046"/>
    <x v="0"/>
    <n v="40501046"/>
  </r>
  <r>
    <n v="1473"/>
    <x v="6"/>
    <n v="4"/>
    <n v="5"/>
    <x v="11"/>
    <n v="47"/>
    <n v="47"/>
    <s v="Karas"/>
    <s v="Luderitz"/>
    <n v="74"/>
    <n v="238"/>
    <n v="40501047"/>
    <n v="238"/>
    <n v="125"/>
    <n v="113"/>
    <n v="1010244.4042"/>
    <n v="4905.8790030600003"/>
    <n v="40501047"/>
    <x v="0"/>
    <n v="40501047"/>
  </r>
  <r>
    <n v="1474"/>
    <x v="6"/>
    <n v="4"/>
    <n v="5"/>
    <x v="11"/>
    <n v="48"/>
    <n v="48"/>
    <s v="Karas"/>
    <s v="Luderitz"/>
    <n v="25"/>
    <n v="86"/>
    <n v="40501048"/>
    <n v="86"/>
    <n v="45"/>
    <n v="41"/>
    <n v="463876.84879000002"/>
    <n v="3388.0954571799998"/>
    <n v="40501048"/>
    <x v="0"/>
    <n v="40501048"/>
  </r>
  <r>
    <n v="1475"/>
    <x v="6"/>
    <n v="4"/>
    <n v="5"/>
    <x v="11"/>
    <n v="49"/>
    <n v="49"/>
    <s v="Karas"/>
    <s v="Luderitz"/>
    <n v="29"/>
    <n v="101"/>
    <n v="40501049"/>
    <n v="187"/>
    <n v="62"/>
    <n v="125"/>
    <n v="3507972.5695099998"/>
    <n v="10303.935890000001"/>
    <n v="40501049"/>
    <x v="0"/>
    <n v="40501049"/>
  </r>
  <r>
    <n v="1476"/>
    <x v="6"/>
    <n v="4"/>
    <n v="5"/>
    <x v="11"/>
    <n v="1"/>
    <n v="1"/>
    <s v="Karas"/>
    <s v="Luderitz"/>
    <n v="61"/>
    <n v="226"/>
    <n v="40599001"/>
    <n v="227"/>
    <n v="98"/>
    <n v="129"/>
    <n v="25484249992.299999"/>
    <n v="1019697.92084"/>
    <n v="40599001"/>
    <x v="6"/>
    <n v="40599001"/>
  </r>
  <r>
    <n v="1477"/>
    <x v="6"/>
    <n v="4"/>
    <n v="5"/>
    <x v="11"/>
    <n v="50"/>
    <n v="50"/>
    <s v="Karas"/>
    <s v="Luderitz"/>
    <n v="5"/>
    <n v="8"/>
    <n v="40599050"/>
    <n v="7"/>
    <n v="2"/>
    <n v="5"/>
    <n v="17052690541.4"/>
    <n v="706537.24183099996"/>
    <n v="40599050"/>
    <x v="15"/>
    <n v="40599050"/>
  </r>
  <r>
    <n v="1478"/>
    <x v="6"/>
    <n v="4"/>
    <n v="5"/>
    <x v="11"/>
    <n v="51"/>
    <n v="51"/>
    <s v="Karas"/>
    <s v="Luderitz"/>
    <n v="10"/>
    <n v="21"/>
    <n v="40599051"/>
    <n v="21"/>
    <n v="10"/>
    <n v="11"/>
    <n v="5475513050.0100002"/>
    <n v="460472.19150199997"/>
    <n v="40599051"/>
    <x v="11"/>
    <n v="40599051"/>
  </r>
  <r>
    <n v="1479"/>
    <x v="6"/>
    <n v="4"/>
    <n v="6"/>
    <x v="44"/>
    <n v="11"/>
    <n v="11"/>
    <s v="Karas"/>
    <s v="Oranjemund"/>
    <n v="139"/>
    <n v="529"/>
    <n v="40699011"/>
    <n v="484"/>
    <n v="250"/>
    <n v="234"/>
    <n v="443704.61806499999"/>
    <n v="3581.0888688099999"/>
    <n v="40699011"/>
    <x v="6"/>
    <n v="40699011"/>
  </r>
  <r>
    <n v="1480"/>
    <x v="6"/>
    <n v="4"/>
    <n v="6"/>
    <x v="44"/>
    <n v="12"/>
    <n v="12"/>
    <s v="Karas"/>
    <s v="Oranjemund"/>
    <n v="100"/>
    <n v="281"/>
    <n v="40699012"/>
    <n v="358"/>
    <n v="136"/>
    <n v="222"/>
    <n v="463189.50974399998"/>
    <n v="3858.7251479800002"/>
    <n v="40699012"/>
    <x v="6"/>
    <n v="40699012"/>
  </r>
  <r>
    <n v="1481"/>
    <x v="6"/>
    <n v="4"/>
    <n v="6"/>
    <x v="44"/>
    <n v="13"/>
    <n v="13"/>
    <s v="Karas"/>
    <s v="Oranjemund"/>
    <n v="119"/>
    <n v="432"/>
    <n v="40699013"/>
    <n v="433"/>
    <n v="218"/>
    <n v="215"/>
    <n v="269313.17846800003"/>
    <n v="2400.1590972700001"/>
    <n v="40699013"/>
    <x v="6"/>
    <n v="40699013"/>
  </r>
  <r>
    <n v="1482"/>
    <x v="6"/>
    <n v="4"/>
    <n v="6"/>
    <x v="44"/>
    <n v="14"/>
    <n v="14"/>
    <s v="Karas"/>
    <s v="Oranjemund"/>
    <n v="63"/>
    <n v="225"/>
    <n v="40699014"/>
    <n v="225"/>
    <n v="107"/>
    <n v="118"/>
    <n v="639991.63680900005"/>
    <n v="3910.3220117400001"/>
    <n v="40699014"/>
    <x v="6"/>
    <n v="40699014"/>
  </r>
  <r>
    <n v="1483"/>
    <x v="6"/>
    <n v="4"/>
    <n v="6"/>
    <x v="44"/>
    <n v="15"/>
    <n v="15"/>
    <s v="Karas"/>
    <s v="Oranjemund"/>
    <n v="87"/>
    <n v="265"/>
    <n v="40699015"/>
    <n v="269"/>
    <n v="140"/>
    <n v="129"/>
    <n v="178486.81981399999"/>
    <n v="1916.90790588"/>
    <n v="40699015"/>
    <x v="6"/>
    <n v="40699015"/>
  </r>
  <r>
    <n v="1484"/>
    <x v="6"/>
    <n v="4"/>
    <n v="6"/>
    <x v="44"/>
    <n v="16"/>
    <n v="16"/>
    <s v="Karas"/>
    <s v="Oranjemund"/>
    <n v="70"/>
    <n v="213"/>
    <n v="40699016"/>
    <n v="213"/>
    <n v="90"/>
    <n v="123"/>
    <n v="284013.327682"/>
    <n v="2884.5798183799998"/>
    <n v="40699016"/>
    <x v="6"/>
    <n v="40699016"/>
  </r>
  <r>
    <n v="1485"/>
    <x v="6"/>
    <n v="4"/>
    <n v="6"/>
    <x v="44"/>
    <n v="17"/>
    <n v="17"/>
    <s v="Karas"/>
    <s v="Oranjemund"/>
    <n v="60"/>
    <n v="158"/>
    <n v="40699017"/>
    <n v="120"/>
    <n v="47"/>
    <n v="73"/>
    <n v="179674.873624"/>
    <n v="1887.7669328699999"/>
    <n v="40699017"/>
    <x v="6"/>
    <n v="40699017"/>
  </r>
  <r>
    <n v="1486"/>
    <x v="6"/>
    <n v="4"/>
    <n v="6"/>
    <x v="44"/>
    <n v="18"/>
    <n v="18"/>
    <s v="Karas"/>
    <s v="Oranjemund"/>
    <n v="57"/>
    <n v="174"/>
    <n v="40699018"/>
    <n v="174"/>
    <n v="92"/>
    <n v="82"/>
    <n v="97432.237318500003"/>
    <n v="1405.43869374"/>
    <n v="40699018"/>
    <x v="6"/>
    <n v="40699018"/>
  </r>
  <r>
    <n v="1487"/>
    <x v="6"/>
    <n v="4"/>
    <n v="6"/>
    <x v="44"/>
    <n v="19"/>
    <n v="19"/>
    <s v="Karas"/>
    <s v="Oranjemund"/>
    <n v="61"/>
    <n v="193"/>
    <n v="40699019"/>
    <n v="194"/>
    <n v="98"/>
    <n v="96"/>
    <n v="418725.959462"/>
    <n v="2647.0539177800001"/>
    <n v="40699019"/>
    <x v="6"/>
    <n v="40699019"/>
  </r>
  <r>
    <n v="1488"/>
    <x v="6"/>
    <n v="4"/>
    <n v="6"/>
    <x v="44"/>
    <n v="21"/>
    <n v="21"/>
    <s v="Karas"/>
    <s v="Oranjemund"/>
    <n v="132"/>
    <n v="304"/>
    <n v="40601021"/>
    <n v="301"/>
    <n v="118"/>
    <n v="183"/>
    <n v="382123.49409300002"/>
    <n v="2999.7671742699999"/>
    <n v="40601021"/>
    <x v="15"/>
    <n v="40601021"/>
  </r>
  <r>
    <n v="1489"/>
    <x v="6"/>
    <n v="4"/>
    <n v="6"/>
    <x v="44"/>
    <n v="22"/>
    <n v="22"/>
    <s v="Karas"/>
    <s v="Oranjemund"/>
    <n v="155"/>
    <n v="257"/>
    <n v="40601022"/>
    <n v="212"/>
    <n v="103"/>
    <n v="109"/>
    <n v="86238.477593200005"/>
    <n v="1482.7724102699999"/>
    <n v="40601022"/>
    <x v="15"/>
    <n v="40601022"/>
  </r>
  <r>
    <n v="1490"/>
    <x v="6"/>
    <n v="4"/>
    <n v="6"/>
    <x v="44"/>
    <n v="23"/>
    <n v="23"/>
    <s v="Karas"/>
    <s v="Oranjemund"/>
    <n v="101"/>
    <n v="172"/>
    <n v="40601023"/>
    <n v="172"/>
    <n v="22"/>
    <n v="150"/>
    <n v="35993.934192799999"/>
    <n v="756.94910756700006"/>
    <n v="40601023"/>
    <x v="15"/>
    <n v="40601023"/>
  </r>
  <r>
    <n v="1491"/>
    <x v="6"/>
    <n v="4"/>
    <n v="6"/>
    <x v="44"/>
    <n v="24"/>
    <n v="24"/>
    <s v="Karas"/>
    <s v="Oranjemund"/>
    <n v="48"/>
    <n v="110"/>
    <n v="40601024"/>
    <n v="132"/>
    <n v="92"/>
    <n v="40"/>
    <n v="297049.26753200003"/>
    <n v="2515.71599182"/>
    <n v="40601024"/>
    <x v="15"/>
    <n v="40601024"/>
  </r>
  <r>
    <n v="1492"/>
    <x v="6"/>
    <n v="4"/>
    <n v="6"/>
    <x v="44"/>
    <n v="25"/>
    <n v="25"/>
    <s v="Karas"/>
    <s v="Oranjemund"/>
    <n v="112"/>
    <n v="340"/>
    <n v="40601025"/>
    <n v="340"/>
    <n v="167"/>
    <n v="173"/>
    <n v="372792.95797500003"/>
    <n v="2700.3950213200001"/>
    <n v="40601025"/>
    <x v="15"/>
    <n v="40601025"/>
  </r>
  <r>
    <n v="1493"/>
    <x v="6"/>
    <n v="4"/>
    <n v="6"/>
    <x v="44"/>
    <n v="26"/>
    <n v="26"/>
    <s v="Karas"/>
    <s v="Oranjemund"/>
    <n v="122"/>
    <n v="349"/>
    <n v="40601026"/>
    <n v="349"/>
    <n v="171"/>
    <n v="178"/>
    <n v="413821.79923800001"/>
    <n v="2901.9238964800002"/>
    <n v="40601026"/>
    <x v="15"/>
    <n v="40601026"/>
  </r>
  <r>
    <n v="1494"/>
    <x v="6"/>
    <n v="4"/>
    <n v="6"/>
    <x v="44"/>
    <n v="27"/>
    <n v="27"/>
    <s v="Karas"/>
    <s v="Oranjemund"/>
    <n v="106"/>
    <n v="267"/>
    <n v="40601027"/>
    <n v="268"/>
    <n v="124"/>
    <n v="144"/>
    <n v="477442.57817599998"/>
    <n v="3547.2451424000001"/>
    <n v="40601027"/>
    <x v="15"/>
    <n v="40601027"/>
  </r>
  <r>
    <n v="1495"/>
    <x v="6"/>
    <n v="4"/>
    <n v="6"/>
    <x v="44"/>
    <n v="28"/>
    <n v="28"/>
    <s v="Karas"/>
    <s v="Oranjemund"/>
    <n v="88"/>
    <n v="269"/>
    <n v="40601028"/>
    <n v="269"/>
    <n v="143"/>
    <n v="126"/>
    <n v="373644.82979300001"/>
    <n v="2642.2674477099999"/>
    <n v="40601028"/>
    <x v="15"/>
    <n v="40601028"/>
  </r>
  <r>
    <n v="1496"/>
    <x v="6"/>
    <n v="4"/>
    <n v="6"/>
    <x v="44"/>
    <n v="29"/>
    <n v="29"/>
    <s v="Karas"/>
    <s v="Oranjemund"/>
    <n v="190"/>
    <n v="399"/>
    <n v="40601029"/>
    <n v="401"/>
    <n v="152"/>
    <n v="249"/>
    <n v="366707.97358500003"/>
    <n v="2545.8966504999999"/>
    <n v="40601029"/>
    <x v="15"/>
    <n v="40601029"/>
  </r>
  <r>
    <n v="1497"/>
    <x v="6"/>
    <n v="4"/>
    <n v="6"/>
    <x v="44"/>
    <n v="30"/>
    <n v="30"/>
    <s v="Karas"/>
    <s v="Oranjemund"/>
    <n v="82"/>
    <n v="277"/>
    <n v="40601030"/>
    <n v="285"/>
    <n v="148"/>
    <n v="137"/>
    <n v="238013.16797099999"/>
    <n v="2244.2063821900001"/>
    <n v="40601030"/>
    <x v="15"/>
    <n v="40601030"/>
  </r>
  <r>
    <n v="1498"/>
    <x v="6"/>
    <n v="4"/>
    <n v="6"/>
    <x v="44"/>
    <n v="31"/>
    <n v="31"/>
    <s v="Karas"/>
    <s v="Oranjemund"/>
    <n v="135"/>
    <n v="359"/>
    <n v="40601031"/>
    <n v="358"/>
    <n v="176"/>
    <n v="182"/>
    <n v="278679.118617"/>
    <n v="2358.6634814899999"/>
    <n v="40601031"/>
    <x v="15"/>
    <n v="40601031"/>
  </r>
  <r>
    <n v="1499"/>
    <x v="6"/>
    <n v="4"/>
    <n v="6"/>
    <x v="44"/>
    <n v="32"/>
    <n v="32"/>
    <s v="Karas"/>
    <s v="Oranjemund"/>
    <n v="89"/>
    <n v="262"/>
    <n v="40601032"/>
    <n v="262"/>
    <n v="134"/>
    <n v="128"/>
    <n v="380793.72559300001"/>
    <n v="2737.9008608899999"/>
    <n v="40601032"/>
    <x v="15"/>
    <n v="40601032"/>
  </r>
  <r>
    <n v="1500"/>
    <x v="6"/>
    <n v="4"/>
    <n v="6"/>
    <x v="44"/>
    <n v="33"/>
    <n v="33"/>
    <s v="Karas"/>
    <s v="Oranjemund"/>
    <n v="167"/>
    <n v="238"/>
    <n v="40601033"/>
    <n v="239"/>
    <n v="103"/>
    <n v="136"/>
    <n v="97793.808853499999"/>
    <n v="1405.2731503299999"/>
    <n v="40601033"/>
    <x v="15"/>
    <n v="40601033"/>
  </r>
  <r>
    <n v="1501"/>
    <x v="6"/>
    <n v="4"/>
    <n v="6"/>
    <x v="44"/>
    <n v="34"/>
    <n v="34"/>
    <s v="Karas"/>
    <s v="Oranjemund"/>
    <n v="160"/>
    <n v="232"/>
    <n v="40601034"/>
    <n v="250"/>
    <n v="139"/>
    <n v="111"/>
    <n v="1823482.1473999999"/>
    <n v="9054.6718650300008"/>
    <n v="40601034"/>
    <x v="15"/>
    <n v="40601034"/>
  </r>
  <r>
    <n v="1502"/>
    <x v="6"/>
    <n v="4"/>
    <n v="6"/>
    <x v="44"/>
    <n v="1"/>
    <n v="1"/>
    <s v="Karas"/>
    <s v="Oranjemund"/>
    <n v="9"/>
    <n v="22"/>
    <n v="40699001"/>
    <n v="22"/>
    <n v="7"/>
    <n v="15"/>
    <n v="2301019964.2199998"/>
    <n v="287480.98729000002"/>
    <n v="40699001"/>
    <x v="6"/>
    <n v="40699001"/>
  </r>
  <r>
    <n v="1503"/>
    <x v="6"/>
    <n v="4"/>
    <n v="6"/>
    <x v="44"/>
    <n v="2"/>
    <n v="2"/>
    <s v="Karas"/>
    <s v="Oranjemund"/>
    <n v="109"/>
    <n v="249"/>
    <n v="40699002"/>
    <n v="249"/>
    <n v="117"/>
    <n v="132"/>
    <n v="56361.356426699997"/>
    <n v="1155.24166681"/>
    <n v="40699002"/>
    <x v="6"/>
    <n v="40699002"/>
  </r>
  <r>
    <n v="1504"/>
    <x v="6"/>
    <n v="4"/>
    <n v="6"/>
    <x v="44"/>
    <n v="3"/>
    <n v="3"/>
    <s v="Karas"/>
    <s v="Oranjemund"/>
    <n v="89"/>
    <n v="250"/>
    <n v="40699003"/>
    <n v="250"/>
    <n v="110"/>
    <n v="140"/>
    <n v="44918.719645999998"/>
    <n v="1091.9985232900001"/>
    <n v="40699003"/>
    <x v="6"/>
    <n v="40699003"/>
  </r>
  <r>
    <n v="1505"/>
    <x v="6"/>
    <n v="4"/>
    <n v="6"/>
    <x v="44"/>
    <n v="4"/>
    <n v="4"/>
    <s v="Karas"/>
    <s v="Oranjemund"/>
    <n v="129"/>
    <n v="334"/>
    <n v="40699004"/>
    <n v="378"/>
    <n v="166"/>
    <n v="212"/>
    <n v="43973.695865100002"/>
    <n v="1030.93923765"/>
    <n v="40699004"/>
    <x v="6"/>
    <n v="40699004"/>
  </r>
  <r>
    <n v="1506"/>
    <x v="6"/>
    <n v="4"/>
    <n v="6"/>
    <x v="44"/>
    <n v="5"/>
    <n v="5"/>
    <s v="Karas"/>
    <s v="Oranjemund"/>
    <n v="123"/>
    <n v="339"/>
    <n v="40699005"/>
    <n v="338"/>
    <n v="185"/>
    <n v="153"/>
    <n v="69862.900445799998"/>
    <n v="1457.5062768600001"/>
    <n v="40699005"/>
    <x v="6"/>
    <n v="40699005"/>
  </r>
  <r>
    <n v="1507"/>
    <x v="6"/>
    <n v="4"/>
    <n v="6"/>
    <x v="44"/>
    <n v="6"/>
    <n v="6"/>
    <s v="Karas"/>
    <s v="Oranjemund"/>
    <n v="140"/>
    <n v="408"/>
    <n v="40699006"/>
    <n v="408"/>
    <n v="199"/>
    <n v="209"/>
    <n v="58970.661341500003"/>
    <n v="1054.409273"/>
    <n v="40699006"/>
    <x v="6"/>
    <n v="40699006"/>
  </r>
  <r>
    <n v="1508"/>
    <x v="6"/>
    <n v="4"/>
    <n v="6"/>
    <x v="44"/>
    <n v="7"/>
    <n v="7"/>
    <s v="Karas"/>
    <s v="Oranjemund"/>
    <n v="86"/>
    <n v="259"/>
    <n v="40699007"/>
    <n v="257"/>
    <n v="112"/>
    <n v="145"/>
    <n v="168594.17503099999"/>
    <n v="1828.5045029099999"/>
    <n v="40699007"/>
    <x v="6"/>
    <n v="40699007"/>
  </r>
  <r>
    <n v="1509"/>
    <x v="6"/>
    <n v="4"/>
    <n v="6"/>
    <x v="44"/>
    <n v="8"/>
    <n v="8"/>
    <s v="Karas"/>
    <s v="Oranjemund"/>
    <n v="82"/>
    <n v="260"/>
    <n v="40699008"/>
    <n v="260"/>
    <n v="124"/>
    <n v="136"/>
    <n v="46752.622922900002"/>
    <n v="1053.46981334"/>
    <n v="40699008"/>
    <x v="6"/>
    <n v="40699008"/>
  </r>
  <r>
    <n v="1510"/>
    <x v="6"/>
    <n v="4"/>
    <n v="6"/>
    <x v="44"/>
    <n v="9"/>
    <n v="9"/>
    <s v="Karas"/>
    <s v="Oranjemund"/>
    <n v="91"/>
    <n v="308"/>
    <n v="40699009"/>
    <n v="308"/>
    <n v="173"/>
    <n v="135"/>
    <n v="103062.111321"/>
    <n v="1538.9045912900001"/>
    <n v="40699009"/>
    <x v="6"/>
    <n v="40699009"/>
  </r>
  <r>
    <n v="1511"/>
    <x v="6"/>
    <n v="4"/>
    <n v="6"/>
    <x v="44"/>
    <n v="10"/>
    <n v="10"/>
    <s v="Karas"/>
    <s v="Oranjemund"/>
    <n v="74"/>
    <n v="235"/>
    <n v="40699010"/>
    <n v="235"/>
    <n v="118"/>
    <n v="117"/>
    <n v="349033.41306699999"/>
    <n v="2440.72579262"/>
    <n v="40699010"/>
    <x v="6"/>
    <n v="40699010"/>
  </r>
  <r>
    <n v="1512"/>
    <x v="6"/>
    <n v="4"/>
    <n v="6"/>
    <x v="44"/>
    <n v="20"/>
    <n v="20"/>
    <s v="Karas"/>
    <s v="Oranjemund"/>
    <n v="65"/>
    <n v="118"/>
    <n v="40699020"/>
    <n v="136"/>
    <n v="51"/>
    <n v="85"/>
    <n v="2171251803.3899999"/>
    <n v="305525.75496400002"/>
    <n v="40699020"/>
    <x v="15"/>
    <n v="40699020"/>
  </r>
  <r>
    <n v="1513"/>
    <x v="7"/>
    <n v="5"/>
    <n v="1"/>
    <x v="45"/>
    <n v="1"/>
    <n v="1"/>
    <s v="Kavango"/>
    <s v="Kahenge"/>
    <n v="89"/>
    <n v="645"/>
    <n v="50199001"/>
    <n v="645"/>
    <n v="353"/>
    <n v="292"/>
    <n v="3334063.4841"/>
    <n v="11891.5380157"/>
    <n v="50199001"/>
    <x v="3"/>
    <n v="50199001"/>
  </r>
  <r>
    <n v="1514"/>
    <x v="7"/>
    <n v="5"/>
    <n v="1"/>
    <x v="45"/>
    <n v="2"/>
    <n v="2"/>
    <s v="Kavango"/>
    <s v="Kahenge"/>
    <n v="45"/>
    <n v="75"/>
    <n v="50199002"/>
    <n v="17"/>
    <n v="8"/>
    <n v="9"/>
    <n v="253583.242122"/>
    <n v="2081.8240993099998"/>
    <n v="50199002"/>
    <x v="3"/>
    <n v="50199002"/>
  </r>
  <r>
    <n v="1515"/>
    <x v="7"/>
    <n v="5"/>
    <n v="1"/>
    <x v="45"/>
    <n v="3"/>
    <n v="3"/>
    <s v="Kavango"/>
    <s v="Kahenge"/>
    <n v="80"/>
    <n v="526"/>
    <n v="50199003"/>
    <n v="524"/>
    <n v="269"/>
    <n v="255"/>
    <n v="9324523.9770199992"/>
    <n v="16645.317743600001"/>
    <n v="50199003"/>
    <x v="3"/>
    <n v="50199003"/>
  </r>
  <r>
    <n v="1516"/>
    <x v="7"/>
    <n v="5"/>
    <n v="1"/>
    <x v="45"/>
    <n v="4"/>
    <n v="4"/>
    <s v="Kavango"/>
    <s v="Kahenge"/>
    <n v="71"/>
    <n v="440"/>
    <n v="50199004"/>
    <n v="440"/>
    <n v="238"/>
    <n v="202"/>
    <n v="10671280.4858"/>
    <n v="16674.929349499998"/>
    <n v="50199004"/>
    <x v="3"/>
    <n v="50199004"/>
  </r>
  <r>
    <n v="1517"/>
    <x v="7"/>
    <n v="5"/>
    <n v="1"/>
    <x v="45"/>
    <n v="5"/>
    <n v="5"/>
    <s v="Kavango"/>
    <s v="Kahenge"/>
    <n v="92"/>
    <n v="563"/>
    <n v="50199005"/>
    <n v="561"/>
    <n v="328"/>
    <n v="233"/>
    <n v="3299933.9665100002"/>
    <n v="7718.2967863399999"/>
    <n v="50199005"/>
    <x v="3"/>
    <n v="50199005"/>
  </r>
  <r>
    <n v="1518"/>
    <x v="7"/>
    <n v="5"/>
    <n v="1"/>
    <x v="45"/>
    <n v="6"/>
    <n v="6"/>
    <s v="Kavango"/>
    <s v="Kahenge"/>
    <n v="71"/>
    <n v="400"/>
    <n v="50199006"/>
    <n v="400"/>
    <n v="225"/>
    <n v="175"/>
    <n v="3235829.46735"/>
    <n v="9451.2608900600007"/>
    <n v="50199006"/>
    <x v="3"/>
    <n v="50199006"/>
  </r>
  <r>
    <n v="1519"/>
    <x v="7"/>
    <n v="5"/>
    <n v="1"/>
    <x v="45"/>
    <n v="7"/>
    <n v="7"/>
    <s v="Kavango"/>
    <s v="Kahenge"/>
    <n v="42"/>
    <n v="90"/>
    <n v="50199007"/>
    <n v="89"/>
    <n v="47"/>
    <n v="42"/>
    <n v="281651.92399699998"/>
    <n v="2330.3866793299999"/>
    <n v="50199007"/>
    <x v="3"/>
    <n v="50199007"/>
  </r>
  <r>
    <n v="1520"/>
    <x v="7"/>
    <n v="5"/>
    <n v="1"/>
    <x v="45"/>
    <n v="8"/>
    <n v="8"/>
    <s v="Kavango"/>
    <s v="Kahenge"/>
    <n v="78"/>
    <n v="460"/>
    <n v="50199008"/>
    <n v="458"/>
    <n v="260"/>
    <n v="198"/>
    <n v="2920688.9009600002"/>
    <n v="7925.4440026900002"/>
    <n v="50199008"/>
    <x v="3"/>
    <n v="50199008"/>
  </r>
  <r>
    <n v="1521"/>
    <x v="7"/>
    <n v="5"/>
    <n v="1"/>
    <x v="45"/>
    <n v="9"/>
    <n v="9"/>
    <s v="Kavango"/>
    <s v="Kahenge"/>
    <n v="80"/>
    <n v="429"/>
    <n v="50199009"/>
    <n v="435"/>
    <n v="239"/>
    <n v="196"/>
    <n v="4168440.8061600002"/>
    <n v="9512.5161049599992"/>
    <n v="50199009"/>
    <x v="3"/>
    <n v="50199009"/>
  </r>
  <r>
    <n v="1522"/>
    <x v="7"/>
    <n v="5"/>
    <n v="1"/>
    <x v="45"/>
    <n v="10"/>
    <n v="10"/>
    <s v="Kavango"/>
    <s v="Kahenge"/>
    <n v="90"/>
    <n v="581"/>
    <n v="50199010"/>
    <n v="581"/>
    <n v="329"/>
    <n v="252"/>
    <n v="8424932.4339000005"/>
    <n v="13533.319946899999"/>
    <n v="50199010"/>
    <x v="3"/>
    <n v="50199010"/>
  </r>
  <r>
    <n v="1523"/>
    <x v="7"/>
    <n v="5"/>
    <n v="1"/>
    <x v="45"/>
    <n v="11"/>
    <n v="11"/>
    <s v="Kavango"/>
    <s v="Kahenge"/>
    <n v="18"/>
    <n v="73"/>
    <n v="50199011"/>
    <n v="66"/>
    <n v="38"/>
    <n v="28"/>
    <n v="462425.77028699999"/>
    <n v="2975.1729437700001"/>
    <n v="50199011"/>
    <x v="3"/>
    <n v="50199011"/>
  </r>
  <r>
    <n v="1524"/>
    <x v="7"/>
    <n v="5"/>
    <n v="1"/>
    <x v="45"/>
    <n v="12"/>
    <n v="12"/>
    <s v="Kavango"/>
    <s v="Kahenge"/>
    <n v="84"/>
    <n v="475"/>
    <n v="50199012"/>
    <n v="473"/>
    <n v="249"/>
    <n v="224"/>
    <n v="2490596.0362800001"/>
    <n v="8515.1190998599996"/>
    <n v="50199012"/>
    <x v="3"/>
    <n v="50199012"/>
  </r>
  <r>
    <n v="1525"/>
    <x v="7"/>
    <n v="5"/>
    <n v="1"/>
    <x v="45"/>
    <n v="13"/>
    <n v="13"/>
    <s v="Kavango"/>
    <s v="Kahenge"/>
    <n v="78"/>
    <n v="521"/>
    <n v="50199013"/>
    <n v="530"/>
    <n v="306"/>
    <n v="224"/>
    <n v="2544447.0185600002"/>
    <n v="7363.2026588999997"/>
    <n v="50199013"/>
    <x v="3"/>
    <n v="50199013"/>
  </r>
  <r>
    <n v="1526"/>
    <x v="7"/>
    <n v="5"/>
    <n v="1"/>
    <x v="45"/>
    <n v="14"/>
    <n v="14"/>
    <s v="Kavango"/>
    <s v="Kahenge"/>
    <n v="82"/>
    <n v="526"/>
    <n v="50199014"/>
    <n v="529"/>
    <n v="319"/>
    <n v="210"/>
    <n v="7471723.8012300003"/>
    <n v="13057.6890838"/>
    <n v="50199014"/>
    <x v="3"/>
    <n v="50199014"/>
  </r>
  <r>
    <n v="1527"/>
    <x v="7"/>
    <n v="5"/>
    <n v="1"/>
    <x v="45"/>
    <n v="15"/>
    <n v="15"/>
    <s v="Kavango"/>
    <s v="Kahenge"/>
    <n v="107"/>
    <n v="709"/>
    <n v="50199015"/>
    <n v="717"/>
    <n v="411"/>
    <n v="306"/>
    <n v="5647930.3326700004"/>
    <n v="10788.416040100001"/>
    <n v="50199015"/>
    <x v="3"/>
    <n v="50199015"/>
  </r>
  <r>
    <n v="1528"/>
    <x v="7"/>
    <n v="5"/>
    <n v="1"/>
    <x v="45"/>
    <n v="16"/>
    <n v="16"/>
    <s v="Kavango"/>
    <s v="Kahenge"/>
    <n v="98"/>
    <n v="554"/>
    <n v="50199016"/>
    <n v="554"/>
    <n v="303"/>
    <n v="251"/>
    <n v="6553174.2932200003"/>
    <n v="12351.281904900001"/>
    <n v="50199016"/>
    <x v="3"/>
    <n v="50199016"/>
  </r>
  <r>
    <n v="1529"/>
    <x v="7"/>
    <n v="5"/>
    <n v="1"/>
    <x v="45"/>
    <n v="17"/>
    <n v="17"/>
    <s v="Kavango"/>
    <s v="Kahenge"/>
    <n v="77"/>
    <n v="414"/>
    <n v="50199017"/>
    <n v="413"/>
    <n v="243"/>
    <n v="170"/>
    <n v="2882604.2301699999"/>
    <n v="7724.5841010000004"/>
    <n v="50199017"/>
    <x v="3"/>
    <n v="50199017"/>
  </r>
  <r>
    <n v="1530"/>
    <x v="7"/>
    <n v="5"/>
    <n v="1"/>
    <x v="45"/>
    <n v="18"/>
    <n v="18"/>
    <s v="Kavango"/>
    <s v="Kahenge"/>
    <n v="76"/>
    <n v="483"/>
    <n v="50199018"/>
    <n v="483"/>
    <n v="277"/>
    <n v="206"/>
    <n v="4103487.80706"/>
    <n v="8778.6484211799998"/>
    <n v="50199018"/>
    <x v="3"/>
    <n v="50199018"/>
  </r>
  <r>
    <n v="1531"/>
    <x v="7"/>
    <n v="5"/>
    <n v="1"/>
    <x v="45"/>
    <n v="19"/>
    <n v="19"/>
    <s v="Kavango"/>
    <s v="Kahenge"/>
    <n v="85"/>
    <n v="529"/>
    <n v="50199019"/>
    <n v="529"/>
    <n v="297"/>
    <n v="232"/>
    <n v="18119100.3398"/>
    <n v="21257.7186864"/>
    <n v="50199019"/>
    <x v="5"/>
    <n v="50199019"/>
  </r>
  <r>
    <n v="1532"/>
    <x v="7"/>
    <n v="5"/>
    <n v="1"/>
    <x v="45"/>
    <n v="20"/>
    <n v="20"/>
    <s v="Kavango"/>
    <s v="Kahenge"/>
    <n v="78"/>
    <n v="497"/>
    <n v="50199020"/>
    <n v="496"/>
    <n v="261"/>
    <n v="235"/>
    <n v="4165541.27623"/>
    <n v="8773.0509511599994"/>
    <n v="50199020"/>
    <x v="3"/>
    <n v="50199020"/>
  </r>
  <r>
    <n v="1533"/>
    <x v="7"/>
    <n v="5"/>
    <n v="1"/>
    <x v="45"/>
    <n v="21"/>
    <n v="21"/>
    <s v="Kavango"/>
    <s v="Kahenge"/>
    <n v="86"/>
    <n v="560"/>
    <n v="50199021"/>
    <n v="560"/>
    <n v="302"/>
    <n v="258"/>
    <n v="3944350.6562999999"/>
    <n v="9367.5978370499997"/>
    <n v="50199021"/>
    <x v="3"/>
    <n v="50199021"/>
  </r>
  <r>
    <n v="1534"/>
    <x v="7"/>
    <n v="5"/>
    <n v="1"/>
    <x v="45"/>
    <n v="22"/>
    <n v="22"/>
    <s v="Kavango"/>
    <s v="Kahenge"/>
    <n v="71"/>
    <n v="505"/>
    <n v="50199022"/>
    <n v="513"/>
    <n v="285"/>
    <n v="228"/>
    <n v="3387075.16469"/>
    <n v="8766.8361487900002"/>
    <n v="50199022"/>
    <x v="3"/>
    <n v="50199022"/>
  </r>
  <r>
    <n v="1535"/>
    <x v="7"/>
    <n v="5"/>
    <n v="1"/>
    <x v="45"/>
    <n v="23"/>
    <n v="23"/>
    <s v="Kavango"/>
    <s v="Kahenge"/>
    <n v="72"/>
    <n v="522"/>
    <n v="50199023"/>
    <n v="522"/>
    <n v="294"/>
    <n v="228"/>
    <n v="1839372.0556300001"/>
    <n v="6027.7608164699996"/>
    <n v="50199023"/>
    <x v="3"/>
    <n v="50199023"/>
  </r>
  <r>
    <n v="1536"/>
    <x v="7"/>
    <n v="5"/>
    <n v="1"/>
    <x v="45"/>
    <n v="24"/>
    <n v="24"/>
    <s v="Kavango"/>
    <s v="Kahenge"/>
    <n v="67"/>
    <n v="433"/>
    <n v="50199024"/>
    <n v="433"/>
    <n v="263"/>
    <n v="170"/>
    <n v="1800157.51409"/>
    <n v="6273.7345543499996"/>
    <n v="50199024"/>
    <x v="3"/>
    <n v="50199024"/>
  </r>
  <r>
    <n v="1537"/>
    <x v="7"/>
    <n v="5"/>
    <n v="1"/>
    <x v="45"/>
    <n v="25"/>
    <n v="25"/>
    <s v="Kavango"/>
    <s v="Kahenge"/>
    <n v="96"/>
    <n v="594"/>
    <n v="50199025"/>
    <n v="594"/>
    <n v="308"/>
    <n v="286"/>
    <n v="2443816.9173699999"/>
    <n v="7418.8112828100002"/>
    <n v="50199025"/>
    <x v="3"/>
    <n v="50199025"/>
  </r>
  <r>
    <n v="1538"/>
    <x v="7"/>
    <n v="5"/>
    <n v="1"/>
    <x v="45"/>
    <n v="26"/>
    <n v="26"/>
    <s v="Kavango"/>
    <s v="Kahenge"/>
    <n v="88"/>
    <n v="540"/>
    <n v="50199026"/>
    <n v="540"/>
    <n v="272"/>
    <n v="268"/>
    <n v="3118893.6482099998"/>
    <n v="7573.2927191899998"/>
    <n v="50199026"/>
    <x v="3"/>
    <n v="50199026"/>
  </r>
  <r>
    <n v="1539"/>
    <x v="7"/>
    <n v="5"/>
    <n v="1"/>
    <x v="45"/>
    <n v="27"/>
    <n v="27"/>
    <s v="Kavango"/>
    <s v="Kahenge"/>
    <n v="85"/>
    <n v="447"/>
    <n v="50199027"/>
    <n v="454"/>
    <n v="241"/>
    <n v="213"/>
    <n v="14378191.829299999"/>
    <n v="17169.807496199999"/>
    <n v="50199027"/>
    <x v="3"/>
    <n v="50199027"/>
  </r>
  <r>
    <n v="1540"/>
    <x v="7"/>
    <n v="5"/>
    <n v="1"/>
    <x v="45"/>
    <n v="28"/>
    <n v="28"/>
    <s v="Kavango"/>
    <s v="Kahenge"/>
    <n v="91"/>
    <n v="543"/>
    <n v="50199028"/>
    <n v="543"/>
    <n v="289"/>
    <n v="254"/>
    <n v="5259975.3691400001"/>
    <n v="10966.7474707"/>
    <n v="50199028"/>
    <x v="3"/>
    <n v="50199028"/>
  </r>
  <r>
    <n v="1541"/>
    <x v="7"/>
    <n v="5"/>
    <n v="1"/>
    <x v="45"/>
    <n v="29"/>
    <n v="29"/>
    <s v="Kavango"/>
    <s v="Kahenge"/>
    <n v="82"/>
    <n v="557"/>
    <n v="50199029"/>
    <n v="556"/>
    <n v="289"/>
    <n v="267"/>
    <n v="6660031.2836699998"/>
    <n v="12675.2902853"/>
    <n v="50199029"/>
    <x v="3"/>
    <n v="50199029"/>
  </r>
  <r>
    <n v="1542"/>
    <x v="7"/>
    <n v="5"/>
    <n v="1"/>
    <x v="45"/>
    <n v="30"/>
    <n v="30"/>
    <s v="Kavango"/>
    <s v="Kahenge"/>
    <n v="84"/>
    <n v="572"/>
    <n v="50199030"/>
    <n v="572"/>
    <n v="294"/>
    <n v="278"/>
    <n v="21348227.526500002"/>
    <n v="23336.662869399999"/>
    <n v="50199030"/>
    <x v="3"/>
    <n v="50199030"/>
  </r>
  <r>
    <n v="1543"/>
    <x v="7"/>
    <n v="5"/>
    <n v="1"/>
    <x v="45"/>
    <n v="31"/>
    <n v="31"/>
    <s v="Kavango"/>
    <s v="Kahenge"/>
    <n v="82"/>
    <n v="477"/>
    <n v="50199031"/>
    <n v="478"/>
    <n v="269"/>
    <n v="209"/>
    <n v="5370892.64212"/>
    <n v="11243.213708699999"/>
    <n v="50199031"/>
    <x v="3"/>
    <n v="50199031"/>
  </r>
  <r>
    <n v="1544"/>
    <x v="7"/>
    <n v="5"/>
    <n v="1"/>
    <x v="45"/>
    <n v="32"/>
    <n v="32"/>
    <s v="Kavango"/>
    <s v="Kahenge"/>
    <n v="75"/>
    <n v="505"/>
    <n v="50199032"/>
    <n v="505"/>
    <n v="277"/>
    <n v="228"/>
    <n v="14844114.0879"/>
    <n v="20770.4843659"/>
    <n v="50199032"/>
    <x v="3"/>
    <n v="50199032"/>
  </r>
  <r>
    <n v="1545"/>
    <x v="7"/>
    <n v="5"/>
    <n v="1"/>
    <x v="45"/>
    <n v="33"/>
    <n v="33"/>
    <s v="Kavango"/>
    <s v="Kahenge"/>
    <n v="58"/>
    <n v="329"/>
    <n v="50199033"/>
    <n v="338"/>
    <n v="189"/>
    <n v="149"/>
    <n v="11053213.917300001"/>
    <n v="18134.031508700002"/>
    <n v="50199033"/>
    <x v="4"/>
    <n v="50199033"/>
  </r>
  <r>
    <n v="1546"/>
    <x v="7"/>
    <n v="5"/>
    <n v="1"/>
    <x v="45"/>
    <n v="34"/>
    <n v="34"/>
    <s v="Kavango"/>
    <s v="Kahenge"/>
    <n v="87"/>
    <n v="515"/>
    <n v="50199034"/>
    <n v="521"/>
    <n v="277"/>
    <n v="244"/>
    <n v="275970128.55500001"/>
    <n v="78332.990791200005"/>
    <n v="50199034"/>
    <x v="4"/>
    <n v="50199034"/>
  </r>
  <r>
    <n v="1547"/>
    <x v="7"/>
    <n v="5"/>
    <n v="1"/>
    <x v="45"/>
    <n v="35"/>
    <n v="35"/>
    <s v="Kavango"/>
    <s v="Kahenge"/>
    <n v="71"/>
    <n v="482"/>
    <n v="50199035"/>
    <n v="485"/>
    <n v="252"/>
    <n v="233"/>
    <n v="495501757.22399998"/>
    <n v="111320.88899799999"/>
    <n v="50199035"/>
    <x v="4"/>
    <n v="50199035"/>
  </r>
  <r>
    <n v="1548"/>
    <x v="7"/>
    <n v="5"/>
    <n v="1"/>
    <x v="45"/>
    <n v="36"/>
    <n v="36"/>
    <s v="Kavango"/>
    <s v="Kahenge"/>
    <n v="88"/>
    <n v="528"/>
    <n v="50199036"/>
    <n v="528"/>
    <n v="274"/>
    <n v="254"/>
    <n v="215104497.248"/>
    <n v="67979.5249472"/>
    <n v="50199036"/>
    <x v="4"/>
    <n v="50199036"/>
  </r>
  <r>
    <n v="1549"/>
    <x v="7"/>
    <n v="5"/>
    <n v="1"/>
    <x v="45"/>
    <n v="37"/>
    <n v="37"/>
    <s v="Kavango"/>
    <s v="Kahenge"/>
    <n v="58"/>
    <n v="413"/>
    <n v="50199037"/>
    <n v="413"/>
    <n v="225"/>
    <n v="188"/>
    <n v="90911185.298600003"/>
    <n v="45748.6659201"/>
    <n v="50199037"/>
    <x v="4"/>
    <n v="50199037"/>
  </r>
  <r>
    <n v="1550"/>
    <x v="7"/>
    <n v="5"/>
    <n v="1"/>
    <x v="45"/>
    <n v="38"/>
    <n v="38"/>
    <s v="Kavango"/>
    <s v="Kahenge"/>
    <n v="89"/>
    <n v="548"/>
    <n v="50199038"/>
    <n v="548"/>
    <n v="296"/>
    <n v="252"/>
    <n v="40611233.399300002"/>
    <n v="28436.229013600001"/>
    <n v="50199038"/>
    <x v="4"/>
    <n v="50199038"/>
  </r>
  <r>
    <n v="1551"/>
    <x v="7"/>
    <n v="5"/>
    <n v="1"/>
    <x v="45"/>
    <n v="39"/>
    <n v="39"/>
    <s v="Kavango"/>
    <s v="Kahenge"/>
    <n v="84"/>
    <n v="462"/>
    <n v="50199039"/>
    <n v="462"/>
    <n v="234"/>
    <n v="228"/>
    <n v="201941692.10100001"/>
    <n v="82263.867553100004"/>
    <n v="50199039"/>
    <x v="4"/>
    <n v="50199039"/>
  </r>
  <r>
    <n v="1552"/>
    <x v="7"/>
    <n v="5"/>
    <n v="1"/>
    <x v="45"/>
    <n v="40"/>
    <n v="40"/>
    <s v="Kavango"/>
    <s v="Kahenge"/>
    <n v="67"/>
    <n v="561"/>
    <n v="50199040"/>
    <n v="560"/>
    <n v="303"/>
    <n v="257"/>
    <n v="63977469.319899999"/>
    <n v="37104.490638499999"/>
    <n v="50199040"/>
    <x v="4"/>
    <n v="50199040"/>
  </r>
  <r>
    <n v="1553"/>
    <x v="7"/>
    <n v="5"/>
    <n v="1"/>
    <x v="45"/>
    <n v="41"/>
    <n v="41"/>
    <s v="Kavango"/>
    <s v="Kahenge"/>
    <n v="60"/>
    <n v="417"/>
    <n v="50199041"/>
    <n v="417"/>
    <n v="224"/>
    <n v="193"/>
    <n v="251403620.213"/>
    <n v="72455.094626499995"/>
    <n v="50199041"/>
    <x v="4"/>
    <n v="50199041"/>
  </r>
  <r>
    <n v="1554"/>
    <x v="7"/>
    <n v="5"/>
    <n v="1"/>
    <x v="45"/>
    <n v="42"/>
    <n v="42"/>
    <s v="Kavango"/>
    <s v="Kahenge"/>
    <n v="76"/>
    <n v="536"/>
    <n v="50199042"/>
    <n v="549"/>
    <n v="285"/>
    <n v="264"/>
    <n v="64687189.631300002"/>
    <n v="40674.297285200002"/>
    <n v="50199042"/>
    <x v="4"/>
    <n v="50199042"/>
  </r>
  <r>
    <n v="1555"/>
    <x v="7"/>
    <n v="5"/>
    <n v="1"/>
    <x v="45"/>
    <n v="43"/>
    <n v="43"/>
    <s v="Kavango"/>
    <s v="Kahenge"/>
    <n v="57"/>
    <n v="446"/>
    <n v="50199043"/>
    <n v="509"/>
    <n v="251"/>
    <n v="258"/>
    <n v="130930381.051"/>
    <n v="51517.837392000001"/>
    <n v="50199043"/>
    <x v="4"/>
    <n v="50199043"/>
  </r>
  <r>
    <n v="1556"/>
    <x v="7"/>
    <n v="5"/>
    <n v="1"/>
    <x v="45"/>
    <n v="44"/>
    <n v="44"/>
    <s v="Kavango"/>
    <s v="Kahenge"/>
    <n v="80"/>
    <n v="512"/>
    <n v="50199044"/>
    <n v="511"/>
    <n v="263"/>
    <n v="248"/>
    <n v="121785208.859"/>
    <n v="47605.738516400001"/>
    <n v="50199044"/>
    <x v="4"/>
    <n v="50199044"/>
  </r>
  <r>
    <n v="1557"/>
    <x v="7"/>
    <n v="5"/>
    <n v="1"/>
    <x v="45"/>
    <n v="45"/>
    <n v="45"/>
    <s v="Kavango"/>
    <s v="Kahenge"/>
    <n v="89"/>
    <n v="417"/>
    <n v="50199045"/>
    <n v="454"/>
    <n v="236"/>
    <n v="218"/>
    <n v="85310497.261500001"/>
    <n v="43622.8199446"/>
    <n v="50199045"/>
    <x v="4"/>
    <n v="50199045"/>
  </r>
  <r>
    <n v="1558"/>
    <x v="7"/>
    <n v="5"/>
    <n v="1"/>
    <x v="45"/>
    <n v="46"/>
    <n v="46"/>
    <s v="Kavango"/>
    <s v="Kahenge"/>
    <n v="71"/>
    <n v="374"/>
    <n v="50199046"/>
    <n v="393"/>
    <n v="197"/>
    <n v="196"/>
    <n v="211183018.104"/>
    <n v="67619.126095500003"/>
    <n v="50199046"/>
    <x v="4"/>
    <n v="50199046"/>
  </r>
  <r>
    <n v="1559"/>
    <x v="7"/>
    <n v="5"/>
    <n v="1"/>
    <x v="45"/>
    <n v="47"/>
    <n v="47"/>
    <s v="Kavango"/>
    <s v="Kahenge"/>
    <n v="79"/>
    <n v="462"/>
    <n v="50199047"/>
    <n v="493"/>
    <n v="230"/>
    <n v="263"/>
    <n v="457688588.87199998"/>
    <n v="101916.882916"/>
    <n v="50199047"/>
    <x v="7"/>
    <n v="50199047"/>
  </r>
  <r>
    <n v="1560"/>
    <x v="7"/>
    <n v="5"/>
    <n v="1"/>
    <x v="45"/>
    <n v="48"/>
    <n v="48"/>
    <s v="Kavango"/>
    <s v="Kahenge"/>
    <n v="78"/>
    <n v="428"/>
    <n v="50199048"/>
    <n v="428"/>
    <n v="198"/>
    <n v="230"/>
    <n v="311938685.54900002"/>
    <n v="78580.837518900007"/>
    <n v="50199048"/>
    <x v="7"/>
    <n v="50199048"/>
  </r>
  <r>
    <n v="1561"/>
    <x v="7"/>
    <n v="5"/>
    <n v="1"/>
    <x v="45"/>
    <n v="49"/>
    <n v="49"/>
    <s v="Kavango"/>
    <s v="Kahenge"/>
    <n v="82"/>
    <n v="569"/>
    <n v="50199049"/>
    <n v="576"/>
    <n v="285"/>
    <n v="291"/>
    <n v="229489689.542"/>
    <n v="69149.412669800004"/>
    <n v="50199049"/>
    <x v="4"/>
    <n v="50199049"/>
  </r>
  <r>
    <n v="1562"/>
    <x v="7"/>
    <n v="5"/>
    <n v="1"/>
    <x v="45"/>
    <n v="50"/>
    <n v="50"/>
    <s v="Kavango"/>
    <s v="Kahenge"/>
    <n v="68"/>
    <n v="424"/>
    <n v="50199050"/>
    <n v="452"/>
    <n v="218"/>
    <n v="234"/>
    <n v="926535407.69299996"/>
    <n v="124180.743934"/>
    <n v="50199050"/>
    <x v="7"/>
    <n v="50199050"/>
  </r>
  <r>
    <n v="1563"/>
    <x v="7"/>
    <n v="5"/>
    <n v="1"/>
    <x v="45"/>
    <n v="51"/>
    <n v="51"/>
    <s v="Kavango"/>
    <s v="Kahenge"/>
    <n v="57"/>
    <n v="327"/>
    <n v="50199051"/>
    <n v="340"/>
    <n v="179"/>
    <n v="161"/>
    <n v="594163098.24600005"/>
    <n v="115666.75425100001"/>
    <n v="50199051"/>
    <x v="7"/>
    <n v="50199051"/>
  </r>
  <r>
    <n v="1564"/>
    <x v="7"/>
    <n v="5"/>
    <n v="1"/>
    <x v="45"/>
    <n v="52"/>
    <n v="52"/>
    <s v="Kavango"/>
    <s v="Kahenge"/>
    <n v="71"/>
    <n v="411"/>
    <n v="50199052"/>
    <n v="411"/>
    <n v="224"/>
    <n v="187"/>
    <n v="317859499.99699998"/>
    <n v="75161.700512800002"/>
    <n v="50199052"/>
    <x v="4"/>
    <n v="50199052"/>
  </r>
  <r>
    <n v="1565"/>
    <x v="7"/>
    <n v="5"/>
    <n v="1"/>
    <x v="45"/>
    <n v="53"/>
    <n v="53"/>
    <s v="Kavango"/>
    <s v="Kahenge"/>
    <n v="57"/>
    <n v="305"/>
    <n v="50199053"/>
    <n v="303"/>
    <n v="152"/>
    <n v="151"/>
    <n v="232146553.32600001"/>
    <n v="71661.1405294"/>
    <n v="50199053"/>
    <x v="4"/>
    <n v="50199053"/>
  </r>
  <r>
    <n v="1566"/>
    <x v="7"/>
    <n v="5"/>
    <n v="1"/>
    <x v="45"/>
    <n v="54"/>
    <n v="54"/>
    <s v="Kavango"/>
    <s v="Kahenge"/>
    <n v="75"/>
    <n v="333"/>
    <n v="50199054"/>
    <n v="341"/>
    <n v="161"/>
    <n v="180"/>
    <n v="130891557.235"/>
    <n v="55022.285475299999"/>
    <n v="50199054"/>
    <x v="4"/>
    <n v="50199054"/>
  </r>
  <r>
    <n v="1567"/>
    <x v="7"/>
    <n v="5"/>
    <n v="1"/>
    <x v="45"/>
    <n v="55"/>
    <n v="55"/>
    <s v="Kavango"/>
    <s v="Kahenge"/>
    <n v="69"/>
    <n v="428"/>
    <n v="50199055"/>
    <n v="429"/>
    <n v="217"/>
    <n v="212"/>
    <n v="170467511.62599999"/>
    <n v="61009.665332899996"/>
    <n v="50199055"/>
    <x v="4"/>
    <n v="50199055"/>
  </r>
  <r>
    <n v="1568"/>
    <x v="7"/>
    <n v="5"/>
    <n v="1"/>
    <x v="45"/>
    <n v="56"/>
    <n v="56"/>
    <s v="Kavango"/>
    <s v="Kahenge"/>
    <n v="64"/>
    <n v="286"/>
    <n v="50199056"/>
    <n v="280"/>
    <n v="113"/>
    <n v="167"/>
    <n v="443347202.90899998"/>
    <n v="102924.43253799999"/>
    <n v="50199056"/>
    <x v="5"/>
    <n v="50199056"/>
  </r>
  <r>
    <n v="1569"/>
    <x v="7"/>
    <n v="5"/>
    <n v="1"/>
    <x v="45"/>
    <n v="57"/>
    <n v="57"/>
    <s v="Kavango"/>
    <s v="Kahenge"/>
    <n v="55"/>
    <n v="326"/>
    <n v="50199057"/>
    <n v="325"/>
    <n v="147"/>
    <n v="178"/>
    <n v="1637549920.1800001"/>
    <n v="207237.216174"/>
    <n v="50199057"/>
    <x v="2"/>
    <n v="50199057"/>
  </r>
  <r>
    <n v="1570"/>
    <x v="7"/>
    <n v="5"/>
    <n v="1"/>
    <x v="45"/>
    <n v="58"/>
    <n v="58"/>
    <s v="Kavango"/>
    <s v="Kahenge"/>
    <n v="66"/>
    <n v="352"/>
    <n v="50199058"/>
    <n v="352"/>
    <n v="181"/>
    <n v="171"/>
    <n v="254824513.042"/>
    <n v="80039.780710499996"/>
    <n v="50199058"/>
    <x v="2"/>
    <n v="50199058"/>
  </r>
  <r>
    <n v="1571"/>
    <x v="7"/>
    <n v="5"/>
    <n v="1"/>
    <x v="45"/>
    <n v="59"/>
    <n v="59"/>
    <s v="Kavango"/>
    <s v="Kahenge"/>
    <n v="74"/>
    <n v="442"/>
    <n v="50199059"/>
    <n v="441"/>
    <n v="247"/>
    <n v="194"/>
    <n v="5116807.4952699998"/>
    <n v="11039.8426225"/>
    <n v="50199059"/>
    <x v="2"/>
    <n v="50199059"/>
  </r>
  <r>
    <n v="1572"/>
    <x v="7"/>
    <n v="5"/>
    <n v="1"/>
    <x v="45"/>
    <n v="60"/>
    <n v="60"/>
    <s v="Kavango"/>
    <s v="Kahenge"/>
    <n v="48"/>
    <n v="307"/>
    <n v="50199060"/>
    <n v="307"/>
    <n v="147"/>
    <n v="160"/>
    <n v="6542872.1197499996"/>
    <n v="13130.121327299999"/>
    <n v="50199060"/>
    <x v="7"/>
    <n v="50199060"/>
  </r>
  <r>
    <n v="1573"/>
    <x v="7"/>
    <n v="5"/>
    <n v="1"/>
    <x v="45"/>
    <n v="61"/>
    <n v="61"/>
    <s v="Kavango"/>
    <s v="Kahenge"/>
    <n v="102"/>
    <n v="570"/>
    <n v="50199061"/>
    <n v="568"/>
    <n v="310"/>
    <n v="258"/>
    <n v="21360722.931699999"/>
    <n v="19901.9166215"/>
    <n v="50199061"/>
    <x v="5"/>
    <n v="50199061"/>
  </r>
  <r>
    <n v="1574"/>
    <x v="7"/>
    <n v="5"/>
    <n v="1"/>
    <x v="45"/>
    <n v="62"/>
    <n v="62"/>
    <s v="Kavango"/>
    <s v="Kahenge"/>
    <n v="139"/>
    <n v="1008"/>
    <n v="50199062"/>
    <n v="1015"/>
    <n v="553"/>
    <n v="462"/>
    <n v="19846066.978"/>
    <n v="23082.218306499999"/>
    <n v="50199062"/>
    <x v="4"/>
    <n v="50199062"/>
  </r>
  <r>
    <n v="1575"/>
    <x v="7"/>
    <n v="5"/>
    <n v="1"/>
    <x v="45"/>
    <n v="63"/>
    <n v="63"/>
    <s v="Kavango"/>
    <s v="Kahenge"/>
    <n v="119"/>
    <n v="633"/>
    <n v="50199063"/>
    <n v="649"/>
    <n v="339"/>
    <n v="310"/>
    <n v="500786080.32800001"/>
    <n v="106900.319214"/>
    <n v="50199063"/>
    <x v="6"/>
    <n v="50199063"/>
  </r>
  <r>
    <n v="1576"/>
    <x v="7"/>
    <n v="5"/>
    <n v="2"/>
    <x v="46"/>
    <n v="1"/>
    <n v="1"/>
    <s v="Kavango"/>
    <s v="Kapako"/>
    <n v="77"/>
    <n v="439"/>
    <n v="50299001"/>
    <n v="439"/>
    <n v="250"/>
    <n v="189"/>
    <n v="15448558.9822"/>
    <n v="22914.8967686"/>
    <n v="50299001"/>
    <x v="3"/>
    <n v="50299001"/>
  </r>
  <r>
    <n v="1577"/>
    <x v="7"/>
    <n v="5"/>
    <n v="2"/>
    <x v="46"/>
    <n v="2"/>
    <n v="2"/>
    <s v="Kavango"/>
    <s v="Kapako"/>
    <n v="84"/>
    <n v="541"/>
    <n v="50299002"/>
    <n v="541"/>
    <n v="292"/>
    <n v="249"/>
    <n v="7925026.1421299996"/>
    <n v="13364.2919246"/>
    <n v="50299002"/>
    <x v="3"/>
    <n v="50299002"/>
  </r>
  <r>
    <n v="1578"/>
    <x v="7"/>
    <n v="5"/>
    <n v="2"/>
    <x v="46"/>
    <n v="3"/>
    <n v="3"/>
    <s v="Kavango"/>
    <s v="Kapako"/>
    <n v="71"/>
    <n v="469"/>
    <n v="50299003"/>
    <n v="469"/>
    <n v="262"/>
    <n v="207"/>
    <n v="2047767.59235"/>
    <n v="7215.7493381000004"/>
    <n v="50299003"/>
    <x v="3"/>
    <n v="50299003"/>
  </r>
  <r>
    <n v="1579"/>
    <x v="7"/>
    <n v="5"/>
    <n v="2"/>
    <x v="46"/>
    <n v="4"/>
    <n v="4"/>
    <s v="Kavango"/>
    <s v="Kapako"/>
    <n v="98"/>
    <n v="677"/>
    <n v="50299004"/>
    <n v="674"/>
    <n v="362"/>
    <n v="312"/>
    <n v="6746446.3013300002"/>
    <n v="12009.1830345"/>
    <n v="50299004"/>
    <x v="3"/>
    <n v="50299004"/>
  </r>
  <r>
    <n v="1580"/>
    <x v="7"/>
    <n v="5"/>
    <n v="2"/>
    <x v="46"/>
    <n v="5"/>
    <n v="5"/>
    <s v="Kavango"/>
    <s v="Kapako"/>
    <n v="88"/>
    <n v="566"/>
    <n v="50299005"/>
    <n v="566"/>
    <n v="294"/>
    <n v="272"/>
    <n v="7932284.5034100004"/>
    <n v="14692.4454166"/>
    <n v="50299005"/>
    <x v="3"/>
    <n v="50299005"/>
  </r>
  <r>
    <n v="1581"/>
    <x v="7"/>
    <n v="5"/>
    <n v="2"/>
    <x v="46"/>
    <n v="6"/>
    <n v="6"/>
    <s v="Kavango"/>
    <s v="Kapako"/>
    <n v="79"/>
    <n v="397"/>
    <n v="50299006"/>
    <n v="397"/>
    <n v="239"/>
    <n v="158"/>
    <n v="1828601.8899099999"/>
    <n v="7886.4195135099999"/>
    <n v="50299006"/>
    <x v="3"/>
    <n v="50299006"/>
  </r>
  <r>
    <n v="1582"/>
    <x v="7"/>
    <n v="5"/>
    <n v="2"/>
    <x v="46"/>
    <n v="7"/>
    <n v="7"/>
    <s v="Kavango"/>
    <s v="Kapako"/>
    <n v="87"/>
    <n v="577"/>
    <n v="50299007"/>
    <n v="576"/>
    <n v="337"/>
    <n v="239"/>
    <n v="5351136.3114799997"/>
    <n v="10825.8354989"/>
    <n v="50299007"/>
    <x v="3"/>
    <n v="50299007"/>
  </r>
  <r>
    <n v="1583"/>
    <x v="7"/>
    <n v="5"/>
    <n v="2"/>
    <x v="46"/>
    <n v="8"/>
    <n v="8"/>
    <s v="Kavango"/>
    <s v="Kapako"/>
    <n v="103"/>
    <n v="620"/>
    <n v="50299008"/>
    <n v="620"/>
    <n v="342"/>
    <n v="278"/>
    <n v="5951834.8533300003"/>
    <n v="11210.806178700001"/>
    <n v="50299008"/>
    <x v="3"/>
    <n v="50299008"/>
  </r>
  <r>
    <n v="1584"/>
    <x v="7"/>
    <n v="5"/>
    <n v="2"/>
    <x v="46"/>
    <n v="9"/>
    <n v="9"/>
    <s v="Kavango"/>
    <s v="Kapako"/>
    <n v="101"/>
    <n v="677"/>
    <n v="50299009"/>
    <n v="676"/>
    <n v="356"/>
    <n v="320"/>
    <n v="4145398.2083299998"/>
    <n v="10022.953911000001"/>
    <n v="50299009"/>
    <x v="3"/>
    <n v="50299009"/>
  </r>
  <r>
    <n v="1585"/>
    <x v="7"/>
    <n v="5"/>
    <n v="2"/>
    <x v="46"/>
    <n v="10"/>
    <n v="10"/>
    <s v="Kavango"/>
    <s v="Kapako"/>
    <n v="94"/>
    <n v="573"/>
    <n v="50299010"/>
    <n v="584"/>
    <n v="309"/>
    <n v="275"/>
    <n v="6595978.7504700003"/>
    <n v="13674.3362101"/>
    <n v="50299010"/>
    <x v="3"/>
    <n v="50299010"/>
  </r>
  <r>
    <n v="1586"/>
    <x v="7"/>
    <n v="5"/>
    <n v="2"/>
    <x v="46"/>
    <n v="11"/>
    <n v="11"/>
    <s v="Kavango"/>
    <s v="Kapako"/>
    <n v="101"/>
    <n v="574"/>
    <n v="50299011"/>
    <n v="574"/>
    <n v="320"/>
    <n v="254"/>
    <n v="3842690.6902200002"/>
    <n v="9923.7287769699997"/>
    <n v="50299011"/>
    <x v="3"/>
    <n v="50299011"/>
  </r>
  <r>
    <n v="1587"/>
    <x v="7"/>
    <n v="5"/>
    <n v="2"/>
    <x v="46"/>
    <n v="12"/>
    <n v="12"/>
    <s v="Kavango"/>
    <s v="Kapako"/>
    <n v="71"/>
    <n v="426"/>
    <n v="50299012"/>
    <n v="426"/>
    <n v="236"/>
    <n v="190"/>
    <n v="1277652.10825"/>
    <n v="6620.70817205"/>
    <n v="50299012"/>
    <x v="3"/>
    <n v="50299012"/>
  </r>
  <r>
    <n v="1588"/>
    <x v="7"/>
    <n v="5"/>
    <n v="2"/>
    <x v="46"/>
    <n v="13"/>
    <n v="13"/>
    <s v="Kavango"/>
    <s v="Kapako"/>
    <n v="4"/>
    <n v="9"/>
    <n v="50299013"/>
    <n v="10"/>
    <n v="6"/>
    <n v="4"/>
    <n v="298586.91979499999"/>
    <n v="2518.79065408"/>
    <n v="50299013"/>
    <x v="3"/>
    <n v="50299013"/>
  </r>
  <r>
    <n v="1589"/>
    <x v="7"/>
    <n v="5"/>
    <n v="2"/>
    <x v="46"/>
    <n v="14"/>
    <n v="14"/>
    <s v="Kavango"/>
    <s v="Kapako"/>
    <n v="80"/>
    <n v="641"/>
    <n v="50299014"/>
    <n v="649"/>
    <n v="328"/>
    <n v="321"/>
    <n v="4279388.87311"/>
    <n v="9745.0775347399995"/>
    <n v="50299014"/>
    <x v="3"/>
    <n v="50299014"/>
  </r>
  <r>
    <n v="1590"/>
    <x v="7"/>
    <n v="5"/>
    <n v="2"/>
    <x v="46"/>
    <n v="15"/>
    <n v="15"/>
    <s v="Kavango"/>
    <s v="Kapako"/>
    <n v="80"/>
    <n v="609"/>
    <n v="50299015"/>
    <n v="607"/>
    <n v="300"/>
    <n v="307"/>
    <n v="2999385.75587"/>
    <n v="8386.3591424599999"/>
    <n v="50299015"/>
    <x v="3"/>
    <n v="50299015"/>
  </r>
  <r>
    <n v="1591"/>
    <x v="7"/>
    <n v="5"/>
    <n v="2"/>
    <x v="46"/>
    <n v="16"/>
    <n v="16"/>
    <s v="Kavango"/>
    <s v="Kapako"/>
    <n v="102"/>
    <n v="702"/>
    <n v="50299016"/>
    <n v="702"/>
    <n v="376"/>
    <n v="326"/>
    <n v="1904962.91117"/>
    <n v="6787.0889346499998"/>
    <n v="50299016"/>
    <x v="3"/>
    <n v="50299016"/>
  </r>
  <r>
    <n v="1592"/>
    <x v="7"/>
    <n v="5"/>
    <n v="2"/>
    <x v="46"/>
    <n v="17"/>
    <n v="17"/>
    <s v="Kavango"/>
    <s v="Kapako"/>
    <n v="91"/>
    <n v="583"/>
    <n v="50299017"/>
    <n v="583"/>
    <n v="313"/>
    <n v="270"/>
    <n v="6977822.1062899996"/>
    <n v="13307.0597626"/>
    <n v="50299017"/>
    <x v="3"/>
    <n v="50299017"/>
  </r>
  <r>
    <n v="1593"/>
    <x v="7"/>
    <n v="5"/>
    <n v="2"/>
    <x v="46"/>
    <n v="18"/>
    <n v="18"/>
    <s v="Kavango"/>
    <s v="Kapako"/>
    <n v="74"/>
    <n v="556"/>
    <n v="50299018"/>
    <n v="556"/>
    <n v="292"/>
    <n v="264"/>
    <n v="4865835.1876499997"/>
    <n v="10167.0152038"/>
    <n v="50299018"/>
    <x v="3"/>
    <n v="50299018"/>
  </r>
  <r>
    <n v="1594"/>
    <x v="7"/>
    <n v="5"/>
    <n v="2"/>
    <x v="46"/>
    <n v="19"/>
    <n v="19"/>
    <s v="Kavango"/>
    <s v="Kapako"/>
    <n v="101"/>
    <n v="727"/>
    <n v="50299019"/>
    <n v="727"/>
    <n v="416"/>
    <n v="311"/>
    <n v="4292339.3114200002"/>
    <n v="10725.093358100001"/>
    <n v="50299019"/>
    <x v="3"/>
    <n v="50299019"/>
  </r>
  <r>
    <n v="1595"/>
    <x v="7"/>
    <n v="5"/>
    <n v="2"/>
    <x v="46"/>
    <n v="20"/>
    <n v="20"/>
    <s v="Kavango"/>
    <s v="Kapako"/>
    <n v="99"/>
    <n v="608"/>
    <n v="50299020"/>
    <n v="609"/>
    <n v="321"/>
    <n v="288"/>
    <n v="3517248.1876099999"/>
    <n v="9163.1656829599997"/>
    <n v="50299020"/>
    <x v="3"/>
    <n v="50299020"/>
  </r>
  <r>
    <n v="1596"/>
    <x v="7"/>
    <n v="5"/>
    <n v="2"/>
    <x v="46"/>
    <n v="21"/>
    <n v="21"/>
    <s v="Kavango"/>
    <s v="Kapako"/>
    <n v="106"/>
    <n v="732"/>
    <n v="50299021"/>
    <n v="739"/>
    <n v="399"/>
    <n v="340"/>
    <n v="4060702.0189700001"/>
    <n v="9550.8468886999999"/>
    <n v="50299021"/>
    <x v="3"/>
    <n v="50299021"/>
  </r>
  <r>
    <n v="1597"/>
    <x v="7"/>
    <n v="5"/>
    <n v="2"/>
    <x v="46"/>
    <n v="22"/>
    <n v="22"/>
    <s v="Kavango"/>
    <s v="Kapako"/>
    <n v="87"/>
    <n v="566"/>
    <n v="50299022"/>
    <n v="566"/>
    <n v="310"/>
    <n v="256"/>
    <n v="7239748.1120800003"/>
    <n v="13827.0918549"/>
    <n v="50299022"/>
    <x v="3"/>
    <n v="50299022"/>
  </r>
  <r>
    <n v="1598"/>
    <x v="7"/>
    <n v="5"/>
    <n v="2"/>
    <x v="46"/>
    <n v="23"/>
    <n v="23"/>
    <s v="Kavango"/>
    <s v="Kapako"/>
    <n v="99"/>
    <n v="530"/>
    <n v="50299023"/>
    <n v="528"/>
    <n v="291"/>
    <n v="237"/>
    <n v="6144727.2642599996"/>
    <n v="11061.147281199999"/>
    <n v="50299023"/>
    <x v="3"/>
    <n v="50299023"/>
  </r>
  <r>
    <n v="1599"/>
    <x v="7"/>
    <n v="5"/>
    <n v="2"/>
    <x v="46"/>
    <n v="24"/>
    <n v="24"/>
    <s v="Kavango"/>
    <s v="Kapako"/>
    <n v="117"/>
    <n v="815"/>
    <n v="50299024"/>
    <n v="815"/>
    <n v="468"/>
    <n v="347"/>
    <n v="6073434.9109199997"/>
    <n v="13172.8442282"/>
    <n v="50299024"/>
    <x v="3"/>
    <n v="50299024"/>
  </r>
  <r>
    <n v="1600"/>
    <x v="7"/>
    <n v="5"/>
    <n v="2"/>
    <x v="46"/>
    <n v="25"/>
    <n v="25"/>
    <s v="Kavango"/>
    <s v="Kapako"/>
    <n v="67"/>
    <n v="435"/>
    <n v="50299025"/>
    <n v="436"/>
    <n v="236"/>
    <n v="200"/>
    <n v="9078813.2352300007"/>
    <n v="16560.977670600001"/>
    <n v="50299025"/>
    <x v="3"/>
    <n v="50299025"/>
  </r>
  <r>
    <n v="1601"/>
    <x v="7"/>
    <n v="5"/>
    <n v="2"/>
    <x v="46"/>
    <n v="26"/>
    <n v="26"/>
    <s v="Kavango"/>
    <s v="Kapako"/>
    <n v="87"/>
    <n v="652"/>
    <n v="50299026"/>
    <n v="651"/>
    <n v="357"/>
    <n v="294"/>
    <n v="3286391.7840399998"/>
    <n v="8864.1897159500004"/>
    <n v="50299026"/>
    <x v="3"/>
    <n v="50299026"/>
  </r>
  <r>
    <n v="1602"/>
    <x v="7"/>
    <n v="5"/>
    <n v="2"/>
    <x v="46"/>
    <n v="27"/>
    <n v="27"/>
    <s v="Kavango"/>
    <s v="Kapako"/>
    <n v="77"/>
    <n v="514"/>
    <n v="50299027"/>
    <n v="515"/>
    <n v="288"/>
    <n v="227"/>
    <n v="998831.26193699997"/>
    <n v="4948.0425940300001"/>
    <n v="50299027"/>
    <x v="3"/>
    <n v="50299027"/>
  </r>
  <r>
    <n v="1603"/>
    <x v="7"/>
    <n v="5"/>
    <n v="2"/>
    <x v="46"/>
    <n v="28"/>
    <n v="28"/>
    <s v="Kavango"/>
    <s v="Kapako"/>
    <n v="106"/>
    <n v="764"/>
    <n v="50299028"/>
    <n v="763"/>
    <n v="391"/>
    <n v="372"/>
    <n v="4659009.9363900004"/>
    <n v="10952.558316500001"/>
    <n v="50299028"/>
    <x v="3"/>
    <n v="50299028"/>
  </r>
  <r>
    <n v="1604"/>
    <x v="7"/>
    <n v="5"/>
    <n v="2"/>
    <x v="46"/>
    <n v="29"/>
    <n v="29"/>
    <s v="Kavango"/>
    <s v="Kapako"/>
    <n v="128"/>
    <n v="823"/>
    <n v="50299029"/>
    <n v="815"/>
    <n v="444"/>
    <n v="371"/>
    <n v="3201742.9656199999"/>
    <n v="9552.9304968399993"/>
    <n v="50299029"/>
    <x v="3"/>
    <n v="50299029"/>
  </r>
  <r>
    <n v="1605"/>
    <x v="7"/>
    <n v="5"/>
    <n v="2"/>
    <x v="46"/>
    <n v="30"/>
    <n v="30"/>
    <s v="Kavango"/>
    <s v="Kapako"/>
    <n v="143"/>
    <n v="833"/>
    <n v="50299030"/>
    <n v="832"/>
    <n v="452"/>
    <n v="380"/>
    <n v="58633069.839400001"/>
    <n v="41570.181901900003"/>
    <n v="50299030"/>
    <x v="4"/>
    <n v="50299030"/>
  </r>
  <r>
    <n v="1606"/>
    <x v="7"/>
    <n v="5"/>
    <n v="2"/>
    <x v="46"/>
    <n v="31"/>
    <n v="31"/>
    <s v="Kavango"/>
    <s v="Kapako"/>
    <n v="79"/>
    <n v="480"/>
    <n v="50299031"/>
    <n v="479"/>
    <n v="241"/>
    <n v="238"/>
    <n v="343240543.90100002"/>
    <n v="104340.55691699999"/>
    <n v="50299031"/>
    <x v="4"/>
    <n v="50299031"/>
  </r>
  <r>
    <n v="1607"/>
    <x v="7"/>
    <n v="5"/>
    <n v="2"/>
    <x v="46"/>
    <n v="32"/>
    <n v="32"/>
    <s v="Kavango"/>
    <s v="Kapako"/>
    <n v="73"/>
    <n v="420"/>
    <n v="50299032"/>
    <n v="420"/>
    <n v="210"/>
    <n v="210"/>
    <n v="157447679.79800001"/>
    <n v="65395.862429599998"/>
    <n v="50299032"/>
    <x v="4"/>
    <n v="50299032"/>
  </r>
  <r>
    <n v="1608"/>
    <x v="7"/>
    <n v="5"/>
    <n v="2"/>
    <x v="46"/>
    <n v="33"/>
    <n v="33"/>
    <s v="Kavango"/>
    <s v="Kapako"/>
    <n v="86"/>
    <n v="491"/>
    <n v="50299033"/>
    <n v="491"/>
    <n v="263"/>
    <n v="228"/>
    <n v="247981920.24599999"/>
    <n v="64917.760429200003"/>
    <n v="50299033"/>
    <x v="4"/>
    <n v="50299033"/>
  </r>
  <r>
    <n v="1609"/>
    <x v="7"/>
    <n v="5"/>
    <n v="2"/>
    <x v="46"/>
    <n v="34"/>
    <n v="34"/>
    <s v="Kavango"/>
    <s v="Kapako"/>
    <n v="107"/>
    <n v="662"/>
    <n v="50299034"/>
    <n v="664"/>
    <n v="334"/>
    <n v="330"/>
    <n v="219236957.57300001"/>
    <n v="68132.837125000005"/>
    <n v="50299034"/>
    <x v="4"/>
    <n v="50299034"/>
  </r>
  <r>
    <n v="1610"/>
    <x v="7"/>
    <n v="5"/>
    <n v="2"/>
    <x v="46"/>
    <n v="35"/>
    <n v="35"/>
    <s v="Kavango"/>
    <s v="Kapako"/>
    <n v="81"/>
    <n v="589"/>
    <n v="50299035"/>
    <n v="589"/>
    <n v="294"/>
    <n v="295"/>
    <n v="62436751.079599999"/>
    <n v="46495.554072699997"/>
    <n v="50299035"/>
    <x v="4"/>
    <n v="50299035"/>
  </r>
  <r>
    <n v="1611"/>
    <x v="7"/>
    <n v="5"/>
    <n v="2"/>
    <x v="46"/>
    <n v="36"/>
    <n v="36"/>
    <s v="Kavango"/>
    <s v="Kapako"/>
    <n v="83"/>
    <n v="607"/>
    <n v="50299036"/>
    <n v="607"/>
    <n v="338"/>
    <n v="269"/>
    <n v="118729567.71799999"/>
    <n v="53808.192768200002"/>
    <n v="50299036"/>
    <x v="4"/>
    <n v="50299036"/>
  </r>
  <r>
    <n v="1612"/>
    <x v="7"/>
    <n v="5"/>
    <n v="2"/>
    <x v="46"/>
    <n v="37"/>
    <n v="37"/>
    <s v="Kavango"/>
    <s v="Kapako"/>
    <n v="88"/>
    <n v="475"/>
    <n v="50299037"/>
    <n v="470"/>
    <n v="263"/>
    <n v="207"/>
    <n v="14571241.534"/>
    <n v="17313.0443337"/>
    <n v="50299037"/>
    <x v="5"/>
    <n v="50299037"/>
  </r>
  <r>
    <n v="1613"/>
    <x v="7"/>
    <n v="5"/>
    <n v="2"/>
    <x v="46"/>
    <n v="38"/>
    <n v="38"/>
    <s v="Kavango"/>
    <s v="Kapako"/>
    <n v="77"/>
    <n v="485"/>
    <n v="50299038"/>
    <n v="484"/>
    <n v="257"/>
    <n v="227"/>
    <n v="186720025.31999999"/>
    <n v="59211.213121799999"/>
    <n v="50299038"/>
    <x v="7"/>
    <n v="50299038"/>
  </r>
  <r>
    <n v="1614"/>
    <x v="7"/>
    <n v="5"/>
    <n v="2"/>
    <x v="46"/>
    <n v="39"/>
    <n v="39"/>
    <s v="Kavango"/>
    <s v="Kapako"/>
    <n v="70"/>
    <n v="463"/>
    <n v="50299039"/>
    <n v="463"/>
    <n v="242"/>
    <n v="221"/>
    <n v="15096400.3972"/>
    <n v="23564.638655899998"/>
    <n v="50299039"/>
    <x v="4"/>
    <n v="50299039"/>
  </r>
  <r>
    <n v="1615"/>
    <x v="7"/>
    <n v="5"/>
    <n v="2"/>
    <x v="46"/>
    <n v="40"/>
    <n v="40"/>
    <s v="Kavango"/>
    <s v="Kapako"/>
    <n v="67"/>
    <n v="354"/>
    <n v="50299040"/>
    <n v="357"/>
    <n v="193"/>
    <n v="164"/>
    <n v="126178029.818"/>
    <n v="58864.760920200002"/>
    <n v="50299040"/>
    <x v="4"/>
    <n v="50299040"/>
  </r>
  <r>
    <n v="1616"/>
    <x v="7"/>
    <n v="5"/>
    <n v="2"/>
    <x v="46"/>
    <n v="41"/>
    <n v="41"/>
    <s v="Kavango"/>
    <s v="Kapako"/>
    <n v="101"/>
    <n v="638"/>
    <n v="50299041"/>
    <n v="640"/>
    <n v="337"/>
    <n v="303"/>
    <n v="127684244.25399999"/>
    <n v="59540.910481699997"/>
    <n v="50299041"/>
    <x v="4"/>
    <n v="50299041"/>
  </r>
  <r>
    <n v="1617"/>
    <x v="7"/>
    <n v="5"/>
    <n v="2"/>
    <x v="46"/>
    <n v="42"/>
    <n v="42"/>
    <s v="Kavango"/>
    <s v="Kapako"/>
    <n v="117"/>
    <n v="770"/>
    <n v="50299042"/>
    <n v="771"/>
    <n v="432"/>
    <n v="339"/>
    <n v="11238187.9233"/>
    <n v="13979.069370900001"/>
    <n v="50299042"/>
    <x v="4"/>
    <n v="50299042"/>
  </r>
  <r>
    <n v="1618"/>
    <x v="7"/>
    <n v="5"/>
    <n v="2"/>
    <x v="46"/>
    <n v="43"/>
    <n v="43"/>
    <s v="Kavango"/>
    <s v="Kapako"/>
    <n v="82"/>
    <n v="385"/>
    <n v="50299043"/>
    <n v="384"/>
    <n v="182"/>
    <n v="202"/>
    <n v="957752439.20599997"/>
    <n v="169584.997133"/>
    <n v="50299043"/>
    <x v="7"/>
    <n v="50299043"/>
  </r>
  <r>
    <n v="1619"/>
    <x v="7"/>
    <n v="5"/>
    <n v="2"/>
    <x v="46"/>
    <n v="44"/>
    <n v="44"/>
    <s v="Kavango"/>
    <s v="Kapako"/>
    <n v="89"/>
    <n v="487"/>
    <n v="50299044"/>
    <n v="486"/>
    <n v="246"/>
    <n v="240"/>
    <n v="713932815.54499996"/>
    <n v="155401.49354699999"/>
    <n v="50299044"/>
    <x v="5"/>
    <n v="50299044"/>
  </r>
  <r>
    <n v="1620"/>
    <x v="7"/>
    <n v="5"/>
    <n v="2"/>
    <x v="46"/>
    <n v="45"/>
    <n v="45"/>
    <s v="Kavango"/>
    <s v="Kapako"/>
    <n v="107"/>
    <n v="711"/>
    <n v="50299045"/>
    <n v="705"/>
    <n v="360"/>
    <n v="345"/>
    <n v="20616637.2324"/>
    <n v="25383.103679100001"/>
    <n v="50299045"/>
    <x v="4"/>
    <n v="50299045"/>
  </r>
  <r>
    <n v="1621"/>
    <x v="7"/>
    <n v="5"/>
    <n v="2"/>
    <x v="46"/>
    <n v="46"/>
    <n v="46"/>
    <s v="Kavango"/>
    <s v="Kapako"/>
    <n v="95"/>
    <n v="630"/>
    <n v="50299046"/>
    <n v="630"/>
    <n v="320"/>
    <n v="310"/>
    <n v="32537703.042300001"/>
    <n v="26147.1567354"/>
    <n v="50299046"/>
    <x v="4"/>
    <n v="50299046"/>
  </r>
  <r>
    <n v="1622"/>
    <x v="7"/>
    <n v="5"/>
    <n v="2"/>
    <x v="46"/>
    <n v="47"/>
    <n v="47"/>
    <s v="Kavango"/>
    <s v="Kapako"/>
    <n v="86"/>
    <n v="470"/>
    <n v="50299047"/>
    <n v="457"/>
    <n v="190"/>
    <n v="267"/>
    <n v="2629702613.2800002"/>
    <n v="225145.50110200001"/>
    <n v="50299047"/>
    <x v="5"/>
    <n v="50299047"/>
  </r>
  <r>
    <n v="1623"/>
    <x v="7"/>
    <n v="5"/>
    <n v="3"/>
    <x v="47"/>
    <n v="1"/>
    <n v="1"/>
    <s v="Kavango"/>
    <s v="Mashare"/>
    <n v="82"/>
    <n v="455"/>
    <n v="50399001"/>
    <n v="464"/>
    <n v="244"/>
    <n v="220"/>
    <n v="7598692.7594100004"/>
    <n v="12811.8939154"/>
    <n v="50399001"/>
    <x v="3"/>
    <n v="50399001"/>
  </r>
  <r>
    <n v="1624"/>
    <x v="7"/>
    <n v="5"/>
    <n v="3"/>
    <x v="47"/>
    <n v="2"/>
    <n v="2"/>
    <s v="Kavango"/>
    <s v="Mashare"/>
    <n v="49"/>
    <n v="265"/>
    <n v="50399002"/>
    <n v="258"/>
    <n v="130"/>
    <n v="128"/>
    <n v="829565.57693700003"/>
    <n v="3897.43912576"/>
    <n v="50399002"/>
    <x v="3"/>
    <n v="50399002"/>
  </r>
  <r>
    <n v="1625"/>
    <x v="7"/>
    <n v="5"/>
    <n v="3"/>
    <x v="47"/>
    <n v="3"/>
    <n v="3"/>
    <s v="Kavango"/>
    <s v="Mashare"/>
    <n v="129"/>
    <n v="800"/>
    <n v="50399003"/>
    <n v="800"/>
    <n v="430"/>
    <n v="370"/>
    <n v="2307370.4482100001"/>
    <n v="7868.2869837899998"/>
    <n v="50399003"/>
    <x v="3"/>
    <n v="50399003"/>
  </r>
  <r>
    <n v="1626"/>
    <x v="7"/>
    <n v="5"/>
    <n v="3"/>
    <x v="47"/>
    <n v="4"/>
    <n v="4"/>
    <s v="Kavango"/>
    <s v="Mashare"/>
    <n v="129"/>
    <n v="864"/>
    <n v="50399004"/>
    <n v="862"/>
    <n v="482"/>
    <n v="380"/>
    <n v="15074880.4109"/>
    <n v="18581.4139221"/>
    <n v="50399004"/>
    <x v="3"/>
    <n v="50399004"/>
  </r>
  <r>
    <n v="1627"/>
    <x v="7"/>
    <n v="5"/>
    <n v="3"/>
    <x v="47"/>
    <n v="5"/>
    <n v="5"/>
    <s v="Kavango"/>
    <s v="Mashare"/>
    <n v="117"/>
    <n v="732"/>
    <n v="50399005"/>
    <n v="728"/>
    <n v="401"/>
    <n v="327"/>
    <n v="22200171.565099999"/>
    <n v="21097.964984999999"/>
    <n v="50399005"/>
    <x v="4"/>
    <n v="50399005"/>
  </r>
  <r>
    <n v="1628"/>
    <x v="7"/>
    <n v="5"/>
    <n v="3"/>
    <x v="47"/>
    <n v="6"/>
    <n v="6"/>
    <s v="Kavango"/>
    <s v="Mashare"/>
    <n v="77"/>
    <n v="474"/>
    <n v="50399006"/>
    <n v="474"/>
    <n v="261"/>
    <n v="213"/>
    <n v="9199297.9971399996"/>
    <n v="13418.451307699999"/>
    <n v="50399006"/>
    <x v="3"/>
    <n v="50399006"/>
  </r>
  <r>
    <n v="1629"/>
    <x v="7"/>
    <n v="5"/>
    <n v="3"/>
    <x v="47"/>
    <n v="7"/>
    <n v="7"/>
    <s v="Kavango"/>
    <s v="Mashare"/>
    <n v="75"/>
    <n v="486"/>
    <n v="50399007"/>
    <n v="486"/>
    <n v="277"/>
    <n v="209"/>
    <n v="1902287.6283"/>
    <n v="6876.8659858399997"/>
    <n v="50399007"/>
    <x v="3"/>
    <n v="50399007"/>
  </r>
  <r>
    <n v="1630"/>
    <x v="7"/>
    <n v="5"/>
    <n v="3"/>
    <x v="47"/>
    <n v="8"/>
    <n v="8"/>
    <s v="Kavango"/>
    <s v="Mashare"/>
    <n v="7"/>
    <n v="11"/>
    <n v="50399008"/>
    <n v="11"/>
    <n v="7"/>
    <n v="4"/>
    <n v="523853.78331199999"/>
    <n v="2949.6124650400002"/>
    <n v="50399008"/>
    <x v="2"/>
    <n v="50399008"/>
  </r>
  <r>
    <n v="1631"/>
    <x v="7"/>
    <n v="5"/>
    <n v="3"/>
    <x v="47"/>
    <n v="10"/>
    <n v="10"/>
    <s v="Kavango"/>
    <s v="Mashare"/>
    <n v="38"/>
    <n v="116"/>
    <n v="50399010"/>
    <n v="117"/>
    <n v="65"/>
    <n v="52"/>
    <n v="7683383.4014799995"/>
    <n v="12009.0257592"/>
    <n v="50399010"/>
    <x v="2"/>
    <n v="50399010"/>
  </r>
  <r>
    <n v="1632"/>
    <x v="7"/>
    <n v="5"/>
    <n v="3"/>
    <x v="47"/>
    <n v="11"/>
    <n v="11"/>
    <s v="Kavango"/>
    <s v="Mashare"/>
    <n v="78"/>
    <n v="521"/>
    <n v="50399011"/>
    <n v="519"/>
    <n v="276"/>
    <n v="243"/>
    <n v="14020734.817299999"/>
    <n v="18041.746127999999"/>
    <n v="50399011"/>
    <x v="3"/>
    <n v="50399011"/>
  </r>
  <r>
    <n v="1633"/>
    <x v="7"/>
    <n v="5"/>
    <n v="3"/>
    <x v="47"/>
    <n v="12"/>
    <n v="12"/>
    <s v="Kavango"/>
    <s v="Mashare"/>
    <n v="89"/>
    <n v="573"/>
    <n v="50399012"/>
    <n v="553"/>
    <n v="318"/>
    <n v="235"/>
    <n v="9655637.3822499998"/>
    <n v="13705.461842999999"/>
    <n v="50399012"/>
    <x v="3"/>
    <n v="50399012"/>
  </r>
  <r>
    <n v="1634"/>
    <x v="7"/>
    <n v="5"/>
    <n v="3"/>
    <x v="47"/>
    <n v="13"/>
    <n v="13"/>
    <s v="Kavango"/>
    <s v="Mashare"/>
    <n v="118"/>
    <n v="837"/>
    <n v="50399013"/>
    <n v="862"/>
    <n v="497"/>
    <n v="365"/>
    <n v="9950483.0485200007"/>
    <n v="15670.830591100001"/>
    <n v="50399013"/>
    <x v="3"/>
    <n v="50399013"/>
  </r>
  <r>
    <n v="1635"/>
    <x v="7"/>
    <n v="5"/>
    <n v="3"/>
    <x v="47"/>
    <n v="14"/>
    <n v="14"/>
    <s v="Kavango"/>
    <s v="Mashare"/>
    <n v="115"/>
    <n v="791"/>
    <n v="50399014"/>
    <n v="791"/>
    <n v="451"/>
    <n v="340"/>
    <n v="14119121.4124"/>
    <n v="17138.150883400001"/>
    <n v="50399014"/>
    <x v="3"/>
    <n v="50399014"/>
  </r>
  <r>
    <n v="1636"/>
    <x v="7"/>
    <n v="5"/>
    <n v="3"/>
    <x v="47"/>
    <n v="15"/>
    <n v="15"/>
    <s v="Kavango"/>
    <s v="Mashare"/>
    <n v="104"/>
    <n v="693"/>
    <n v="50399015"/>
    <n v="693"/>
    <n v="393"/>
    <n v="300"/>
    <n v="5474718.8082699999"/>
    <n v="10881.3956456"/>
    <n v="50399015"/>
    <x v="3"/>
    <n v="50399015"/>
  </r>
  <r>
    <n v="1637"/>
    <x v="7"/>
    <n v="5"/>
    <n v="3"/>
    <x v="47"/>
    <n v="16"/>
    <n v="16"/>
    <s v="Kavango"/>
    <s v="Mashare"/>
    <n v="118"/>
    <n v="806"/>
    <n v="50399016"/>
    <n v="821"/>
    <n v="460"/>
    <n v="361"/>
    <n v="6807809.5563099999"/>
    <n v="12539.336456200001"/>
    <n v="50399016"/>
    <x v="3"/>
    <n v="50399016"/>
  </r>
  <r>
    <n v="1638"/>
    <x v="7"/>
    <n v="5"/>
    <n v="3"/>
    <x v="47"/>
    <n v="17"/>
    <n v="17"/>
    <s v="Kavango"/>
    <s v="Mashare"/>
    <n v="98"/>
    <n v="590"/>
    <n v="50399017"/>
    <n v="590"/>
    <n v="334"/>
    <n v="256"/>
    <n v="18665874.018399999"/>
    <n v="19800.596622000001"/>
    <n v="50399017"/>
    <x v="4"/>
    <n v="50399017"/>
  </r>
  <r>
    <n v="1639"/>
    <x v="7"/>
    <n v="5"/>
    <n v="3"/>
    <x v="47"/>
    <n v="18"/>
    <n v="18"/>
    <s v="Kavango"/>
    <s v="Mashare"/>
    <n v="128"/>
    <n v="903"/>
    <n v="50399018"/>
    <n v="911"/>
    <n v="454"/>
    <n v="457"/>
    <n v="150809186.87400001"/>
    <n v="68831.752473100001"/>
    <n v="50399018"/>
    <x v="4"/>
    <n v="50399018"/>
  </r>
  <r>
    <n v="1640"/>
    <x v="7"/>
    <n v="5"/>
    <n v="3"/>
    <x v="47"/>
    <n v="19"/>
    <n v="19"/>
    <s v="Kavango"/>
    <s v="Mashare"/>
    <n v="99"/>
    <n v="639"/>
    <n v="50399019"/>
    <n v="639"/>
    <n v="341"/>
    <n v="298"/>
    <n v="56807392.855599999"/>
    <n v="33624.170510099997"/>
    <n v="50399019"/>
    <x v="4"/>
    <n v="50399019"/>
  </r>
  <r>
    <n v="1641"/>
    <x v="7"/>
    <n v="5"/>
    <n v="3"/>
    <x v="47"/>
    <n v="20"/>
    <n v="20"/>
    <s v="Kavango"/>
    <s v="Mashare"/>
    <n v="139"/>
    <n v="781"/>
    <n v="50399020"/>
    <n v="781"/>
    <n v="376"/>
    <n v="405"/>
    <n v="173747546.836"/>
    <n v="62606.032095299997"/>
    <n v="50399020"/>
    <x v="4"/>
    <n v="50399020"/>
  </r>
  <r>
    <n v="1642"/>
    <x v="7"/>
    <n v="5"/>
    <n v="3"/>
    <x v="47"/>
    <n v="21"/>
    <n v="21"/>
    <s v="Kavango"/>
    <s v="Mashare"/>
    <n v="187"/>
    <n v="1248"/>
    <n v="50399021"/>
    <n v="1248"/>
    <n v="629"/>
    <n v="619"/>
    <n v="817357421.13499999"/>
    <n v="150130.42487399999"/>
    <n v="50399021"/>
    <x v="4"/>
    <n v="50399021"/>
  </r>
  <r>
    <n v="1643"/>
    <x v="7"/>
    <n v="5"/>
    <n v="3"/>
    <x v="47"/>
    <n v="22"/>
    <n v="22"/>
    <s v="Kavango"/>
    <s v="Mashare"/>
    <n v="116"/>
    <n v="709"/>
    <n v="50399022"/>
    <n v="709"/>
    <n v="337"/>
    <n v="372"/>
    <n v="325178469.42500001"/>
    <n v="89820.673225499995"/>
    <n v="50399022"/>
    <x v="4"/>
    <n v="50399022"/>
  </r>
  <r>
    <n v="1644"/>
    <x v="7"/>
    <n v="5"/>
    <n v="3"/>
    <x v="47"/>
    <n v="23"/>
    <n v="23"/>
    <s v="Kavango"/>
    <s v="Mashare"/>
    <n v="140"/>
    <n v="796"/>
    <n v="50399023"/>
    <n v="853"/>
    <n v="399"/>
    <n v="454"/>
    <n v="1546326209.8699999"/>
    <n v="215382.058796"/>
    <n v="50399023"/>
    <x v="5"/>
    <n v="50399023"/>
  </r>
  <r>
    <n v="1645"/>
    <x v="7"/>
    <n v="5"/>
    <n v="3"/>
    <x v="47"/>
    <n v="24"/>
    <n v="24"/>
    <s v="Kavango"/>
    <s v="Mashare"/>
    <n v="66"/>
    <n v="371"/>
    <n v="50399024"/>
    <n v="371"/>
    <n v="175"/>
    <n v="196"/>
    <n v="449464427.42000002"/>
    <n v="112365.313937"/>
    <n v="50399024"/>
    <x v="7"/>
    <n v="50399024"/>
  </r>
  <r>
    <n v="1646"/>
    <x v="7"/>
    <n v="5"/>
    <n v="3"/>
    <x v="47"/>
    <n v="25"/>
    <n v="25"/>
    <s v="Kavango"/>
    <s v="Mashare"/>
    <n v="169"/>
    <n v="987"/>
    <n v="50399025"/>
    <n v="994"/>
    <n v="441"/>
    <n v="553"/>
    <n v="5474328840.3400002"/>
    <n v="371668.47005300003"/>
    <n v="50399025"/>
    <x v="5"/>
    <n v="50399025"/>
  </r>
  <r>
    <n v="1647"/>
    <x v="7"/>
    <n v="5"/>
    <n v="4"/>
    <x v="48"/>
    <n v="12"/>
    <n v="12"/>
    <s v="Kavango"/>
    <s v="Mpungu"/>
    <n v="5"/>
    <n v="32"/>
    <n v="50401012"/>
    <n v="33"/>
    <n v="17"/>
    <n v="16"/>
    <n v="349306.76387099997"/>
    <n v="2460.4613819900001"/>
    <n v="50401012"/>
    <x v="3"/>
    <n v="50401012"/>
  </r>
  <r>
    <n v="1648"/>
    <x v="7"/>
    <n v="5"/>
    <n v="4"/>
    <x v="48"/>
    <n v="13"/>
    <n v="13"/>
    <s v="Kavango"/>
    <s v="Mpungu"/>
    <n v="66"/>
    <n v="377"/>
    <n v="50401013"/>
    <n v="377"/>
    <n v="209"/>
    <n v="168"/>
    <n v="285824.972863"/>
    <n v="2451.5737166499998"/>
    <n v="50401013"/>
    <x v="3"/>
    <n v="50401013"/>
  </r>
  <r>
    <n v="1649"/>
    <x v="7"/>
    <n v="5"/>
    <n v="4"/>
    <x v="48"/>
    <n v="18"/>
    <n v="18"/>
    <s v="Kavango"/>
    <s v="Mpungu"/>
    <n v="50"/>
    <n v="164"/>
    <n v="50401018"/>
    <n v="164"/>
    <n v="86"/>
    <n v="78"/>
    <n v="346542.72411800001"/>
    <n v="3020.9030046799999"/>
    <n v="50401018"/>
    <x v="3"/>
    <n v="50401018"/>
  </r>
  <r>
    <n v="1650"/>
    <x v="7"/>
    <n v="5"/>
    <n v="4"/>
    <x v="48"/>
    <n v="1"/>
    <n v="1"/>
    <s v="Kavango"/>
    <s v="Mpungu"/>
    <n v="68"/>
    <n v="498"/>
    <n v="50499001"/>
    <n v="498"/>
    <n v="226"/>
    <n v="272"/>
    <n v="796562953.47500002"/>
    <n v="142508.251667"/>
    <n v="50499001"/>
    <x v="4"/>
    <n v="50499001"/>
  </r>
  <r>
    <n v="1651"/>
    <x v="7"/>
    <n v="5"/>
    <n v="4"/>
    <x v="48"/>
    <n v="2"/>
    <n v="2"/>
    <s v="Kavango"/>
    <s v="Mpungu"/>
    <n v="58"/>
    <n v="561"/>
    <n v="50499002"/>
    <n v="561"/>
    <n v="304"/>
    <n v="257"/>
    <n v="5773027.6027199998"/>
    <n v="13939.888143100001"/>
    <n v="50499002"/>
    <x v="3"/>
    <n v="50499002"/>
  </r>
  <r>
    <n v="1652"/>
    <x v="7"/>
    <n v="5"/>
    <n v="4"/>
    <x v="48"/>
    <n v="3"/>
    <n v="3"/>
    <s v="Kavango"/>
    <s v="Mpungu"/>
    <n v="66"/>
    <n v="542"/>
    <n v="50499003"/>
    <n v="525"/>
    <n v="286"/>
    <n v="239"/>
    <n v="9692375.6532400008"/>
    <n v="18949.8197282"/>
    <n v="50499003"/>
    <x v="3"/>
    <n v="50499003"/>
  </r>
  <r>
    <n v="1653"/>
    <x v="7"/>
    <n v="5"/>
    <n v="4"/>
    <x v="48"/>
    <n v="4"/>
    <n v="4"/>
    <s v="Kavango"/>
    <s v="Mpungu"/>
    <n v="73"/>
    <n v="421"/>
    <n v="50499004"/>
    <n v="410"/>
    <n v="231"/>
    <n v="179"/>
    <n v="7499697.6226199996"/>
    <n v="13072.089097399999"/>
    <n v="50499004"/>
    <x v="3"/>
    <n v="50499004"/>
  </r>
  <r>
    <n v="1654"/>
    <x v="7"/>
    <n v="5"/>
    <n v="4"/>
    <x v="48"/>
    <n v="5"/>
    <n v="5"/>
    <s v="Kavango"/>
    <s v="Mpungu"/>
    <n v="32"/>
    <n v="185"/>
    <n v="50499005"/>
    <n v="185"/>
    <n v="104"/>
    <n v="81"/>
    <n v="4353227.1207900001"/>
    <n v="8613.5145488399994"/>
    <n v="50499005"/>
    <x v="3"/>
    <n v="50499005"/>
  </r>
  <r>
    <n v="1655"/>
    <x v="7"/>
    <n v="5"/>
    <n v="4"/>
    <x v="48"/>
    <n v="6"/>
    <n v="6"/>
    <s v="Kavango"/>
    <s v="Mpungu"/>
    <n v="53"/>
    <n v="388"/>
    <n v="50499006"/>
    <n v="396"/>
    <n v="193"/>
    <n v="203"/>
    <n v="7674024.3635099996"/>
    <n v="13389.229538199999"/>
    <n v="50499006"/>
    <x v="3"/>
    <n v="50499006"/>
  </r>
  <r>
    <n v="1656"/>
    <x v="7"/>
    <n v="5"/>
    <n v="4"/>
    <x v="48"/>
    <n v="7"/>
    <n v="7"/>
    <s v="Kavango"/>
    <s v="Mpungu"/>
    <n v="69"/>
    <n v="450"/>
    <n v="50499007"/>
    <n v="448"/>
    <n v="241"/>
    <n v="207"/>
    <n v="6659404.5200699996"/>
    <n v="11483.4494108"/>
    <n v="50499007"/>
    <x v="3"/>
    <n v="50499007"/>
  </r>
  <r>
    <n v="1657"/>
    <x v="7"/>
    <n v="5"/>
    <n v="4"/>
    <x v="48"/>
    <n v="8"/>
    <n v="8"/>
    <s v="Kavango"/>
    <s v="Mpungu"/>
    <n v="81"/>
    <n v="536"/>
    <n v="50499008"/>
    <n v="536"/>
    <n v="298"/>
    <n v="238"/>
    <n v="16354141.787900001"/>
    <n v="25800.329324800001"/>
    <n v="50499008"/>
    <x v="3"/>
    <n v="50499008"/>
  </r>
  <r>
    <n v="1658"/>
    <x v="7"/>
    <n v="5"/>
    <n v="4"/>
    <x v="48"/>
    <n v="9"/>
    <n v="9"/>
    <s v="Kavango"/>
    <s v="Mpungu"/>
    <n v="83"/>
    <n v="545"/>
    <n v="50499009"/>
    <n v="555"/>
    <n v="291"/>
    <n v="264"/>
    <n v="7725943.2596399998"/>
    <n v="14251.622581"/>
    <n v="50499009"/>
    <x v="3"/>
    <n v="50499009"/>
  </r>
  <r>
    <n v="1659"/>
    <x v="7"/>
    <n v="5"/>
    <n v="4"/>
    <x v="48"/>
    <n v="10"/>
    <n v="10"/>
    <s v="Kavango"/>
    <s v="Mpungu"/>
    <n v="63"/>
    <n v="413"/>
    <n v="50499010"/>
    <n v="414"/>
    <n v="214"/>
    <n v="200"/>
    <n v="4903722.8502000002"/>
    <n v="9116.1250183800003"/>
    <n v="50499010"/>
    <x v="3"/>
    <n v="50499010"/>
  </r>
  <r>
    <n v="1660"/>
    <x v="7"/>
    <n v="5"/>
    <n v="4"/>
    <x v="48"/>
    <n v="11"/>
    <n v="11"/>
    <s v="Kavango"/>
    <s v="Mpungu"/>
    <n v="77"/>
    <n v="460"/>
    <n v="50499011"/>
    <n v="504"/>
    <n v="264"/>
    <n v="240"/>
    <n v="4613945.7788300002"/>
    <n v="9237.1339069200003"/>
    <n v="50499011"/>
    <x v="3"/>
    <n v="50499011"/>
  </r>
  <r>
    <n v="1661"/>
    <x v="7"/>
    <n v="5"/>
    <n v="4"/>
    <x v="48"/>
    <n v="14"/>
    <n v="14"/>
    <s v="Kavango"/>
    <s v="Mpungu"/>
    <n v="69"/>
    <n v="476"/>
    <n v="50499014"/>
    <n v="476"/>
    <n v="271"/>
    <n v="205"/>
    <n v="537354.02958700003"/>
    <n v="3849.69241152"/>
    <n v="50499014"/>
    <x v="3"/>
    <n v="50499014"/>
  </r>
  <r>
    <n v="1662"/>
    <x v="7"/>
    <n v="5"/>
    <n v="4"/>
    <x v="48"/>
    <n v="15"/>
    <n v="15"/>
    <s v="Kavango"/>
    <s v="Mpungu"/>
    <n v="74"/>
    <n v="466"/>
    <n v="50499015"/>
    <n v="466"/>
    <n v="252"/>
    <n v="214"/>
    <n v="5868062.1994500002"/>
    <n v="16257.5552463"/>
    <n v="50499015"/>
    <x v="3"/>
    <n v="50499015"/>
  </r>
  <r>
    <n v="1663"/>
    <x v="7"/>
    <n v="5"/>
    <n v="4"/>
    <x v="48"/>
    <n v="16"/>
    <n v="16"/>
    <s v="Kavango"/>
    <s v="Mpungu"/>
    <n v="0"/>
    <n v="0"/>
    <n v="50499016"/>
    <n v="31"/>
    <n v="16"/>
    <n v="15"/>
    <n v="549099.40485000005"/>
    <n v="3185.87129443"/>
    <n v="50499016"/>
    <x v="3"/>
    <n v="50499016"/>
  </r>
  <r>
    <n v="1664"/>
    <x v="7"/>
    <n v="5"/>
    <n v="4"/>
    <x v="48"/>
    <n v="17"/>
    <n v="17"/>
    <s v="Kavango"/>
    <s v="Mpungu"/>
    <n v="90"/>
    <n v="596"/>
    <n v="50499017"/>
    <n v="559"/>
    <n v="328"/>
    <n v="231"/>
    <n v="1173876.98884"/>
    <n v="4622.07211947"/>
    <n v="50499017"/>
    <x v="3"/>
    <n v="50499017"/>
  </r>
  <r>
    <n v="1665"/>
    <x v="7"/>
    <n v="5"/>
    <n v="4"/>
    <x v="48"/>
    <n v="19"/>
    <n v="19"/>
    <s v="Kavango"/>
    <s v="Mpungu"/>
    <n v="83"/>
    <n v="598"/>
    <n v="50499019"/>
    <n v="601"/>
    <n v="314"/>
    <n v="287"/>
    <n v="1670492.2764999999"/>
    <n v="7247.6546190099998"/>
    <n v="50499019"/>
    <x v="3"/>
    <n v="50499019"/>
  </r>
  <r>
    <n v="1666"/>
    <x v="7"/>
    <n v="5"/>
    <n v="4"/>
    <x v="48"/>
    <n v="20"/>
    <n v="20"/>
    <s v="Kavango"/>
    <s v="Mpungu"/>
    <n v="71"/>
    <n v="563"/>
    <n v="50499020"/>
    <n v="576"/>
    <n v="314"/>
    <n v="262"/>
    <n v="4411479.9844699996"/>
    <n v="9256.5501164100006"/>
    <n v="50499020"/>
    <x v="3"/>
    <n v="50499020"/>
  </r>
  <r>
    <n v="1667"/>
    <x v="7"/>
    <n v="5"/>
    <n v="4"/>
    <x v="48"/>
    <n v="21"/>
    <n v="21"/>
    <s v="Kavango"/>
    <s v="Mpungu"/>
    <n v="70"/>
    <n v="453"/>
    <n v="50499021"/>
    <n v="462"/>
    <n v="261"/>
    <n v="201"/>
    <n v="5412217.9532199996"/>
    <n v="11717.3269107"/>
    <n v="50499021"/>
    <x v="3"/>
    <n v="50499021"/>
  </r>
  <r>
    <n v="1668"/>
    <x v="7"/>
    <n v="5"/>
    <n v="4"/>
    <x v="48"/>
    <n v="22"/>
    <n v="22"/>
    <s v="Kavango"/>
    <s v="Mpungu"/>
    <n v="64"/>
    <n v="511"/>
    <n v="50499022"/>
    <n v="521"/>
    <n v="250"/>
    <n v="271"/>
    <n v="554656863.03199995"/>
    <n v="131131.32780999999"/>
    <n v="50499022"/>
    <x v="4"/>
    <n v="50499022"/>
  </r>
  <r>
    <n v="1669"/>
    <x v="7"/>
    <n v="5"/>
    <n v="4"/>
    <x v="48"/>
    <n v="23"/>
    <n v="23"/>
    <s v="Kavango"/>
    <s v="Mpungu"/>
    <n v="96"/>
    <n v="637"/>
    <n v="50499023"/>
    <n v="637"/>
    <n v="337"/>
    <n v="300"/>
    <n v="30133104.286400001"/>
    <n v="29578.2602463"/>
    <n v="50499023"/>
    <x v="4"/>
    <n v="50499023"/>
  </r>
  <r>
    <n v="1670"/>
    <x v="7"/>
    <n v="5"/>
    <n v="4"/>
    <x v="48"/>
    <n v="24"/>
    <n v="24"/>
    <s v="Kavango"/>
    <s v="Mpungu"/>
    <n v="74"/>
    <n v="490"/>
    <n v="50499024"/>
    <n v="472"/>
    <n v="250"/>
    <n v="222"/>
    <n v="65986955.3204"/>
    <n v="39178.158780199999"/>
    <n v="50499024"/>
    <x v="4"/>
    <n v="50499024"/>
  </r>
  <r>
    <n v="1671"/>
    <x v="7"/>
    <n v="5"/>
    <n v="4"/>
    <x v="48"/>
    <n v="25"/>
    <n v="25"/>
    <s v="Kavango"/>
    <s v="Mpungu"/>
    <n v="67"/>
    <n v="452"/>
    <n v="50499025"/>
    <n v="465"/>
    <n v="223"/>
    <n v="242"/>
    <n v="20978866.247200001"/>
    <n v="33032.5677153"/>
    <n v="50499025"/>
    <x v="4"/>
    <n v="50499025"/>
  </r>
  <r>
    <n v="1672"/>
    <x v="7"/>
    <n v="5"/>
    <n v="4"/>
    <x v="48"/>
    <n v="26"/>
    <n v="26"/>
    <s v="Kavango"/>
    <s v="Mpungu"/>
    <n v="72"/>
    <n v="508"/>
    <n v="50499026"/>
    <n v="516"/>
    <n v="268"/>
    <n v="248"/>
    <n v="101752538.73800001"/>
    <n v="51188.647242999999"/>
    <n v="50499026"/>
    <x v="4"/>
    <n v="50499026"/>
  </r>
  <r>
    <n v="1673"/>
    <x v="7"/>
    <n v="5"/>
    <n v="4"/>
    <x v="48"/>
    <n v="27"/>
    <n v="27"/>
    <s v="Kavango"/>
    <s v="Mpungu"/>
    <n v="59"/>
    <n v="521"/>
    <n v="50499027"/>
    <n v="529"/>
    <n v="294"/>
    <n v="235"/>
    <n v="124120931.259"/>
    <n v="53563.358216699999"/>
    <n v="50499027"/>
    <x v="4"/>
    <n v="50499027"/>
  </r>
  <r>
    <n v="1674"/>
    <x v="7"/>
    <n v="5"/>
    <n v="4"/>
    <x v="48"/>
    <n v="28"/>
    <n v="28"/>
    <s v="Kavango"/>
    <s v="Mpungu"/>
    <n v="74"/>
    <n v="472"/>
    <n v="50499028"/>
    <n v="442"/>
    <n v="247"/>
    <n v="195"/>
    <n v="7583852.6146900002"/>
    <n v="15312.3022764"/>
    <n v="50499028"/>
    <x v="4"/>
    <n v="50499028"/>
  </r>
  <r>
    <n v="1675"/>
    <x v="7"/>
    <n v="5"/>
    <n v="4"/>
    <x v="48"/>
    <n v="29"/>
    <n v="29"/>
    <s v="Kavango"/>
    <s v="Mpungu"/>
    <n v="81"/>
    <n v="403"/>
    <n v="50499029"/>
    <n v="404"/>
    <n v="217"/>
    <n v="187"/>
    <n v="180736575.116"/>
    <n v="65739.649907200001"/>
    <n v="50499029"/>
    <x v="4"/>
    <n v="50499029"/>
  </r>
  <r>
    <n v="1676"/>
    <x v="7"/>
    <n v="5"/>
    <n v="4"/>
    <x v="48"/>
    <n v="30"/>
    <n v="30"/>
    <s v="Kavango"/>
    <s v="Mpungu"/>
    <n v="86"/>
    <n v="454"/>
    <n v="50499030"/>
    <n v="454"/>
    <n v="227"/>
    <n v="227"/>
    <n v="253817166.20899999"/>
    <n v="81534.023698300007"/>
    <n v="50499030"/>
    <x v="4"/>
    <n v="50499030"/>
  </r>
  <r>
    <n v="1677"/>
    <x v="7"/>
    <n v="5"/>
    <n v="4"/>
    <x v="48"/>
    <n v="31"/>
    <n v="31"/>
    <s v="Kavango"/>
    <s v="Mpungu"/>
    <n v="55"/>
    <n v="357"/>
    <n v="50499031"/>
    <n v="349"/>
    <n v="175"/>
    <n v="174"/>
    <n v="283333629.06999999"/>
    <n v="74639.413876999999"/>
    <n v="50499031"/>
    <x v="4"/>
    <n v="50499031"/>
  </r>
  <r>
    <n v="1678"/>
    <x v="7"/>
    <n v="5"/>
    <n v="4"/>
    <x v="48"/>
    <n v="32"/>
    <n v="32"/>
    <s v="Kavango"/>
    <s v="Mpungu"/>
    <n v="76"/>
    <n v="480"/>
    <n v="50499032"/>
    <n v="480"/>
    <n v="269"/>
    <n v="211"/>
    <n v="6711283.1771499999"/>
    <n v="11857.6255649"/>
    <n v="50499032"/>
    <x v="4"/>
    <n v="50499032"/>
  </r>
  <r>
    <n v="1679"/>
    <x v="7"/>
    <n v="5"/>
    <n v="4"/>
    <x v="48"/>
    <n v="33"/>
    <n v="33"/>
    <s v="Kavango"/>
    <s v="Mpungu"/>
    <n v="9"/>
    <n v="23"/>
    <n v="50499033"/>
    <n v="23"/>
    <n v="10"/>
    <n v="13"/>
    <n v="278421.62764399999"/>
    <n v="2667.5377204400002"/>
    <n v="50499033"/>
    <x v="4"/>
    <n v="50499033"/>
  </r>
  <r>
    <n v="1680"/>
    <x v="7"/>
    <n v="5"/>
    <n v="4"/>
    <x v="48"/>
    <n v="34"/>
    <n v="34"/>
    <s v="Kavango"/>
    <s v="Mpungu"/>
    <n v="11"/>
    <n v="52"/>
    <n v="50499034"/>
    <n v="47"/>
    <n v="24"/>
    <n v="23"/>
    <n v="143807.79653600001"/>
    <n v="1508.5379899100001"/>
    <n v="50499034"/>
    <x v="4"/>
    <n v="50499034"/>
  </r>
  <r>
    <n v="1681"/>
    <x v="7"/>
    <n v="5"/>
    <n v="4"/>
    <x v="48"/>
    <n v="35"/>
    <n v="35"/>
    <s v="Kavango"/>
    <s v="Mpungu"/>
    <n v="77"/>
    <n v="548"/>
    <n v="50499035"/>
    <n v="533"/>
    <n v="294"/>
    <n v="239"/>
    <n v="116887320.286"/>
    <n v="46000.338375799998"/>
    <n v="50499035"/>
    <x v="4"/>
    <n v="50499035"/>
  </r>
  <r>
    <n v="1682"/>
    <x v="7"/>
    <n v="5"/>
    <n v="4"/>
    <x v="48"/>
    <n v="36"/>
    <n v="36"/>
    <s v="Kavango"/>
    <s v="Mpungu"/>
    <n v="83"/>
    <n v="540"/>
    <n v="50499036"/>
    <n v="540"/>
    <n v="292"/>
    <n v="248"/>
    <n v="88657655.844400004"/>
    <n v="44273.543084899997"/>
    <n v="50499036"/>
    <x v="4"/>
    <n v="50499036"/>
  </r>
  <r>
    <n v="1683"/>
    <x v="7"/>
    <n v="5"/>
    <n v="4"/>
    <x v="48"/>
    <n v="37"/>
    <n v="37"/>
    <s v="Kavango"/>
    <s v="Mpungu"/>
    <n v="96"/>
    <n v="640"/>
    <n v="50499037"/>
    <n v="640"/>
    <n v="325"/>
    <n v="315"/>
    <n v="149799464.28099999"/>
    <n v="60424.963347700002"/>
    <n v="50499037"/>
    <x v="4"/>
    <n v="50499037"/>
  </r>
  <r>
    <n v="1684"/>
    <x v="7"/>
    <n v="5"/>
    <n v="4"/>
    <x v="48"/>
    <n v="38"/>
    <n v="38"/>
    <s v="Kavango"/>
    <s v="Mpungu"/>
    <n v="82"/>
    <n v="581"/>
    <n v="50499038"/>
    <n v="621"/>
    <n v="320"/>
    <n v="301"/>
    <n v="164882774.94100001"/>
    <n v="66754.7753065"/>
    <n v="50499038"/>
    <x v="4"/>
    <n v="50499038"/>
  </r>
  <r>
    <n v="1685"/>
    <x v="7"/>
    <n v="5"/>
    <n v="4"/>
    <x v="48"/>
    <n v="39"/>
    <n v="39"/>
    <s v="Kavango"/>
    <s v="Mpungu"/>
    <n v="63"/>
    <n v="455"/>
    <n v="50499039"/>
    <n v="473"/>
    <n v="259"/>
    <n v="214"/>
    <n v="242073109.748"/>
    <n v="78830.296123299995"/>
    <n v="50499039"/>
    <x v="4"/>
    <n v="50499039"/>
  </r>
  <r>
    <n v="1686"/>
    <x v="7"/>
    <n v="5"/>
    <n v="4"/>
    <x v="48"/>
    <n v="40"/>
    <n v="40"/>
    <s v="Kavango"/>
    <s v="Mpungu"/>
    <n v="96"/>
    <n v="550"/>
    <n v="50499040"/>
    <n v="545"/>
    <n v="273"/>
    <n v="272"/>
    <n v="634072795.13600004"/>
    <n v="122738.314891"/>
    <n v="50499040"/>
    <x v="7"/>
    <n v="50499040"/>
  </r>
  <r>
    <n v="1687"/>
    <x v="7"/>
    <n v="5"/>
    <n v="4"/>
    <x v="48"/>
    <n v="41"/>
    <n v="41"/>
    <s v="Kavango"/>
    <s v="Mpungu"/>
    <n v="98"/>
    <n v="583"/>
    <n v="50499041"/>
    <n v="585"/>
    <n v="254"/>
    <n v="331"/>
    <n v="471395064.634"/>
    <n v="88936.740032999995"/>
    <n v="50499041"/>
    <x v="7"/>
    <n v="50499041"/>
  </r>
  <r>
    <n v="1688"/>
    <x v="7"/>
    <n v="5"/>
    <n v="4"/>
    <x v="48"/>
    <n v="42"/>
    <n v="42"/>
    <s v="Kavango"/>
    <s v="Mpungu"/>
    <n v="69"/>
    <n v="495"/>
    <n v="50499042"/>
    <n v="539"/>
    <n v="259"/>
    <n v="280"/>
    <n v="385302684.51099998"/>
    <n v="83625.731002400003"/>
    <n v="50499042"/>
    <x v="4"/>
    <n v="50499042"/>
  </r>
  <r>
    <n v="1689"/>
    <x v="7"/>
    <n v="5"/>
    <n v="4"/>
    <x v="48"/>
    <n v="43"/>
    <n v="43"/>
    <s v="Kavango"/>
    <s v="Mpungu"/>
    <n v="106"/>
    <n v="658"/>
    <n v="50499043"/>
    <n v="658"/>
    <n v="312"/>
    <n v="346"/>
    <n v="398173032.991"/>
    <n v="82344.727199999994"/>
    <n v="50499043"/>
    <x v="7"/>
    <n v="50499043"/>
  </r>
  <r>
    <n v="1690"/>
    <x v="7"/>
    <n v="5"/>
    <n v="4"/>
    <x v="48"/>
    <n v="44"/>
    <n v="44"/>
    <s v="Kavango"/>
    <s v="Mpungu"/>
    <n v="65"/>
    <n v="447"/>
    <n v="50499044"/>
    <n v="447"/>
    <n v="156"/>
    <n v="291"/>
    <n v="1155450926.6199999"/>
    <n v="165059.63750300001"/>
    <n v="50499044"/>
    <x v="5"/>
    <n v="50499044"/>
  </r>
  <r>
    <n v="1691"/>
    <x v="7"/>
    <n v="5"/>
    <n v="4"/>
    <x v="48"/>
    <n v="45"/>
    <n v="45"/>
    <s v="Kavango"/>
    <s v="Mpungu"/>
    <n v="74"/>
    <n v="501"/>
    <n v="50499045"/>
    <n v="500"/>
    <n v="238"/>
    <n v="262"/>
    <n v="982933975.26199996"/>
    <n v="138748.483668"/>
    <n v="50499045"/>
    <x v="5"/>
    <n v="50499045"/>
  </r>
  <r>
    <n v="1692"/>
    <x v="7"/>
    <n v="5"/>
    <n v="4"/>
    <x v="48"/>
    <n v="46"/>
    <n v="46"/>
    <s v="Kavango"/>
    <s v="Mpungu"/>
    <n v="67"/>
    <n v="422"/>
    <n v="50499046"/>
    <n v="425"/>
    <n v="199"/>
    <n v="226"/>
    <n v="908091454.73399997"/>
    <n v="138405.66254799999"/>
    <n v="50499046"/>
    <x v="2"/>
    <n v="50499046"/>
  </r>
  <r>
    <n v="1693"/>
    <x v="7"/>
    <n v="5"/>
    <n v="5"/>
    <x v="49"/>
    <n v="37"/>
    <n v="37"/>
    <s v="Kavango"/>
    <s v="Mukwe"/>
    <n v="105"/>
    <n v="737"/>
    <n v="50599037"/>
    <n v="737"/>
    <n v="383"/>
    <n v="354"/>
    <n v="3104239.07865"/>
    <n v="7840.6838513499997"/>
    <n v="50599037"/>
    <x v="3"/>
    <n v="50599037"/>
  </r>
  <r>
    <n v="1694"/>
    <x v="7"/>
    <n v="5"/>
    <n v="5"/>
    <x v="49"/>
    <n v="1"/>
    <n v="1"/>
    <s v="Kavango"/>
    <s v="Mukwe"/>
    <n v="72"/>
    <n v="381"/>
    <n v="50599001"/>
    <n v="381"/>
    <n v="214"/>
    <n v="167"/>
    <n v="2970494.1050800001"/>
    <n v="8044.9420580300002"/>
    <n v="50599001"/>
    <x v="3"/>
    <n v="50599001"/>
  </r>
  <r>
    <n v="1695"/>
    <x v="7"/>
    <n v="5"/>
    <n v="5"/>
    <x v="49"/>
    <n v="2"/>
    <n v="2"/>
    <s v="Kavango"/>
    <s v="Mukwe"/>
    <n v="96"/>
    <n v="613"/>
    <n v="50599002"/>
    <n v="613"/>
    <n v="336"/>
    <n v="277"/>
    <n v="5138041.1345300004"/>
    <n v="11159.2516743"/>
    <n v="50599002"/>
    <x v="3"/>
    <n v="50599002"/>
  </r>
  <r>
    <n v="1696"/>
    <x v="7"/>
    <n v="5"/>
    <n v="5"/>
    <x v="49"/>
    <n v="3"/>
    <n v="3"/>
    <s v="Kavango"/>
    <s v="Mukwe"/>
    <n v="79"/>
    <n v="557"/>
    <n v="50599003"/>
    <n v="557"/>
    <n v="305"/>
    <n v="252"/>
    <n v="6169549.8632300003"/>
    <n v="11989.2878317"/>
    <n v="50599003"/>
    <x v="3"/>
    <n v="50599003"/>
  </r>
  <r>
    <n v="1697"/>
    <x v="7"/>
    <n v="5"/>
    <n v="5"/>
    <x v="49"/>
    <n v="4"/>
    <n v="4"/>
    <s v="Kavango"/>
    <s v="Mukwe"/>
    <n v="76"/>
    <n v="521"/>
    <n v="50599004"/>
    <n v="529"/>
    <n v="275"/>
    <n v="254"/>
    <n v="4472928.6828699997"/>
    <n v="10524.482571299999"/>
    <n v="50599004"/>
    <x v="3"/>
    <n v="50599004"/>
  </r>
  <r>
    <n v="1698"/>
    <x v="7"/>
    <n v="5"/>
    <n v="5"/>
    <x v="49"/>
    <n v="5"/>
    <n v="5"/>
    <s v="Kavango"/>
    <s v="Mukwe"/>
    <n v="82"/>
    <n v="489"/>
    <n v="50599005"/>
    <n v="489"/>
    <n v="255"/>
    <n v="234"/>
    <n v="7501509.6198800001"/>
    <n v="12946.8340358"/>
    <n v="50599005"/>
    <x v="3"/>
    <n v="50599005"/>
  </r>
  <r>
    <n v="1699"/>
    <x v="7"/>
    <n v="5"/>
    <n v="5"/>
    <x v="49"/>
    <n v="6"/>
    <n v="6"/>
    <s v="Kavango"/>
    <s v="Mukwe"/>
    <n v="73"/>
    <n v="467"/>
    <n v="50599006"/>
    <n v="467"/>
    <n v="242"/>
    <n v="225"/>
    <n v="2400093.5539299999"/>
    <n v="8482.9165495699999"/>
    <n v="50599006"/>
    <x v="3"/>
    <n v="50599006"/>
  </r>
  <r>
    <n v="1700"/>
    <x v="7"/>
    <n v="5"/>
    <n v="5"/>
    <x v="49"/>
    <n v="7"/>
    <n v="7"/>
    <s v="Kavango"/>
    <s v="Mukwe"/>
    <n v="96"/>
    <n v="539"/>
    <n v="50599007"/>
    <n v="539"/>
    <n v="294"/>
    <n v="245"/>
    <n v="9851179.9452400003"/>
    <n v="17027.205766300001"/>
    <n v="50599007"/>
    <x v="3"/>
    <n v="50599007"/>
  </r>
  <r>
    <n v="1701"/>
    <x v="7"/>
    <n v="5"/>
    <n v="5"/>
    <x v="49"/>
    <n v="8"/>
    <n v="8"/>
    <s v="Kavango"/>
    <s v="Mukwe"/>
    <n v="121"/>
    <n v="683"/>
    <n v="50599008"/>
    <n v="669"/>
    <n v="360"/>
    <n v="309"/>
    <n v="13035647.708799999"/>
    <n v="14664.350978500001"/>
    <n v="50599008"/>
    <x v="3"/>
    <n v="50599008"/>
  </r>
  <r>
    <n v="1702"/>
    <x v="7"/>
    <n v="5"/>
    <n v="5"/>
    <x v="49"/>
    <n v="9"/>
    <n v="9"/>
    <s v="Kavango"/>
    <s v="Mukwe"/>
    <n v="66"/>
    <n v="389"/>
    <n v="50599009"/>
    <n v="390"/>
    <n v="207"/>
    <n v="183"/>
    <n v="12418671.958900001"/>
    <n v="16714.896618499999"/>
    <n v="50599009"/>
    <x v="4"/>
    <n v="50599009"/>
  </r>
  <r>
    <n v="1703"/>
    <x v="7"/>
    <n v="5"/>
    <n v="5"/>
    <x v="49"/>
    <n v="10"/>
    <n v="10"/>
    <s v="Kavango"/>
    <s v="Mukwe"/>
    <n v="70"/>
    <n v="399"/>
    <n v="50599010"/>
    <n v="397"/>
    <n v="220"/>
    <n v="177"/>
    <n v="5746005.1530499998"/>
    <n v="11450.5189395"/>
    <n v="50599010"/>
    <x v="3"/>
    <n v="50599010"/>
  </r>
  <r>
    <n v="1704"/>
    <x v="7"/>
    <n v="5"/>
    <n v="5"/>
    <x v="49"/>
    <n v="11"/>
    <n v="11"/>
    <s v="Kavango"/>
    <s v="Mukwe"/>
    <n v="72"/>
    <n v="444"/>
    <n v="50599011"/>
    <n v="444"/>
    <n v="255"/>
    <n v="189"/>
    <n v="6720559.2874100003"/>
    <n v="13001.598599700001"/>
    <n v="50599011"/>
    <x v="3"/>
    <n v="50599011"/>
  </r>
  <r>
    <n v="1705"/>
    <x v="7"/>
    <n v="5"/>
    <n v="5"/>
    <x v="49"/>
    <n v="12"/>
    <n v="12"/>
    <s v="Kavango"/>
    <s v="Mukwe"/>
    <n v="90"/>
    <n v="580"/>
    <n v="50599012"/>
    <n v="581"/>
    <n v="335"/>
    <n v="246"/>
    <n v="3341929.4820900001"/>
    <n v="8699.0266945300009"/>
    <n v="50599012"/>
    <x v="3"/>
    <n v="50599012"/>
  </r>
  <r>
    <n v="1706"/>
    <x v="7"/>
    <n v="5"/>
    <n v="5"/>
    <x v="49"/>
    <n v="13"/>
    <n v="13"/>
    <s v="Kavango"/>
    <s v="Mukwe"/>
    <n v="13"/>
    <n v="52"/>
    <n v="50599013"/>
    <n v="52"/>
    <n v="21"/>
    <n v="31"/>
    <n v="1044524.88122"/>
    <n v="4771.7482491000001"/>
    <n v="50599013"/>
    <x v="3"/>
    <n v="50599013"/>
  </r>
  <r>
    <n v="1707"/>
    <x v="7"/>
    <n v="5"/>
    <n v="5"/>
    <x v="49"/>
    <n v="14"/>
    <n v="14"/>
    <s v="Kavango"/>
    <s v="Mukwe"/>
    <n v="98"/>
    <n v="599"/>
    <n v="50599014"/>
    <n v="596"/>
    <n v="319"/>
    <n v="277"/>
    <n v="11138303.484099999"/>
    <n v="16245.7607123"/>
    <n v="50599014"/>
    <x v="3"/>
    <n v="50599014"/>
  </r>
  <r>
    <n v="1708"/>
    <x v="7"/>
    <n v="5"/>
    <n v="5"/>
    <x v="49"/>
    <n v="15"/>
    <n v="15"/>
    <s v="Kavango"/>
    <s v="Mukwe"/>
    <n v="70"/>
    <n v="515"/>
    <n v="50599015"/>
    <n v="515"/>
    <n v="261"/>
    <n v="254"/>
    <n v="6811503.1793999998"/>
    <n v="12282.3538653"/>
    <n v="50599015"/>
    <x v="3"/>
    <n v="50599015"/>
  </r>
  <r>
    <n v="1709"/>
    <x v="7"/>
    <n v="5"/>
    <n v="5"/>
    <x v="49"/>
    <n v="16"/>
    <n v="16"/>
    <s v="Kavango"/>
    <s v="Mukwe"/>
    <n v="91"/>
    <n v="628"/>
    <n v="50599016"/>
    <n v="627"/>
    <n v="342"/>
    <n v="285"/>
    <n v="8319850.7482899996"/>
    <n v="12053.190290299999"/>
    <n v="50599016"/>
    <x v="2"/>
    <n v="50599016"/>
  </r>
  <r>
    <n v="1710"/>
    <x v="7"/>
    <n v="5"/>
    <n v="5"/>
    <x v="49"/>
    <n v="17"/>
    <n v="17"/>
    <s v="Kavango"/>
    <s v="Mukwe"/>
    <n v="88"/>
    <n v="514"/>
    <n v="50599017"/>
    <n v="525"/>
    <n v="300"/>
    <n v="225"/>
    <n v="2570839.01033"/>
    <n v="8652.0525982700001"/>
    <n v="50599017"/>
    <x v="3"/>
    <n v="50599017"/>
  </r>
  <r>
    <n v="1711"/>
    <x v="7"/>
    <n v="5"/>
    <n v="5"/>
    <x v="49"/>
    <n v="18"/>
    <n v="18"/>
    <s v="Kavango"/>
    <s v="Mukwe"/>
    <n v="134"/>
    <n v="699"/>
    <n v="50599018"/>
    <n v="698"/>
    <n v="377"/>
    <n v="321"/>
    <n v="10291853.0211"/>
    <n v="16168.6700654"/>
    <n v="50599018"/>
    <x v="3"/>
    <n v="50599018"/>
  </r>
  <r>
    <n v="1712"/>
    <x v="7"/>
    <n v="5"/>
    <n v="5"/>
    <x v="49"/>
    <n v="19"/>
    <n v="19"/>
    <s v="Kavango"/>
    <s v="Mukwe"/>
    <n v="86"/>
    <n v="505"/>
    <n v="50599019"/>
    <n v="495"/>
    <n v="276"/>
    <n v="219"/>
    <n v="1454206.09256"/>
    <n v="6033.0191224199998"/>
    <n v="50599019"/>
    <x v="3"/>
    <n v="50599019"/>
  </r>
  <r>
    <n v="1713"/>
    <x v="7"/>
    <n v="5"/>
    <n v="5"/>
    <x v="49"/>
    <n v="20"/>
    <n v="20"/>
    <s v="Kavango"/>
    <s v="Mukwe"/>
    <n v="47"/>
    <n v="184"/>
    <n v="50599020"/>
    <n v="86"/>
    <n v="43"/>
    <n v="43"/>
    <n v="283645.53141499998"/>
    <n v="2236.0059654299998"/>
    <n v="50599020"/>
    <x v="3"/>
    <n v="50599020"/>
  </r>
  <r>
    <n v="1714"/>
    <x v="7"/>
    <n v="5"/>
    <n v="5"/>
    <x v="49"/>
    <n v="21"/>
    <n v="21"/>
    <s v="Kavango"/>
    <s v="Mukwe"/>
    <n v="80"/>
    <n v="426"/>
    <n v="50599021"/>
    <n v="452"/>
    <n v="211"/>
    <n v="241"/>
    <n v="50322456.424400002"/>
    <n v="41864.594892900001"/>
    <n v="50599021"/>
    <x v="3"/>
    <n v="50599021"/>
  </r>
  <r>
    <n v="1715"/>
    <x v="7"/>
    <n v="5"/>
    <n v="5"/>
    <x v="49"/>
    <n v="22"/>
    <n v="22"/>
    <s v="Kavango"/>
    <s v="Mukwe"/>
    <n v="113"/>
    <n v="754"/>
    <n v="50599022"/>
    <n v="754"/>
    <n v="371"/>
    <n v="383"/>
    <n v="5072155.1211000001"/>
    <n v="13549.6438879"/>
    <n v="50599022"/>
    <x v="3"/>
    <n v="50599022"/>
  </r>
  <r>
    <n v="1716"/>
    <x v="7"/>
    <n v="5"/>
    <n v="5"/>
    <x v="49"/>
    <n v="23"/>
    <n v="23"/>
    <s v="Kavango"/>
    <s v="Mukwe"/>
    <n v="92"/>
    <n v="618"/>
    <n v="50599023"/>
    <n v="618"/>
    <n v="326"/>
    <n v="292"/>
    <n v="12834322.2667"/>
    <n v="17509.8602508"/>
    <n v="50599023"/>
    <x v="3"/>
    <n v="50599023"/>
  </r>
  <r>
    <n v="1717"/>
    <x v="7"/>
    <n v="5"/>
    <n v="5"/>
    <x v="49"/>
    <n v="24"/>
    <n v="24"/>
    <s v="Kavango"/>
    <s v="Mukwe"/>
    <n v="68"/>
    <n v="434"/>
    <n v="50599024"/>
    <n v="438"/>
    <n v="222"/>
    <n v="216"/>
    <n v="7875253.14157"/>
    <n v="13580.822546199999"/>
    <n v="50599024"/>
    <x v="3"/>
    <n v="50599024"/>
  </r>
  <r>
    <n v="1718"/>
    <x v="7"/>
    <n v="5"/>
    <n v="5"/>
    <x v="49"/>
    <n v="25"/>
    <n v="25"/>
    <s v="Kavango"/>
    <s v="Mukwe"/>
    <n v="80"/>
    <n v="568"/>
    <n v="50599025"/>
    <n v="568"/>
    <n v="317"/>
    <n v="251"/>
    <n v="3649652.1793999998"/>
    <n v="8728.4430166799993"/>
    <n v="50599025"/>
    <x v="4"/>
    <n v="50599025"/>
  </r>
  <r>
    <n v="1719"/>
    <x v="7"/>
    <n v="5"/>
    <n v="5"/>
    <x v="49"/>
    <n v="26"/>
    <n v="26"/>
    <s v="Kavango"/>
    <s v="Mukwe"/>
    <n v="57"/>
    <n v="262"/>
    <n v="50599026"/>
    <n v="262"/>
    <n v="135"/>
    <n v="127"/>
    <n v="1863690207.6800001"/>
    <n v="210316.14337100001"/>
    <n v="50599026"/>
    <x v="4"/>
    <n v="50599026"/>
  </r>
  <r>
    <n v="1720"/>
    <x v="7"/>
    <n v="5"/>
    <n v="5"/>
    <x v="49"/>
    <n v="27"/>
    <n v="27"/>
    <s v="Kavango"/>
    <s v="Mukwe"/>
    <n v="106"/>
    <n v="387"/>
    <n v="50599027"/>
    <n v="387"/>
    <n v="219"/>
    <n v="168"/>
    <n v="374427.32976499997"/>
    <n v="2701.8758318499999"/>
    <n v="50599027"/>
    <x v="4"/>
    <n v="50599027"/>
  </r>
  <r>
    <n v="1721"/>
    <x v="7"/>
    <n v="5"/>
    <n v="5"/>
    <x v="49"/>
    <n v="28"/>
    <n v="28"/>
    <s v="Kavango"/>
    <s v="Mukwe"/>
    <n v="56"/>
    <n v="315"/>
    <n v="50599028"/>
    <n v="315"/>
    <n v="163"/>
    <n v="152"/>
    <n v="1101089592.9100001"/>
    <n v="149741.32211400001"/>
    <n v="50599028"/>
    <x v="4"/>
    <n v="50599028"/>
  </r>
  <r>
    <n v="1722"/>
    <x v="7"/>
    <n v="5"/>
    <n v="5"/>
    <x v="49"/>
    <n v="29"/>
    <n v="29"/>
    <s v="Kavango"/>
    <s v="Mukwe"/>
    <n v="56"/>
    <n v="185"/>
    <n v="50599029"/>
    <n v="186"/>
    <n v="98"/>
    <n v="88"/>
    <n v="294986413.736"/>
    <n v="93044.019536299995"/>
    <n v="50599029"/>
    <x v="6"/>
    <n v="50599029"/>
  </r>
  <r>
    <n v="1723"/>
    <x v="7"/>
    <n v="5"/>
    <n v="5"/>
    <x v="49"/>
    <n v="30"/>
    <n v="30"/>
    <s v="Kavango"/>
    <s v="Mukwe"/>
    <n v="68"/>
    <n v="461"/>
    <n v="50599030"/>
    <n v="462"/>
    <n v="240"/>
    <n v="222"/>
    <n v="62617254.654200003"/>
    <n v="43147.839689100001"/>
    <n v="50599030"/>
    <x v="4"/>
    <n v="50599030"/>
  </r>
  <r>
    <n v="1724"/>
    <x v="7"/>
    <n v="5"/>
    <n v="5"/>
    <x v="49"/>
    <n v="31"/>
    <n v="31"/>
    <s v="Kavango"/>
    <s v="Mukwe"/>
    <n v="46"/>
    <n v="301"/>
    <n v="50599031"/>
    <n v="320"/>
    <n v="165"/>
    <n v="155"/>
    <n v="4518808.5106300004"/>
    <n v="10617.3645179"/>
    <n v="50599031"/>
    <x v="3"/>
    <n v="50599031"/>
  </r>
  <r>
    <n v="1725"/>
    <x v="7"/>
    <n v="5"/>
    <n v="5"/>
    <x v="49"/>
    <n v="32"/>
    <n v="32"/>
    <s v="Kavango"/>
    <s v="Mukwe"/>
    <n v="90"/>
    <n v="619"/>
    <n v="50599032"/>
    <n v="623"/>
    <n v="326"/>
    <n v="297"/>
    <n v="3030375.56116"/>
    <n v="9318.2573766299993"/>
    <n v="50599032"/>
    <x v="3"/>
    <n v="50599032"/>
  </r>
  <r>
    <n v="1726"/>
    <x v="7"/>
    <n v="5"/>
    <n v="5"/>
    <x v="49"/>
    <n v="33"/>
    <n v="33"/>
    <s v="Kavango"/>
    <s v="Mukwe"/>
    <n v="22"/>
    <n v="132"/>
    <n v="50599033"/>
    <n v="132"/>
    <n v="60"/>
    <n v="72"/>
    <n v="2221825.6740899999"/>
    <n v="9034.5929870500004"/>
    <n v="50599033"/>
    <x v="3"/>
    <n v="50599033"/>
  </r>
  <r>
    <n v="1727"/>
    <x v="7"/>
    <n v="5"/>
    <n v="5"/>
    <x v="49"/>
    <n v="34"/>
    <n v="34"/>
    <s v="Kavango"/>
    <s v="Mukwe"/>
    <n v="56"/>
    <n v="347"/>
    <n v="50599034"/>
    <n v="142"/>
    <n v="68"/>
    <n v="74"/>
    <n v="9151599.7343799993"/>
    <n v="12451.8140198"/>
    <n v="50599034"/>
    <x v="3"/>
    <n v="50599034"/>
  </r>
  <r>
    <n v="1728"/>
    <x v="7"/>
    <n v="5"/>
    <n v="5"/>
    <x v="49"/>
    <n v="35"/>
    <n v="35"/>
    <s v="Kavango"/>
    <s v="Mukwe"/>
    <n v="90"/>
    <n v="549"/>
    <n v="50599035"/>
    <n v="590"/>
    <n v="305"/>
    <n v="285"/>
    <n v="2866886.7047000001"/>
    <n v="7623.0468129299998"/>
    <n v="50599035"/>
    <x v="3"/>
    <n v="50599035"/>
  </r>
  <r>
    <n v="1729"/>
    <x v="7"/>
    <n v="5"/>
    <n v="5"/>
    <x v="49"/>
    <n v="36"/>
    <n v="36"/>
    <s v="Kavango"/>
    <s v="Mukwe"/>
    <n v="95"/>
    <n v="563"/>
    <n v="50599036"/>
    <n v="559"/>
    <n v="280"/>
    <n v="279"/>
    <n v="3143080.0992200002"/>
    <n v="8611.9850905099993"/>
    <n v="50599036"/>
    <x v="3"/>
    <n v="50599036"/>
  </r>
  <r>
    <n v="1730"/>
    <x v="7"/>
    <n v="5"/>
    <n v="5"/>
    <x v="49"/>
    <n v="38"/>
    <n v="38"/>
    <s v="Kavango"/>
    <s v="Mukwe"/>
    <n v="92"/>
    <n v="601"/>
    <n v="50599038"/>
    <n v="597"/>
    <n v="337"/>
    <n v="260"/>
    <n v="4914644.6897999998"/>
    <n v="12385.0775995"/>
    <n v="50599038"/>
    <x v="3"/>
    <n v="50599038"/>
  </r>
  <r>
    <n v="1731"/>
    <x v="7"/>
    <n v="5"/>
    <n v="5"/>
    <x v="49"/>
    <n v="39"/>
    <n v="39"/>
    <s v="Kavango"/>
    <s v="Mukwe"/>
    <n v="74"/>
    <n v="559"/>
    <n v="50599039"/>
    <n v="548"/>
    <n v="282"/>
    <n v="266"/>
    <n v="7711246.8894699998"/>
    <n v="13349.722137299999"/>
    <n v="50599039"/>
    <x v="3"/>
    <n v="50599039"/>
  </r>
  <r>
    <n v="1732"/>
    <x v="7"/>
    <n v="5"/>
    <n v="5"/>
    <x v="49"/>
    <n v="40"/>
    <n v="40"/>
    <s v="Kavango"/>
    <s v="Mukwe"/>
    <n v="60"/>
    <n v="298"/>
    <n v="50599040"/>
    <n v="298"/>
    <n v="156"/>
    <n v="142"/>
    <n v="4919867.8270199997"/>
    <n v="9812.1053214999993"/>
    <n v="50599040"/>
    <x v="3"/>
    <n v="50599040"/>
  </r>
  <r>
    <n v="1733"/>
    <x v="7"/>
    <n v="5"/>
    <n v="5"/>
    <x v="49"/>
    <n v="41"/>
    <n v="41"/>
    <s v="Kavango"/>
    <s v="Mukwe"/>
    <n v="85"/>
    <n v="565"/>
    <n v="50599041"/>
    <n v="565"/>
    <n v="274"/>
    <n v="291"/>
    <n v="5886597.1526499996"/>
    <n v="11138.574010599999"/>
    <n v="50599041"/>
    <x v="3"/>
    <n v="50599041"/>
  </r>
  <r>
    <n v="1734"/>
    <x v="7"/>
    <n v="5"/>
    <n v="5"/>
    <x v="49"/>
    <n v="42"/>
    <n v="42"/>
    <s v="Kavango"/>
    <s v="Mukwe"/>
    <n v="97"/>
    <n v="572"/>
    <n v="50599042"/>
    <n v="572"/>
    <n v="318"/>
    <n v="254"/>
    <n v="20458757.5244"/>
    <n v="23792.121539899999"/>
    <n v="50599042"/>
    <x v="3"/>
    <n v="50599042"/>
  </r>
  <r>
    <n v="1735"/>
    <x v="7"/>
    <n v="5"/>
    <n v="5"/>
    <x v="49"/>
    <n v="43"/>
    <n v="43"/>
    <s v="Kavango"/>
    <s v="Mukwe"/>
    <n v="70"/>
    <n v="395"/>
    <n v="50599043"/>
    <n v="395"/>
    <n v="204"/>
    <n v="191"/>
    <n v="9406217.6744100004"/>
    <n v="12800.075752799999"/>
    <n v="50599043"/>
    <x v="4"/>
    <n v="50599043"/>
  </r>
  <r>
    <n v="1736"/>
    <x v="7"/>
    <n v="5"/>
    <n v="5"/>
    <x v="49"/>
    <n v="44"/>
    <n v="44"/>
    <s v="Kavango"/>
    <s v="Mukwe"/>
    <n v="71"/>
    <n v="394"/>
    <n v="50599044"/>
    <n v="394"/>
    <n v="207"/>
    <n v="187"/>
    <n v="89209802.650999993"/>
    <n v="51964.7759993"/>
    <n v="50599044"/>
    <x v="4"/>
    <n v="50599044"/>
  </r>
  <r>
    <n v="1737"/>
    <x v="7"/>
    <n v="5"/>
    <n v="5"/>
    <x v="49"/>
    <n v="45"/>
    <n v="45"/>
    <s v="Kavango"/>
    <s v="Mukwe"/>
    <n v="75"/>
    <n v="416"/>
    <n v="50599045"/>
    <n v="416"/>
    <n v="235"/>
    <n v="181"/>
    <n v="3836505.1591599998"/>
    <n v="9659.5255601999997"/>
    <n v="50599045"/>
    <x v="4"/>
    <n v="50599045"/>
  </r>
  <r>
    <n v="1738"/>
    <x v="7"/>
    <n v="5"/>
    <n v="5"/>
    <x v="49"/>
    <n v="46"/>
    <n v="46"/>
    <s v="Kavango"/>
    <s v="Mukwe"/>
    <n v="50"/>
    <n v="223"/>
    <n v="50599046"/>
    <n v="219"/>
    <n v="121"/>
    <n v="98"/>
    <n v="73708838.113900006"/>
    <n v="38267.885289899998"/>
    <n v="50599046"/>
    <x v="4"/>
    <n v="50599046"/>
  </r>
  <r>
    <n v="1739"/>
    <x v="7"/>
    <n v="5"/>
    <n v="5"/>
    <x v="49"/>
    <n v="47"/>
    <n v="47"/>
    <s v="Kavango"/>
    <s v="Mukwe"/>
    <n v="125"/>
    <n v="840"/>
    <n v="50599047"/>
    <n v="840"/>
    <n v="434"/>
    <n v="406"/>
    <n v="2460859.87849"/>
    <n v="7307.2853379799999"/>
    <n v="50599047"/>
    <x v="3"/>
    <n v="50599047"/>
  </r>
  <r>
    <n v="1740"/>
    <x v="7"/>
    <n v="5"/>
    <n v="5"/>
    <x v="49"/>
    <n v="48"/>
    <n v="48"/>
    <s v="Kavango"/>
    <s v="Mukwe"/>
    <n v="64"/>
    <n v="398"/>
    <n v="50599048"/>
    <n v="398"/>
    <n v="202"/>
    <n v="196"/>
    <n v="66165803.069499999"/>
    <n v="51374.800045099997"/>
    <n v="50599048"/>
    <x v="4"/>
    <n v="50599048"/>
  </r>
  <r>
    <n v="1741"/>
    <x v="7"/>
    <n v="5"/>
    <n v="5"/>
    <x v="49"/>
    <n v="49"/>
    <n v="49"/>
    <s v="Kavango"/>
    <s v="Mukwe"/>
    <n v="140"/>
    <n v="817"/>
    <n v="50599049"/>
    <n v="817"/>
    <n v="448"/>
    <n v="369"/>
    <n v="261066021.58700001"/>
    <n v="70705.858095599993"/>
    <n v="50599049"/>
    <x v="4"/>
    <n v="50599049"/>
  </r>
  <r>
    <n v="1742"/>
    <x v="7"/>
    <n v="5"/>
    <n v="5"/>
    <x v="49"/>
    <n v="50"/>
    <n v="50"/>
    <s v="Kavango"/>
    <s v="Mukwe"/>
    <n v="114"/>
    <n v="760"/>
    <n v="50599050"/>
    <n v="779"/>
    <n v="403"/>
    <n v="376"/>
    <n v="681241892.35699999"/>
    <n v="136750.187943"/>
    <n v="50599050"/>
    <x v="4"/>
    <n v="50599050"/>
  </r>
  <r>
    <n v="1743"/>
    <x v="7"/>
    <n v="5"/>
    <n v="5"/>
    <x v="49"/>
    <n v="51"/>
    <n v="51"/>
    <s v="Kavango"/>
    <s v="Mukwe"/>
    <n v="206"/>
    <n v="1182"/>
    <n v="50599051"/>
    <n v="1179"/>
    <n v="574"/>
    <n v="605"/>
    <n v="184582302.59599999"/>
    <n v="60242.913076800003"/>
    <n v="50599051"/>
    <x v="4"/>
    <n v="50599051"/>
  </r>
  <r>
    <n v="1744"/>
    <x v="7"/>
    <n v="5"/>
    <n v="5"/>
    <x v="49"/>
    <n v="52"/>
    <n v="52"/>
    <s v="Kavango"/>
    <s v="Mukwe"/>
    <n v="122"/>
    <n v="677"/>
    <n v="50599052"/>
    <n v="678"/>
    <n v="347"/>
    <n v="331"/>
    <n v="248948017.368"/>
    <n v="76585.837532699996"/>
    <n v="50599052"/>
    <x v="4"/>
    <n v="50599052"/>
  </r>
  <r>
    <n v="1745"/>
    <x v="7"/>
    <n v="5"/>
    <n v="5"/>
    <x v="49"/>
    <n v="53"/>
    <n v="53"/>
    <s v="Kavango"/>
    <s v="Mukwe"/>
    <n v="123"/>
    <n v="806"/>
    <n v="50599053"/>
    <n v="807"/>
    <n v="419"/>
    <n v="388"/>
    <n v="323175125.78200001"/>
    <n v="84776.317635300002"/>
    <n v="50599053"/>
    <x v="4"/>
    <n v="50599053"/>
  </r>
  <r>
    <n v="1746"/>
    <x v="7"/>
    <n v="5"/>
    <n v="6"/>
    <x v="50"/>
    <n v="1"/>
    <n v="1"/>
    <s v="Kavango"/>
    <s v="Ndiyona"/>
    <n v="75"/>
    <n v="582"/>
    <n v="50699001"/>
    <n v="582"/>
    <n v="327"/>
    <n v="255"/>
    <n v="11834386.7282"/>
    <n v="15253.1415167"/>
    <n v="50699001"/>
    <x v="3"/>
    <n v="50699001"/>
  </r>
  <r>
    <n v="1747"/>
    <x v="7"/>
    <n v="5"/>
    <n v="6"/>
    <x v="50"/>
    <n v="2"/>
    <n v="2"/>
    <s v="Kavango"/>
    <s v="Ndiyona"/>
    <n v="75"/>
    <n v="280"/>
    <n v="50699002"/>
    <n v="280"/>
    <n v="152"/>
    <n v="128"/>
    <n v="4126710.72646"/>
    <n v="9439.4766169300001"/>
    <n v="50699002"/>
    <x v="3"/>
    <n v="50699002"/>
  </r>
  <r>
    <n v="1748"/>
    <x v="7"/>
    <n v="5"/>
    <n v="6"/>
    <x v="50"/>
    <n v="3"/>
    <n v="3"/>
    <s v="Kavango"/>
    <s v="Ndiyona"/>
    <n v="99"/>
    <n v="518"/>
    <n v="50699003"/>
    <n v="512"/>
    <n v="287"/>
    <n v="225"/>
    <n v="3099494.9724099999"/>
    <n v="8455.2832498999996"/>
    <n v="50699003"/>
    <x v="3"/>
    <n v="50699003"/>
  </r>
  <r>
    <n v="1749"/>
    <x v="7"/>
    <n v="5"/>
    <n v="6"/>
    <x v="50"/>
    <n v="4"/>
    <n v="4"/>
    <s v="Kavango"/>
    <s v="Ndiyona"/>
    <n v="64"/>
    <n v="402"/>
    <n v="50699004"/>
    <n v="402"/>
    <n v="219"/>
    <n v="183"/>
    <n v="3390994.9317200002"/>
    <n v="9733.5231249200006"/>
    <n v="50699004"/>
    <x v="3"/>
    <n v="50699004"/>
  </r>
  <r>
    <n v="1750"/>
    <x v="7"/>
    <n v="5"/>
    <n v="6"/>
    <x v="50"/>
    <n v="5"/>
    <n v="5"/>
    <s v="Kavango"/>
    <s v="Ndiyona"/>
    <n v="70"/>
    <n v="438"/>
    <n v="50699005"/>
    <n v="438"/>
    <n v="237"/>
    <n v="201"/>
    <n v="1601328.4806900001"/>
    <n v="7998.7909368800001"/>
    <n v="50699005"/>
    <x v="3"/>
    <n v="50699005"/>
  </r>
  <r>
    <n v="1751"/>
    <x v="7"/>
    <n v="5"/>
    <n v="6"/>
    <x v="50"/>
    <n v="6"/>
    <n v="6"/>
    <s v="Kavango"/>
    <s v="Ndiyona"/>
    <n v="68"/>
    <n v="418"/>
    <n v="50699006"/>
    <n v="419"/>
    <n v="240"/>
    <n v="179"/>
    <n v="3475417.9109100001"/>
    <n v="10070.901771500001"/>
    <n v="50699006"/>
    <x v="3"/>
    <n v="50699006"/>
  </r>
  <r>
    <n v="1752"/>
    <x v="7"/>
    <n v="5"/>
    <n v="6"/>
    <x v="50"/>
    <n v="7"/>
    <n v="7"/>
    <s v="Kavango"/>
    <s v="Ndiyona"/>
    <n v="31"/>
    <n v="80"/>
    <n v="50699007"/>
    <n v="79"/>
    <n v="51"/>
    <n v="28"/>
    <n v="21717787.387699999"/>
    <n v="26955.537582100002"/>
    <n v="50699007"/>
    <x v="3"/>
    <n v="50699007"/>
  </r>
  <r>
    <n v="1753"/>
    <x v="7"/>
    <n v="5"/>
    <n v="6"/>
    <x v="50"/>
    <n v="8"/>
    <n v="8"/>
    <s v="Kavango"/>
    <s v="Ndiyona"/>
    <n v="66"/>
    <n v="510"/>
    <n v="50699008"/>
    <n v="511"/>
    <n v="295"/>
    <n v="216"/>
    <n v="1405594.5281199999"/>
    <n v="4973.1880100899998"/>
    <n v="50699008"/>
    <x v="3"/>
    <n v="50699008"/>
  </r>
  <r>
    <n v="1754"/>
    <x v="7"/>
    <n v="5"/>
    <n v="6"/>
    <x v="50"/>
    <n v="9"/>
    <n v="9"/>
    <s v="Kavango"/>
    <s v="Ndiyona"/>
    <n v="84"/>
    <n v="479"/>
    <n v="50699009"/>
    <n v="477"/>
    <n v="245"/>
    <n v="232"/>
    <n v="1714519.2768000001"/>
    <n v="6090.5092923000002"/>
    <n v="50699009"/>
    <x v="3"/>
    <n v="50699009"/>
  </r>
  <r>
    <n v="1755"/>
    <x v="7"/>
    <n v="5"/>
    <n v="6"/>
    <x v="50"/>
    <n v="10"/>
    <n v="10"/>
    <s v="Kavango"/>
    <s v="Ndiyona"/>
    <n v="98"/>
    <n v="565"/>
    <n v="50699010"/>
    <n v="565"/>
    <n v="295"/>
    <n v="270"/>
    <n v="2555141.0404300001"/>
    <n v="7579.1264466599996"/>
    <n v="50699010"/>
    <x v="3"/>
    <n v="50699010"/>
  </r>
  <r>
    <n v="1756"/>
    <x v="7"/>
    <n v="5"/>
    <n v="6"/>
    <x v="50"/>
    <n v="11"/>
    <n v="11"/>
    <s v="Kavango"/>
    <s v="Ndiyona"/>
    <n v="63"/>
    <n v="436"/>
    <n v="50699011"/>
    <n v="436"/>
    <n v="234"/>
    <n v="202"/>
    <n v="1473599.70698"/>
    <n v="5782.1757729999999"/>
    <n v="50699011"/>
    <x v="3"/>
    <n v="50699011"/>
  </r>
  <r>
    <n v="1757"/>
    <x v="7"/>
    <n v="5"/>
    <n v="6"/>
    <x v="50"/>
    <n v="12"/>
    <n v="12"/>
    <s v="Kavango"/>
    <s v="Ndiyona"/>
    <n v="65"/>
    <n v="407"/>
    <n v="50699012"/>
    <n v="407"/>
    <n v="222"/>
    <n v="185"/>
    <n v="3670005.8663499998"/>
    <n v="8457.95618818"/>
    <n v="50699012"/>
    <x v="3"/>
    <n v="50699012"/>
  </r>
  <r>
    <n v="1758"/>
    <x v="7"/>
    <n v="5"/>
    <n v="6"/>
    <x v="50"/>
    <n v="13"/>
    <n v="13"/>
    <s v="Kavango"/>
    <s v="Ndiyona"/>
    <n v="73"/>
    <n v="481"/>
    <n v="50699013"/>
    <n v="481"/>
    <n v="260"/>
    <n v="221"/>
    <n v="1792553.4199600001"/>
    <n v="7053.24016467"/>
    <n v="50699013"/>
    <x v="3"/>
    <n v="50699013"/>
  </r>
  <r>
    <n v="1759"/>
    <x v="7"/>
    <n v="5"/>
    <n v="6"/>
    <x v="50"/>
    <n v="14"/>
    <n v="14"/>
    <s v="Kavango"/>
    <s v="Ndiyona"/>
    <n v="77"/>
    <n v="419"/>
    <n v="50699014"/>
    <n v="420"/>
    <n v="210"/>
    <n v="210"/>
    <n v="2009219.0567399999"/>
    <n v="7518.1881135399999"/>
    <n v="50699014"/>
    <x v="3"/>
    <n v="50699014"/>
  </r>
  <r>
    <n v="1760"/>
    <x v="7"/>
    <n v="5"/>
    <n v="6"/>
    <x v="50"/>
    <n v="15"/>
    <n v="15"/>
    <s v="Kavango"/>
    <s v="Ndiyona"/>
    <n v="61"/>
    <n v="300"/>
    <n v="50699015"/>
    <n v="299"/>
    <n v="161"/>
    <n v="138"/>
    <n v="2163984.48887"/>
    <n v="7163.5565277200003"/>
    <n v="50699015"/>
    <x v="3"/>
    <n v="50699015"/>
  </r>
  <r>
    <n v="1761"/>
    <x v="7"/>
    <n v="5"/>
    <n v="6"/>
    <x v="50"/>
    <n v="16"/>
    <n v="16"/>
    <s v="Kavango"/>
    <s v="Ndiyona"/>
    <n v="30"/>
    <n v="176"/>
    <n v="50699016"/>
    <n v="157"/>
    <n v="92"/>
    <n v="65"/>
    <n v="1416229.50814"/>
    <n v="6246.9381110000004"/>
    <n v="50699016"/>
    <x v="3"/>
    <n v="50699016"/>
  </r>
  <r>
    <n v="1762"/>
    <x v="7"/>
    <n v="5"/>
    <n v="6"/>
    <x v="50"/>
    <n v="17"/>
    <n v="17"/>
    <s v="Kavango"/>
    <s v="Ndiyona"/>
    <n v="88"/>
    <n v="425"/>
    <n v="50699017"/>
    <n v="425"/>
    <n v="223"/>
    <n v="202"/>
    <n v="2206605.7011099998"/>
    <n v="7698.70801089"/>
    <n v="50699017"/>
    <x v="3"/>
    <n v="50699017"/>
  </r>
  <r>
    <n v="1763"/>
    <x v="7"/>
    <n v="5"/>
    <n v="6"/>
    <x v="50"/>
    <n v="18"/>
    <n v="18"/>
    <s v="Kavango"/>
    <s v="Ndiyona"/>
    <n v="93"/>
    <n v="471"/>
    <n v="50699018"/>
    <n v="471"/>
    <n v="273"/>
    <n v="198"/>
    <n v="5801090.4253500002"/>
    <n v="13195.1206337"/>
    <n v="50699018"/>
    <x v="3"/>
    <n v="50699018"/>
  </r>
  <r>
    <n v="1764"/>
    <x v="7"/>
    <n v="5"/>
    <n v="6"/>
    <x v="50"/>
    <n v="19"/>
    <n v="19"/>
    <s v="Kavango"/>
    <s v="Ndiyona"/>
    <n v="69"/>
    <n v="489"/>
    <n v="50699019"/>
    <n v="488"/>
    <n v="283"/>
    <n v="205"/>
    <n v="24355357.7152"/>
    <n v="31653.615506800001"/>
    <n v="50699019"/>
    <x v="3"/>
    <n v="50699019"/>
  </r>
  <r>
    <n v="1765"/>
    <x v="7"/>
    <n v="5"/>
    <n v="6"/>
    <x v="50"/>
    <n v="20"/>
    <n v="20"/>
    <s v="Kavango"/>
    <s v="Ndiyona"/>
    <n v="60"/>
    <n v="408"/>
    <n v="50699020"/>
    <n v="404"/>
    <n v="238"/>
    <n v="166"/>
    <n v="16619112.5669"/>
    <n v="22549.838127499999"/>
    <n v="50699020"/>
    <x v="3"/>
    <n v="50699020"/>
  </r>
  <r>
    <n v="1766"/>
    <x v="7"/>
    <n v="5"/>
    <n v="6"/>
    <x v="50"/>
    <n v="21"/>
    <n v="21"/>
    <s v="Kavango"/>
    <s v="Ndiyona"/>
    <n v="98"/>
    <n v="604"/>
    <n v="50699021"/>
    <n v="603"/>
    <n v="318"/>
    <n v="285"/>
    <n v="4379652.8895300003"/>
    <n v="9309.4071361599999"/>
    <n v="50699021"/>
    <x v="3"/>
    <n v="50699021"/>
  </r>
  <r>
    <n v="1767"/>
    <x v="7"/>
    <n v="5"/>
    <n v="6"/>
    <x v="50"/>
    <n v="22"/>
    <n v="22"/>
    <s v="Kavango"/>
    <s v="Ndiyona"/>
    <n v="68"/>
    <n v="437"/>
    <n v="50699022"/>
    <n v="437"/>
    <n v="251"/>
    <n v="186"/>
    <n v="3811728.8948400002"/>
    <n v="9783.3386712899992"/>
    <n v="50699022"/>
    <x v="3"/>
    <n v="50699022"/>
  </r>
  <r>
    <n v="1768"/>
    <x v="7"/>
    <n v="5"/>
    <n v="6"/>
    <x v="50"/>
    <n v="23"/>
    <n v="23"/>
    <s v="Kavango"/>
    <s v="Ndiyona"/>
    <n v="90"/>
    <n v="518"/>
    <n v="50699023"/>
    <n v="519"/>
    <n v="265"/>
    <n v="254"/>
    <n v="4191280.4237500001"/>
    <n v="11394.4991756"/>
    <n v="50699023"/>
    <x v="3"/>
    <n v="50699023"/>
  </r>
  <r>
    <n v="1769"/>
    <x v="7"/>
    <n v="5"/>
    <n v="6"/>
    <x v="50"/>
    <n v="24"/>
    <n v="24"/>
    <s v="Kavango"/>
    <s v="Ndiyona"/>
    <n v="91"/>
    <n v="567"/>
    <n v="50699024"/>
    <n v="563"/>
    <n v="296"/>
    <n v="267"/>
    <n v="2693772.5768900001"/>
    <n v="9406.0647333399993"/>
    <n v="50699024"/>
    <x v="3"/>
    <n v="50699024"/>
  </r>
  <r>
    <n v="1770"/>
    <x v="7"/>
    <n v="5"/>
    <n v="6"/>
    <x v="50"/>
    <n v="25"/>
    <n v="25"/>
    <s v="Kavango"/>
    <s v="Ndiyona"/>
    <n v="61"/>
    <n v="359"/>
    <n v="50699025"/>
    <n v="359"/>
    <n v="184"/>
    <n v="175"/>
    <n v="190363748.09599999"/>
    <n v="73333.676873799996"/>
    <n v="50699025"/>
    <x v="4"/>
    <n v="50699025"/>
  </r>
  <r>
    <n v="1771"/>
    <x v="7"/>
    <n v="5"/>
    <n v="6"/>
    <x v="50"/>
    <n v="26"/>
    <n v="26"/>
    <s v="Kavango"/>
    <s v="Ndiyona"/>
    <n v="110"/>
    <n v="629"/>
    <n v="50699026"/>
    <n v="618"/>
    <n v="322"/>
    <n v="296"/>
    <n v="286239670.50400001"/>
    <n v="94364.405011199997"/>
    <n v="50699026"/>
    <x v="4"/>
    <n v="50699026"/>
  </r>
  <r>
    <n v="1772"/>
    <x v="7"/>
    <n v="5"/>
    <n v="6"/>
    <x v="50"/>
    <n v="27"/>
    <n v="27"/>
    <s v="Kavango"/>
    <s v="Ndiyona"/>
    <n v="76"/>
    <n v="476"/>
    <n v="50699027"/>
    <n v="478"/>
    <n v="260"/>
    <n v="218"/>
    <n v="6688015.87292"/>
    <n v="13951.446174000001"/>
    <n v="50699027"/>
    <x v="3"/>
    <n v="50699027"/>
  </r>
  <r>
    <n v="1773"/>
    <x v="7"/>
    <n v="5"/>
    <n v="6"/>
    <x v="50"/>
    <n v="28"/>
    <n v="28"/>
    <s v="Kavango"/>
    <s v="Ndiyona"/>
    <n v="63"/>
    <n v="255"/>
    <n v="50699028"/>
    <n v="231"/>
    <n v="125"/>
    <n v="106"/>
    <n v="1929637.59886"/>
    <n v="6451.6411487599999"/>
    <n v="50699028"/>
    <x v="3"/>
    <n v="50699028"/>
  </r>
  <r>
    <n v="1774"/>
    <x v="7"/>
    <n v="5"/>
    <n v="6"/>
    <x v="50"/>
    <n v="29"/>
    <n v="29"/>
    <s v="Kavango"/>
    <s v="Ndiyona"/>
    <n v="120"/>
    <n v="679"/>
    <n v="50699029"/>
    <n v="680"/>
    <n v="365"/>
    <n v="315"/>
    <n v="2181452.9360099998"/>
    <n v="7036.00608422"/>
    <n v="50699029"/>
    <x v="3"/>
    <n v="50699029"/>
  </r>
  <r>
    <n v="1775"/>
    <x v="7"/>
    <n v="5"/>
    <n v="6"/>
    <x v="50"/>
    <n v="30"/>
    <n v="30"/>
    <s v="Kavango"/>
    <s v="Ndiyona"/>
    <n v="94"/>
    <n v="538"/>
    <n v="50699030"/>
    <n v="542"/>
    <n v="306"/>
    <n v="236"/>
    <n v="2304334.11222"/>
    <n v="7152.3155489299997"/>
    <n v="50699030"/>
    <x v="3"/>
    <n v="50699030"/>
  </r>
  <r>
    <n v="1776"/>
    <x v="7"/>
    <n v="5"/>
    <n v="6"/>
    <x v="50"/>
    <n v="31"/>
    <n v="31"/>
    <s v="Kavango"/>
    <s v="Ndiyona"/>
    <n v="97"/>
    <n v="612"/>
    <n v="50699031"/>
    <n v="613"/>
    <n v="335"/>
    <n v="278"/>
    <n v="1648566.55626"/>
    <n v="5943.8862726400002"/>
    <n v="50699031"/>
    <x v="3"/>
    <n v="50699031"/>
  </r>
  <r>
    <n v="1777"/>
    <x v="7"/>
    <n v="5"/>
    <n v="6"/>
    <x v="50"/>
    <n v="32"/>
    <n v="32"/>
    <s v="Kavango"/>
    <s v="Ndiyona"/>
    <n v="74"/>
    <n v="473"/>
    <n v="50699032"/>
    <n v="474"/>
    <n v="243"/>
    <n v="231"/>
    <n v="2350652.3731399998"/>
    <n v="7957.0739316299996"/>
    <n v="50699032"/>
    <x v="3"/>
    <n v="50699032"/>
  </r>
  <r>
    <n v="1778"/>
    <x v="7"/>
    <n v="5"/>
    <n v="6"/>
    <x v="50"/>
    <n v="33"/>
    <n v="33"/>
    <s v="Kavango"/>
    <s v="Ndiyona"/>
    <n v="83"/>
    <n v="502"/>
    <n v="50699033"/>
    <n v="502"/>
    <n v="284"/>
    <n v="218"/>
    <n v="3400852.6388900001"/>
    <n v="10790.169584200001"/>
    <n v="50699033"/>
    <x v="3"/>
    <n v="50699033"/>
  </r>
  <r>
    <n v="1779"/>
    <x v="7"/>
    <n v="5"/>
    <n v="6"/>
    <x v="50"/>
    <n v="34"/>
    <n v="34"/>
    <s v="Kavango"/>
    <s v="Ndiyona"/>
    <n v="65"/>
    <n v="534"/>
    <n v="50699034"/>
    <n v="539"/>
    <n v="292"/>
    <n v="247"/>
    <n v="1690808.15295"/>
    <n v="6437.7866708499996"/>
    <n v="50699034"/>
    <x v="3"/>
    <n v="50699034"/>
  </r>
  <r>
    <n v="1780"/>
    <x v="7"/>
    <n v="5"/>
    <n v="6"/>
    <x v="50"/>
    <n v="35"/>
    <n v="35"/>
    <s v="Kavango"/>
    <s v="Ndiyona"/>
    <n v="64"/>
    <n v="463"/>
    <n v="50699035"/>
    <n v="462"/>
    <n v="250"/>
    <n v="212"/>
    <n v="55777061.943899997"/>
    <n v="41773.602454200001"/>
    <n v="50699035"/>
    <x v="4"/>
    <n v="50699035"/>
  </r>
  <r>
    <n v="1781"/>
    <x v="7"/>
    <n v="5"/>
    <n v="6"/>
    <x v="50"/>
    <n v="36"/>
    <n v="36"/>
    <s v="Kavango"/>
    <s v="Ndiyona"/>
    <n v="72"/>
    <n v="494"/>
    <n v="50699036"/>
    <n v="500"/>
    <n v="257"/>
    <n v="243"/>
    <n v="24730415.703400001"/>
    <n v="33963.427355400003"/>
    <n v="50699036"/>
    <x v="4"/>
    <n v="50699036"/>
  </r>
  <r>
    <n v="1782"/>
    <x v="7"/>
    <n v="5"/>
    <n v="6"/>
    <x v="50"/>
    <n v="37"/>
    <n v="37"/>
    <s v="Kavango"/>
    <s v="Ndiyona"/>
    <n v="73"/>
    <n v="536"/>
    <n v="50699037"/>
    <n v="546"/>
    <n v="295"/>
    <n v="251"/>
    <n v="13522964.920299999"/>
    <n v="18517.489526900001"/>
    <n v="50699037"/>
    <x v="4"/>
    <n v="50699037"/>
  </r>
  <r>
    <n v="1783"/>
    <x v="7"/>
    <n v="5"/>
    <n v="6"/>
    <x v="50"/>
    <n v="38"/>
    <n v="38"/>
    <s v="Kavango"/>
    <s v="Ndiyona"/>
    <n v="82"/>
    <n v="593"/>
    <n v="50699038"/>
    <n v="591"/>
    <n v="312"/>
    <n v="279"/>
    <n v="745320053.60399997"/>
    <n v="124654.38335"/>
    <n v="50699038"/>
    <x v="4"/>
    <n v="50699038"/>
  </r>
  <r>
    <n v="1784"/>
    <x v="7"/>
    <n v="5"/>
    <n v="6"/>
    <x v="50"/>
    <n v="39"/>
    <n v="39"/>
    <s v="Kavango"/>
    <s v="Ndiyona"/>
    <n v="63"/>
    <n v="434"/>
    <n v="50699039"/>
    <n v="434"/>
    <n v="257"/>
    <n v="177"/>
    <n v="4207652.4020999996"/>
    <n v="12637.066480199999"/>
    <n v="50699039"/>
    <x v="4"/>
    <n v="50699039"/>
  </r>
  <r>
    <n v="1785"/>
    <x v="7"/>
    <n v="5"/>
    <n v="6"/>
    <x v="50"/>
    <n v="40"/>
    <n v="40"/>
    <s v="Kavango"/>
    <s v="Ndiyona"/>
    <n v="104"/>
    <n v="629"/>
    <n v="50699040"/>
    <n v="627"/>
    <n v="325"/>
    <n v="302"/>
    <n v="240359019.104"/>
    <n v="83771.564670899999"/>
    <n v="50699040"/>
    <x v="4"/>
    <n v="50699040"/>
  </r>
  <r>
    <n v="1786"/>
    <x v="7"/>
    <n v="5"/>
    <n v="6"/>
    <x v="50"/>
    <n v="41"/>
    <n v="41"/>
    <s v="Kavango"/>
    <s v="Ndiyona"/>
    <n v="86"/>
    <n v="504"/>
    <n v="50699041"/>
    <n v="501"/>
    <n v="260"/>
    <n v="241"/>
    <n v="205019343.78799999"/>
    <n v="67148.4517012"/>
    <n v="50699041"/>
    <x v="4"/>
    <n v="50699041"/>
  </r>
  <r>
    <n v="1787"/>
    <x v="7"/>
    <n v="5"/>
    <n v="6"/>
    <x v="50"/>
    <n v="42"/>
    <n v="42"/>
    <s v="Kavango"/>
    <s v="Ndiyona"/>
    <n v="83"/>
    <n v="408"/>
    <n v="50699042"/>
    <n v="408"/>
    <n v="203"/>
    <n v="205"/>
    <n v="194342466.046"/>
    <n v="61780.504488799997"/>
    <n v="50699042"/>
    <x v="4"/>
    <n v="50699042"/>
  </r>
  <r>
    <n v="1788"/>
    <x v="7"/>
    <n v="5"/>
    <n v="6"/>
    <x v="50"/>
    <n v="43"/>
    <n v="43"/>
    <s v="Kavango"/>
    <s v="Ndiyona"/>
    <n v="85"/>
    <n v="493"/>
    <n v="50699043"/>
    <n v="488"/>
    <n v="250"/>
    <n v="238"/>
    <n v="168315952.208"/>
    <n v="63712.032320400001"/>
    <n v="50699043"/>
    <x v="4"/>
    <n v="50699043"/>
  </r>
  <r>
    <n v="1789"/>
    <x v="7"/>
    <n v="5"/>
    <n v="6"/>
    <x v="50"/>
    <n v="44"/>
    <n v="44"/>
    <s v="Kavango"/>
    <s v="Ndiyona"/>
    <n v="56"/>
    <n v="310"/>
    <n v="50699044"/>
    <n v="370"/>
    <n v="214"/>
    <n v="156"/>
    <n v="150738770.78"/>
    <n v="53100.022387099998"/>
    <n v="50699044"/>
    <x v="4"/>
    <n v="50699044"/>
  </r>
  <r>
    <n v="1790"/>
    <x v="7"/>
    <n v="5"/>
    <n v="6"/>
    <x v="50"/>
    <n v="45"/>
    <n v="45"/>
    <s v="Kavango"/>
    <s v="Ndiyona"/>
    <n v="46"/>
    <n v="127"/>
    <n v="50699045"/>
    <n v="127"/>
    <n v="52"/>
    <n v="75"/>
    <n v="5649038908.4899998"/>
    <n v="322494.241591"/>
    <n v="50699045"/>
    <x v="6"/>
    <n v="50699045"/>
  </r>
  <r>
    <n v="1791"/>
    <x v="7"/>
    <n v="5"/>
    <n v="7"/>
    <x v="12"/>
    <n v="10"/>
    <n v="10"/>
    <s v="Kavango"/>
    <s v="Rundu Rural West"/>
    <n v="41"/>
    <n v="129"/>
    <n v="50701010"/>
    <n v="129"/>
    <n v="53"/>
    <n v="76"/>
    <n v="2704717.5454000002"/>
    <n v="6900.5973301900003"/>
    <n v="50701010"/>
    <x v="0"/>
    <n v="50701010"/>
  </r>
  <r>
    <n v="1792"/>
    <x v="7"/>
    <n v="5"/>
    <n v="7"/>
    <x v="12"/>
    <n v="11"/>
    <n v="11"/>
    <s v="Kavango"/>
    <s v="Rundu Rural West"/>
    <n v="62"/>
    <n v="278"/>
    <n v="50701011"/>
    <n v="278"/>
    <n v="154"/>
    <n v="124"/>
    <n v="517318.302241"/>
    <n v="3839.2944922800002"/>
    <n v="50701011"/>
    <x v="0"/>
    <n v="50701011"/>
  </r>
  <r>
    <n v="1793"/>
    <x v="7"/>
    <n v="5"/>
    <n v="7"/>
    <x v="12"/>
    <n v="12"/>
    <n v="12"/>
    <s v="Kavango"/>
    <s v="Rundu Rural West"/>
    <n v="101"/>
    <n v="537"/>
    <n v="50701012"/>
    <n v="538"/>
    <n v="296"/>
    <n v="242"/>
    <n v="290783.97052899998"/>
    <n v="2359.5227947600001"/>
    <n v="50701012"/>
    <x v="0"/>
    <n v="50701012"/>
  </r>
  <r>
    <n v="1794"/>
    <x v="7"/>
    <n v="5"/>
    <n v="7"/>
    <x v="12"/>
    <n v="13"/>
    <n v="13"/>
    <s v="Kavango"/>
    <s v="Rundu Rural West"/>
    <n v="55"/>
    <n v="251"/>
    <n v="50701013"/>
    <n v="251"/>
    <n v="136"/>
    <n v="115"/>
    <n v="61752.1600254"/>
    <n v="1328.4394917899999"/>
    <n v="50701013"/>
    <x v="0"/>
    <n v="50701013"/>
  </r>
  <r>
    <n v="1795"/>
    <x v="7"/>
    <n v="5"/>
    <n v="7"/>
    <x v="12"/>
    <n v="14"/>
    <n v="14"/>
    <s v="Kavango"/>
    <s v="Rundu Rural West"/>
    <n v="91"/>
    <n v="364"/>
    <n v="50701014"/>
    <n v="364"/>
    <n v="202"/>
    <n v="162"/>
    <n v="57377.0429878"/>
    <n v="1020.69843937"/>
    <n v="50701014"/>
    <x v="0"/>
    <n v="50701014"/>
  </r>
  <r>
    <n v="1796"/>
    <x v="7"/>
    <n v="5"/>
    <n v="7"/>
    <x v="12"/>
    <n v="15"/>
    <n v="15"/>
    <s v="Kavango"/>
    <s v="Rundu Rural West"/>
    <n v="79"/>
    <n v="449"/>
    <n v="50701015"/>
    <n v="454"/>
    <n v="255"/>
    <n v="199"/>
    <n v="53962.146128"/>
    <n v="977.32136438099997"/>
    <n v="50701015"/>
    <x v="0"/>
    <n v="50701015"/>
  </r>
  <r>
    <n v="1797"/>
    <x v="7"/>
    <n v="5"/>
    <n v="7"/>
    <x v="12"/>
    <n v="16"/>
    <n v="16"/>
    <s v="Kavango"/>
    <s v="Rundu Rural West"/>
    <n v="98"/>
    <n v="438"/>
    <n v="50701016"/>
    <n v="438"/>
    <n v="259"/>
    <n v="179"/>
    <n v="58093.691539300002"/>
    <n v="1012.3019302"/>
    <n v="50701016"/>
    <x v="0"/>
    <n v="50701016"/>
  </r>
  <r>
    <n v="1798"/>
    <x v="7"/>
    <n v="5"/>
    <n v="7"/>
    <x v="12"/>
    <n v="22"/>
    <n v="22"/>
    <s v="Kavango"/>
    <s v="Rundu Rural West"/>
    <n v="102"/>
    <n v="511"/>
    <n v="50701022"/>
    <n v="512"/>
    <n v="318"/>
    <n v="194"/>
    <n v="93489.981743600001"/>
    <n v="1484.23445077"/>
    <n v="50701022"/>
    <x v="0"/>
    <n v="50701022"/>
  </r>
  <r>
    <n v="1799"/>
    <x v="7"/>
    <n v="5"/>
    <n v="7"/>
    <x v="12"/>
    <n v="1"/>
    <n v="1"/>
    <s v="Kavango"/>
    <s v="Rundu Rural West"/>
    <n v="83"/>
    <n v="459"/>
    <n v="50798001"/>
    <n v="467"/>
    <n v="239"/>
    <n v="228"/>
    <n v="9716362.8444599994"/>
    <n v="13730.8485059"/>
    <n v="50798001"/>
    <x v="0"/>
    <n v="50798001"/>
  </r>
  <r>
    <n v="1800"/>
    <x v="7"/>
    <n v="5"/>
    <n v="7"/>
    <x v="12"/>
    <n v="2"/>
    <n v="2"/>
    <s v="Kavango"/>
    <s v="Rundu Rural West"/>
    <n v="77"/>
    <n v="552"/>
    <n v="50798002"/>
    <n v="552"/>
    <n v="296"/>
    <n v="256"/>
    <n v="914588.46935599996"/>
    <n v="4055.2261446299999"/>
    <n v="50798002"/>
    <x v="0"/>
    <n v="50798002"/>
  </r>
  <r>
    <n v="1801"/>
    <x v="7"/>
    <n v="5"/>
    <n v="7"/>
    <x v="12"/>
    <n v="3"/>
    <n v="3"/>
    <s v="Kavango"/>
    <s v="Rundu Rural West"/>
    <n v="114"/>
    <n v="403"/>
    <n v="50701003"/>
    <n v="403"/>
    <n v="234"/>
    <n v="169"/>
    <n v="579775.26176999998"/>
    <n v="3759.1620318700002"/>
    <n v="50701003"/>
    <x v="0"/>
    <n v="50701003"/>
  </r>
  <r>
    <n v="1802"/>
    <x v="7"/>
    <n v="5"/>
    <n v="7"/>
    <x v="12"/>
    <n v="4"/>
    <n v="4"/>
    <s v="Kavango"/>
    <s v="Rundu Rural West"/>
    <n v="101"/>
    <n v="709"/>
    <n v="50701004"/>
    <n v="710"/>
    <n v="389"/>
    <n v="321"/>
    <n v="419021.51348299999"/>
    <n v="2672.5226345199999"/>
    <n v="50701004"/>
    <x v="0"/>
    <n v="50701004"/>
  </r>
  <r>
    <n v="1803"/>
    <x v="7"/>
    <n v="5"/>
    <n v="7"/>
    <x v="12"/>
    <n v="5"/>
    <n v="5"/>
    <s v="Kavango"/>
    <s v="Rundu Rural West"/>
    <n v="112"/>
    <n v="848"/>
    <n v="50701005"/>
    <n v="847"/>
    <n v="456"/>
    <n v="391"/>
    <n v="153105.779625"/>
    <n v="1844.41404973"/>
    <n v="50701005"/>
    <x v="0"/>
    <n v="50701005"/>
  </r>
  <r>
    <n v="1804"/>
    <x v="7"/>
    <n v="5"/>
    <n v="7"/>
    <x v="12"/>
    <n v="6"/>
    <n v="6"/>
    <s v="Kavango"/>
    <s v="Rundu Rural West"/>
    <n v="84"/>
    <n v="519"/>
    <n v="50701006"/>
    <n v="519"/>
    <n v="294"/>
    <n v="225"/>
    <n v="119785.70686200001"/>
    <n v="1595.8235967099999"/>
    <n v="50701006"/>
    <x v="0"/>
    <n v="50701006"/>
  </r>
  <r>
    <n v="1805"/>
    <x v="7"/>
    <n v="5"/>
    <n v="7"/>
    <x v="12"/>
    <n v="7"/>
    <n v="7"/>
    <s v="Kavango"/>
    <s v="Rundu Rural West"/>
    <n v="99"/>
    <n v="690"/>
    <n v="50701007"/>
    <n v="690"/>
    <n v="369"/>
    <n v="321"/>
    <n v="94564.412670799997"/>
    <n v="1256.3481345499999"/>
    <n v="50701007"/>
    <x v="0"/>
    <n v="50701007"/>
  </r>
  <r>
    <n v="1806"/>
    <x v="7"/>
    <n v="5"/>
    <n v="7"/>
    <x v="12"/>
    <n v="8"/>
    <n v="8"/>
    <s v="Kavango"/>
    <s v="Rundu Rural West"/>
    <n v="90"/>
    <n v="644"/>
    <n v="50701008"/>
    <n v="647"/>
    <n v="333"/>
    <n v="314"/>
    <n v="157209.512521"/>
    <n v="1631.8352362400001"/>
    <n v="50701008"/>
    <x v="0"/>
    <n v="50701008"/>
  </r>
  <r>
    <n v="1807"/>
    <x v="7"/>
    <n v="5"/>
    <n v="7"/>
    <x v="12"/>
    <n v="9"/>
    <n v="9"/>
    <s v="Kavango"/>
    <s v="Rundu Rural West"/>
    <n v="115"/>
    <n v="653"/>
    <n v="50701009"/>
    <n v="643"/>
    <n v="342"/>
    <n v="301"/>
    <n v="369784.10779600003"/>
    <n v="2977.6682133499999"/>
    <n v="50701009"/>
    <x v="0"/>
    <n v="50701009"/>
  </r>
  <r>
    <n v="1808"/>
    <x v="7"/>
    <n v="5"/>
    <n v="7"/>
    <x v="12"/>
    <n v="17"/>
    <n v="17"/>
    <s v="Kavango"/>
    <s v="Rundu Rural West"/>
    <n v="98"/>
    <n v="384"/>
    <n v="50701017"/>
    <n v="384"/>
    <n v="219"/>
    <n v="165"/>
    <n v="154882.394887"/>
    <n v="1808.5293782399999"/>
    <n v="50701017"/>
    <x v="0"/>
    <n v="50701017"/>
  </r>
  <r>
    <n v="1809"/>
    <x v="7"/>
    <n v="5"/>
    <n v="7"/>
    <x v="12"/>
    <n v="18"/>
    <n v="18"/>
    <s v="Kavango"/>
    <s v="Rundu Rural West"/>
    <n v="74"/>
    <n v="359"/>
    <n v="50701018"/>
    <n v="359"/>
    <n v="189"/>
    <n v="170"/>
    <n v="90136.227645000006"/>
    <n v="1268.5850433400001"/>
    <n v="50701018"/>
    <x v="0"/>
    <n v="50701018"/>
  </r>
  <r>
    <n v="1810"/>
    <x v="7"/>
    <n v="5"/>
    <n v="7"/>
    <x v="12"/>
    <n v="19"/>
    <n v="19"/>
    <s v="Kavango"/>
    <s v="Rundu Rural West"/>
    <n v="77"/>
    <n v="418"/>
    <n v="50701019"/>
    <n v="418"/>
    <n v="232"/>
    <n v="186"/>
    <n v="107163.26822500001"/>
    <n v="1402.6255298399999"/>
    <n v="50701019"/>
    <x v="0"/>
    <n v="50701019"/>
  </r>
  <r>
    <n v="1811"/>
    <x v="7"/>
    <n v="5"/>
    <n v="7"/>
    <x v="12"/>
    <n v="20"/>
    <n v="20"/>
    <s v="Kavango"/>
    <s v="Rundu Rural West"/>
    <n v="74"/>
    <n v="494"/>
    <n v="50701020"/>
    <n v="493"/>
    <n v="285"/>
    <n v="208"/>
    <n v="96445.755706199998"/>
    <n v="1258.5734207"/>
    <n v="50701020"/>
    <x v="0"/>
    <n v="50701020"/>
  </r>
  <r>
    <n v="1812"/>
    <x v="7"/>
    <n v="5"/>
    <n v="7"/>
    <x v="12"/>
    <n v="21"/>
    <n v="21"/>
    <s v="Kavango"/>
    <s v="Rundu Rural West"/>
    <n v="75"/>
    <n v="391"/>
    <n v="50701021"/>
    <n v="391"/>
    <n v="224"/>
    <n v="167"/>
    <n v="114137.71316100001"/>
    <n v="1420.2374968700001"/>
    <n v="50701021"/>
    <x v="0"/>
    <n v="50701021"/>
  </r>
  <r>
    <n v="1813"/>
    <x v="7"/>
    <n v="5"/>
    <n v="7"/>
    <x v="12"/>
    <n v="23"/>
    <n v="23"/>
    <s v="Kavango"/>
    <s v="Rundu Rural West"/>
    <n v="66"/>
    <n v="342"/>
    <n v="50701023"/>
    <n v="342"/>
    <n v="183"/>
    <n v="159"/>
    <n v="81471.144922499996"/>
    <n v="1394.09250681"/>
    <n v="50701023"/>
    <x v="0"/>
    <n v="50701023"/>
  </r>
  <r>
    <n v="1814"/>
    <x v="7"/>
    <n v="5"/>
    <n v="7"/>
    <x v="12"/>
    <n v="24"/>
    <n v="24"/>
    <s v="Kavango"/>
    <s v="Rundu Rural West"/>
    <n v="90"/>
    <n v="458"/>
    <n v="50701024"/>
    <n v="460"/>
    <n v="255"/>
    <n v="205"/>
    <n v="87462.439347499996"/>
    <n v="1302.0417632399999"/>
    <n v="50701024"/>
    <x v="0"/>
    <n v="50701024"/>
  </r>
  <r>
    <n v="1815"/>
    <x v="7"/>
    <n v="5"/>
    <n v="7"/>
    <x v="12"/>
    <n v="25"/>
    <n v="25"/>
    <s v="Kavango"/>
    <s v="Rundu Rural West"/>
    <n v="74"/>
    <n v="424"/>
    <n v="50701025"/>
    <n v="414"/>
    <n v="232"/>
    <n v="182"/>
    <n v="98796.689702200005"/>
    <n v="1352.7649821699999"/>
    <n v="50701025"/>
    <x v="0"/>
    <n v="50701025"/>
  </r>
  <r>
    <n v="1816"/>
    <x v="7"/>
    <n v="5"/>
    <n v="7"/>
    <x v="12"/>
    <n v="26"/>
    <n v="26"/>
    <s v="Kavango"/>
    <s v="Rundu Rural West"/>
    <n v="85"/>
    <n v="501"/>
    <n v="50701026"/>
    <n v="500"/>
    <n v="249"/>
    <n v="251"/>
    <n v="153284.87204799999"/>
    <n v="1678.70392264"/>
    <n v="50701026"/>
    <x v="0"/>
    <n v="50701026"/>
  </r>
  <r>
    <n v="1817"/>
    <x v="7"/>
    <n v="5"/>
    <n v="7"/>
    <x v="12"/>
    <n v="27"/>
    <n v="27"/>
    <s v="Kavango"/>
    <s v="Rundu Rural West"/>
    <n v="74"/>
    <n v="382"/>
    <n v="50701027"/>
    <n v="383"/>
    <n v="209"/>
    <n v="174"/>
    <n v="113553.664051"/>
    <n v="1503.8911787100001"/>
    <n v="50701027"/>
    <x v="0"/>
    <n v="50701027"/>
  </r>
  <r>
    <n v="1818"/>
    <x v="7"/>
    <n v="5"/>
    <n v="7"/>
    <x v="12"/>
    <n v="28"/>
    <n v="28"/>
    <s v="Kavango"/>
    <s v="Rundu Rural West"/>
    <n v="113"/>
    <n v="696"/>
    <n v="50701028"/>
    <n v="696"/>
    <n v="381"/>
    <n v="315"/>
    <n v="2070622.1683199999"/>
    <n v="6691.4583536999999"/>
    <n v="50701028"/>
    <x v="0"/>
    <n v="50701028"/>
  </r>
  <r>
    <n v="1819"/>
    <x v="7"/>
    <n v="5"/>
    <n v="7"/>
    <x v="12"/>
    <n v="29"/>
    <n v="29"/>
    <s v="Kavango"/>
    <s v="Rundu Rural West"/>
    <n v="116"/>
    <n v="669"/>
    <n v="50701029"/>
    <n v="669"/>
    <n v="363"/>
    <n v="306"/>
    <n v="266205.54502800002"/>
    <n v="2154.1586261900002"/>
    <n v="50701029"/>
    <x v="0"/>
    <n v="50701029"/>
  </r>
  <r>
    <n v="1820"/>
    <x v="7"/>
    <n v="5"/>
    <n v="7"/>
    <x v="12"/>
    <n v="30"/>
    <n v="30"/>
    <s v="Kavango"/>
    <s v="Rundu Rural West"/>
    <n v="94"/>
    <n v="721"/>
    <n v="50701030"/>
    <n v="720"/>
    <n v="405"/>
    <n v="315"/>
    <n v="136590.280982"/>
    <n v="1467.8702413399999"/>
    <n v="50701030"/>
    <x v="0"/>
    <n v="50701030"/>
  </r>
  <r>
    <n v="1821"/>
    <x v="7"/>
    <n v="5"/>
    <n v="7"/>
    <x v="12"/>
    <n v="31"/>
    <n v="31"/>
    <s v="Kavango"/>
    <s v="Rundu Rural West"/>
    <n v="113"/>
    <n v="785"/>
    <n v="50701031"/>
    <n v="785"/>
    <n v="435"/>
    <n v="350"/>
    <n v="184961.753073"/>
    <n v="1780.9905288800001"/>
    <n v="50701031"/>
    <x v="0"/>
    <n v="50701031"/>
  </r>
  <r>
    <n v="1822"/>
    <x v="7"/>
    <n v="5"/>
    <n v="7"/>
    <x v="12"/>
    <n v="32"/>
    <n v="32"/>
    <s v="Kavango"/>
    <s v="Rundu Rural West"/>
    <n v="92"/>
    <n v="686"/>
    <n v="50701032"/>
    <n v="686"/>
    <n v="373"/>
    <n v="313"/>
    <n v="213458.046321"/>
    <n v="1936.4584148500001"/>
    <n v="50701032"/>
    <x v="0"/>
    <n v="50701032"/>
  </r>
  <r>
    <n v="1823"/>
    <x v="7"/>
    <n v="5"/>
    <n v="7"/>
    <x v="12"/>
    <n v="33"/>
    <n v="33"/>
    <s v="Kavango"/>
    <s v="Rundu Rural West"/>
    <n v="93"/>
    <n v="692"/>
    <n v="50701033"/>
    <n v="698"/>
    <n v="379"/>
    <n v="319"/>
    <n v="262543.41098699998"/>
    <n v="2561.97006061"/>
    <n v="50701033"/>
    <x v="0"/>
    <n v="50701033"/>
  </r>
  <r>
    <n v="1824"/>
    <x v="7"/>
    <n v="5"/>
    <n v="7"/>
    <x v="12"/>
    <n v="34"/>
    <n v="34"/>
    <s v="Kavango"/>
    <s v="Rundu Rural West"/>
    <n v="109"/>
    <n v="666"/>
    <n v="50701034"/>
    <n v="673"/>
    <n v="373"/>
    <n v="300"/>
    <n v="1029373.93089"/>
    <n v="4897.0505052500002"/>
    <n v="50701034"/>
    <x v="0"/>
    <n v="50701034"/>
  </r>
  <r>
    <n v="1825"/>
    <x v="7"/>
    <n v="5"/>
    <n v="7"/>
    <x v="12"/>
    <n v="35"/>
    <n v="35"/>
    <s v="Kavango"/>
    <s v="Rundu Rural West"/>
    <n v="67"/>
    <n v="386"/>
    <n v="50798035"/>
    <n v="389"/>
    <n v="204"/>
    <n v="185"/>
    <n v="15908374.2468"/>
    <n v="18463.476424500001"/>
    <n v="50798035"/>
    <x v="0"/>
    <n v="50798035"/>
  </r>
  <r>
    <n v="1826"/>
    <x v="7"/>
    <n v="5"/>
    <n v="7"/>
    <x v="12"/>
    <n v="36"/>
    <n v="36"/>
    <s v="Kavango"/>
    <s v="Rundu Rural West"/>
    <n v="70"/>
    <n v="574"/>
    <n v="50701036"/>
    <n v="576"/>
    <n v="314"/>
    <n v="262"/>
    <n v="373590.94099600002"/>
    <n v="2980.9184753200002"/>
    <n v="50701036"/>
    <x v="0"/>
    <n v="50701036"/>
  </r>
  <r>
    <n v="1827"/>
    <x v="7"/>
    <n v="5"/>
    <n v="7"/>
    <x v="12"/>
    <n v="37"/>
    <n v="37"/>
    <s v="Kavango"/>
    <s v="Rundu Rural West"/>
    <n v="83"/>
    <n v="572"/>
    <n v="50701037"/>
    <n v="573"/>
    <n v="313"/>
    <n v="260"/>
    <n v="341057.46071499999"/>
    <n v="2492.03836168"/>
    <n v="50701037"/>
    <x v="0"/>
    <n v="50701037"/>
  </r>
  <r>
    <n v="1828"/>
    <x v="7"/>
    <n v="5"/>
    <n v="7"/>
    <x v="12"/>
    <n v="38"/>
    <n v="38"/>
    <s v="Kavango"/>
    <s v="Rundu Rural West"/>
    <n v="99"/>
    <n v="372"/>
    <n v="50701038"/>
    <n v="371"/>
    <n v="212"/>
    <n v="159"/>
    <n v="433297.825625"/>
    <n v="2960.5947385999998"/>
    <n v="50701038"/>
    <x v="0"/>
    <n v="50701038"/>
  </r>
  <r>
    <n v="1829"/>
    <x v="7"/>
    <n v="5"/>
    <n v="7"/>
    <x v="12"/>
    <n v="39"/>
    <n v="39"/>
    <s v="Kavango"/>
    <s v="Rundu Rural West"/>
    <n v="91"/>
    <n v="492"/>
    <n v="50701039"/>
    <n v="495"/>
    <n v="279"/>
    <n v="216"/>
    <n v="336269.86429900001"/>
    <n v="3107.59765092"/>
    <n v="50701039"/>
    <x v="0"/>
    <n v="50701039"/>
  </r>
  <r>
    <n v="1830"/>
    <x v="7"/>
    <n v="5"/>
    <n v="7"/>
    <x v="12"/>
    <n v="40"/>
    <n v="40"/>
    <s v="Kavango"/>
    <s v="Rundu Rural West"/>
    <n v="63"/>
    <n v="278"/>
    <n v="50701040"/>
    <n v="278"/>
    <n v="155"/>
    <n v="123"/>
    <n v="119981.05641200001"/>
    <n v="1568.95733427"/>
    <n v="50701040"/>
    <x v="0"/>
    <n v="50701040"/>
  </r>
  <r>
    <n v="1831"/>
    <x v="7"/>
    <n v="5"/>
    <n v="7"/>
    <x v="12"/>
    <n v="41"/>
    <n v="41"/>
    <s v="Kavango"/>
    <s v="Rundu Rural West"/>
    <n v="65"/>
    <n v="231"/>
    <n v="50701041"/>
    <n v="231"/>
    <n v="125"/>
    <n v="106"/>
    <n v="136870.84290600001"/>
    <n v="1608.23766968"/>
    <n v="50701041"/>
    <x v="0"/>
    <n v="50701041"/>
  </r>
  <r>
    <n v="1832"/>
    <x v="7"/>
    <n v="5"/>
    <n v="7"/>
    <x v="12"/>
    <n v="42"/>
    <n v="42"/>
    <s v="Kavango"/>
    <s v="Rundu Rural West"/>
    <n v="70"/>
    <n v="293"/>
    <n v="50701042"/>
    <n v="285"/>
    <n v="156"/>
    <n v="129"/>
    <n v="193979.03764"/>
    <n v="2043.1829706799999"/>
    <n v="50701042"/>
    <x v="0"/>
    <n v="50701042"/>
  </r>
  <r>
    <n v="1833"/>
    <x v="7"/>
    <n v="5"/>
    <n v="7"/>
    <x v="12"/>
    <n v="43"/>
    <n v="43"/>
    <s v="Kavango"/>
    <s v="Rundu Rural West"/>
    <n v="73"/>
    <n v="409"/>
    <n v="50701043"/>
    <n v="409"/>
    <n v="222"/>
    <n v="187"/>
    <n v="279521.96491500002"/>
    <n v="2249.0472339600001"/>
    <n v="50701043"/>
    <x v="0"/>
    <n v="50701043"/>
  </r>
  <r>
    <n v="1834"/>
    <x v="7"/>
    <n v="5"/>
    <n v="7"/>
    <x v="12"/>
    <n v="44"/>
    <n v="44"/>
    <s v="Kavango"/>
    <s v="Rundu Rural West"/>
    <n v="106"/>
    <n v="599"/>
    <n v="50701044"/>
    <n v="599"/>
    <n v="339"/>
    <n v="260"/>
    <n v="256885.40281100001"/>
    <n v="2504.98924076"/>
    <n v="50701044"/>
    <x v="0"/>
    <n v="50701044"/>
  </r>
  <r>
    <n v="1835"/>
    <x v="7"/>
    <n v="5"/>
    <n v="7"/>
    <x v="12"/>
    <n v="45"/>
    <n v="45"/>
    <s v="Kavango"/>
    <s v="Rundu Rural West"/>
    <n v="79"/>
    <n v="381"/>
    <n v="50701045"/>
    <n v="383"/>
    <n v="208"/>
    <n v="175"/>
    <n v="149604.45871199999"/>
    <n v="1612.7238244299999"/>
    <n v="50701045"/>
    <x v="0"/>
    <n v="50701045"/>
  </r>
  <r>
    <n v="1836"/>
    <x v="7"/>
    <n v="5"/>
    <n v="7"/>
    <x v="12"/>
    <n v="46"/>
    <n v="46"/>
    <s v="Kavango"/>
    <s v="Rundu Rural West"/>
    <n v="91"/>
    <n v="419"/>
    <n v="50701046"/>
    <n v="419"/>
    <n v="227"/>
    <n v="192"/>
    <n v="86019.201785500001"/>
    <n v="1218.27641193"/>
    <n v="50701046"/>
    <x v="0"/>
    <n v="50701046"/>
  </r>
  <r>
    <n v="1837"/>
    <x v="7"/>
    <n v="5"/>
    <n v="7"/>
    <x v="12"/>
    <n v="47"/>
    <n v="47"/>
    <s v="Kavango"/>
    <s v="Rundu Rural West"/>
    <n v="75"/>
    <n v="404"/>
    <n v="50701047"/>
    <n v="404"/>
    <n v="231"/>
    <n v="173"/>
    <n v="195662.19385800001"/>
    <n v="1898.6823618000001"/>
    <n v="50701047"/>
    <x v="0"/>
    <n v="50701047"/>
  </r>
  <r>
    <n v="1838"/>
    <x v="7"/>
    <n v="5"/>
    <n v="7"/>
    <x v="12"/>
    <n v="48"/>
    <n v="48"/>
    <s v="Kavango"/>
    <s v="Rundu Rural West"/>
    <n v="85"/>
    <n v="471"/>
    <n v="50701048"/>
    <n v="472"/>
    <n v="251"/>
    <n v="221"/>
    <n v="162505.12332899999"/>
    <n v="1853.1461949899999"/>
    <n v="50701048"/>
    <x v="0"/>
    <n v="50701048"/>
  </r>
  <r>
    <n v="1839"/>
    <x v="7"/>
    <n v="5"/>
    <n v="7"/>
    <x v="12"/>
    <n v="49"/>
    <n v="49"/>
    <s v="Kavango"/>
    <s v="Rundu Rural West"/>
    <n v="92"/>
    <n v="444"/>
    <n v="50701049"/>
    <n v="444"/>
    <n v="238"/>
    <n v="206"/>
    <n v="218279.253169"/>
    <n v="1990.47813163"/>
    <n v="50701049"/>
    <x v="0"/>
    <n v="50701049"/>
  </r>
  <r>
    <n v="1840"/>
    <x v="7"/>
    <n v="5"/>
    <n v="7"/>
    <x v="12"/>
    <n v="50"/>
    <n v="50"/>
    <s v="Kavango"/>
    <s v="Rundu Rural West"/>
    <n v="123"/>
    <n v="620"/>
    <n v="50701050"/>
    <n v="620"/>
    <n v="362"/>
    <n v="258"/>
    <n v="264494.99792499997"/>
    <n v="2155.9901405800001"/>
    <n v="50701050"/>
    <x v="0"/>
    <n v="50701050"/>
  </r>
  <r>
    <n v="1841"/>
    <x v="7"/>
    <n v="5"/>
    <n v="7"/>
    <x v="12"/>
    <n v="51"/>
    <n v="51"/>
    <s v="Kavango"/>
    <s v="Rundu Rural West"/>
    <n v="132"/>
    <n v="751"/>
    <n v="50701051"/>
    <n v="751"/>
    <n v="411"/>
    <n v="340"/>
    <n v="302021.484452"/>
    <n v="2614.8170580800002"/>
    <n v="50701051"/>
    <x v="0"/>
    <n v="50701051"/>
  </r>
  <r>
    <n v="1842"/>
    <x v="7"/>
    <n v="5"/>
    <n v="7"/>
    <x v="12"/>
    <n v="52"/>
    <n v="52"/>
    <s v="Kavango"/>
    <s v="Rundu Rural West"/>
    <n v="79"/>
    <n v="354"/>
    <n v="50701052"/>
    <n v="353"/>
    <n v="196"/>
    <n v="157"/>
    <n v="310498.933716"/>
    <n v="2569.97335591"/>
    <n v="50701052"/>
    <x v="0"/>
    <n v="50701052"/>
  </r>
  <r>
    <n v="1843"/>
    <x v="7"/>
    <n v="5"/>
    <n v="7"/>
    <x v="12"/>
    <n v="53"/>
    <n v="53"/>
    <s v="Kavango"/>
    <s v="Rundu Rural West"/>
    <n v="79"/>
    <n v="478"/>
    <n v="50701053"/>
    <n v="478"/>
    <n v="272"/>
    <n v="206"/>
    <n v="252711.10270399999"/>
    <n v="2238.7875798"/>
    <n v="50701053"/>
    <x v="0"/>
    <n v="50701053"/>
  </r>
  <r>
    <n v="1844"/>
    <x v="7"/>
    <n v="5"/>
    <n v="7"/>
    <x v="12"/>
    <n v="54"/>
    <n v="54"/>
    <s v="Kavango"/>
    <s v="Rundu Rural West"/>
    <n v="94"/>
    <n v="543"/>
    <n v="50701054"/>
    <n v="543"/>
    <n v="297"/>
    <n v="246"/>
    <n v="220163.44346000001"/>
    <n v="2308.70032021"/>
    <n v="50701054"/>
    <x v="0"/>
    <n v="50701054"/>
  </r>
  <r>
    <n v="1845"/>
    <x v="7"/>
    <n v="5"/>
    <n v="7"/>
    <x v="12"/>
    <n v="55"/>
    <n v="55"/>
    <s v="Kavango"/>
    <s v="Rundu Rural West"/>
    <n v="94"/>
    <n v="500"/>
    <n v="50701055"/>
    <n v="506"/>
    <n v="294"/>
    <n v="212"/>
    <n v="144702.166214"/>
    <n v="1770.74671784"/>
    <n v="50701055"/>
    <x v="0"/>
    <n v="50701055"/>
  </r>
  <r>
    <n v="1846"/>
    <x v="7"/>
    <n v="5"/>
    <n v="7"/>
    <x v="12"/>
    <n v="56"/>
    <n v="56"/>
    <s v="Kavango"/>
    <s v="Rundu Rural West"/>
    <n v="137"/>
    <n v="837"/>
    <n v="50798056"/>
    <n v="695"/>
    <n v="401"/>
    <n v="294"/>
    <n v="36990856.693300001"/>
    <n v="32117.230702699999"/>
    <n v="50798056"/>
    <x v="0"/>
    <n v="50798056"/>
  </r>
  <r>
    <n v="1847"/>
    <x v="7"/>
    <n v="5"/>
    <n v="7"/>
    <x v="12"/>
    <n v="57"/>
    <n v="57"/>
    <s v="Kavango"/>
    <s v="Rundu Rural West"/>
    <n v="55"/>
    <n v="251"/>
    <n v="50799057"/>
    <n v="251"/>
    <n v="138"/>
    <n v="113"/>
    <n v="532735219.38200003"/>
    <n v="129895.95721199999"/>
    <n v="50799057"/>
    <x v="4"/>
    <n v="50799057"/>
  </r>
  <r>
    <n v="1848"/>
    <x v="7"/>
    <n v="5"/>
    <n v="7"/>
    <x v="12"/>
    <n v="58"/>
    <n v="58"/>
    <s v="Kavango"/>
    <s v="Rundu Rural West"/>
    <n v="78"/>
    <n v="491"/>
    <n v="50799058"/>
    <n v="491"/>
    <n v="264"/>
    <n v="227"/>
    <n v="2508980.5370499999"/>
    <n v="9345.40268646"/>
    <n v="50799058"/>
    <x v="3"/>
    <n v="50799058"/>
  </r>
  <r>
    <n v="1849"/>
    <x v="7"/>
    <n v="5"/>
    <n v="7"/>
    <x v="12"/>
    <n v="59"/>
    <n v="59"/>
    <s v="Kavango"/>
    <s v="Rundu Rural West"/>
    <n v="91"/>
    <n v="653"/>
    <n v="50799059"/>
    <n v="637"/>
    <n v="350"/>
    <n v="287"/>
    <n v="3977744.64732"/>
    <n v="10968.9249267"/>
    <n v="50799059"/>
    <x v="4"/>
    <n v="50799059"/>
  </r>
  <r>
    <n v="1850"/>
    <x v="7"/>
    <n v="5"/>
    <n v="7"/>
    <x v="12"/>
    <n v="60"/>
    <n v="60"/>
    <s v="Kavango"/>
    <s v="Rundu Rural West"/>
    <n v="74"/>
    <n v="482"/>
    <n v="50799060"/>
    <n v="482"/>
    <n v="270"/>
    <n v="212"/>
    <n v="3985832.80877"/>
    <n v="9769.11529419"/>
    <n v="50799060"/>
    <x v="4"/>
    <n v="50799060"/>
  </r>
  <r>
    <n v="1851"/>
    <x v="7"/>
    <n v="5"/>
    <n v="7"/>
    <x v="12"/>
    <n v="61"/>
    <n v="61"/>
    <s v="Kavango"/>
    <s v="Rundu Rural West"/>
    <n v="92"/>
    <n v="641"/>
    <n v="50799061"/>
    <n v="641"/>
    <n v="340"/>
    <n v="301"/>
    <n v="11596186.9757"/>
    <n v="17591.778932599998"/>
    <n v="50799061"/>
    <x v="4"/>
    <n v="50799061"/>
  </r>
  <r>
    <n v="1852"/>
    <x v="7"/>
    <n v="5"/>
    <n v="7"/>
    <x v="12"/>
    <n v="62"/>
    <n v="62"/>
    <s v="Kavango"/>
    <s v="Rundu Rural West"/>
    <n v="72"/>
    <n v="518"/>
    <n v="50799062"/>
    <n v="518"/>
    <n v="273"/>
    <n v="245"/>
    <n v="11909437.747500001"/>
    <n v="18743.732444699999"/>
    <n v="50799062"/>
    <x v="4"/>
    <n v="50799062"/>
  </r>
  <r>
    <n v="1853"/>
    <x v="7"/>
    <n v="5"/>
    <n v="8"/>
    <x v="13"/>
    <n v="21"/>
    <n v="21"/>
    <s v="Kavango"/>
    <s v="Rundu Urban"/>
    <n v="71"/>
    <n v="322"/>
    <n v="50801021"/>
    <n v="322"/>
    <n v="168"/>
    <n v="154"/>
    <n v="146990.85766800001"/>
    <n v="1798.2676424799999"/>
    <n v="50801021"/>
    <x v="0"/>
    <n v="50801021"/>
  </r>
  <r>
    <n v="1854"/>
    <x v="7"/>
    <n v="5"/>
    <n v="8"/>
    <x v="13"/>
    <n v="22"/>
    <n v="22"/>
    <s v="Kavango"/>
    <s v="Rundu Urban"/>
    <n v="82"/>
    <n v="322"/>
    <n v="50801022"/>
    <n v="322"/>
    <n v="180"/>
    <n v="142"/>
    <n v="402508.49729199999"/>
    <n v="2747.1387353"/>
    <n v="50801022"/>
    <x v="0"/>
    <n v="50801022"/>
  </r>
  <r>
    <n v="1855"/>
    <x v="7"/>
    <n v="5"/>
    <n v="8"/>
    <x v="13"/>
    <n v="23"/>
    <n v="23"/>
    <s v="Kavango"/>
    <s v="Rundu Urban"/>
    <n v="113"/>
    <n v="385"/>
    <n v="50801023"/>
    <n v="386"/>
    <n v="194"/>
    <n v="192"/>
    <n v="261163.15538000001"/>
    <n v="2066.6428910599998"/>
    <n v="50801023"/>
    <x v="0"/>
    <n v="50801023"/>
  </r>
  <r>
    <n v="1856"/>
    <x v="7"/>
    <n v="5"/>
    <n v="8"/>
    <x v="13"/>
    <n v="24"/>
    <n v="24"/>
    <s v="Kavango"/>
    <s v="Rundu Urban"/>
    <n v="94"/>
    <n v="434"/>
    <n v="50801024"/>
    <n v="434"/>
    <n v="238"/>
    <n v="196"/>
    <n v="114634.005762"/>
    <n v="2425.92549177"/>
    <n v="50801024"/>
    <x v="0"/>
    <n v="50801024"/>
  </r>
  <r>
    <n v="1857"/>
    <x v="7"/>
    <n v="5"/>
    <n v="8"/>
    <x v="13"/>
    <n v="25"/>
    <n v="25"/>
    <s v="Kavango"/>
    <s v="Rundu Urban"/>
    <n v="85"/>
    <n v="353"/>
    <n v="50801025"/>
    <n v="353"/>
    <n v="194"/>
    <n v="159"/>
    <n v="241551.367711"/>
    <n v="2837.2502785699999"/>
    <n v="50801025"/>
    <x v="0"/>
    <n v="50801025"/>
  </r>
  <r>
    <n v="1858"/>
    <x v="7"/>
    <n v="5"/>
    <n v="8"/>
    <x v="13"/>
    <n v="26"/>
    <n v="26"/>
    <s v="Kavango"/>
    <s v="Rundu Urban"/>
    <n v="120"/>
    <n v="517"/>
    <n v="50801026"/>
    <n v="519"/>
    <n v="287"/>
    <n v="232"/>
    <n v="432373.22414100001"/>
    <n v="4462.3709344199997"/>
    <n v="50801026"/>
    <x v="0"/>
    <n v="50801026"/>
  </r>
  <r>
    <n v="1859"/>
    <x v="7"/>
    <n v="5"/>
    <n v="8"/>
    <x v="13"/>
    <n v="27"/>
    <n v="27"/>
    <s v="Kavango"/>
    <s v="Rundu Urban"/>
    <n v="106"/>
    <n v="498"/>
    <n v="50801027"/>
    <n v="514"/>
    <n v="290"/>
    <n v="224"/>
    <n v="202967.462765"/>
    <n v="2295.41112342"/>
    <n v="50801027"/>
    <x v="0"/>
    <n v="50801027"/>
  </r>
  <r>
    <n v="1860"/>
    <x v="7"/>
    <n v="5"/>
    <n v="8"/>
    <x v="13"/>
    <n v="29"/>
    <n v="29"/>
    <s v="Kavango"/>
    <s v="Rundu Urban"/>
    <n v="123"/>
    <n v="512"/>
    <n v="50801029"/>
    <n v="512"/>
    <n v="281"/>
    <n v="231"/>
    <n v="95656.7494936"/>
    <n v="1325.8084827299999"/>
    <n v="50801029"/>
    <x v="0"/>
    <n v="50801029"/>
  </r>
  <r>
    <n v="1861"/>
    <x v="7"/>
    <n v="5"/>
    <n v="8"/>
    <x v="13"/>
    <n v="30"/>
    <n v="30"/>
    <s v="Kavango"/>
    <s v="Rundu Urban"/>
    <n v="117"/>
    <n v="525"/>
    <n v="50801030"/>
    <n v="524"/>
    <n v="297"/>
    <n v="227"/>
    <n v="77248.554459599996"/>
    <n v="1469.0135169600001"/>
    <n v="50801030"/>
    <x v="0"/>
    <n v="50801030"/>
  </r>
  <r>
    <n v="1862"/>
    <x v="7"/>
    <n v="5"/>
    <n v="8"/>
    <x v="13"/>
    <n v="31"/>
    <n v="31"/>
    <s v="Kavango"/>
    <s v="Rundu Urban"/>
    <n v="74"/>
    <n v="353"/>
    <n v="50801031"/>
    <n v="355"/>
    <n v="196"/>
    <n v="159"/>
    <n v="275810.42327000003"/>
    <n v="2577.6458664699999"/>
    <n v="50801031"/>
    <x v="0"/>
    <n v="50801031"/>
  </r>
  <r>
    <n v="1863"/>
    <x v="7"/>
    <n v="5"/>
    <n v="8"/>
    <x v="13"/>
    <n v="32"/>
    <n v="32"/>
    <s v="Kavango"/>
    <s v="Rundu Urban"/>
    <n v="76"/>
    <n v="450"/>
    <n v="50801032"/>
    <n v="450"/>
    <n v="257"/>
    <n v="193"/>
    <n v="101479.66571099999"/>
    <n v="1288.8596235"/>
    <n v="50801032"/>
    <x v="0"/>
    <n v="50801032"/>
  </r>
  <r>
    <n v="1864"/>
    <x v="7"/>
    <n v="5"/>
    <n v="8"/>
    <x v="13"/>
    <n v="33"/>
    <n v="33"/>
    <s v="Kavango"/>
    <s v="Rundu Urban"/>
    <n v="80"/>
    <n v="431"/>
    <n v="50801033"/>
    <n v="431"/>
    <n v="236"/>
    <n v="195"/>
    <n v="90182.172306099994"/>
    <n v="1435.18548302"/>
    <n v="50801033"/>
    <x v="0"/>
    <n v="50801033"/>
  </r>
  <r>
    <n v="1865"/>
    <x v="7"/>
    <n v="5"/>
    <n v="8"/>
    <x v="13"/>
    <n v="1"/>
    <n v="1"/>
    <s v="Kavango"/>
    <s v="Rundu Urban"/>
    <n v="101"/>
    <n v="661"/>
    <n v="50801001"/>
    <n v="661"/>
    <n v="353"/>
    <n v="308"/>
    <n v="1986358.3415900001"/>
    <n v="6378.8216361200002"/>
    <n v="50801001"/>
    <x v="0"/>
    <n v="50801001"/>
  </r>
  <r>
    <n v="1866"/>
    <x v="7"/>
    <n v="5"/>
    <n v="8"/>
    <x v="13"/>
    <n v="2"/>
    <n v="2"/>
    <s v="Kavango"/>
    <s v="Rundu Urban"/>
    <n v="102"/>
    <n v="638"/>
    <n v="50801002"/>
    <n v="650"/>
    <n v="359"/>
    <n v="291"/>
    <n v="780121.53253099998"/>
    <n v="4225.8032643799997"/>
    <n v="50801002"/>
    <x v="0"/>
    <n v="50801002"/>
  </r>
  <r>
    <n v="1867"/>
    <x v="7"/>
    <n v="5"/>
    <n v="8"/>
    <x v="13"/>
    <n v="3"/>
    <n v="3"/>
    <s v="Kavango"/>
    <s v="Rundu Urban"/>
    <n v="101"/>
    <n v="612"/>
    <n v="50801003"/>
    <n v="612"/>
    <n v="317"/>
    <n v="295"/>
    <n v="486554.12303999998"/>
    <n v="4118.1704688500004"/>
    <n v="50801003"/>
    <x v="0"/>
    <n v="50801003"/>
  </r>
  <r>
    <n v="1868"/>
    <x v="7"/>
    <n v="5"/>
    <n v="8"/>
    <x v="13"/>
    <n v="9"/>
    <n v="9"/>
    <s v="Kavango"/>
    <s v="Rundu Urban"/>
    <n v="103"/>
    <n v="626"/>
    <n v="50801009"/>
    <n v="629"/>
    <n v="342"/>
    <n v="287"/>
    <n v="2227846.3676399998"/>
    <n v="7483.7225257"/>
    <n v="50801009"/>
    <x v="0"/>
    <n v="50801009"/>
  </r>
  <r>
    <n v="1869"/>
    <x v="7"/>
    <n v="5"/>
    <n v="8"/>
    <x v="13"/>
    <n v="10"/>
    <n v="10"/>
    <s v="Kavango"/>
    <s v="Rundu Urban"/>
    <n v="83"/>
    <n v="467"/>
    <n v="50801010"/>
    <n v="479"/>
    <n v="255"/>
    <n v="224"/>
    <n v="3279330.4172999999"/>
    <n v="8970.1990124999993"/>
    <n v="50801010"/>
    <x v="0"/>
    <n v="50801010"/>
  </r>
  <r>
    <n v="1870"/>
    <x v="7"/>
    <n v="5"/>
    <n v="8"/>
    <x v="13"/>
    <n v="11"/>
    <n v="11"/>
    <s v="Kavango"/>
    <s v="Rundu Urban"/>
    <n v="100"/>
    <n v="527"/>
    <n v="50801011"/>
    <n v="527"/>
    <n v="293"/>
    <n v="234"/>
    <n v="118898.11724599999"/>
    <n v="1705.7868787100001"/>
    <n v="50801011"/>
    <x v="0"/>
    <n v="50801011"/>
  </r>
  <r>
    <n v="1871"/>
    <x v="7"/>
    <n v="5"/>
    <n v="8"/>
    <x v="13"/>
    <n v="12"/>
    <n v="12"/>
    <s v="Kavango"/>
    <s v="Rundu Urban"/>
    <n v="77"/>
    <n v="486"/>
    <n v="50801012"/>
    <n v="486"/>
    <n v="259"/>
    <n v="227"/>
    <n v="100322.57180000001"/>
    <n v="1574.2011336099999"/>
    <n v="50801012"/>
    <x v="0"/>
    <n v="50801012"/>
  </r>
  <r>
    <n v="1872"/>
    <x v="7"/>
    <n v="5"/>
    <n v="8"/>
    <x v="13"/>
    <n v="13"/>
    <n v="13"/>
    <s v="Kavango"/>
    <s v="Rundu Urban"/>
    <n v="108"/>
    <n v="635"/>
    <n v="50801013"/>
    <n v="635"/>
    <n v="352"/>
    <n v="283"/>
    <n v="114554.669074"/>
    <n v="1384.70017312"/>
    <n v="50801013"/>
    <x v="0"/>
    <n v="50801013"/>
  </r>
  <r>
    <n v="1873"/>
    <x v="7"/>
    <n v="5"/>
    <n v="8"/>
    <x v="13"/>
    <n v="14"/>
    <n v="14"/>
    <s v="Kavango"/>
    <s v="Rundu Urban"/>
    <n v="68"/>
    <n v="403"/>
    <n v="50801014"/>
    <n v="403"/>
    <n v="220"/>
    <n v="183"/>
    <n v="78034.296873500003"/>
    <n v="1184.6426722599999"/>
    <n v="50801014"/>
    <x v="0"/>
    <n v="50801014"/>
  </r>
  <r>
    <n v="1874"/>
    <x v="7"/>
    <n v="5"/>
    <n v="8"/>
    <x v="13"/>
    <n v="15"/>
    <n v="15"/>
    <s v="Kavango"/>
    <s v="Rundu Urban"/>
    <n v="72"/>
    <n v="426"/>
    <n v="50801015"/>
    <n v="430"/>
    <n v="225"/>
    <n v="205"/>
    <n v="65895.778559600003"/>
    <n v="1137.30571975"/>
    <n v="50801015"/>
    <x v="0"/>
    <n v="50801015"/>
  </r>
  <r>
    <n v="1875"/>
    <x v="7"/>
    <n v="5"/>
    <n v="8"/>
    <x v="13"/>
    <n v="16"/>
    <n v="16"/>
    <s v="Kavango"/>
    <s v="Rundu Urban"/>
    <n v="70"/>
    <n v="403"/>
    <n v="50801016"/>
    <n v="403"/>
    <n v="217"/>
    <n v="186"/>
    <n v="73553.678175499997"/>
    <n v="1384.16640153"/>
    <n v="50801016"/>
    <x v="0"/>
    <n v="50801016"/>
  </r>
  <r>
    <n v="1876"/>
    <x v="7"/>
    <n v="5"/>
    <n v="8"/>
    <x v="13"/>
    <n v="28"/>
    <n v="28"/>
    <s v="Kavango"/>
    <s v="Rundu Urban"/>
    <n v="131"/>
    <n v="616"/>
    <n v="50801028"/>
    <n v="616"/>
    <n v="338"/>
    <n v="278"/>
    <n v="214955.47622899999"/>
    <n v="2310.3462190300002"/>
    <n v="50801028"/>
    <x v="0"/>
    <n v="50801028"/>
  </r>
  <r>
    <n v="1877"/>
    <x v="7"/>
    <n v="5"/>
    <n v="8"/>
    <x v="13"/>
    <n v="34"/>
    <n v="34"/>
    <s v="Kavango"/>
    <s v="Rundu Urban"/>
    <n v="77"/>
    <n v="459"/>
    <n v="50801034"/>
    <n v="460"/>
    <n v="244"/>
    <n v="216"/>
    <n v="72439.971454400002"/>
    <n v="1280.1564078399999"/>
    <n v="50801034"/>
    <x v="0"/>
    <n v="50801034"/>
  </r>
  <r>
    <n v="1878"/>
    <x v="7"/>
    <n v="5"/>
    <n v="8"/>
    <x v="13"/>
    <n v="35"/>
    <n v="35"/>
    <s v="Kavango"/>
    <s v="Rundu Urban"/>
    <n v="87"/>
    <n v="414"/>
    <n v="50801035"/>
    <n v="415"/>
    <n v="218"/>
    <n v="197"/>
    <n v="65900.810028799999"/>
    <n v="1215.90716299"/>
    <n v="50801035"/>
    <x v="0"/>
    <n v="50801035"/>
  </r>
  <r>
    <n v="1879"/>
    <x v="7"/>
    <n v="5"/>
    <n v="8"/>
    <x v="13"/>
    <n v="36"/>
    <n v="36"/>
    <s v="Kavango"/>
    <s v="Rundu Urban"/>
    <n v="85"/>
    <n v="510"/>
    <n v="50801036"/>
    <n v="510"/>
    <n v="265"/>
    <n v="245"/>
    <n v="84427.876640000002"/>
    <n v="1310.5955640899999"/>
    <n v="50801036"/>
    <x v="0"/>
    <n v="50801036"/>
  </r>
  <r>
    <n v="1880"/>
    <x v="7"/>
    <n v="5"/>
    <n v="8"/>
    <x v="13"/>
    <n v="37"/>
    <n v="37"/>
    <s v="Kavango"/>
    <s v="Rundu Urban"/>
    <n v="93"/>
    <n v="532"/>
    <n v="50801037"/>
    <n v="532"/>
    <n v="287"/>
    <n v="245"/>
    <n v="91751.060175000006"/>
    <n v="1253.0249192799999"/>
    <n v="50801037"/>
    <x v="0"/>
    <n v="50801037"/>
  </r>
  <r>
    <n v="1881"/>
    <x v="7"/>
    <n v="5"/>
    <n v="8"/>
    <x v="13"/>
    <n v="38"/>
    <n v="38"/>
    <s v="Kavango"/>
    <s v="Rundu Urban"/>
    <n v="80"/>
    <n v="474"/>
    <n v="50801038"/>
    <n v="475"/>
    <n v="262"/>
    <n v="213"/>
    <n v="92482.267022100001"/>
    <n v="1194.6217422499999"/>
    <n v="50801038"/>
    <x v="0"/>
    <n v="50801038"/>
  </r>
  <r>
    <n v="1882"/>
    <x v="7"/>
    <n v="5"/>
    <n v="8"/>
    <x v="13"/>
    <n v="39"/>
    <n v="39"/>
    <s v="Kavango"/>
    <s v="Rundu Urban"/>
    <n v="88"/>
    <n v="549"/>
    <n v="50801039"/>
    <n v="548"/>
    <n v="286"/>
    <n v="262"/>
    <n v="83363.856047399997"/>
    <n v="1572.9519178200001"/>
    <n v="50801039"/>
    <x v="0"/>
    <n v="50801039"/>
  </r>
  <r>
    <n v="1883"/>
    <x v="7"/>
    <n v="5"/>
    <n v="8"/>
    <x v="13"/>
    <n v="40"/>
    <n v="40"/>
    <s v="Kavango"/>
    <s v="Rundu Urban"/>
    <n v="90"/>
    <n v="562"/>
    <n v="50801040"/>
    <n v="562"/>
    <n v="294"/>
    <n v="268"/>
    <n v="88825.346181999994"/>
    <n v="1628.90365759"/>
    <n v="50801040"/>
    <x v="0"/>
    <n v="50801040"/>
  </r>
  <r>
    <n v="1884"/>
    <x v="7"/>
    <n v="5"/>
    <n v="8"/>
    <x v="13"/>
    <n v="41"/>
    <n v="41"/>
    <s v="Kavango"/>
    <s v="Rundu Urban"/>
    <n v="61"/>
    <n v="393"/>
    <n v="50801041"/>
    <n v="393"/>
    <n v="207"/>
    <n v="186"/>
    <n v="67387.186680700004"/>
    <n v="1305.64533536"/>
    <n v="50801041"/>
    <x v="0"/>
    <n v="50801041"/>
  </r>
  <r>
    <n v="1885"/>
    <x v="7"/>
    <n v="5"/>
    <n v="8"/>
    <x v="13"/>
    <n v="42"/>
    <n v="42"/>
    <s v="Kavango"/>
    <s v="Rundu Urban"/>
    <n v="62"/>
    <n v="479"/>
    <n v="50801042"/>
    <n v="478"/>
    <n v="234"/>
    <n v="244"/>
    <n v="110776.688417"/>
    <n v="1380.75024678"/>
    <n v="50801042"/>
    <x v="0"/>
    <n v="50801042"/>
  </r>
  <r>
    <n v="1886"/>
    <x v="7"/>
    <n v="5"/>
    <n v="8"/>
    <x v="13"/>
    <n v="43"/>
    <n v="43"/>
    <s v="Kavango"/>
    <s v="Rundu Urban"/>
    <n v="88"/>
    <n v="609"/>
    <n v="50801043"/>
    <n v="608"/>
    <n v="334"/>
    <n v="274"/>
    <n v="107701.446477"/>
    <n v="1344.9045404200001"/>
    <n v="50801043"/>
    <x v="0"/>
    <n v="50801043"/>
  </r>
  <r>
    <n v="1887"/>
    <x v="7"/>
    <n v="5"/>
    <n v="8"/>
    <x v="13"/>
    <n v="44"/>
    <n v="44"/>
    <s v="Kavango"/>
    <s v="Rundu Urban"/>
    <n v="85"/>
    <n v="469"/>
    <n v="50801044"/>
    <n v="483"/>
    <n v="233"/>
    <n v="250"/>
    <n v="98015.817917599998"/>
    <n v="1400.5649762400001"/>
    <n v="50801044"/>
    <x v="0"/>
    <n v="50801044"/>
  </r>
  <r>
    <n v="1888"/>
    <x v="7"/>
    <n v="5"/>
    <n v="9"/>
    <x v="51"/>
    <n v="1"/>
    <n v="1"/>
    <s v="Kavango"/>
    <s v="Rundu Rural East"/>
    <n v="26"/>
    <n v="48"/>
    <n v="50998001"/>
    <n v="48"/>
    <n v="15"/>
    <n v="33"/>
    <n v="11111530.5206"/>
    <n v="14654.0814161"/>
    <n v="50998001"/>
    <x v="0"/>
    <n v="50998001"/>
  </r>
  <r>
    <n v="1889"/>
    <x v="7"/>
    <n v="5"/>
    <n v="9"/>
    <x v="51"/>
    <n v="15"/>
    <n v="15"/>
    <s v="Kavango"/>
    <s v="Rundu Rural East"/>
    <n v="73"/>
    <n v="404"/>
    <n v="50901015"/>
    <n v="404"/>
    <n v="214"/>
    <n v="190"/>
    <n v="8672074.9897700008"/>
    <n v="13957.9648837"/>
    <n v="50901015"/>
    <x v="0"/>
    <n v="50901015"/>
  </r>
  <r>
    <n v="1890"/>
    <x v="7"/>
    <n v="5"/>
    <n v="9"/>
    <x v="51"/>
    <n v="16"/>
    <n v="16"/>
    <s v="Kavango"/>
    <s v="Rundu Rural East"/>
    <n v="74"/>
    <n v="533"/>
    <n v="50901016"/>
    <n v="533"/>
    <n v="281"/>
    <n v="252"/>
    <n v="603709.10974700004"/>
    <n v="4392.8701144799998"/>
    <n v="50901016"/>
    <x v="0"/>
    <n v="50901016"/>
  </r>
  <r>
    <n v="1891"/>
    <x v="7"/>
    <n v="5"/>
    <n v="9"/>
    <x v="51"/>
    <n v="17"/>
    <n v="17"/>
    <s v="Kavango"/>
    <s v="Rundu Rural East"/>
    <n v="86"/>
    <n v="569"/>
    <n v="50901017"/>
    <n v="570"/>
    <n v="321"/>
    <n v="249"/>
    <n v="567112.01000699995"/>
    <n v="3218.7582562699999"/>
    <n v="50901017"/>
    <x v="0"/>
    <n v="50901017"/>
  </r>
  <r>
    <n v="1892"/>
    <x v="7"/>
    <n v="5"/>
    <n v="9"/>
    <x v="51"/>
    <n v="18"/>
    <n v="18"/>
    <s v="Kavango"/>
    <s v="Rundu Rural East"/>
    <n v="74"/>
    <n v="505"/>
    <n v="50901018"/>
    <n v="503"/>
    <n v="298"/>
    <n v="205"/>
    <n v="371467.05979600002"/>
    <n v="2612.1323122200001"/>
    <n v="50901018"/>
    <x v="0"/>
    <n v="50901018"/>
  </r>
  <r>
    <n v="1893"/>
    <x v="7"/>
    <n v="5"/>
    <n v="9"/>
    <x v="51"/>
    <n v="19"/>
    <n v="19"/>
    <s v="Kavango"/>
    <s v="Rundu Rural East"/>
    <n v="85"/>
    <n v="638"/>
    <n v="50901019"/>
    <n v="638"/>
    <n v="334"/>
    <n v="304"/>
    <n v="302683.20557599998"/>
    <n v="2588.2533838700001"/>
    <n v="50901019"/>
    <x v="0"/>
    <n v="50901019"/>
  </r>
  <r>
    <n v="1894"/>
    <x v="7"/>
    <n v="5"/>
    <n v="9"/>
    <x v="51"/>
    <n v="20"/>
    <n v="20"/>
    <s v="Kavango"/>
    <s v="Rundu Rural East"/>
    <n v="94"/>
    <n v="615"/>
    <n v="50901020"/>
    <n v="614"/>
    <n v="336"/>
    <n v="278"/>
    <n v="235417.5834"/>
    <n v="2311.3384045900002"/>
    <n v="50901020"/>
    <x v="0"/>
    <n v="50901020"/>
  </r>
  <r>
    <n v="1895"/>
    <x v="7"/>
    <n v="5"/>
    <n v="9"/>
    <x v="51"/>
    <n v="21"/>
    <n v="21"/>
    <s v="Kavango"/>
    <s v="Rundu Rural East"/>
    <n v="48"/>
    <n v="332"/>
    <n v="50901021"/>
    <n v="333"/>
    <n v="170"/>
    <n v="163"/>
    <n v="95374.093884899994"/>
    <n v="1310.0620300800001"/>
    <n v="50901021"/>
    <x v="0"/>
    <n v="50901021"/>
  </r>
  <r>
    <n v="1896"/>
    <x v="7"/>
    <n v="5"/>
    <n v="9"/>
    <x v="51"/>
    <n v="22"/>
    <n v="22"/>
    <s v="Kavango"/>
    <s v="Rundu Rural East"/>
    <n v="32"/>
    <n v="255"/>
    <n v="50901022"/>
    <n v="255"/>
    <n v="132"/>
    <n v="123"/>
    <n v="69095.080252400003"/>
    <n v="1126.18970481"/>
    <n v="50901022"/>
    <x v="0"/>
    <n v="50901022"/>
  </r>
  <r>
    <n v="1897"/>
    <x v="7"/>
    <n v="5"/>
    <n v="9"/>
    <x v="51"/>
    <n v="23"/>
    <n v="23"/>
    <s v="Kavango"/>
    <s v="Rundu Rural East"/>
    <n v="68"/>
    <n v="401"/>
    <n v="50901023"/>
    <n v="417"/>
    <n v="231"/>
    <n v="186"/>
    <n v="282077.71965500002"/>
    <n v="2501.1617258199999"/>
    <n v="50901023"/>
    <x v="0"/>
    <n v="50901023"/>
  </r>
  <r>
    <n v="1898"/>
    <x v="7"/>
    <n v="5"/>
    <n v="9"/>
    <x v="51"/>
    <n v="24"/>
    <n v="24"/>
    <s v="Kavango"/>
    <s v="Rundu Rural East"/>
    <n v="18"/>
    <n v="218"/>
    <n v="50901024"/>
    <n v="62"/>
    <n v="32"/>
    <n v="30"/>
    <n v="649022.03709600004"/>
    <n v="3267.8174734200002"/>
    <n v="50901024"/>
    <x v="0"/>
    <n v="50901024"/>
  </r>
  <r>
    <n v="1899"/>
    <x v="7"/>
    <n v="5"/>
    <n v="9"/>
    <x v="51"/>
    <n v="25"/>
    <n v="25"/>
    <s v="Kavango"/>
    <s v="Rundu Rural East"/>
    <n v="92"/>
    <n v="551"/>
    <n v="50901025"/>
    <n v="551"/>
    <n v="294"/>
    <n v="257"/>
    <n v="122878.635043"/>
    <n v="1987.84381837"/>
    <n v="50901025"/>
    <x v="0"/>
    <n v="50901025"/>
  </r>
  <r>
    <n v="1900"/>
    <x v="7"/>
    <n v="5"/>
    <n v="9"/>
    <x v="51"/>
    <n v="26"/>
    <n v="26"/>
    <s v="Kavango"/>
    <s v="Rundu Rural East"/>
    <n v="90"/>
    <n v="537"/>
    <n v="50901026"/>
    <n v="538"/>
    <n v="278"/>
    <n v="260"/>
    <n v="138823.48038399999"/>
    <n v="2126.03560496"/>
    <n v="50901026"/>
    <x v="0"/>
    <n v="50901026"/>
  </r>
  <r>
    <n v="1901"/>
    <x v="7"/>
    <n v="5"/>
    <n v="9"/>
    <x v="51"/>
    <n v="27"/>
    <n v="27"/>
    <s v="Kavango"/>
    <s v="Rundu Rural East"/>
    <n v="90"/>
    <n v="519"/>
    <n v="50901027"/>
    <n v="520"/>
    <n v="300"/>
    <n v="220"/>
    <n v="156411.762434"/>
    <n v="1691.72950085"/>
    <n v="50901027"/>
    <x v="0"/>
    <n v="50901027"/>
  </r>
  <r>
    <n v="1902"/>
    <x v="7"/>
    <n v="5"/>
    <n v="9"/>
    <x v="51"/>
    <n v="28"/>
    <n v="28"/>
    <s v="Kavango"/>
    <s v="Rundu Rural East"/>
    <n v="107"/>
    <n v="639"/>
    <n v="50901028"/>
    <n v="642"/>
    <n v="347"/>
    <n v="295"/>
    <n v="143741.42191400001"/>
    <n v="1563.4851861100001"/>
    <n v="50901028"/>
    <x v="0"/>
    <n v="50901028"/>
  </r>
  <r>
    <n v="1903"/>
    <x v="7"/>
    <n v="5"/>
    <n v="9"/>
    <x v="51"/>
    <n v="29"/>
    <n v="29"/>
    <s v="Kavango"/>
    <s v="Rundu Rural East"/>
    <n v="85"/>
    <n v="385"/>
    <n v="50901029"/>
    <n v="389"/>
    <n v="221"/>
    <n v="168"/>
    <n v="111281.17951099999"/>
    <n v="1854.75712535"/>
    <n v="50901029"/>
    <x v="0"/>
    <n v="50901029"/>
  </r>
  <r>
    <n v="1904"/>
    <x v="7"/>
    <n v="5"/>
    <n v="9"/>
    <x v="51"/>
    <n v="30"/>
    <n v="30"/>
    <s v="Kavango"/>
    <s v="Rundu Rural East"/>
    <n v="87"/>
    <n v="557"/>
    <n v="50901030"/>
    <n v="557"/>
    <n v="306"/>
    <n v="251"/>
    <n v="116844.384019"/>
    <n v="1936.3690450900001"/>
    <n v="50901030"/>
    <x v="0"/>
    <n v="50901030"/>
  </r>
  <r>
    <n v="1905"/>
    <x v="7"/>
    <n v="5"/>
    <n v="9"/>
    <x v="51"/>
    <n v="31"/>
    <n v="31"/>
    <s v="Kavango"/>
    <s v="Rundu Rural East"/>
    <n v="92"/>
    <n v="571"/>
    <n v="50901031"/>
    <n v="572"/>
    <n v="312"/>
    <n v="260"/>
    <n v="125148.09380800001"/>
    <n v="1564.2768559900001"/>
    <n v="50901031"/>
    <x v="0"/>
    <n v="50901031"/>
  </r>
  <r>
    <n v="1906"/>
    <x v="7"/>
    <n v="5"/>
    <n v="9"/>
    <x v="51"/>
    <n v="32"/>
    <n v="32"/>
    <s v="Kavango"/>
    <s v="Rundu Rural East"/>
    <n v="86"/>
    <n v="440"/>
    <n v="50901032"/>
    <n v="453"/>
    <n v="242"/>
    <n v="211"/>
    <n v="136970.98475100001"/>
    <n v="1499.65579501"/>
    <n v="50901032"/>
    <x v="0"/>
    <n v="50901032"/>
  </r>
  <r>
    <n v="1907"/>
    <x v="7"/>
    <n v="5"/>
    <n v="9"/>
    <x v="51"/>
    <n v="33"/>
    <n v="33"/>
    <s v="Kavango"/>
    <s v="Rundu Rural East"/>
    <n v="61"/>
    <n v="377"/>
    <n v="50901033"/>
    <n v="377"/>
    <n v="206"/>
    <n v="171"/>
    <n v="92464.704378199996"/>
    <n v="1232.09085252"/>
    <n v="50901033"/>
    <x v="0"/>
    <n v="50901033"/>
  </r>
  <r>
    <n v="1908"/>
    <x v="7"/>
    <n v="5"/>
    <n v="9"/>
    <x v="51"/>
    <n v="34"/>
    <n v="34"/>
    <s v="Kavango"/>
    <s v="Rundu Rural East"/>
    <n v="84"/>
    <n v="468"/>
    <n v="50901034"/>
    <n v="468"/>
    <n v="268"/>
    <n v="200"/>
    <n v="130600.654249"/>
    <n v="1610.29830128"/>
    <n v="50901034"/>
    <x v="0"/>
    <n v="50901034"/>
  </r>
  <r>
    <n v="1909"/>
    <x v="7"/>
    <n v="5"/>
    <n v="9"/>
    <x v="51"/>
    <n v="35"/>
    <n v="35"/>
    <s v="Kavango"/>
    <s v="Rundu Rural East"/>
    <n v="99"/>
    <n v="560"/>
    <n v="50901035"/>
    <n v="560"/>
    <n v="326"/>
    <n v="234"/>
    <n v="156172.301427"/>
    <n v="1699.5047292100001"/>
    <n v="50901035"/>
    <x v="0"/>
    <n v="50901035"/>
  </r>
  <r>
    <n v="1910"/>
    <x v="7"/>
    <n v="5"/>
    <n v="9"/>
    <x v="51"/>
    <n v="36"/>
    <n v="36"/>
    <s v="Kavango"/>
    <s v="Rundu Rural East"/>
    <n v="103"/>
    <n v="619"/>
    <n v="50901036"/>
    <n v="619"/>
    <n v="340"/>
    <n v="279"/>
    <n v="216881.46554199999"/>
    <n v="2351.4621605500001"/>
    <n v="50901036"/>
    <x v="0"/>
    <n v="50901036"/>
  </r>
  <r>
    <n v="1911"/>
    <x v="7"/>
    <n v="5"/>
    <n v="9"/>
    <x v="51"/>
    <n v="37"/>
    <n v="37"/>
    <s v="Kavango"/>
    <s v="Rundu Rural East"/>
    <n v="139"/>
    <n v="725"/>
    <n v="50901037"/>
    <n v="727"/>
    <n v="423"/>
    <n v="304"/>
    <n v="483540.00008299999"/>
    <n v="2905.29735226"/>
    <n v="50901037"/>
    <x v="0"/>
    <n v="50901037"/>
  </r>
  <r>
    <n v="1912"/>
    <x v="7"/>
    <n v="5"/>
    <n v="9"/>
    <x v="51"/>
    <n v="38"/>
    <n v="38"/>
    <s v="Kavango"/>
    <s v="Rundu Rural East"/>
    <n v="133"/>
    <n v="700"/>
    <n v="50901038"/>
    <n v="700"/>
    <n v="367"/>
    <n v="333"/>
    <n v="1894667.03217"/>
    <n v="5935.5687302200004"/>
    <n v="50901038"/>
    <x v="0"/>
    <n v="50901038"/>
  </r>
  <r>
    <n v="1913"/>
    <x v="7"/>
    <n v="5"/>
    <n v="9"/>
    <x v="51"/>
    <n v="39"/>
    <n v="39"/>
    <s v="Kavango"/>
    <s v="Rundu Rural East"/>
    <n v="62"/>
    <n v="412"/>
    <n v="50901039"/>
    <n v="412"/>
    <n v="205"/>
    <n v="207"/>
    <n v="1752513.44979"/>
    <n v="5663.6675519500004"/>
    <n v="50901039"/>
    <x v="0"/>
    <n v="50901039"/>
  </r>
  <r>
    <n v="1914"/>
    <x v="7"/>
    <n v="5"/>
    <n v="9"/>
    <x v="51"/>
    <n v="40"/>
    <n v="40"/>
    <s v="Kavango"/>
    <s v="Rundu Rural East"/>
    <n v="43"/>
    <n v="249"/>
    <n v="50901040"/>
    <n v="251"/>
    <n v="133"/>
    <n v="118"/>
    <n v="2229880.3117800001"/>
    <n v="6693.7497281400001"/>
    <n v="50901040"/>
    <x v="0"/>
    <n v="50901040"/>
  </r>
  <r>
    <n v="1915"/>
    <x v="7"/>
    <n v="5"/>
    <n v="9"/>
    <x v="51"/>
    <n v="41"/>
    <n v="41"/>
    <s v="Kavango"/>
    <s v="Rundu Rural East"/>
    <n v="82"/>
    <n v="391"/>
    <n v="50901041"/>
    <n v="392"/>
    <n v="221"/>
    <n v="171"/>
    <n v="243340.61192600001"/>
    <n v="2661.3944123699998"/>
    <n v="50901041"/>
    <x v="0"/>
    <n v="50901041"/>
  </r>
  <r>
    <n v="1916"/>
    <x v="7"/>
    <n v="5"/>
    <n v="9"/>
    <x v="51"/>
    <n v="42"/>
    <n v="42"/>
    <s v="Kavango"/>
    <s v="Rundu Rural East"/>
    <n v="80"/>
    <n v="469"/>
    <n v="50998042"/>
    <n v="467"/>
    <n v="266"/>
    <n v="201"/>
    <n v="27195462.706"/>
    <n v="21871.752176800001"/>
    <n v="50998042"/>
    <x v="0"/>
    <n v="50998042"/>
  </r>
  <r>
    <n v="1917"/>
    <x v="7"/>
    <n v="5"/>
    <n v="9"/>
    <x v="51"/>
    <n v="2"/>
    <n v="2"/>
    <s v="Kavango"/>
    <s v="Rundu Rural East"/>
    <n v="71"/>
    <n v="483"/>
    <n v="50999002"/>
    <n v="483"/>
    <n v="247"/>
    <n v="236"/>
    <n v="2903179.7123199999"/>
    <n v="7545.0270198400003"/>
    <n v="50999002"/>
    <x v="3"/>
    <n v="50999002"/>
  </r>
  <r>
    <n v="1918"/>
    <x v="7"/>
    <n v="5"/>
    <n v="9"/>
    <x v="51"/>
    <n v="3"/>
    <n v="3"/>
    <s v="Kavango"/>
    <s v="Rundu Rural East"/>
    <n v="67"/>
    <n v="510"/>
    <n v="50999003"/>
    <n v="475"/>
    <n v="252"/>
    <n v="223"/>
    <n v="3059791.8907300001"/>
    <n v="10091.751322399999"/>
    <n v="50999003"/>
    <x v="3"/>
    <n v="50999003"/>
  </r>
  <r>
    <n v="1919"/>
    <x v="7"/>
    <n v="5"/>
    <n v="9"/>
    <x v="51"/>
    <n v="4"/>
    <n v="4"/>
    <s v="Kavango"/>
    <s v="Rundu Rural East"/>
    <n v="89"/>
    <n v="625"/>
    <n v="50999004"/>
    <n v="630"/>
    <n v="336"/>
    <n v="294"/>
    <n v="7295288.2932500001"/>
    <n v="13604.852599899999"/>
    <n v="50999004"/>
    <x v="3"/>
    <n v="50999004"/>
  </r>
  <r>
    <n v="1920"/>
    <x v="7"/>
    <n v="5"/>
    <n v="9"/>
    <x v="51"/>
    <n v="5"/>
    <n v="5"/>
    <s v="Kavango"/>
    <s v="Rundu Rural East"/>
    <n v="77"/>
    <n v="693"/>
    <n v="50999005"/>
    <n v="694"/>
    <n v="378"/>
    <n v="316"/>
    <n v="5656033.5694199996"/>
    <n v="10020.812625299999"/>
    <n v="50999005"/>
    <x v="3"/>
    <n v="50999005"/>
  </r>
  <r>
    <n v="1921"/>
    <x v="7"/>
    <n v="5"/>
    <n v="9"/>
    <x v="51"/>
    <n v="6"/>
    <n v="6"/>
    <s v="Kavango"/>
    <s v="Rundu Rural East"/>
    <n v="83"/>
    <n v="546"/>
    <n v="50999006"/>
    <n v="552"/>
    <n v="282"/>
    <n v="270"/>
    <n v="9223977.1467700005"/>
    <n v="14997.6416006"/>
    <n v="50999006"/>
    <x v="3"/>
    <n v="50999006"/>
  </r>
  <r>
    <n v="1922"/>
    <x v="7"/>
    <n v="5"/>
    <n v="9"/>
    <x v="51"/>
    <n v="7"/>
    <n v="7"/>
    <s v="Kavango"/>
    <s v="Rundu Rural East"/>
    <n v="72"/>
    <n v="446"/>
    <n v="50999007"/>
    <n v="446"/>
    <n v="257"/>
    <n v="189"/>
    <n v="6905602.0588199999"/>
    <n v="11667.091210500001"/>
    <n v="50999007"/>
    <x v="3"/>
    <n v="50999007"/>
  </r>
  <r>
    <n v="1923"/>
    <x v="7"/>
    <n v="5"/>
    <n v="9"/>
    <x v="51"/>
    <n v="8"/>
    <n v="8"/>
    <s v="Kavango"/>
    <s v="Rundu Rural East"/>
    <n v="84"/>
    <n v="480"/>
    <n v="50999008"/>
    <n v="544"/>
    <n v="299"/>
    <n v="245"/>
    <n v="13759762.9036"/>
    <n v="15976.972762900001"/>
    <n v="50999008"/>
    <x v="3"/>
    <n v="50999008"/>
  </r>
  <r>
    <n v="1924"/>
    <x v="7"/>
    <n v="5"/>
    <n v="9"/>
    <x v="51"/>
    <n v="9"/>
    <n v="9"/>
    <s v="Kavango"/>
    <s v="Rundu Rural East"/>
    <n v="93"/>
    <n v="660"/>
    <n v="50999009"/>
    <n v="660"/>
    <n v="357"/>
    <n v="303"/>
    <n v="17250395.785500001"/>
    <n v="20273.196315100002"/>
    <n v="50999009"/>
    <x v="3"/>
    <n v="50999009"/>
  </r>
  <r>
    <n v="1925"/>
    <x v="7"/>
    <n v="5"/>
    <n v="9"/>
    <x v="51"/>
    <n v="10"/>
    <n v="10"/>
    <s v="Kavango"/>
    <s v="Rundu Rural East"/>
    <n v="65"/>
    <n v="435"/>
    <n v="50999010"/>
    <n v="435"/>
    <n v="238"/>
    <n v="197"/>
    <n v="29911839.258299999"/>
    <n v="25816.085891399998"/>
    <n v="50999010"/>
    <x v="3"/>
    <n v="50999010"/>
  </r>
  <r>
    <n v="1926"/>
    <x v="7"/>
    <n v="5"/>
    <n v="9"/>
    <x v="51"/>
    <n v="11"/>
    <n v="11"/>
    <s v="Kavango"/>
    <s v="Rundu Rural East"/>
    <n v="86"/>
    <n v="504"/>
    <n v="50999011"/>
    <n v="504"/>
    <n v="282"/>
    <n v="222"/>
    <n v="3276285.5424299999"/>
    <n v="9091.6819054499992"/>
    <n v="50999011"/>
    <x v="3"/>
    <n v="50999011"/>
  </r>
  <r>
    <n v="1927"/>
    <x v="7"/>
    <n v="5"/>
    <n v="9"/>
    <x v="51"/>
    <n v="12"/>
    <n v="12"/>
    <s v="Kavango"/>
    <s v="Rundu Rural East"/>
    <n v="9"/>
    <n v="40"/>
    <n v="50999012"/>
    <n v="40"/>
    <n v="24"/>
    <n v="16"/>
    <n v="107424.93642300001"/>
    <n v="1541.1626982800001"/>
    <n v="50999012"/>
    <x v="3"/>
    <n v="50999012"/>
  </r>
  <r>
    <n v="1928"/>
    <x v="7"/>
    <n v="5"/>
    <n v="9"/>
    <x v="51"/>
    <n v="13"/>
    <n v="13"/>
    <s v="Kavango"/>
    <s v="Rundu Rural East"/>
    <n v="90"/>
    <n v="519"/>
    <n v="50999013"/>
    <n v="519"/>
    <n v="282"/>
    <n v="237"/>
    <n v="2205375.2237300002"/>
    <n v="7350.2131090700004"/>
    <n v="50999013"/>
    <x v="3"/>
    <n v="50999013"/>
  </r>
  <r>
    <n v="1929"/>
    <x v="7"/>
    <n v="5"/>
    <n v="9"/>
    <x v="51"/>
    <n v="14"/>
    <n v="14"/>
    <s v="Kavango"/>
    <s v="Rundu Rural East"/>
    <n v="92"/>
    <n v="523"/>
    <n v="50999014"/>
    <n v="523"/>
    <n v="282"/>
    <n v="241"/>
    <n v="8460780.9722499996"/>
    <n v="12423.5791009"/>
    <n v="50999014"/>
    <x v="3"/>
    <n v="50999014"/>
  </r>
  <r>
    <n v="1930"/>
    <x v="7"/>
    <n v="5"/>
    <n v="9"/>
    <x v="51"/>
    <n v="43"/>
    <n v="43"/>
    <s v="Kavango"/>
    <s v="Rundu Rural East"/>
    <n v="160"/>
    <n v="1017"/>
    <n v="50999043"/>
    <n v="1017"/>
    <n v="495"/>
    <n v="522"/>
    <n v="207326723.947"/>
    <n v="69650.340524200001"/>
    <n v="50999043"/>
    <x v="4"/>
    <n v="50999043"/>
  </r>
  <r>
    <n v="1931"/>
    <x v="7"/>
    <n v="5"/>
    <n v="9"/>
    <x v="51"/>
    <n v="44"/>
    <n v="44"/>
    <s v="Kavango"/>
    <s v="Rundu Rural East"/>
    <n v="94"/>
    <n v="607"/>
    <n v="50999044"/>
    <n v="606"/>
    <n v="299"/>
    <n v="307"/>
    <n v="58151553.624899998"/>
    <n v="39165.610622799999"/>
    <n v="50999044"/>
    <x v="4"/>
    <n v="50999044"/>
  </r>
  <r>
    <n v="1932"/>
    <x v="7"/>
    <n v="5"/>
    <n v="9"/>
    <x v="51"/>
    <n v="45"/>
    <n v="45"/>
    <s v="Kavango"/>
    <s v="Rundu Rural East"/>
    <n v="94"/>
    <n v="563"/>
    <n v="50999045"/>
    <n v="563"/>
    <n v="283"/>
    <n v="280"/>
    <n v="157826857.73300001"/>
    <n v="52393.090097699998"/>
    <n v="50999045"/>
    <x v="4"/>
    <n v="50999045"/>
  </r>
  <r>
    <n v="1933"/>
    <x v="0"/>
    <n v="6"/>
    <n v="1"/>
    <x v="52"/>
    <n v="1"/>
    <n v="1"/>
    <s v="Khomas"/>
    <s v="Tobias Hainyeko"/>
    <n v="25"/>
    <n v="95"/>
    <n v="60198001"/>
    <n v="102"/>
    <n v="50"/>
    <n v="52"/>
    <n v="12851083.4531"/>
    <n v="22053.044351699999"/>
    <n v="60198001"/>
    <x v="0"/>
    <n v="60198001"/>
  </r>
  <r>
    <n v="1934"/>
    <x v="0"/>
    <n v="6"/>
    <n v="1"/>
    <x v="52"/>
    <n v="2"/>
    <n v="2"/>
    <s v="Khomas"/>
    <s v="Tobias Hainyeko"/>
    <n v="322"/>
    <n v="1005"/>
    <n v="60101002"/>
    <n v="1004"/>
    <n v="469"/>
    <n v="535"/>
    <n v="182871.02640500001"/>
    <n v="2294.08839158"/>
    <n v="60101002"/>
    <x v="0"/>
    <n v="60101002"/>
  </r>
  <r>
    <n v="1935"/>
    <x v="0"/>
    <n v="6"/>
    <n v="1"/>
    <x v="52"/>
    <n v="3"/>
    <n v="3"/>
    <s v="Khomas"/>
    <s v="Tobias Hainyeko"/>
    <n v="99"/>
    <n v="322"/>
    <n v="60101003"/>
    <n v="322"/>
    <n v="116"/>
    <n v="206"/>
    <n v="72498.950698700006"/>
    <n v="1478.81963982"/>
    <n v="60101003"/>
    <x v="0"/>
    <n v="60101003"/>
  </r>
  <r>
    <n v="1936"/>
    <x v="0"/>
    <n v="6"/>
    <n v="1"/>
    <x v="52"/>
    <n v="4"/>
    <n v="4"/>
    <s v="Khomas"/>
    <s v="Tobias Hainyeko"/>
    <n v="85"/>
    <n v="271"/>
    <n v="60101004"/>
    <n v="271"/>
    <n v="125"/>
    <n v="146"/>
    <n v="31193.407451399999"/>
    <n v="950.82032545599998"/>
    <n v="60101004"/>
    <x v="0"/>
    <n v="60101004"/>
  </r>
  <r>
    <n v="1937"/>
    <x v="0"/>
    <n v="6"/>
    <n v="1"/>
    <x v="52"/>
    <n v="5"/>
    <n v="5"/>
    <s v="Khomas"/>
    <s v="Tobias Hainyeko"/>
    <n v="87"/>
    <n v="282"/>
    <n v="60101005"/>
    <n v="282"/>
    <n v="136"/>
    <n v="146"/>
    <n v="44423.243572799998"/>
    <n v="1004.62384944"/>
    <n v="60101005"/>
    <x v="0"/>
    <n v="60101005"/>
  </r>
  <r>
    <n v="1938"/>
    <x v="0"/>
    <n v="6"/>
    <n v="1"/>
    <x v="52"/>
    <n v="6"/>
    <n v="6"/>
    <s v="Khomas"/>
    <s v="Tobias Hainyeko"/>
    <n v="107"/>
    <n v="330"/>
    <n v="60101006"/>
    <n v="326"/>
    <n v="139"/>
    <n v="187"/>
    <n v="33628.455381200001"/>
    <n v="1088.00734154"/>
    <n v="60101006"/>
    <x v="0"/>
    <n v="60101006"/>
  </r>
  <r>
    <n v="1939"/>
    <x v="0"/>
    <n v="6"/>
    <n v="1"/>
    <x v="52"/>
    <n v="7"/>
    <n v="7"/>
    <s v="Khomas"/>
    <s v="Tobias Hainyeko"/>
    <n v="83"/>
    <n v="168"/>
    <n v="60101007"/>
    <n v="168"/>
    <n v="70"/>
    <n v="98"/>
    <n v="16816.806929300001"/>
    <n v="536.98192201200004"/>
    <n v="60101007"/>
    <x v="0"/>
    <n v="60101007"/>
  </r>
  <r>
    <n v="1940"/>
    <x v="0"/>
    <n v="6"/>
    <n v="1"/>
    <x v="52"/>
    <n v="8"/>
    <n v="8"/>
    <s v="Khomas"/>
    <s v="Tobias Hainyeko"/>
    <n v="73"/>
    <n v="256"/>
    <n v="60101008"/>
    <n v="256"/>
    <n v="132"/>
    <n v="124"/>
    <n v="19405.746675599999"/>
    <n v="630.26236780700003"/>
    <n v="60101008"/>
    <x v="0"/>
    <n v="60101008"/>
  </r>
  <r>
    <n v="1941"/>
    <x v="0"/>
    <n v="6"/>
    <n v="1"/>
    <x v="52"/>
    <n v="9"/>
    <n v="9"/>
    <s v="Khomas"/>
    <s v="Tobias Hainyeko"/>
    <n v="104"/>
    <n v="314"/>
    <n v="60101009"/>
    <n v="316"/>
    <n v="124"/>
    <n v="192"/>
    <n v="34287.420993"/>
    <n v="890.59555907499998"/>
    <n v="60101009"/>
    <x v="0"/>
    <n v="60101009"/>
  </r>
  <r>
    <n v="1942"/>
    <x v="0"/>
    <n v="6"/>
    <n v="1"/>
    <x v="52"/>
    <n v="10"/>
    <n v="10"/>
    <s v="Khomas"/>
    <s v="Tobias Hainyeko"/>
    <n v="99"/>
    <n v="341"/>
    <n v="60101010"/>
    <n v="348"/>
    <n v="142"/>
    <n v="206"/>
    <n v="30759.593737399999"/>
    <n v="856.93496083000002"/>
    <n v="60101010"/>
    <x v="0"/>
    <n v="60101010"/>
  </r>
  <r>
    <n v="1943"/>
    <x v="0"/>
    <n v="6"/>
    <n v="1"/>
    <x v="52"/>
    <n v="11"/>
    <n v="11"/>
    <s v="Khomas"/>
    <s v="Tobias Hainyeko"/>
    <n v="111"/>
    <n v="359"/>
    <n v="60101011"/>
    <n v="356"/>
    <n v="149"/>
    <n v="207"/>
    <n v="46930.487456800001"/>
    <n v="931.51692401599996"/>
    <n v="60101011"/>
    <x v="0"/>
    <n v="60101011"/>
  </r>
  <r>
    <n v="1944"/>
    <x v="0"/>
    <n v="6"/>
    <n v="1"/>
    <x v="52"/>
    <n v="12"/>
    <n v="12"/>
    <s v="Khomas"/>
    <s v="Tobias Hainyeko"/>
    <n v="106"/>
    <n v="325"/>
    <n v="60101012"/>
    <n v="324"/>
    <n v="139"/>
    <n v="185"/>
    <n v="32471.907674900001"/>
    <n v="785.71368982399997"/>
    <n v="60101012"/>
    <x v="0"/>
    <n v="60101012"/>
  </r>
  <r>
    <n v="1945"/>
    <x v="0"/>
    <n v="6"/>
    <n v="1"/>
    <x v="52"/>
    <n v="13"/>
    <n v="13"/>
    <s v="Khomas"/>
    <s v="Tobias Hainyeko"/>
    <n v="107"/>
    <n v="316"/>
    <n v="60101013"/>
    <n v="315"/>
    <n v="120"/>
    <n v="195"/>
    <n v="33498.692811200002"/>
    <n v="907.22025637299998"/>
    <n v="60101013"/>
    <x v="0"/>
    <n v="60101013"/>
  </r>
  <r>
    <n v="1946"/>
    <x v="0"/>
    <n v="6"/>
    <n v="1"/>
    <x v="52"/>
    <n v="14"/>
    <n v="14"/>
    <s v="Khomas"/>
    <s v="Tobias Hainyeko"/>
    <n v="101"/>
    <n v="358"/>
    <n v="60101014"/>
    <n v="358"/>
    <n v="156"/>
    <n v="202"/>
    <n v="67081.101040199996"/>
    <n v="1152.7080556200001"/>
    <n v="60101014"/>
    <x v="0"/>
    <n v="60101014"/>
  </r>
  <r>
    <n v="1947"/>
    <x v="0"/>
    <n v="6"/>
    <n v="1"/>
    <x v="52"/>
    <n v="15"/>
    <n v="15"/>
    <s v="Khomas"/>
    <s v="Tobias Hainyeko"/>
    <n v="140"/>
    <n v="534"/>
    <n v="60101015"/>
    <n v="534"/>
    <n v="221"/>
    <n v="313"/>
    <n v="36860.810851800001"/>
    <n v="875.16500978299996"/>
    <n v="60101015"/>
    <x v="0"/>
    <n v="60101015"/>
  </r>
  <r>
    <n v="1948"/>
    <x v="0"/>
    <n v="6"/>
    <n v="1"/>
    <x v="52"/>
    <n v="16"/>
    <n v="16"/>
    <s v="Khomas"/>
    <s v="Tobias Hainyeko"/>
    <n v="88"/>
    <n v="336"/>
    <n v="60101016"/>
    <n v="336"/>
    <n v="144"/>
    <n v="192"/>
    <n v="24059.646371800001"/>
    <n v="898.55010505999996"/>
    <n v="60101016"/>
    <x v="0"/>
    <n v="60101016"/>
  </r>
  <r>
    <n v="1949"/>
    <x v="0"/>
    <n v="6"/>
    <n v="1"/>
    <x v="52"/>
    <n v="17"/>
    <n v="17"/>
    <s v="Khomas"/>
    <s v="Tobias Hainyeko"/>
    <n v="85"/>
    <n v="389"/>
    <n v="60101017"/>
    <n v="390"/>
    <n v="163"/>
    <n v="227"/>
    <n v="30798.352610499998"/>
    <n v="810.27030615299998"/>
    <n v="60101017"/>
    <x v="0"/>
    <n v="60101017"/>
  </r>
  <r>
    <n v="1950"/>
    <x v="0"/>
    <n v="6"/>
    <n v="1"/>
    <x v="52"/>
    <n v="18"/>
    <n v="18"/>
    <s v="Khomas"/>
    <s v="Tobias Hainyeko"/>
    <n v="180"/>
    <n v="618"/>
    <n v="60101018"/>
    <n v="618"/>
    <n v="286"/>
    <n v="332"/>
    <n v="51801.858301799999"/>
    <n v="1142.31829655"/>
    <n v="60101018"/>
    <x v="0"/>
    <n v="60101018"/>
  </r>
  <r>
    <n v="1951"/>
    <x v="0"/>
    <n v="6"/>
    <n v="1"/>
    <x v="52"/>
    <n v="19"/>
    <n v="19"/>
    <s v="Khomas"/>
    <s v="Tobias Hainyeko"/>
    <n v="95"/>
    <n v="399"/>
    <n v="60101019"/>
    <n v="399"/>
    <n v="192"/>
    <n v="207"/>
    <n v="38667.002522499999"/>
    <n v="1060.24658512"/>
    <n v="60101019"/>
    <x v="0"/>
    <n v="60101019"/>
  </r>
  <r>
    <n v="1952"/>
    <x v="0"/>
    <n v="6"/>
    <n v="1"/>
    <x v="52"/>
    <n v="20"/>
    <n v="20"/>
    <s v="Khomas"/>
    <s v="Tobias Hainyeko"/>
    <n v="109"/>
    <n v="425"/>
    <n v="60101020"/>
    <n v="439"/>
    <n v="187"/>
    <n v="252"/>
    <n v="36131.7974598"/>
    <n v="977.23562596600004"/>
    <n v="60101020"/>
    <x v="0"/>
    <n v="60101020"/>
  </r>
  <r>
    <n v="1953"/>
    <x v="0"/>
    <n v="6"/>
    <n v="1"/>
    <x v="52"/>
    <n v="21"/>
    <n v="21"/>
    <s v="Khomas"/>
    <s v="Tobias Hainyeko"/>
    <n v="163"/>
    <n v="428"/>
    <n v="60101021"/>
    <n v="429"/>
    <n v="171"/>
    <n v="258"/>
    <n v="26540.4920466"/>
    <n v="783.53603909200001"/>
    <n v="60101021"/>
    <x v="0"/>
    <n v="60101021"/>
  </r>
  <r>
    <n v="1954"/>
    <x v="0"/>
    <n v="6"/>
    <n v="1"/>
    <x v="52"/>
    <n v="22"/>
    <n v="22"/>
    <s v="Khomas"/>
    <s v="Tobias Hainyeko"/>
    <n v="99"/>
    <n v="359"/>
    <n v="60101022"/>
    <n v="359"/>
    <n v="158"/>
    <n v="201"/>
    <n v="36586.263856500002"/>
    <n v="894.45134503999998"/>
    <n v="60101022"/>
    <x v="0"/>
    <n v="60101022"/>
  </r>
  <r>
    <n v="1955"/>
    <x v="0"/>
    <n v="6"/>
    <n v="1"/>
    <x v="52"/>
    <n v="23"/>
    <n v="23"/>
    <s v="Khomas"/>
    <s v="Tobias Hainyeko"/>
    <n v="74"/>
    <n v="258"/>
    <n v="60101023"/>
    <n v="291"/>
    <n v="110"/>
    <n v="181"/>
    <n v="44207.8756011"/>
    <n v="1026.5750108499999"/>
    <n v="60101023"/>
    <x v="0"/>
    <n v="60101023"/>
  </r>
  <r>
    <n v="1956"/>
    <x v="0"/>
    <n v="6"/>
    <n v="1"/>
    <x v="52"/>
    <n v="24"/>
    <n v="24"/>
    <s v="Khomas"/>
    <s v="Tobias Hainyeko"/>
    <n v="79"/>
    <n v="327"/>
    <n v="60101024"/>
    <n v="327"/>
    <n v="169"/>
    <n v="158"/>
    <n v="34471.365413899999"/>
    <n v="939.54685555699996"/>
    <n v="60101024"/>
    <x v="0"/>
    <n v="60101024"/>
  </r>
  <r>
    <n v="1957"/>
    <x v="0"/>
    <n v="6"/>
    <n v="1"/>
    <x v="52"/>
    <n v="25"/>
    <n v="25"/>
    <s v="Khomas"/>
    <s v="Tobias Hainyeko"/>
    <n v="108"/>
    <n v="375"/>
    <n v="60101025"/>
    <n v="386"/>
    <n v="170"/>
    <n v="216"/>
    <n v="66424.458247899995"/>
    <n v="1107.1523675200001"/>
    <n v="60101025"/>
    <x v="0"/>
    <n v="60101025"/>
  </r>
  <r>
    <n v="1958"/>
    <x v="0"/>
    <n v="6"/>
    <n v="1"/>
    <x v="52"/>
    <n v="26"/>
    <n v="26"/>
    <s v="Khomas"/>
    <s v="Tobias Hainyeko"/>
    <n v="105"/>
    <n v="461"/>
    <n v="60101026"/>
    <n v="461"/>
    <n v="220"/>
    <n v="241"/>
    <n v="47242.407766900003"/>
    <n v="1275.8633298100001"/>
    <n v="60101026"/>
    <x v="0"/>
    <n v="60101026"/>
  </r>
  <r>
    <n v="1959"/>
    <x v="0"/>
    <n v="6"/>
    <n v="1"/>
    <x v="52"/>
    <n v="27"/>
    <n v="27"/>
    <s v="Khomas"/>
    <s v="Tobias Hainyeko"/>
    <n v="100"/>
    <n v="368"/>
    <n v="60101027"/>
    <n v="369"/>
    <n v="163"/>
    <n v="206"/>
    <n v="36950.7065296"/>
    <n v="942.15560630499999"/>
    <n v="60101027"/>
    <x v="0"/>
    <n v="60101027"/>
  </r>
  <r>
    <n v="1960"/>
    <x v="0"/>
    <n v="6"/>
    <n v="1"/>
    <x v="52"/>
    <n v="28"/>
    <n v="28"/>
    <s v="Khomas"/>
    <s v="Tobias Hainyeko"/>
    <n v="96"/>
    <n v="330"/>
    <n v="60101028"/>
    <n v="330"/>
    <n v="155"/>
    <n v="175"/>
    <n v="26230.121609400001"/>
    <n v="831.61532101399996"/>
    <n v="60101028"/>
    <x v="0"/>
    <n v="60101028"/>
  </r>
  <r>
    <n v="1961"/>
    <x v="0"/>
    <n v="6"/>
    <n v="1"/>
    <x v="52"/>
    <n v="29"/>
    <n v="29"/>
    <s v="Khomas"/>
    <s v="Tobias Hainyeko"/>
    <n v="111"/>
    <n v="419"/>
    <n v="60101029"/>
    <n v="418"/>
    <n v="198"/>
    <n v="220"/>
    <n v="60050.468060599997"/>
    <n v="1060.86934853"/>
    <n v="60101029"/>
    <x v="0"/>
    <n v="60101029"/>
  </r>
  <r>
    <n v="1962"/>
    <x v="0"/>
    <n v="6"/>
    <n v="1"/>
    <x v="52"/>
    <n v="30"/>
    <n v="30"/>
    <s v="Khomas"/>
    <s v="Tobias Hainyeko"/>
    <n v="106"/>
    <n v="408"/>
    <n v="60101030"/>
    <n v="410"/>
    <n v="183"/>
    <n v="227"/>
    <n v="44261.251162499997"/>
    <n v="940.02152234100004"/>
    <n v="60101030"/>
    <x v="0"/>
    <n v="60101030"/>
  </r>
  <r>
    <n v="1963"/>
    <x v="0"/>
    <n v="6"/>
    <n v="1"/>
    <x v="52"/>
    <n v="31"/>
    <n v="31"/>
    <s v="Khomas"/>
    <s v="Tobias Hainyeko"/>
    <n v="119"/>
    <n v="481"/>
    <n v="60101031"/>
    <n v="481"/>
    <n v="220"/>
    <n v="261"/>
    <n v="38875.028091300002"/>
    <n v="810.08365219200005"/>
    <n v="60101031"/>
    <x v="0"/>
    <n v="60101031"/>
  </r>
  <r>
    <n v="1964"/>
    <x v="0"/>
    <n v="6"/>
    <n v="1"/>
    <x v="52"/>
    <n v="32"/>
    <n v="32"/>
    <s v="Khomas"/>
    <s v="Tobias Hainyeko"/>
    <n v="103"/>
    <n v="341"/>
    <n v="60101032"/>
    <n v="336"/>
    <n v="146"/>
    <n v="190"/>
    <n v="37779.776551100003"/>
    <n v="1006.94339909"/>
    <n v="60101032"/>
    <x v="0"/>
    <n v="60101032"/>
  </r>
  <r>
    <n v="1965"/>
    <x v="0"/>
    <n v="6"/>
    <n v="1"/>
    <x v="52"/>
    <n v="33"/>
    <n v="33"/>
    <s v="Khomas"/>
    <s v="Tobias Hainyeko"/>
    <n v="170"/>
    <n v="659"/>
    <n v="60101033"/>
    <n v="647"/>
    <n v="288"/>
    <n v="359"/>
    <n v="51097.528214500002"/>
    <n v="937.66872157700004"/>
    <n v="60101033"/>
    <x v="0"/>
    <n v="60101033"/>
  </r>
  <r>
    <n v="1966"/>
    <x v="0"/>
    <n v="6"/>
    <n v="1"/>
    <x v="52"/>
    <n v="34"/>
    <n v="34"/>
    <s v="Khomas"/>
    <s v="Tobias Hainyeko"/>
    <n v="105"/>
    <n v="392"/>
    <n v="60101034"/>
    <n v="394"/>
    <n v="171"/>
    <n v="223"/>
    <n v="41442.925254000002"/>
    <n v="1055.92671217"/>
    <n v="60101034"/>
    <x v="0"/>
    <n v="60101034"/>
  </r>
  <r>
    <n v="1967"/>
    <x v="0"/>
    <n v="6"/>
    <n v="1"/>
    <x v="52"/>
    <n v="35"/>
    <n v="35"/>
    <s v="Khomas"/>
    <s v="Tobias Hainyeko"/>
    <n v="100"/>
    <n v="435"/>
    <n v="60101035"/>
    <n v="438"/>
    <n v="207"/>
    <n v="231"/>
    <n v="43131.123220599999"/>
    <n v="843.58881119099999"/>
    <n v="60101035"/>
    <x v="0"/>
    <n v="60101035"/>
  </r>
  <r>
    <n v="1968"/>
    <x v="0"/>
    <n v="6"/>
    <n v="1"/>
    <x v="52"/>
    <n v="36"/>
    <n v="36"/>
    <s v="Khomas"/>
    <s v="Tobias Hainyeko"/>
    <n v="112"/>
    <n v="438"/>
    <n v="60101036"/>
    <n v="435"/>
    <n v="202"/>
    <n v="233"/>
    <n v="108712.68912700001"/>
    <n v="1439.0999366799999"/>
    <n v="60101036"/>
    <x v="0"/>
    <n v="60101036"/>
  </r>
  <r>
    <n v="1969"/>
    <x v="0"/>
    <n v="6"/>
    <n v="1"/>
    <x v="52"/>
    <n v="37"/>
    <n v="37"/>
    <s v="Khomas"/>
    <s v="Tobias Hainyeko"/>
    <n v="103"/>
    <n v="438"/>
    <n v="60101037"/>
    <n v="441"/>
    <n v="190"/>
    <n v="251"/>
    <n v="31949.2255983"/>
    <n v="943.279795089"/>
    <n v="60101037"/>
    <x v="0"/>
    <n v="60101037"/>
  </r>
  <r>
    <n v="1970"/>
    <x v="0"/>
    <n v="6"/>
    <n v="1"/>
    <x v="52"/>
    <n v="38"/>
    <n v="38"/>
    <s v="Khomas"/>
    <s v="Tobias Hainyeko"/>
    <n v="98"/>
    <n v="386"/>
    <n v="60101038"/>
    <n v="390"/>
    <n v="182"/>
    <n v="208"/>
    <n v="38932.842404000003"/>
    <n v="965.06203821899999"/>
    <n v="60101038"/>
    <x v="0"/>
    <n v="60101038"/>
  </r>
  <r>
    <n v="1971"/>
    <x v="0"/>
    <n v="6"/>
    <n v="1"/>
    <x v="52"/>
    <n v="39"/>
    <n v="39"/>
    <s v="Khomas"/>
    <s v="Tobias Hainyeko"/>
    <n v="103"/>
    <n v="429"/>
    <n v="60101039"/>
    <n v="429"/>
    <n v="207"/>
    <n v="222"/>
    <n v="33475.8537316"/>
    <n v="845.53492255499998"/>
    <n v="60101039"/>
    <x v="0"/>
    <n v="60101039"/>
  </r>
  <r>
    <n v="1972"/>
    <x v="0"/>
    <n v="6"/>
    <n v="1"/>
    <x v="52"/>
    <n v="40"/>
    <n v="40"/>
    <s v="Khomas"/>
    <s v="Tobias Hainyeko"/>
    <n v="85"/>
    <n v="400"/>
    <n v="60101040"/>
    <n v="400"/>
    <n v="201"/>
    <n v="199"/>
    <n v="24622.451955"/>
    <n v="619.036795944"/>
    <n v="60101040"/>
    <x v="0"/>
    <n v="60101040"/>
  </r>
  <r>
    <n v="1973"/>
    <x v="0"/>
    <n v="6"/>
    <n v="1"/>
    <x v="52"/>
    <n v="41"/>
    <n v="41"/>
    <s v="Khomas"/>
    <s v="Tobias Hainyeko"/>
    <n v="103"/>
    <n v="438"/>
    <n v="60101041"/>
    <n v="438"/>
    <n v="200"/>
    <n v="238"/>
    <n v="51722.5737811"/>
    <n v="1110.01448"/>
    <n v="60101041"/>
    <x v="0"/>
    <n v="60101041"/>
  </r>
  <r>
    <n v="1974"/>
    <x v="0"/>
    <n v="6"/>
    <n v="1"/>
    <x v="52"/>
    <n v="42"/>
    <n v="42"/>
    <s v="Khomas"/>
    <s v="Tobias Hainyeko"/>
    <n v="95"/>
    <n v="364"/>
    <n v="60101042"/>
    <n v="364"/>
    <n v="147"/>
    <n v="217"/>
    <n v="42706.927957499996"/>
    <n v="1078.8116480000001"/>
    <n v="60101042"/>
    <x v="0"/>
    <n v="60101042"/>
  </r>
  <r>
    <n v="1975"/>
    <x v="0"/>
    <n v="6"/>
    <n v="1"/>
    <x v="52"/>
    <n v="43"/>
    <n v="43"/>
    <s v="Khomas"/>
    <s v="Tobias Hainyeko"/>
    <n v="98"/>
    <n v="427"/>
    <n v="60101043"/>
    <n v="427"/>
    <n v="190"/>
    <n v="237"/>
    <n v="26149.9134276"/>
    <n v="839.56568806999996"/>
    <n v="60101043"/>
    <x v="0"/>
    <n v="60101043"/>
  </r>
  <r>
    <n v="1976"/>
    <x v="0"/>
    <n v="6"/>
    <n v="1"/>
    <x v="52"/>
    <n v="44"/>
    <n v="44"/>
    <s v="Khomas"/>
    <s v="Tobias Hainyeko"/>
    <n v="129"/>
    <n v="383"/>
    <n v="60101044"/>
    <n v="383"/>
    <n v="161"/>
    <n v="222"/>
    <n v="25395.897354699999"/>
    <n v="841.10733029100004"/>
    <n v="60101044"/>
    <x v="0"/>
    <n v="60101044"/>
  </r>
  <r>
    <n v="1977"/>
    <x v="0"/>
    <n v="6"/>
    <n v="1"/>
    <x v="52"/>
    <n v="45"/>
    <n v="45"/>
    <s v="Khomas"/>
    <s v="Tobias Hainyeko"/>
    <n v="97"/>
    <n v="328"/>
    <n v="60101045"/>
    <n v="318"/>
    <n v="131"/>
    <n v="187"/>
    <n v="24570.3293214"/>
    <n v="905.36138310800004"/>
    <n v="60101045"/>
    <x v="0"/>
    <n v="60101045"/>
  </r>
  <r>
    <n v="1978"/>
    <x v="0"/>
    <n v="6"/>
    <n v="1"/>
    <x v="52"/>
    <n v="46"/>
    <n v="46"/>
    <s v="Khomas"/>
    <s v="Tobias Hainyeko"/>
    <n v="134"/>
    <n v="357"/>
    <n v="60101046"/>
    <n v="358"/>
    <n v="152"/>
    <n v="206"/>
    <n v="93225.192296099995"/>
    <n v="1276.5578161999999"/>
    <n v="60101046"/>
    <x v="0"/>
    <n v="60101046"/>
  </r>
  <r>
    <n v="1979"/>
    <x v="0"/>
    <n v="6"/>
    <n v="1"/>
    <x v="52"/>
    <n v="47"/>
    <n v="47"/>
    <s v="Khomas"/>
    <s v="Tobias Hainyeko"/>
    <n v="81"/>
    <n v="247"/>
    <n v="60101047"/>
    <n v="244"/>
    <n v="105"/>
    <n v="139"/>
    <n v="44117.516609400001"/>
    <n v="982.03393444200003"/>
    <n v="60101047"/>
    <x v="0"/>
    <n v="60101047"/>
  </r>
  <r>
    <n v="1980"/>
    <x v="0"/>
    <n v="6"/>
    <n v="1"/>
    <x v="52"/>
    <n v="48"/>
    <n v="48"/>
    <s v="Khomas"/>
    <s v="Tobias Hainyeko"/>
    <n v="112"/>
    <n v="324"/>
    <n v="60101048"/>
    <n v="320"/>
    <n v="152"/>
    <n v="168"/>
    <n v="35621.827021700003"/>
    <n v="824.31250842700001"/>
    <n v="60101048"/>
    <x v="0"/>
    <n v="60101048"/>
  </r>
  <r>
    <n v="1981"/>
    <x v="0"/>
    <n v="6"/>
    <n v="1"/>
    <x v="52"/>
    <n v="49"/>
    <n v="49"/>
    <s v="Khomas"/>
    <s v="Tobias Hainyeko"/>
    <n v="129"/>
    <n v="368"/>
    <n v="60101049"/>
    <n v="368"/>
    <n v="170"/>
    <n v="198"/>
    <n v="35382.201303000002"/>
    <n v="865.387135941"/>
    <n v="60101049"/>
    <x v="0"/>
    <n v="60101049"/>
  </r>
  <r>
    <n v="1982"/>
    <x v="0"/>
    <n v="6"/>
    <n v="1"/>
    <x v="52"/>
    <n v="50"/>
    <n v="50"/>
    <s v="Khomas"/>
    <s v="Tobias Hainyeko"/>
    <n v="99"/>
    <n v="313"/>
    <n v="60101050"/>
    <n v="313"/>
    <n v="139"/>
    <n v="174"/>
    <n v="21884.3470934"/>
    <n v="651.46923941499995"/>
    <n v="60101050"/>
    <x v="0"/>
    <n v="60101050"/>
  </r>
  <r>
    <n v="1983"/>
    <x v="0"/>
    <n v="6"/>
    <n v="1"/>
    <x v="52"/>
    <n v="51"/>
    <n v="51"/>
    <s v="Khomas"/>
    <s v="Tobias Hainyeko"/>
    <n v="126"/>
    <n v="380"/>
    <n v="60101051"/>
    <n v="380"/>
    <n v="174"/>
    <n v="206"/>
    <n v="15279.7417516"/>
    <n v="543.19202941799995"/>
    <n v="60101051"/>
    <x v="0"/>
    <n v="60101051"/>
  </r>
  <r>
    <n v="1984"/>
    <x v="0"/>
    <n v="6"/>
    <n v="1"/>
    <x v="52"/>
    <n v="52"/>
    <n v="52"/>
    <s v="Khomas"/>
    <s v="Tobias Hainyeko"/>
    <n v="114"/>
    <n v="346"/>
    <n v="60101052"/>
    <n v="344"/>
    <n v="163"/>
    <n v="181"/>
    <n v="18342.594436399999"/>
    <n v="618.22277617899999"/>
    <n v="60101052"/>
    <x v="0"/>
    <n v="60101052"/>
  </r>
  <r>
    <n v="1985"/>
    <x v="0"/>
    <n v="6"/>
    <n v="1"/>
    <x v="52"/>
    <n v="53"/>
    <n v="53"/>
    <s v="Khomas"/>
    <s v="Tobias Hainyeko"/>
    <n v="109"/>
    <n v="323"/>
    <n v="60101053"/>
    <n v="325"/>
    <n v="138"/>
    <n v="187"/>
    <n v="27063.257422300001"/>
    <n v="811.64131760299995"/>
    <n v="60101053"/>
    <x v="0"/>
    <n v="60101053"/>
  </r>
  <r>
    <n v="1986"/>
    <x v="0"/>
    <n v="6"/>
    <n v="1"/>
    <x v="52"/>
    <n v="54"/>
    <n v="54"/>
    <s v="Khomas"/>
    <s v="Tobias Hainyeko"/>
    <n v="101"/>
    <n v="325"/>
    <n v="60101054"/>
    <n v="333"/>
    <n v="146"/>
    <n v="187"/>
    <n v="17304.366861499999"/>
    <n v="633.82469920899996"/>
    <n v="60101054"/>
    <x v="0"/>
    <n v="60101054"/>
  </r>
  <r>
    <n v="1987"/>
    <x v="0"/>
    <n v="6"/>
    <n v="1"/>
    <x v="52"/>
    <n v="55"/>
    <n v="55"/>
    <s v="Khomas"/>
    <s v="Tobias Hainyeko"/>
    <n v="121"/>
    <n v="347"/>
    <n v="60101055"/>
    <n v="346"/>
    <n v="131"/>
    <n v="215"/>
    <n v="27356.361435399998"/>
    <n v="784.59854034700004"/>
    <n v="60101055"/>
    <x v="0"/>
    <n v="60101055"/>
  </r>
  <r>
    <n v="1988"/>
    <x v="0"/>
    <n v="6"/>
    <n v="1"/>
    <x v="52"/>
    <n v="56"/>
    <n v="56"/>
    <s v="Khomas"/>
    <s v="Tobias Hainyeko"/>
    <n v="92"/>
    <n v="273"/>
    <n v="60101056"/>
    <n v="273"/>
    <n v="109"/>
    <n v="164"/>
    <n v="24530.598556500001"/>
    <n v="720.34263101600004"/>
    <n v="60101056"/>
    <x v="0"/>
    <n v="60101056"/>
  </r>
  <r>
    <n v="1989"/>
    <x v="0"/>
    <n v="6"/>
    <n v="1"/>
    <x v="52"/>
    <n v="57"/>
    <n v="57"/>
    <s v="Khomas"/>
    <s v="Tobias Hainyeko"/>
    <n v="102"/>
    <n v="362"/>
    <n v="60101057"/>
    <n v="361"/>
    <n v="167"/>
    <n v="194"/>
    <n v="32925.7607326"/>
    <n v="809.70216048400005"/>
    <n v="60101057"/>
    <x v="0"/>
    <n v="60101057"/>
  </r>
  <r>
    <n v="1990"/>
    <x v="0"/>
    <n v="6"/>
    <n v="1"/>
    <x v="52"/>
    <n v="58"/>
    <n v="58"/>
    <s v="Khomas"/>
    <s v="Tobias Hainyeko"/>
    <n v="127"/>
    <n v="497"/>
    <n v="60101058"/>
    <n v="498"/>
    <n v="210"/>
    <n v="288"/>
    <n v="41348.452931799999"/>
    <n v="952.67281373200001"/>
    <n v="60101058"/>
    <x v="0"/>
    <n v="60101058"/>
  </r>
  <r>
    <n v="1991"/>
    <x v="0"/>
    <n v="6"/>
    <n v="1"/>
    <x v="52"/>
    <n v="59"/>
    <n v="59"/>
    <s v="Khomas"/>
    <s v="Tobias Hainyeko"/>
    <n v="98"/>
    <n v="342"/>
    <n v="60101059"/>
    <n v="342"/>
    <n v="137"/>
    <n v="205"/>
    <n v="43754.940294799999"/>
    <n v="1052.03243709"/>
    <n v="60101059"/>
    <x v="0"/>
    <n v="60101059"/>
  </r>
  <r>
    <n v="1992"/>
    <x v="0"/>
    <n v="6"/>
    <n v="1"/>
    <x v="52"/>
    <n v="60"/>
    <n v="60"/>
    <s v="Khomas"/>
    <s v="Tobias Hainyeko"/>
    <n v="104"/>
    <n v="417"/>
    <n v="60101060"/>
    <n v="418"/>
    <n v="172"/>
    <n v="246"/>
    <n v="36967.669165599997"/>
    <n v="906.02925429300001"/>
    <n v="60101060"/>
    <x v="0"/>
    <n v="60101060"/>
  </r>
  <r>
    <n v="1993"/>
    <x v="0"/>
    <n v="6"/>
    <n v="1"/>
    <x v="52"/>
    <n v="61"/>
    <n v="61"/>
    <s v="Khomas"/>
    <s v="Tobias Hainyeko"/>
    <n v="102"/>
    <n v="412"/>
    <n v="60101061"/>
    <n v="412"/>
    <n v="188"/>
    <n v="224"/>
    <n v="23222.542545699998"/>
    <n v="656.95264319700004"/>
    <n v="60101061"/>
    <x v="0"/>
    <n v="60101061"/>
  </r>
  <r>
    <n v="1994"/>
    <x v="0"/>
    <n v="6"/>
    <n v="1"/>
    <x v="52"/>
    <n v="62"/>
    <n v="62"/>
    <s v="Khomas"/>
    <s v="Tobias Hainyeko"/>
    <n v="111"/>
    <n v="424"/>
    <n v="60101062"/>
    <n v="424"/>
    <n v="199"/>
    <n v="225"/>
    <n v="39914.810749099997"/>
    <n v="860.66657641400002"/>
    <n v="60101062"/>
    <x v="0"/>
    <n v="60101062"/>
  </r>
  <r>
    <n v="1995"/>
    <x v="0"/>
    <n v="6"/>
    <n v="1"/>
    <x v="52"/>
    <n v="63"/>
    <n v="63"/>
    <s v="Khomas"/>
    <s v="Tobias Hainyeko"/>
    <n v="139"/>
    <n v="517"/>
    <n v="60101063"/>
    <n v="517"/>
    <n v="228"/>
    <n v="289"/>
    <n v="65760.012851399995"/>
    <n v="1346.3319684600001"/>
    <n v="60101063"/>
    <x v="0"/>
    <n v="60101063"/>
  </r>
  <r>
    <n v="1996"/>
    <x v="0"/>
    <n v="6"/>
    <n v="1"/>
    <x v="52"/>
    <n v="64"/>
    <n v="64"/>
    <s v="Khomas"/>
    <s v="Tobias Hainyeko"/>
    <n v="110"/>
    <n v="429"/>
    <n v="60101064"/>
    <n v="429"/>
    <n v="219"/>
    <n v="210"/>
    <n v="57457.627931499999"/>
    <n v="1079.14028338"/>
    <n v="60101064"/>
    <x v="0"/>
    <n v="60101064"/>
  </r>
  <r>
    <n v="1997"/>
    <x v="0"/>
    <n v="6"/>
    <n v="1"/>
    <x v="52"/>
    <n v="65"/>
    <n v="65"/>
    <s v="Khomas"/>
    <s v="Tobias Hainyeko"/>
    <n v="281"/>
    <n v="934"/>
    <n v="60101065"/>
    <n v="930"/>
    <n v="451"/>
    <n v="479"/>
    <n v="45823.4088682"/>
    <n v="1038.5263981200001"/>
    <n v="60101065"/>
    <x v="0"/>
    <n v="60101065"/>
  </r>
  <r>
    <n v="1998"/>
    <x v="0"/>
    <n v="6"/>
    <n v="1"/>
    <x v="52"/>
    <n v="66"/>
    <n v="66"/>
    <s v="Khomas"/>
    <s v="Tobias Hainyeko"/>
    <n v="134"/>
    <n v="469"/>
    <n v="60101066"/>
    <n v="465"/>
    <n v="186"/>
    <n v="279"/>
    <n v="44344.752315400001"/>
    <n v="1018.7576140800001"/>
    <n v="60101066"/>
    <x v="0"/>
    <n v="60101066"/>
  </r>
  <r>
    <n v="1999"/>
    <x v="0"/>
    <n v="6"/>
    <n v="1"/>
    <x v="52"/>
    <n v="67"/>
    <n v="67"/>
    <s v="Khomas"/>
    <s v="Tobias Hainyeko"/>
    <n v="209"/>
    <n v="814"/>
    <n v="60101067"/>
    <n v="811"/>
    <n v="394"/>
    <n v="417"/>
    <n v="89206.306479299994"/>
    <n v="1454.3510789699999"/>
    <n v="60101067"/>
    <x v="0"/>
    <n v="60101067"/>
  </r>
  <r>
    <n v="2000"/>
    <x v="0"/>
    <n v="6"/>
    <n v="1"/>
    <x v="52"/>
    <n v="68"/>
    <n v="68"/>
    <s v="Khomas"/>
    <s v="Tobias Hainyeko"/>
    <n v="19"/>
    <n v="36"/>
    <n v="60101068"/>
    <n v="36"/>
    <n v="11"/>
    <n v="25"/>
    <n v="1255536.3208699999"/>
    <n v="5206.87835395"/>
    <n v="60101068"/>
    <x v="0"/>
    <n v="60101068"/>
  </r>
  <r>
    <n v="2001"/>
    <x v="0"/>
    <n v="6"/>
    <n v="1"/>
    <x v="52"/>
    <n v="69"/>
    <n v="69"/>
    <s v="Khomas"/>
    <s v="Tobias Hainyeko"/>
    <n v="222"/>
    <n v="825"/>
    <n v="60101069"/>
    <n v="809"/>
    <n v="408"/>
    <n v="401"/>
    <n v="64112.455429200003"/>
    <n v="1045.1417252799999"/>
    <n v="60101069"/>
    <x v="0"/>
    <n v="60101069"/>
  </r>
  <r>
    <n v="2002"/>
    <x v="0"/>
    <n v="6"/>
    <n v="1"/>
    <x v="52"/>
    <n v="70"/>
    <n v="70"/>
    <s v="Khomas"/>
    <s v="Tobias Hainyeko"/>
    <n v="144"/>
    <n v="520"/>
    <n v="60101070"/>
    <n v="519"/>
    <n v="249"/>
    <n v="270"/>
    <n v="24490.570863699999"/>
    <n v="708.08504278999999"/>
    <n v="60101070"/>
    <x v="0"/>
    <n v="60101070"/>
  </r>
  <r>
    <n v="2003"/>
    <x v="0"/>
    <n v="6"/>
    <n v="1"/>
    <x v="52"/>
    <n v="71"/>
    <n v="71"/>
    <s v="Khomas"/>
    <s v="Tobias Hainyeko"/>
    <n v="164"/>
    <n v="541"/>
    <n v="60101071"/>
    <n v="541"/>
    <n v="270"/>
    <n v="271"/>
    <n v="27509.403181199999"/>
    <n v="865.36028858099996"/>
    <n v="60101071"/>
    <x v="0"/>
    <n v="60101071"/>
  </r>
  <r>
    <n v="2004"/>
    <x v="0"/>
    <n v="6"/>
    <n v="1"/>
    <x v="52"/>
    <n v="72"/>
    <n v="72"/>
    <s v="Khomas"/>
    <s v="Tobias Hainyeko"/>
    <n v="150"/>
    <n v="502"/>
    <n v="60101072"/>
    <n v="502"/>
    <n v="230"/>
    <n v="272"/>
    <n v="33721.282433799999"/>
    <n v="1125.4368170800001"/>
    <n v="60101072"/>
    <x v="0"/>
    <n v="60101072"/>
  </r>
  <r>
    <n v="2005"/>
    <x v="0"/>
    <n v="6"/>
    <n v="1"/>
    <x v="52"/>
    <n v="73"/>
    <n v="73"/>
    <s v="Khomas"/>
    <s v="Tobias Hainyeko"/>
    <n v="160"/>
    <n v="579"/>
    <n v="60101073"/>
    <n v="579"/>
    <n v="279"/>
    <n v="300"/>
    <n v="43717.8750716"/>
    <n v="1041.5123210899999"/>
    <n v="60101073"/>
    <x v="0"/>
    <n v="60101073"/>
  </r>
  <r>
    <n v="2006"/>
    <x v="0"/>
    <n v="6"/>
    <n v="1"/>
    <x v="52"/>
    <n v="74"/>
    <n v="74"/>
    <s v="Khomas"/>
    <s v="Tobias Hainyeko"/>
    <n v="90"/>
    <n v="284"/>
    <n v="60101074"/>
    <n v="284"/>
    <n v="135"/>
    <n v="149"/>
    <n v="14124.3928674"/>
    <n v="507.36863636300001"/>
    <n v="60101074"/>
    <x v="0"/>
    <n v="60101074"/>
  </r>
  <r>
    <n v="2007"/>
    <x v="0"/>
    <n v="6"/>
    <n v="1"/>
    <x v="52"/>
    <n v="75"/>
    <n v="75"/>
    <s v="Khomas"/>
    <s v="Tobias Hainyeko"/>
    <n v="134"/>
    <n v="483"/>
    <n v="60101075"/>
    <n v="483"/>
    <n v="198"/>
    <n v="285"/>
    <n v="23637.382030299999"/>
    <n v="864.44589471799998"/>
    <n v="60101075"/>
    <x v="0"/>
    <n v="60101075"/>
  </r>
  <r>
    <n v="2008"/>
    <x v="0"/>
    <n v="6"/>
    <n v="1"/>
    <x v="52"/>
    <n v="76"/>
    <n v="76"/>
    <s v="Khomas"/>
    <s v="Tobias Hainyeko"/>
    <n v="95"/>
    <n v="291"/>
    <n v="60101076"/>
    <n v="291"/>
    <n v="129"/>
    <n v="162"/>
    <n v="15445.603798800001"/>
    <n v="543.40864427700001"/>
    <n v="60101076"/>
    <x v="0"/>
    <n v="60101076"/>
  </r>
  <r>
    <n v="2009"/>
    <x v="0"/>
    <n v="6"/>
    <n v="1"/>
    <x v="52"/>
    <n v="77"/>
    <n v="77"/>
    <s v="Khomas"/>
    <s v="Tobias Hainyeko"/>
    <n v="128"/>
    <n v="415"/>
    <n v="60101077"/>
    <n v="418"/>
    <n v="167"/>
    <n v="251"/>
    <n v="30244.513989999999"/>
    <n v="712.96581816299999"/>
    <n v="60101077"/>
    <x v="0"/>
    <n v="60101077"/>
  </r>
  <r>
    <n v="2010"/>
    <x v="0"/>
    <n v="6"/>
    <n v="1"/>
    <x v="52"/>
    <n v="78"/>
    <n v="78"/>
    <s v="Khomas"/>
    <s v="Tobias Hainyeko"/>
    <n v="119"/>
    <n v="367"/>
    <n v="60101078"/>
    <n v="367"/>
    <n v="153"/>
    <n v="214"/>
    <n v="26513.064855699999"/>
    <n v="714.26142445200003"/>
    <n v="60101078"/>
    <x v="0"/>
    <n v="60101078"/>
  </r>
  <r>
    <n v="2011"/>
    <x v="0"/>
    <n v="6"/>
    <n v="1"/>
    <x v="52"/>
    <n v="79"/>
    <n v="79"/>
    <s v="Khomas"/>
    <s v="Tobias Hainyeko"/>
    <n v="98"/>
    <n v="354"/>
    <n v="60101079"/>
    <n v="354"/>
    <n v="179"/>
    <n v="175"/>
    <n v="34205.016578299997"/>
    <n v="897.45160462199999"/>
    <n v="60101079"/>
    <x v="0"/>
    <n v="60101079"/>
  </r>
  <r>
    <n v="2012"/>
    <x v="0"/>
    <n v="6"/>
    <n v="1"/>
    <x v="52"/>
    <n v="80"/>
    <n v="80"/>
    <s v="Khomas"/>
    <s v="Tobias Hainyeko"/>
    <n v="130"/>
    <n v="505"/>
    <n v="60101080"/>
    <n v="505"/>
    <n v="245"/>
    <n v="260"/>
    <n v="39034.978384800001"/>
    <n v="793.71275353399994"/>
    <n v="60101080"/>
    <x v="0"/>
    <n v="60101080"/>
  </r>
  <r>
    <n v="2013"/>
    <x v="0"/>
    <n v="6"/>
    <n v="1"/>
    <x v="52"/>
    <n v="81"/>
    <n v="81"/>
    <s v="Khomas"/>
    <s v="Tobias Hainyeko"/>
    <n v="112"/>
    <n v="415"/>
    <n v="60101081"/>
    <n v="415"/>
    <n v="170"/>
    <n v="245"/>
    <n v="32113.204713499999"/>
    <n v="1033.81346108"/>
    <n v="60101081"/>
    <x v="0"/>
    <n v="60101081"/>
  </r>
  <r>
    <n v="2014"/>
    <x v="0"/>
    <n v="6"/>
    <n v="1"/>
    <x v="52"/>
    <n v="82"/>
    <n v="82"/>
    <s v="Khomas"/>
    <s v="Tobias Hainyeko"/>
    <n v="96"/>
    <n v="363"/>
    <n v="60101082"/>
    <n v="362"/>
    <n v="154"/>
    <n v="208"/>
    <n v="20883.5696068"/>
    <n v="966.13346542600004"/>
    <n v="60101082"/>
    <x v="0"/>
    <n v="60101082"/>
  </r>
  <r>
    <n v="2015"/>
    <x v="0"/>
    <n v="6"/>
    <n v="1"/>
    <x v="52"/>
    <n v="83"/>
    <n v="83"/>
    <s v="Khomas"/>
    <s v="Tobias Hainyeko"/>
    <n v="110"/>
    <n v="468"/>
    <n v="60101083"/>
    <n v="468"/>
    <n v="212"/>
    <n v="256"/>
    <n v="36515.102904500003"/>
    <n v="869.700209169"/>
    <n v="60101083"/>
    <x v="0"/>
    <n v="60101083"/>
  </r>
  <r>
    <n v="2016"/>
    <x v="0"/>
    <n v="6"/>
    <n v="1"/>
    <x v="52"/>
    <n v="84"/>
    <n v="84"/>
    <s v="Khomas"/>
    <s v="Tobias Hainyeko"/>
    <n v="108"/>
    <n v="464"/>
    <n v="60101084"/>
    <n v="465"/>
    <n v="230"/>
    <n v="235"/>
    <n v="18706.022738799998"/>
    <n v="682.23620291400005"/>
    <n v="60101084"/>
    <x v="0"/>
    <n v="60101084"/>
  </r>
  <r>
    <n v="2017"/>
    <x v="0"/>
    <n v="6"/>
    <n v="1"/>
    <x v="52"/>
    <n v="85"/>
    <n v="85"/>
    <s v="Khomas"/>
    <s v="Tobias Hainyeko"/>
    <n v="97"/>
    <n v="323"/>
    <n v="60101085"/>
    <n v="321"/>
    <n v="131"/>
    <n v="190"/>
    <n v="16679.425659500001"/>
    <n v="631.34542495100004"/>
    <n v="60101085"/>
    <x v="0"/>
    <n v="60101085"/>
  </r>
  <r>
    <n v="2018"/>
    <x v="0"/>
    <n v="6"/>
    <n v="1"/>
    <x v="52"/>
    <n v="86"/>
    <n v="86"/>
    <s v="Khomas"/>
    <s v="Tobias Hainyeko"/>
    <n v="86"/>
    <n v="266"/>
    <n v="60101086"/>
    <n v="265"/>
    <n v="119"/>
    <n v="146"/>
    <n v="19516.174829899999"/>
    <n v="584.63972575499997"/>
    <n v="60101086"/>
    <x v="0"/>
    <n v="60101086"/>
  </r>
  <r>
    <n v="2019"/>
    <x v="0"/>
    <n v="6"/>
    <n v="1"/>
    <x v="52"/>
    <n v="87"/>
    <n v="87"/>
    <s v="Khomas"/>
    <s v="Tobias Hainyeko"/>
    <n v="156"/>
    <n v="572"/>
    <n v="60101087"/>
    <n v="572"/>
    <n v="274"/>
    <n v="298"/>
    <n v="35358.874655400003"/>
    <n v="1135.58175704"/>
    <n v="60101087"/>
    <x v="0"/>
    <n v="60101087"/>
  </r>
  <r>
    <n v="2020"/>
    <x v="0"/>
    <n v="6"/>
    <n v="1"/>
    <x v="52"/>
    <n v="88"/>
    <n v="88"/>
    <s v="Khomas"/>
    <s v="Tobias Hainyeko"/>
    <n v="105"/>
    <n v="522"/>
    <n v="60101088"/>
    <n v="522"/>
    <n v="235"/>
    <n v="287"/>
    <n v="34646.023839699999"/>
    <n v="912.96778346400004"/>
    <n v="60101088"/>
    <x v="0"/>
    <n v="60101088"/>
  </r>
  <r>
    <n v="2021"/>
    <x v="0"/>
    <n v="6"/>
    <n v="1"/>
    <x v="52"/>
    <n v="89"/>
    <n v="89"/>
    <s v="Khomas"/>
    <s v="Tobias Hainyeko"/>
    <n v="128"/>
    <n v="427"/>
    <n v="60101089"/>
    <n v="427"/>
    <n v="187"/>
    <n v="240"/>
    <n v="24601.220427699998"/>
    <n v="785.70407485099997"/>
    <n v="60101089"/>
    <x v="0"/>
    <n v="60101089"/>
  </r>
  <r>
    <n v="2022"/>
    <x v="0"/>
    <n v="6"/>
    <n v="1"/>
    <x v="52"/>
    <n v="90"/>
    <n v="90"/>
    <s v="Khomas"/>
    <s v="Tobias Hainyeko"/>
    <n v="93"/>
    <n v="256"/>
    <n v="60101090"/>
    <n v="256"/>
    <n v="103"/>
    <n v="153"/>
    <n v="12720.7144123"/>
    <n v="460.22777715799998"/>
    <n v="60101090"/>
    <x v="0"/>
    <n v="60101090"/>
  </r>
  <r>
    <n v="2023"/>
    <x v="0"/>
    <n v="6"/>
    <n v="1"/>
    <x v="52"/>
    <n v="91"/>
    <n v="91"/>
    <s v="Khomas"/>
    <s v="Tobias Hainyeko"/>
    <n v="114"/>
    <n v="398"/>
    <n v="60101091"/>
    <n v="400"/>
    <n v="181"/>
    <n v="219"/>
    <n v="23281.201925199999"/>
    <n v="948.00946839599999"/>
    <n v="60101091"/>
    <x v="0"/>
    <n v="60101091"/>
  </r>
  <r>
    <n v="2024"/>
    <x v="0"/>
    <n v="6"/>
    <n v="1"/>
    <x v="52"/>
    <n v="92"/>
    <n v="92"/>
    <s v="Khomas"/>
    <s v="Tobias Hainyeko"/>
    <n v="88"/>
    <n v="295"/>
    <n v="60101092"/>
    <n v="296"/>
    <n v="124"/>
    <n v="172"/>
    <n v="17541.486483000001"/>
    <n v="549.14774287"/>
    <n v="60101092"/>
    <x v="0"/>
    <n v="60101092"/>
  </r>
  <r>
    <n v="2025"/>
    <x v="0"/>
    <n v="6"/>
    <n v="1"/>
    <x v="52"/>
    <n v="93"/>
    <n v="93"/>
    <s v="Khomas"/>
    <s v="Tobias Hainyeko"/>
    <n v="100"/>
    <n v="503"/>
    <n v="60101093"/>
    <n v="480"/>
    <n v="269"/>
    <n v="211"/>
    <n v="37892.759879700003"/>
    <n v="770.82788699699995"/>
    <n v="60101093"/>
    <x v="0"/>
    <n v="60101093"/>
  </r>
  <r>
    <n v="2026"/>
    <x v="0"/>
    <n v="6"/>
    <n v="1"/>
    <x v="52"/>
    <n v="94"/>
    <n v="94"/>
    <s v="Khomas"/>
    <s v="Tobias Hainyeko"/>
    <n v="102"/>
    <n v="468"/>
    <n v="60101094"/>
    <n v="468"/>
    <n v="262"/>
    <n v="206"/>
    <n v="50611.1402351"/>
    <n v="976.63253482000005"/>
    <n v="60101094"/>
    <x v="0"/>
    <n v="60101094"/>
  </r>
  <r>
    <n v="2027"/>
    <x v="0"/>
    <n v="6"/>
    <n v="1"/>
    <x v="52"/>
    <n v="95"/>
    <n v="95"/>
    <s v="Khomas"/>
    <s v="Tobias Hainyeko"/>
    <n v="137"/>
    <n v="555"/>
    <n v="60101095"/>
    <n v="547"/>
    <n v="267"/>
    <n v="280"/>
    <n v="35412.294430800001"/>
    <n v="949.19393339500004"/>
    <n v="60101095"/>
    <x v="0"/>
    <n v="60101095"/>
  </r>
  <r>
    <n v="2028"/>
    <x v="0"/>
    <n v="6"/>
    <n v="1"/>
    <x v="52"/>
    <n v="96"/>
    <n v="96"/>
    <s v="Khomas"/>
    <s v="Tobias Hainyeko"/>
    <n v="170"/>
    <n v="664"/>
    <n v="60101096"/>
    <n v="664"/>
    <n v="367"/>
    <n v="297"/>
    <n v="43105.101101200002"/>
    <n v="875.58242093900003"/>
    <n v="60101096"/>
    <x v="0"/>
    <n v="60101096"/>
  </r>
  <r>
    <n v="2029"/>
    <x v="0"/>
    <n v="6"/>
    <n v="1"/>
    <x v="52"/>
    <n v="97"/>
    <n v="97"/>
    <s v="Khomas"/>
    <s v="Tobias Hainyeko"/>
    <n v="100"/>
    <n v="479"/>
    <n v="60101097"/>
    <n v="479"/>
    <n v="264"/>
    <n v="215"/>
    <n v="66133.473518800005"/>
    <n v="1118.8690574899999"/>
    <n v="60101097"/>
    <x v="0"/>
    <n v="60101097"/>
  </r>
  <r>
    <n v="2030"/>
    <x v="0"/>
    <n v="6"/>
    <n v="1"/>
    <x v="52"/>
    <n v="98"/>
    <n v="98"/>
    <s v="Khomas"/>
    <s v="Tobias Hainyeko"/>
    <n v="102"/>
    <n v="376"/>
    <n v="60101098"/>
    <n v="378"/>
    <n v="173"/>
    <n v="205"/>
    <n v="22104.5401633"/>
    <n v="649.96866618299998"/>
    <n v="60101098"/>
    <x v="0"/>
    <n v="60101098"/>
  </r>
  <r>
    <n v="2031"/>
    <x v="0"/>
    <n v="6"/>
    <n v="1"/>
    <x v="52"/>
    <n v="99"/>
    <n v="99"/>
    <s v="Khomas"/>
    <s v="Tobias Hainyeko"/>
    <n v="120"/>
    <n v="456"/>
    <n v="60101099"/>
    <n v="446"/>
    <n v="232"/>
    <n v="214"/>
    <n v="36052.1068075"/>
    <n v="997.13436996400003"/>
    <n v="60101099"/>
    <x v="0"/>
    <n v="60101099"/>
  </r>
  <r>
    <n v="2032"/>
    <x v="0"/>
    <n v="6"/>
    <n v="1"/>
    <x v="52"/>
    <n v="100"/>
    <n v="100"/>
    <s v="Khomas"/>
    <s v="Tobias Hainyeko"/>
    <n v="110"/>
    <n v="417"/>
    <n v="60101100"/>
    <n v="417"/>
    <n v="203"/>
    <n v="214"/>
    <n v="29363.749944800002"/>
    <n v="1030.4777076"/>
    <n v="60101100"/>
    <x v="0"/>
    <n v="60101100"/>
  </r>
  <r>
    <n v="2033"/>
    <x v="0"/>
    <n v="6"/>
    <n v="1"/>
    <x v="52"/>
    <n v="101"/>
    <n v="101"/>
    <s v="Khomas"/>
    <s v="Tobias Hainyeko"/>
    <n v="119"/>
    <n v="510"/>
    <n v="60101101"/>
    <n v="510"/>
    <n v="279"/>
    <n v="231"/>
    <n v="40870.3862458"/>
    <n v="810.33766822899997"/>
    <n v="60101101"/>
    <x v="0"/>
    <n v="60101101"/>
  </r>
  <r>
    <n v="2034"/>
    <x v="0"/>
    <n v="6"/>
    <n v="1"/>
    <x v="52"/>
    <n v="102"/>
    <n v="102"/>
    <s v="Khomas"/>
    <s v="Tobias Hainyeko"/>
    <n v="139"/>
    <n v="609"/>
    <n v="60101102"/>
    <n v="609"/>
    <n v="327"/>
    <n v="282"/>
    <n v="46654.204743299997"/>
    <n v="968.55140684800006"/>
    <n v="60101102"/>
    <x v="0"/>
    <n v="60101102"/>
  </r>
  <r>
    <n v="2035"/>
    <x v="0"/>
    <n v="6"/>
    <n v="1"/>
    <x v="52"/>
    <n v="103"/>
    <n v="103"/>
    <s v="Khomas"/>
    <s v="Tobias Hainyeko"/>
    <n v="102"/>
    <n v="511"/>
    <n v="60101103"/>
    <n v="512"/>
    <n v="269"/>
    <n v="243"/>
    <n v="54707.103523799997"/>
    <n v="1013.02113073"/>
    <n v="60101103"/>
    <x v="0"/>
    <n v="60101103"/>
  </r>
  <r>
    <n v="2036"/>
    <x v="0"/>
    <n v="6"/>
    <n v="1"/>
    <x v="52"/>
    <n v="104"/>
    <n v="104"/>
    <s v="Khomas"/>
    <s v="Tobias Hainyeko"/>
    <n v="161"/>
    <n v="583"/>
    <n v="60101104"/>
    <n v="587"/>
    <n v="301"/>
    <n v="286"/>
    <n v="89494.833219599997"/>
    <n v="1496.7709268799999"/>
    <n v="60101104"/>
    <x v="0"/>
    <n v="60101104"/>
  </r>
  <r>
    <n v="2037"/>
    <x v="0"/>
    <n v="6"/>
    <n v="1"/>
    <x v="52"/>
    <n v="105"/>
    <n v="105"/>
    <s v="Khomas"/>
    <s v="Tobias Hainyeko"/>
    <n v="130"/>
    <n v="582"/>
    <n v="60101105"/>
    <n v="593"/>
    <n v="316"/>
    <n v="277"/>
    <n v="73002.593770799998"/>
    <n v="1978.4064641099999"/>
    <n v="60101105"/>
    <x v="0"/>
    <n v="60101105"/>
  </r>
  <r>
    <n v="2038"/>
    <x v="0"/>
    <n v="6"/>
    <n v="1"/>
    <x v="52"/>
    <n v="106"/>
    <n v="106"/>
    <s v="Khomas"/>
    <s v="Tobias Hainyeko"/>
    <n v="128"/>
    <n v="457"/>
    <n v="60101106"/>
    <n v="465"/>
    <n v="233"/>
    <n v="232"/>
    <n v="42672.948609400002"/>
    <n v="1147.1273978300001"/>
    <n v="60101106"/>
    <x v="0"/>
    <n v="60101106"/>
  </r>
  <r>
    <n v="2039"/>
    <x v="0"/>
    <n v="6"/>
    <n v="1"/>
    <x v="52"/>
    <n v="107"/>
    <n v="107"/>
    <s v="Khomas"/>
    <s v="Tobias Hainyeko"/>
    <n v="146"/>
    <n v="609"/>
    <n v="60101107"/>
    <n v="617"/>
    <n v="317"/>
    <n v="300"/>
    <n v="41045.845259499998"/>
    <n v="862.47647553299998"/>
    <n v="60101107"/>
    <x v="0"/>
    <n v="60101107"/>
  </r>
  <r>
    <n v="2040"/>
    <x v="0"/>
    <n v="6"/>
    <n v="1"/>
    <x v="52"/>
    <n v="108"/>
    <n v="108"/>
    <s v="Khomas"/>
    <s v="Tobias Hainyeko"/>
    <n v="58"/>
    <n v="265"/>
    <n v="60101108"/>
    <n v="264"/>
    <n v="143"/>
    <n v="121"/>
    <n v="156025.887651"/>
    <n v="1769.66912447"/>
    <n v="60101108"/>
    <x v="0"/>
    <n v="60101108"/>
  </r>
  <r>
    <n v="2041"/>
    <x v="0"/>
    <n v="6"/>
    <n v="1"/>
    <x v="52"/>
    <n v="109"/>
    <n v="109"/>
    <s v="Khomas"/>
    <s v="Tobias Hainyeko"/>
    <n v="157"/>
    <n v="493"/>
    <n v="60101109"/>
    <n v="504"/>
    <n v="268"/>
    <n v="236"/>
    <n v="78031.400661000007"/>
    <n v="1581.4407982299999"/>
    <n v="60101109"/>
    <x v="0"/>
    <n v="60101109"/>
  </r>
  <r>
    <n v="2042"/>
    <x v="0"/>
    <n v="6"/>
    <n v="2"/>
    <x v="53"/>
    <n v="1"/>
    <n v="1"/>
    <s v="Khomas"/>
    <s v="Katutura Central"/>
    <n v="169"/>
    <n v="869"/>
    <n v="60201001"/>
    <n v="867"/>
    <n v="456"/>
    <n v="411"/>
    <n v="246175.86773100001"/>
    <n v="2629.7609301500001"/>
    <n v="60201001"/>
    <x v="0"/>
    <n v="60201001"/>
  </r>
  <r>
    <n v="2043"/>
    <x v="0"/>
    <n v="6"/>
    <n v="2"/>
    <x v="53"/>
    <n v="2"/>
    <n v="2"/>
    <s v="Khomas"/>
    <s v="Katutura Central"/>
    <n v="139"/>
    <n v="635"/>
    <n v="60201002"/>
    <n v="635"/>
    <n v="361"/>
    <n v="274"/>
    <n v="30795.3502653"/>
    <n v="823.72216094700002"/>
    <n v="60201002"/>
    <x v="0"/>
    <n v="60201002"/>
  </r>
  <r>
    <n v="2044"/>
    <x v="0"/>
    <n v="6"/>
    <n v="2"/>
    <x v="53"/>
    <n v="3"/>
    <n v="3"/>
    <s v="Khomas"/>
    <s v="Katutura Central"/>
    <n v="145"/>
    <n v="668"/>
    <n v="60201003"/>
    <n v="668"/>
    <n v="342"/>
    <n v="326"/>
    <n v="37117.691413799999"/>
    <n v="959.49100762800003"/>
    <n v="60201003"/>
    <x v="0"/>
    <n v="60201003"/>
  </r>
  <r>
    <n v="2045"/>
    <x v="0"/>
    <n v="6"/>
    <n v="2"/>
    <x v="53"/>
    <n v="4"/>
    <n v="4"/>
    <s v="Khomas"/>
    <s v="Katutura Central"/>
    <n v="128"/>
    <n v="580"/>
    <n v="60201004"/>
    <n v="572"/>
    <n v="331"/>
    <n v="241"/>
    <n v="121198.675739"/>
    <n v="1633.4463478800001"/>
    <n v="60201004"/>
    <x v="0"/>
    <n v="60201004"/>
  </r>
  <r>
    <n v="2046"/>
    <x v="0"/>
    <n v="6"/>
    <n v="2"/>
    <x v="53"/>
    <n v="5"/>
    <n v="5"/>
    <s v="Khomas"/>
    <s v="Katutura Central"/>
    <n v="105"/>
    <n v="503"/>
    <n v="60201005"/>
    <n v="540"/>
    <n v="303"/>
    <n v="237"/>
    <n v="40203.596335399998"/>
    <n v="855.89046533600003"/>
    <n v="60201005"/>
    <x v="0"/>
    <n v="60201005"/>
  </r>
  <r>
    <n v="2047"/>
    <x v="0"/>
    <n v="6"/>
    <n v="2"/>
    <x v="53"/>
    <n v="6"/>
    <n v="6"/>
    <s v="Khomas"/>
    <s v="Katutura Central"/>
    <n v="114"/>
    <n v="498"/>
    <n v="60201006"/>
    <n v="496"/>
    <n v="269"/>
    <n v="227"/>
    <n v="72993.917328099997"/>
    <n v="1192.7714834000001"/>
    <n v="60201006"/>
    <x v="0"/>
    <n v="60201006"/>
  </r>
  <r>
    <n v="2048"/>
    <x v="0"/>
    <n v="6"/>
    <n v="2"/>
    <x v="53"/>
    <n v="7"/>
    <n v="7"/>
    <s v="Khomas"/>
    <s v="Katutura Central"/>
    <n v="139"/>
    <n v="626"/>
    <n v="60201007"/>
    <n v="625"/>
    <n v="339"/>
    <n v="286"/>
    <n v="171763.292862"/>
    <n v="2647.28713926"/>
    <n v="60201007"/>
    <x v="0"/>
    <n v="60201007"/>
  </r>
  <r>
    <n v="2049"/>
    <x v="0"/>
    <n v="6"/>
    <n v="2"/>
    <x v="53"/>
    <n v="8"/>
    <n v="8"/>
    <s v="Khomas"/>
    <s v="Katutura Central"/>
    <n v="125"/>
    <n v="557"/>
    <n v="60201008"/>
    <n v="557"/>
    <n v="322"/>
    <n v="235"/>
    <n v="81633.371567099995"/>
    <n v="1237.57845546"/>
    <n v="60201008"/>
    <x v="0"/>
    <n v="60201008"/>
  </r>
  <r>
    <n v="2050"/>
    <x v="0"/>
    <n v="6"/>
    <n v="2"/>
    <x v="53"/>
    <n v="9"/>
    <n v="9"/>
    <s v="Khomas"/>
    <s v="Katutura Central"/>
    <n v="128"/>
    <n v="541"/>
    <n v="60201009"/>
    <n v="534"/>
    <n v="317"/>
    <n v="217"/>
    <n v="30610.4761598"/>
    <n v="1141.0183134399999"/>
    <n v="60201009"/>
    <x v="0"/>
    <n v="60201009"/>
  </r>
  <r>
    <n v="2051"/>
    <x v="0"/>
    <n v="6"/>
    <n v="2"/>
    <x v="53"/>
    <n v="10"/>
    <n v="10"/>
    <s v="Khomas"/>
    <s v="Katutura Central"/>
    <n v="168"/>
    <n v="845"/>
    <n v="60201010"/>
    <n v="841"/>
    <n v="455"/>
    <n v="386"/>
    <n v="59665.913785700002"/>
    <n v="1521.7556904400001"/>
    <n v="60201010"/>
    <x v="0"/>
    <n v="60201010"/>
  </r>
  <r>
    <n v="2052"/>
    <x v="0"/>
    <n v="6"/>
    <n v="2"/>
    <x v="53"/>
    <n v="11"/>
    <n v="11"/>
    <s v="Khomas"/>
    <s v="Katutura Central"/>
    <n v="191"/>
    <n v="899"/>
    <n v="60201011"/>
    <n v="900"/>
    <n v="484"/>
    <n v="416"/>
    <n v="52444.450288699998"/>
    <n v="1350.17931939"/>
    <n v="60201011"/>
    <x v="0"/>
    <n v="60201011"/>
  </r>
  <r>
    <n v="2053"/>
    <x v="0"/>
    <n v="6"/>
    <n v="2"/>
    <x v="53"/>
    <n v="12"/>
    <n v="12"/>
    <s v="Khomas"/>
    <s v="Katutura Central"/>
    <n v="164"/>
    <n v="919"/>
    <n v="60201012"/>
    <n v="897"/>
    <n v="503"/>
    <n v="394"/>
    <n v="41214.247765"/>
    <n v="1495.5434946400001"/>
    <n v="60201012"/>
    <x v="0"/>
    <n v="60201012"/>
  </r>
  <r>
    <n v="2054"/>
    <x v="0"/>
    <n v="6"/>
    <n v="2"/>
    <x v="53"/>
    <n v="13"/>
    <n v="13"/>
    <s v="Khomas"/>
    <s v="Katutura Central"/>
    <n v="156"/>
    <n v="737"/>
    <n v="60201013"/>
    <n v="787"/>
    <n v="437"/>
    <n v="350"/>
    <n v="41579.5426792"/>
    <n v="894.58732532900001"/>
    <n v="60201013"/>
    <x v="0"/>
    <n v="60201013"/>
  </r>
  <r>
    <n v="2055"/>
    <x v="0"/>
    <n v="6"/>
    <n v="2"/>
    <x v="53"/>
    <n v="14"/>
    <n v="14"/>
    <s v="Khomas"/>
    <s v="Katutura Central"/>
    <n v="121"/>
    <n v="587"/>
    <n v="60201014"/>
    <n v="587"/>
    <n v="325"/>
    <n v="262"/>
    <n v="49219.792434700001"/>
    <n v="956.86084459000006"/>
    <n v="60201014"/>
    <x v="0"/>
    <n v="60201014"/>
  </r>
  <r>
    <n v="2056"/>
    <x v="0"/>
    <n v="6"/>
    <n v="2"/>
    <x v="53"/>
    <n v="15"/>
    <n v="15"/>
    <s v="Khomas"/>
    <s v="Katutura Central"/>
    <n v="158"/>
    <n v="725"/>
    <n v="60201015"/>
    <n v="728"/>
    <n v="442"/>
    <n v="286"/>
    <n v="42690.173219600001"/>
    <n v="988.46289716900003"/>
    <n v="60201015"/>
    <x v="0"/>
    <n v="60201015"/>
  </r>
  <r>
    <n v="2057"/>
    <x v="0"/>
    <n v="6"/>
    <n v="2"/>
    <x v="53"/>
    <n v="16"/>
    <n v="16"/>
    <s v="Khomas"/>
    <s v="Katutura Central"/>
    <n v="114"/>
    <n v="649"/>
    <n v="60201016"/>
    <n v="658"/>
    <n v="379"/>
    <n v="279"/>
    <n v="72967.947520899994"/>
    <n v="1480.6932491499999"/>
    <n v="60201016"/>
    <x v="0"/>
    <n v="60201016"/>
  </r>
  <r>
    <n v="2058"/>
    <x v="0"/>
    <n v="6"/>
    <n v="2"/>
    <x v="53"/>
    <n v="17"/>
    <n v="17"/>
    <s v="Khomas"/>
    <s v="Katutura Central"/>
    <n v="146"/>
    <n v="617"/>
    <n v="60201017"/>
    <n v="617"/>
    <n v="354"/>
    <n v="263"/>
    <n v="36566.7783155"/>
    <n v="927.39893137700005"/>
    <n v="60201017"/>
    <x v="0"/>
    <n v="60201017"/>
  </r>
  <r>
    <n v="2059"/>
    <x v="0"/>
    <n v="6"/>
    <n v="2"/>
    <x v="53"/>
    <n v="18"/>
    <n v="18"/>
    <s v="Khomas"/>
    <s v="Katutura Central"/>
    <n v="139"/>
    <n v="661"/>
    <n v="60201018"/>
    <n v="662"/>
    <n v="370"/>
    <n v="292"/>
    <n v="98448.344029900007"/>
    <n v="1687.44141132"/>
    <n v="60201018"/>
    <x v="0"/>
    <n v="60201018"/>
  </r>
  <r>
    <n v="2060"/>
    <x v="0"/>
    <n v="6"/>
    <n v="2"/>
    <x v="53"/>
    <n v="19"/>
    <n v="19"/>
    <s v="Khomas"/>
    <s v="Katutura Central"/>
    <n v="163"/>
    <n v="726"/>
    <n v="60201019"/>
    <n v="721"/>
    <n v="402"/>
    <n v="319"/>
    <n v="49696.684111100003"/>
    <n v="1163.9756538300001"/>
    <n v="60201019"/>
    <x v="0"/>
    <n v="60201019"/>
  </r>
  <r>
    <n v="2061"/>
    <x v="0"/>
    <n v="6"/>
    <n v="2"/>
    <x v="53"/>
    <n v="20"/>
    <n v="20"/>
    <s v="Khomas"/>
    <s v="Katutura Central"/>
    <n v="161"/>
    <n v="744"/>
    <n v="60201020"/>
    <n v="744"/>
    <n v="408"/>
    <n v="336"/>
    <n v="58317.966178499999"/>
    <n v="1677.0710965200001"/>
    <n v="60201020"/>
    <x v="0"/>
    <n v="60201020"/>
  </r>
  <r>
    <n v="2062"/>
    <x v="0"/>
    <n v="6"/>
    <n v="2"/>
    <x v="53"/>
    <n v="21"/>
    <n v="21"/>
    <s v="Khomas"/>
    <s v="Katutura Central"/>
    <n v="326"/>
    <n v="751"/>
    <n v="60201021"/>
    <n v="751"/>
    <n v="428"/>
    <n v="323"/>
    <n v="38074.4993971"/>
    <n v="1091.96354324"/>
    <n v="60201021"/>
    <x v="0"/>
    <n v="60201021"/>
  </r>
  <r>
    <n v="2063"/>
    <x v="0"/>
    <n v="6"/>
    <n v="2"/>
    <x v="53"/>
    <n v="22"/>
    <n v="22"/>
    <s v="Khomas"/>
    <s v="Katutura Central"/>
    <n v="160"/>
    <n v="880"/>
    <n v="60201022"/>
    <n v="869"/>
    <n v="455"/>
    <n v="414"/>
    <n v="46341.893156300001"/>
    <n v="986.59523072000002"/>
    <n v="60201022"/>
    <x v="0"/>
    <n v="60201022"/>
  </r>
  <r>
    <n v="2064"/>
    <x v="0"/>
    <n v="6"/>
    <n v="2"/>
    <x v="53"/>
    <n v="23"/>
    <n v="23"/>
    <s v="Khomas"/>
    <s v="Katutura Central"/>
    <n v="165"/>
    <n v="831"/>
    <n v="60201023"/>
    <n v="817"/>
    <n v="426"/>
    <n v="391"/>
    <n v="33367.155800599998"/>
    <n v="830.68283522399997"/>
    <n v="60201023"/>
    <x v="0"/>
    <n v="60201023"/>
  </r>
  <r>
    <n v="2065"/>
    <x v="0"/>
    <n v="6"/>
    <n v="2"/>
    <x v="53"/>
    <n v="24"/>
    <n v="24"/>
    <s v="Khomas"/>
    <s v="Katutura Central"/>
    <n v="104"/>
    <n v="599"/>
    <n v="60201024"/>
    <n v="595"/>
    <n v="351"/>
    <n v="244"/>
    <n v="34192.509027300002"/>
    <n v="972.33876048000002"/>
    <n v="60201024"/>
    <x v="0"/>
    <n v="60201024"/>
  </r>
  <r>
    <n v="2066"/>
    <x v="0"/>
    <n v="6"/>
    <n v="2"/>
    <x v="53"/>
    <n v="25"/>
    <n v="25"/>
    <s v="Khomas"/>
    <s v="Katutura Central"/>
    <n v="215"/>
    <n v="803"/>
    <n v="60201025"/>
    <n v="796"/>
    <n v="446"/>
    <n v="350"/>
    <n v="31633.9731651"/>
    <n v="891.31203566199997"/>
    <n v="60201025"/>
    <x v="0"/>
    <n v="60201025"/>
  </r>
  <r>
    <n v="2067"/>
    <x v="0"/>
    <n v="6"/>
    <n v="2"/>
    <x v="53"/>
    <n v="26"/>
    <n v="26"/>
    <s v="Khomas"/>
    <s v="Katutura Central"/>
    <n v="138"/>
    <n v="698"/>
    <n v="60201026"/>
    <n v="690"/>
    <n v="386"/>
    <n v="304"/>
    <n v="32978.044322399997"/>
    <n v="1270.5009451599999"/>
    <n v="60201026"/>
    <x v="0"/>
    <n v="60201026"/>
  </r>
  <r>
    <n v="2068"/>
    <x v="0"/>
    <n v="6"/>
    <n v="2"/>
    <x v="53"/>
    <n v="27"/>
    <n v="27"/>
    <s v="Khomas"/>
    <s v="Katutura Central"/>
    <n v="107"/>
    <n v="533"/>
    <n v="60201027"/>
    <n v="534"/>
    <n v="319"/>
    <n v="215"/>
    <n v="33341.298992299999"/>
    <n v="842.11507908900001"/>
    <n v="60201027"/>
    <x v="0"/>
    <n v="60201027"/>
  </r>
  <r>
    <n v="2069"/>
    <x v="0"/>
    <n v="6"/>
    <n v="2"/>
    <x v="53"/>
    <n v="28"/>
    <n v="28"/>
    <s v="Khomas"/>
    <s v="Katutura Central"/>
    <n v="93"/>
    <n v="490"/>
    <n v="60201028"/>
    <n v="489"/>
    <n v="277"/>
    <n v="212"/>
    <n v="47679.732026500002"/>
    <n v="1065.6513678199999"/>
    <n v="60201028"/>
    <x v="0"/>
    <n v="60201028"/>
  </r>
  <r>
    <n v="2070"/>
    <x v="0"/>
    <n v="6"/>
    <n v="2"/>
    <x v="53"/>
    <n v="29"/>
    <n v="29"/>
    <s v="Khomas"/>
    <s v="Katutura Central"/>
    <n v="171"/>
    <n v="674"/>
    <n v="60201029"/>
    <n v="673"/>
    <n v="349"/>
    <n v="324"/>
    <n v="47270.227444800003"/>
    <n v="1193.9679584600001"/>
    <n v="60201029"/>
    <x v="0"/>
    <n v="60201029"/>
  </r>
  <r>
    <n v="2071"/>
    <x v="0"/>
    <n v="6"/>
    <n v="2"/>
    <x v="53"/>
    <n v="30"/>
    <n v="30"/>
    <s v="Khomas"/>
    <s v="Katutura Central"/>
    <n v="76"/>
    <n v="303"/>
    <n v="60201030"/>
    <n v="303"/>
    <n v="149"/>
    <n v="154"/>
    <n v="13969.2216221"/>
    <n v="535.45642998699998"/>
    <n v="60201030"/>
    <x v="0"/>
    <n v="60201030"/>
  </r>
  <r>
    <n v="2072"/>
    <x v="0"/>
    <n v="6"/>
    <n v="2"/>
    <x v="53"/>
    <n v="31"/>
    <n v="31"/>
    <s v="Khomas"/>
    <s v="Katutura Central"/>
    <n v="119"/>
    <n v="424"/>
    <n v="60201031"/>
    <n v="427"/>
    <n v="227"/>
    <n v="200"/>
    <n v="12124.252365"/>
    <n v="523.52237497399994"/>
    <n v="60201031"/>
    <x v="0"/>
    <n v="60201031"/>
  </r>
  <r>
    <n v="2073"/>
    <x v="0"/>
    <n v="6"/>
    <n v="2"/>
    <x v="53"/>
    <n v="32"/>
    <n v="32"/>
    <s v="Khomas"/>
    <s v="Katutura Central"/>
    <n v="84"/>
    <n v="413"/>
    <n v="60201032"/>
    <n v="412"/>
    <n v="206"/>
    <n v="206"/>
    <n v="14150.841537599999"/>
    <n v="537.84734357499997"/>
    <n v="60201032"/>
    <x v="0"/>
    <n v="60201032"/>
  </r>
  <r>
    <n v="2074"/>
    <x v="0"/>
    <n v="6"/>
    <n v="2"/>
    <x v="53"/>
    <n v="33"/>
    <n v="33"/>
    <s v="Khomas"/>
    <s v="Katutura Central"/>
    <n v="118"/>
    <n v="510"/>
    <n v="60201033"/>
    <n v="510"/>
    <n v="240"/>
    <n v="270"/>
    <n v="22199.581645800001"/>
    <n v="894.12605809599995"/>
    <n v="60201033"/>
    <x v="0"/>
    <n v="60201033"/>
  </r>
  <r>
    <n v="2075"/>
    <x v="0"/>
    <n v="6"/>
    <n v="2"/>
    <x v="53"/>
    <n v="34"/>
    <n v="34"/>
    <s v="Khomas"/>
    <s v="Katutura Central"/>
    <n v="96"/>
    <n v="767"/>
    <n v="60201034"/>
    <n v="746"/>
    <n v="409"/>
    <n v="337"/>
    <n v="31892.843928599999"/>
    <n v="847.64806202600005"/>
    <n v="60201034"/>
    <x v="0"/>
    <n v="60201034"/>
  </r>
  <r>
    <n v="2076"/>
    <x v="0"/>
    <n v="6"/>
    <n v="2"/>
    <x v="53"/>
    <n v="35"/>
    <n v="35"/>
    <s v="Khomas"/>
    <s v="Katutura Central"/>
    <n v="138"/>
    <n v="731"/>
    <n v="60201035"/>
    <n v="729"/>
    <n v="407"/>
    <n v="322"/>
    <n v="67355.603283300006"/>
    <n v="1339.2110049299999"/>
    <n v="60201035"/>
    <x v="0"/>
    <n v="60201035"/>
  </r>
  <r>
    <n v="2077"/>
    <x v="0"/>
    <n v="6"/>
    <n v="2"/>
    <x v="53"/>
    <n v="36"/>
    <n v="36"/>
    <s v="Khomas"/>
    <s v="Katutura Central"/>
    <n v="108"/>
    <n v="665"/>
    <n v="60201036"/>
    <n v="646"/>
    <n v="363"/>
    <n v="283"/>
    <n v="45014.489433299997"/>
    <n v="1163.2528581500001"/>
    <n v="60201036"/>
    <x v="0"/>
    <n v="60201036"/>
  </r>
  <r>
    <n v="2078"/>
    <x v="0"/>
    <n v="6"/>
    <n v="2"/>
    <x v="53"/>
    <n v="37"/>
    <n v="37"/>
    <s v="Khomas"/>
    <s v="Katutura Central"/>
    <n v="184"/>
    <n v="923"/>
    <n v="60201037"/>
    <n v="914"/>
    <n v="548"/>
    <n v="366"/>
    <n v="38579.502586100003"/>
    <n v="879.78919852900003"/>
    <n v="60201037"/>
    <x v="0"/>
    <n v="60201037"/>
  </r>
  <r>
    <n v="2079"/>
    <x v="0"/>
    <n v="6"/>
    <n v="3"/>
    <x v="54"/>
    <n v="1"/>
    <n v="1"/>
    <s v="Khomas"/>
    <s v="Katutura East"/>
    <n v="126"/>
    <n v="543"/>
    <n v="60301001"/>
    <n v="558"/>
    <n v="305"/>
    <n v="253"/>
    <n v="237265.81998599999"/>
    <n v="2320.6697727599999"/>
    <n v="60301001"/>
    <x v="0"/>
    <n v="60301001"/>
  </r>
  <r>
    <n v="2080"/>
    <x v="0"/>
    <n v="6"/>
    <n v="3"/>
    <x v="54"/>
    <n v="2"/>
    <n v="2"/>
    <s v="Khomas"/>
    <s v="Katutura East"/>
    <n v="111"/>
    <n v="544"/>
    <n v="60301002"/>
    <n v="540"/>
    <n v="288"/>
    <n v="252"/>
    <n v="661180.38523000001"/>
    <n v="5080.6720224000001"/>
    <n v="60301002"/>
    <x v="0"/>
    <n v="60301002"/>
  </r>
  <r>
    <n v="2081"/>
    <x v="0"/>
    <n v="6"/>
    <n v="3"/>
    <x v="54"/>
    <n v="3"/>
    <n v="3"/>
    <s v="Khomas"/>
    <s v="Katutura East"/>
    <n v="126"/>
    <n v="576"/>
    <n v="60301003"/>
    <n v="575"/>
    <n v="325"/>
    <n v="250"/>
    <n v="37394.201695600001"/>
    <n v="1078.4640592200001"/>
    <n v="60301003"/>
    <x v="0"/>
    <n v="60301003"/>
  </r>
  <r>
    <n v="2082"/>
    <x v="0"/>
    <n v="6"/>
    <n v="3"/>
    <x v="54"/>
    <n v="4"/>
    <n v="4"/>
    <s v="Khomas"/>
    <s v="Katutura East"/>
    <n v="145"/>
    <n v="622"/>
    <n v="60301004"/>
    <n v="624"/>
    <n v="315"/>
    <n v="309"/>
    <n v="53679.5496881"/>
    <n v="1500.9977090499999"/>
    <n v="60301004"/>
    <x v="0"/>
    <n v="60301004"/>
  </r>
  <r>
    <n v="2083"/>
    <x v="0"/>
    <n v="6"/>
    <n v="3"/>
    <x v="54"/>
    <n v="5"/>
    <n v="5"/>
    <s v="Khomas"/>
    <s v="Katutura East"/>
    <n v="115"/>
    <n v="540"/>
    <n v="60301005"/>
    <n v="537"/>
    <n v="296"/>
    <n v="241"/>
    <n v="78294.664873300004"/>
    <n v="1649.5037186899999"/>
    <n v="60301005"/>
    <x v="0"/>
    <n v="60301005"/>
  </r>
  <r>
    <n v="2084"/>
    <x v="0"/>
    <n v="6"/>
    <n v="3"/>
    <x v="54"/>
    <n v="6"/>
    <n v="6"/>
    <s v="Khomas"/>
    <s v="Katutura East"/>
    <n v="149"/>
    <n v="760"/>
    <n v="60301006"/>
    <n v="759"/>
    <n v="423"/>
    <n v="336"/>
    <n v="61311.6499119"/>
    <n v="1184.0006217600001"/>
    <n v="60301006"/>
    <x v="0"/>
    <n v="60301006"/>
  </r>
  <r>
    <n v="2085"/>
    <x v="0"/>
    <n v="6"/>
    <n v="3"/>
    <x v="54"/>
    <n v="7"/>
    <n v="7"/>
    <s v="Khomas"/>
    <s v="Katutura East"/>
    <n v="134"/>
    <n v="728"/>
    <n v="60301007"/>
    <n v="729"/>
    <n v="392"/>
    <n v="337"/>
    <n v="61823.968905100002"/>
    <n v="1617.79092528"/>
    <n v="60301007"/>
    <x v="0"/>
    <n v="60301007"/>
  </r>
  <r>
    <n v="2086"/>
    <x v="0"/>
    <n v="6"/>
    <n v="3"/>
    <x v="54"/>
    <n v="8"/>
    <n v="8"/>
    <s v="Khomas"/>
    <s v="Katutura East"/>
    <n v="173"/>
    <n v="775"/>
    <n v="60301008"/>
    <n v="771"/>
    <n v="439"/>
    <n v="332"/>
    <n v="91604.047547399998"/>
    <n v="1436.4311897600001"/>
    <n v="60301008"/>
    <x v="0"/>
    <n v="60301008"/>
  </r>
  <r>
    <n v="2087"/>
    <x v="0"/>
    <n v="6"/>
    <n v="3"/>
    <x v="54"/>
    <n v="9"/>
    <n v="9"/>
    <s v="Khomas"/>
    <s v="Katutura East"/>
    <n v="127"/>
    <n v="696"/>
    <n v="60301009"/>
    <n v="687"/>
    <n v="389"/>
    <n v="298"/>
    <n v="67611.048840300005"/>
    <n v="1399.1876542299999"/>
    <n v="60301009"/>
    <x v="0"/>
    <n v="60301009"/>
  </r>
  <r>
    <n v="2088"/>
    <x v="0"/>
    <n v="6"/>
    <n v="3"/>
    <x v="54"/>
    <n v="10"/>
    <n v="10"/>
    <s v="Khomas"/>
    <s v="Katutura East"/>
    <n v="147"/>
    <n v="671"/>
    <n v="60301010"/>
    <n v="637"/>
    <n v="338"/>
    <n v="299"/>
    <n v="63118.602755699998"/>
    <n v="1660.0067151400001"/>
    <n v="60301010"/>
    <x v="0"/>
    <n v="60301010"/>
  </r>
  <r>
    <n v="2089"/>
    <x v="0"/>
    <n v="6"/>
    <n v="3"/>
    <x v="54"/>
    <n v="11"/>
    <n v="11"/>
    <s v="Khomas"/>
    <s v="Katutura East"/>
    <n v="143"/>
    <n v="650"/>
    <n v="60301011"/>
    <n v="653"/>
    <n v="384"/>
    <n v="269"/>
    <n v="66366.248809600002"/>
    <n v="1094.14441218"/>
    <n v="60301011"/>
    <x v="0"/>
    <n v="60301011"/>
  </r>
  <r>
    <n v="2090"/>
    <x v="0"/>
    <n v="6"/>
    <n v="3"/>
    <x v="54"/>
    <n v="12"/>
    <n v="12"/>
    <s v="Khomas"/>
    <s v="Katutura East"/>
    <n v="127"/>
    <n v="622"/>
    <n v="60301012"/>
    <n v="627"/>
    <n v="353"/>
    <n v="274"/>
    <n v="56504.202300800003"/>
    <n v="1507.59606343"/>
    <n v="60301012"/>
    <x v="0"/>
    <n v="60301012"/>
  </r>
  <r>
    <n v="2091"/>
    <x v="0"/>
    <n v="6"/>
    <n v="3"/>
    <x v="54"/>
    <n v="13"/>
    <n v="13"/>
    <s v="Khomas"/>
    <s v="Katutura East"/>
    <n v="135"/>
    <n v="658"/>
    <n v="60301013"/>
    <n v="658"/>
    <n v="329"/>
    <n v="329"/>
    <n v="52666.343281599999"/>
    <n v="1342.2020665499999"/>
    <n v="60301013"/>
    <x v="0"/>
    <n v="60301013"/>
  </r>
  <r>
    <n v="2092"/>
    <x v="0"/>
    <n v="6"/>
    <n v="3"/>
    <x v="54"/>
    <n v="14"/>
    <n v="14"/>
    <s v="Khomas"/>
    <s v="Katutura East"/>
    <n v="137"/>
    <n v="616"/>
    <n v="60301014"/>
    <n v="618"/>
    <n v="347"/>
    <n v="271"/>
    <n v="56554.794504899997"/>
    <n v="1059.6278013199999"/>
    <n v="60301014"/>
    <x v="0"/>
    <n v="60301014"/>
  </r>
  <r>
    <n v="2093"/>
    <x v="0"/>
    <n v="6"/>
    <n v="3"/>
    <x v="54"/>
    <n v="15"/>
    <n v="15"/>
    <s v="Khomas"/>
    <s v="Katutura East"/>
    <n v="119"/>
    <n v="599"/>
    <n v="60301015"/>
    <n v="603"/>
    <n v="337"/>
    <n v="266"/>
    <n v="39158.593748799998"/>
    <n v="1483.7496423099999"/>
    <n v="60301015"/>
    <x v="0"/>
    <n v="60301015"/>
  </r>
  <r>
    <n v="2094"/>
    <x v="0"/>
    <n v="6"/>
    <n v="3"/>
    <x v="54"/>
    <n v="16"/>
    <n v="16"/>
    <s v="Khomas"/>
    <s v="Katutura East"/>
    <n v="129"/>
    <n v="669"/>
    <n v="60301016"/>
    <n v="668"/>
    <n v="379"/>
    <n v="289"/>
    <n v="57326.351967399998"/>
    <n v="1078.6658292100001"/>
    <n v="60301016"/>
    <x v="0"/>
    <n v="60301016"/>
  </r>
  <r>
    <n v="2095"/>
    <x v="0"/>
    <n v="6"/>
    <n v="3"/>
    <x v="54"/>
    <n v="17"/>
    <n v="17"/>
    <s v="Khomas"/>
    <s v="Katutura East"/>
    <n v="149"/>
    <n v="727"/>
    <n v="60301017"/>
    <n v="731"/>
    <n v="407"/>
    <n v="324"/>
    <n v="46370.958771400001"/>
    <n v="860.13900859499995"/>
    <n v="60301017"/>
    <x v="0"/>
    <n v="60301017"/>
  </r>
  <r>
    <n v="2096"/>
    <x v="0"/>
    <n v="6"/>
    <n v="3"/>
    <x v="54"/>
    <n v="18"/>
    <n v="18"/>
    <s v="Khomas"/>
    <s v="Katutura East"/>
    <n v="150"/>
    <n v="798"/>
    <n v="60301018"/>
    <n v="792"/>
    <n v="445"/>
    <n v="347"/>
    <n v="39008.405346200001"/>
    <n v="1037.0652846800001"/>
    <n v="60301018"/>
    <x v="0"/>
    <n v="60301018"/>
  </r>
  <r>
    <n v="2097"/>
    <x v="0"/>
    <n v="6"/>
    <n v="3"/>
    <x v="54"/>
    <n v="19"/>
    <n v="19"/>
    <s v="Khomas"/>
    <s v="Katutura East"/>
    <n v="153"/>
    <n v="764"/>
    <n v="60301019"/>
    <n v="762"/>
    <n v="407"/>
    <n v="355"/>
    <n v="39647.101721799998"/>
    <n v="1231.64340505"/>
    <n v="60301019"/>
    <x v="0"/>
    <n v="60301019"/>
  </r>
  <r>
    <n v="2098"/>
    <x v="0"/>
    <n v="6"/>
    <n v="3"/>
    <x v="54"/>
    <n v="20"/>
    <n v="20"/>
    <s v="Khomas"/>
    <s v="Katutura East"/>
    <n v="162"/>
    <n v="758"/>
    <n v="60301020"/>
    <n v="758"/>
    <n v="407"/>
    <n v="351"/>
    <n v="35018.195801000002"/>
    <n v="832.58320893799998"/>
    <n v="60301020"/>
    <x v="0"/>
    <n v="60301020"/>
  </r>
  <r>
    <n v="2099"/>
    <x v="0"/>
    <n v="6"/>
    <n v="3"/>
    <x v="54"/>
    <n v="21"/>
    <n v="21"/>
    <s v="Khomas"/>
    <s v="Katutura East"/>
    <n v="137"/>
    <n v="670"/>
    <n v="60301021"/>
    <n v="675"/>
    <n v="379"/>
    <n v="296"/>
    <n v="42785.767337700003"/>
    <n v="1119.8524089499999"/>
    <n v="60301021"/>
    <x v="0"/>
    <n v="60301021"/>
  </r>
  <r>
    <n v="2100"/>
    <x v="0"/>
    <n v="6"/>
    <n v="3"/>
    <x v="54"/>
    <n v="22"/>
    <n v="22"/>
    <s v="Khomas"/>
    <s v="Katutura East"/>
    <n v="122"/>
    <n v="541"/>
    <n v="60301022"/>
    <n v="546"/>
    <n v="290"/>
    <n v="256"/>
    <n v="38090.632649599997"/>
    <n v="893.09385965299998"/>
    <n v="60301022"/>
    <x v="0"/>
    <n v="60301022"/>
  </r>
  <r>
    <n v="2101"/>
    <x v="0"/>
    <n v="6"/>
    <n v="3"/>
    <x v="54"/>
    <n v="23"/>
    <n v="23"/>
    <s v="Khomas"/>
    <s v="Katutura East"/>
    <n v="118"/>
    <n v="550"/>
    <n v="60301023"/>
    <n v="552"/>
    <n v="288"/>
    <n v="264"/>
    <n v="90100.033496200005"/>
    <n v="1677.1524535999999"/>
    <n v="60301023"/>
    <x v="0"/>
    <n v="60301023"/>
  </r>
  <r>
    <n v="2102"/>
    <x v="0"/>
    <n v="6"/>
    <n v="3"/>
    <x v="54"/>
    <n v="24"/>
    <n v="24"/>
    <s v="Khomas"/>
    <s v="Katutura East"/>
    <n v="199"/>
    <n v="1157"/>
    <n v="60301024"/>
    <n v="1155"/>
    <n v="656"/>
    <n v="499"/>
    <n v="42527.794585399999"/>
    <n v="999.92648090399996"/>
    <n v="60301024"/>
    <x v="0"/>
    <n v="60301024"/>
  </r>
  <r>
    <n v="2103"/>
    <x v="0"/>
    <n v="6"/>
    <n v="3"/>
    <x v="54"/>
    <n v="25"/>
    <n v="25"/>
    <s v="Khomas"/>
    <s v="Katutura East"/>
    <n v="164"/>
    <n v="926"/>
    <n v="60301025"/>
    <n v="922"/>
    <n v="504"/>
    <n v="418"/>
    <n v="84576.3060062"/>
    <n v="1293.2104413"/>
    <n v="60301025"/>
    <x v="0"/>
    <n v="60301025"/>
  </r>
  <r>
    <n v="2104"/>
    <x v="0"/>
    <n v="6"/>
    <n v="3"/>
    <x v="54"/>
    <n v="26"/>
    <n v="26"/>
    <s v="Khomas"/>
    <s v="Katutura East"/>
    <n v="134"/>
    <n v="697"/>
    <n v="60301026"/>
    <n v="697"/>
    <n v="363"/>
    <n v="334"/>
    <n v="294777.620865"/>
    <n v="2506.5002289200002"/>
    <n v="60301026"/>
    <x v="0"/>
    <n v="60301026"/>
  </r>
  <r>
    <n v="2105"/>
    <x v="0"/>
    <n v="6"/>
    <n v="3"/>
    <x v="54"/>
    <n v="27"/>
    <n v="27"/>
    <s v="Khomas"/>
    <s v="Katutura East"/>
    <n v="100"/>
    <n v="515"/>
    <n v="60301027"/>
    <n v="522"/>
    <n v="304"/>
    <n v="218"/>
    <n v="138703.304515"/>
    <n v="1579.06897484"/>
    <n v="60301027"/>
    <x v="0"/>
    <n v="60301027"/>
  </r>
  <r>
    <n v="2106"/>
    <x v="0"/>
    <n v="6"/>
    <n v="4"/>
    <x v="14"/>
    <n v="2"/>
    <n v="2"/>
    <s v="Khomas"/>
    <s v="Khomasdal North"/>
    <n v="114"/>
    <n v="446"/>
    <n v="60401002"/>
    <n v="446"/>
    <n v="265"/>
    <n v="181"/>
    <n v="242084.43568900001"/>
    <n v="2645.7475745500001"/>
    <n v="60401002"/>
    <x v="0"/>
    <n v="60401002"/>
  </r>
  <r>
    <n v="2107"/>
    <x v="0"/>
    <n v="6"/>
    <n v="4"/>
    <x v="14"/>
    <n v="3"/>
    <n v="3"/>
    <s v="Khomas"/>
    <s v="Khomasdal North"/>
    <n v="153"/>
    <n v="535"/>
    <n v="60401003"/>
    <n v="531"/>
    <n v="277"/>
    <n v="254"/>
    <n v="50900.517324"/>
    <n v="986.82827394900005"/>
    <n v="60401003"/>
    <x v="0"/>
    <n v="60401003"/>
  </r>
  <r>
    <n v="2108"/>
    <x v="0"/>
    <n v="6"/>
    <n v="4"/>
    <x v="14"/>
    <n v="4"/>
    <n v="4"/>
    <s v="Khomas"/>
    <s v="Khomasdal North"/>
    <n v="103"/>
    <n v="518"/>
    <n v="60401004"/>
    <n v="518"/>
    <n v="298"/>
    <n v="220"/>
    <n v="56608.536988100001"/>
    <n v="1179.4409999699999"/>
    <n v="60401004"/>
    <x v="0"/>
    <n v="60401004"/>
  </r>
  <r>
    <n v="2109"/>
    <x v="0"/>
    <n v="6"/>
    <n v="4"/>
    <x v="14"/>
    <n v="5"/>
    <n v="5"/>
    <s v="Khomas"/>
    <s v="Khomasdal North"/>
    <n v="139"/>
    <n v="607"/>
    <n v="60401005"/>
    <n v="600"/>
    <n v="325"/>
    <n v="275"/>
    <n v="116828.23609999999"/>
    <n v="2076.7064869199999"/>
    <n v="60401005"/>
    <x v="0"/>
    <n v="60401005"/>
  </r>
  <r>
    <n v="2110"/>
    <x v="0"/>
    <n v="6"/>
    <n v="4"/>
    <x v="14"/>
    <n v="6"/>
    <n v="6"/>
    <s v="Khomas"/>
    <s v="Khomasdal North"/>
    <n v="116"/>
    <n v="564"/>
    <n v="60401006"/>
    <n v="562"/>
    <n v="275"/>
    <n v="287"/>
    <n v="395441.62890200003"/>
    <n v="3530.86434345"/>
    <n v="60401006"/>
    <x v="0"/>
    <n v="60401006"/>
  </r>
  <r>
    <n v="2111"/>
    <x v="0"/>
    <n v="6"/>
    <n v="4"/>
    <x v="14"/>
    <n v="7"/>
    <n v="7"/>
    <s v="Khomas"/>
    <s v="Khomasdal North"/>
    <n v="127"/>
    <n v="559"/>
    <n v="60401007"/>
    <n v="562"/>
    <n v="289"/>
    <n v="273"/>
    <n v="110632.324645"/>
    <n v="1498.02901944"/>
    <n v="60401007"/>
    <x v="0"/>
    <n v="60401007"/>
  </r>
  <r>
    <n v="2112"/>
    <x v="0"/>
    <n v="6"/>
    <n v="4"/>
    <x v="14"/>
    <n v="8"/>
    <n v="8"/>
    <s v="Khomas"/>
    <s v="Khomasdal North"/>
    <n v="117"/>
    <n v="585"/>
    <n v="60401008"/>
    <n v="572"/>
    <n v="321"/>
    <n v="251"/>
    <n v="48828.786185500001"/>
    <n v="1086.4637061999999"/>
    <n v="60401008"/>
    <x v="0"/>
    <n v="60401008"/>
  </r>
  <r>
    <n v="2113"/>
    <x v="0"/>
    <n v="6"/>
    <n v="4"/>
    <x v="14"/>
    <n v="9"/>
    <n v="9"/>
    <s v="Khomas"/>
    <s v="Khomasdal North"/>
    <n v="54"/>
    <n v="188"/>
    <n v="60401009"/>
    <n v="192"/>
    <n v="100"/>
    <n v="92"/>
    <n v="319339.01775599999"/>
    <n v="3004.5596093300001"/>
    <n v="60401009"/>
    <x v="0"/>
    <n v="60401009"/>
  </r>
  <r>
    <n v="2114"/>
    <x v="0"/>
    <n v="6"/>
    <n v="4"/>
    <x v="14"/>
    <n v="10"/>
    <n v="10"/>
    <s v="Khomas"/>
    <s v="Khomasdal North"/>
    <n v="147"/>
    <n v="747"/>
    <n v="60401010"/>
    <n v="746"/>
    <n v="375"/>
    <n v="371"/>
    <n v="58936.619147099998"/>
    <n v="1044.89776448"/>
    <n v="60401010"/>
    <x v="0"/>
    <n v="60401010"/>
  </r>
  <r>
    <n v="2115"/>
    <x v="0"/>
    <n v="6"/>
    <n v="4"/>
    <x v="14"/>
    <n v="30"/>
    <n v="30"/>
    <s v="Khomas"/>
    <s v="Khomasdal North"/>
    <n v="126"/>
    <n v="508"/>
    <n v="60401030"/>
    <n v="504"/>
    <n v="275"/>
    <n v="229"/>
    <n v="88045.263134099994"/>
    <n v="1501.8093237800001"/>
    <n v="60401030"/>
    <x v="0"/>
    <n v="60401030"/>
  </r>
  <r>
    <n v="2116"/>
    <x v="0"/>
    <n v="6"/>
    <n v="4"/>
    <x v="14"/>
    <n v="31"/>
    <n v="31"/>
    <s v="Khomas"/>
    <s v="Khomasdal North"/>
    <n v="133"/>
    <n v="495"/>
    <n v="60401031"/>
    <n v="495"/>
    <n v="273"/>
    <n v="222"/>
    <n v="95980.0506455"/>
    <n v="1703.5132731199999"/>
    <n v="60401031"/>
    <x v="0"/>
    <n v="60401031"/>
  </r>
  <r>
    <n v="2117"/>
    <x v="0"/>
    <n v="6"/>
    <n v="4"/>
    <x v="14"/>
    <n v="32"/>
    <n v="32"/>
    <s v="Khomas"/>
    <s v="Khomasdal North"/>
    <n v="120"/>
    <n v="517"/>
    <n v="60401032"/>
    <n v="529"/>
    <n v="280"/>
    <n v="249"/>
    <n v="75219.621271199998"/>
    <n v="1209.1207319"/>
    <n v="60401032"/>
    <x v="0"/>
    <n v="60401032"/>
  </r>
  <r>
    <n v="2118"/>
    <x v="0"/>
    <n v="6"/>
    <n v="4"/>
    <x v="14"/>
    <n v="33"/>
    <n v="33"/>
    <s v="Khomas"/>
    <s v="Khomasdal North"/>
    <n v="102"/>
    <n v="301"/>
    <n v="60401033"/>
    <n v="300"/>
    <n v="171"/>
    <n v="129"/>
    <n v="514335.77856200002"/>
    <n v="3343.5991790899998"/>
    <n v="60401033"/>
    <x v="0"/>
    <n v="60401033"/>
  </r>
  <r>
    <n v="2119"/>
    <x v="0"/>
    <n v="6"/>
    <n v="4"/>
    <x v="14"/>
    <n v="34"/>
    <n v="34"/>
    <s v="Khomas"/>
    <s v="Khomasdal North"/>
    <n v="128"/>
    <n v="479"/>
    <n v="60401034"/>
    <n v="470"/>
    <n v="261"/>
    <n v="209"/>
    <n v="74699.998339500002"/>
    <n v="2134.3479562000002"/>
    <n v="60401034"/>
    <x v="0"/>
    <n v="60401034"/>
  </r>
  <r>
    <n v="2120"/>
    <x v="0"/>
    <n v="6"/>
    <n v="4"/>
    <x v="14"/>
    <n v="35"/>
    <n v="35"/>
    <s v="Khomas"/>
    <s v="Khomasdal North"/>
    <n v="147"/>
    <n v="500"/>
    <n v="60401035"/>
    <n v="462"/>
    <n v="240"/>
    <n v="222"/>
    <n v="83127.721235699995"/>
    <n v="1526.5385525700001"/>
    <n v="60401035"/>
    <x v="0"/>
    <n v="60401035"/>
  </r>
  <r>
    <n v="2121"/>
    <x v="0"/>
    <n v="6"/>
    <n v="4"/>
    <x v="14"/>
    <n v="36"/>
    <n v="36"/>
    <s v="Khomas"/>
    <s v="Khomasdal North"/>
    <n v="142"/>
    <n v="594"/>
    <n v="60401036"/>
    <n v="586"/>
    <n v="294"/>
    <n v="292"/>
    <n v="74506.658486900007"/>
    <n v="1259.9980688400001"/>
    <n v="60401036"/>
    <x v="0"/>
    <n v="60401036"/>
  </r>
  <r>
    <n v="2122"/>
    <x v="0"/>
    <n v="6"/>
    <n v="4"/>
    <x v="14"/>
    <n v="37"/>
    <n v="37"/>
    <s v="Khomas"/>
    <s v="Khomasdal North"/>
    <n v="130"/>
    <n v="456"/>
    <n v="60401037"/>
    <n v="456"/>
    <n v="244"/>
    <n v="212"/>
    <n v="170042.521763"/>
    <n v="2123.5042842299999"/>
    <n v="60401037"/>
    <x v="0"/>
    <n v="60401037"/>
  </r>
  <r>
    <n v="2123"/>
    <x v="0"/>
    <n v="6"/>
    <n v="4"/>
    <x v="14"/>
    <n v="38"/>
    <n v="38"/>
    <s v="Khomas"/>
    <s v="Khomasdal North"/>
    <n v="122"/>
    <n v="482"/>
    <n v="60401038"/>
    <n v="484"/>
    <n v="288"/>
    <n v="196"/>
    <n v="35116.200926700003"/>
    <n v="778.51112548699996"/>
    <n v="60401038"/>
    <x v="0"/>
    <n v="60401038"/>
  </r>
  <r>
    <n v="2124"/>
    <x v="0"/>
    <n v="6"/>
    <n v="4"/>
    <x v="14"/>
    <n v="39"/>
    <n v="39"/>
    <s v="Khomas"/>
    <s v="Khomasdal North"/>
    <n v="123"/>
    <n v="486"/>
    <n v="60401039"/>
    <n v="491"/>
    <n v="266"/>
    <n v="225"/>
    <n v="61433.113005799998"/>
    <n v="1344.06263139"/>
    <n v="60401039"/>
    <x v="0"/>
    <n v="60401039"/>
  </r>
  <r>
    <n v="2125"/>
    <x v="0"/>
    <n v="6"/>
    <n v="4"/>
    <x v="14"/>
    <n v="40"/>
    <n v="40"/>
    <s v="Khomas"/>
    <s v="Khomasdal North"/>
    <n v="184"/>
    <n v="750"/>
    <n v="60401040"/>
    <n v="744"/>
    <n v="403"/>
    <n v="341"/>
    <n v="122599.031896"/>
    <n v="1919.2917526399999"/>
    <n v="60401040"/>
    <x v="0"/>
    <n v="60401040"/>
  </r>
  <r>
    <n v="2126"/>
    <x v="0"/>
    <n v="6"/>
    <n v="4"/>
    <x v="14"/>
    <n v="41"/>
    <n v="41"/>
    <s v="Khomas"/>
    <s v="Khomasdal North"/>
    <n v="94"/>
    <n v="381"/>
    <n v="60401041"/>
    <n v="370"/>
    <n v="205"/>
    <n v="165"/>
    <n v="64115.7347955"/>
    <n v="1107.7500209899999"/>
    <n v="60401041"/>
    <x v="0"/>
    <n v="60401041"/>
  </r>
  <r>
    <n v="2127"/>
    <x v="0"/>
    <n v="6"/>
    <n v="4"/>
    <x v="14"/>
    <n v="42"/>
    <n v="42"/>
    <s v="Khomas"/>
    <s v="Khomasdal North"/>
    <n v="113"/>
    <n v="483"/>
    <n v="60401042"/>
    <n v="476"/>
    <n v="265"/>
    <n v="211"/>
    <n v="60694.376305600003"/>
    <n v="1395.7182369300001"/>
    <n v="60401042"/>
    <x v="0"/>
    <n v="60401042"/>
  </r>
  <r>
    <n v="2128"/>
    <x v="0"/>
    <n v="6"/>
    <n v="4"/>
    <x v="14"/>
    <n v="43"/>
    <n v="43"/>
    <s v="Khomas"/>
    <s v="Khomasdal North"/>
    <n v="96"/>
    <n v="377"/>
    <n v="60401043"/>
    <n v="387"/>
    <n v="213"/>
    <n v="174"/>
    <n v="58222.126302999997"/>
    <n v="1580.1835200600001"/>
    <n v="60401043"/>
    <x v="0"/>
    <n v="60401043"/>
  </r>
  <r>
    <n v="2129"/>
    <x v="0"/>
    <n v="6"/>
    <n v="4"/>
    <x v="14"/>
    <n v="44"/>
    <n v="44"/>
    <s v="Khomas"/>
    <s v="Khomasdal North"/>
    <n v="95"/>
    <n v="395"/>
    <n v="60401044"/>
    <n v="395"/>
    <n v="219"/>
    <n v="176"/>
    <n v="43216.974833599998"/>
    <n v="1069.1590852100001"/>
    <n v="60401044"/>
    <x v="0"/>
    <n v="60401044"/>
  </r>
  <r>
    <n v="2130"/>
    <x v="0"/>
    <n v="6"/>
    <n v="4"/>
    <x v="14"/>
    <n v="45"/>
    <n v="45"/>
    <s v="Khomas"/>
    <s v="Khomasdal North"/>
    <n v="107"/>
    <n v="327"/>
    <n v="60401045"/>
    <n v="326"/>
    <n v="176"/>
    <n v="150"/>
    <n v="13721.523309"/>
    <n v="474.43489942600002"/>
    <n v="60401045"/>
    <x v="0"/>
    <n v="60401045"/>
  </r>
  <r>
    <n v="2131"/>
    <x v="0"/>
    <n v="6"/>
    <n v="4"/>
    <x v="14"/>
    <n v="46"/>
    <n v="46"/>
    <s v="Khomas"/>
    <s v="Khomasdal North"/>
    <n v="105"/>
    <n v="413"/>
    <n v="60401046"/>
    <n v="411"/>
    <n v="235"/>
    <n v="176"/>
    <n v="55218.222451399997"/>
    <n v="991.23799687400003"/>
    <n v="60401046"/>
    <x v="0"/>
    <n v="60401046"/>
  </r>
  <r>
    <n v="2132"/>
    <x v="0"/>
    <n v="6"/>
    <n v="4"/>
    <x v="14"/>
    <n v="47"/>
    <n v="47"/>
    <s v="Khomas"/>
    <s v="Khomasdal North"/>
    <n v="96"/>
    <n v="489"/>
    <n v="60401047"/>
    <n v="491"/>
    <n v="257"/>
    <n v="234"/>
    <n v="67219.671735099997"/>
    <n v="1644.2713926500001"/>
    <n v="60401047"/>
    <x v="0"/>
    <n v="60401047"/>
  </r>
  <r>
    <n v="2133"/>
    <x v="0"/>
    <n v="6"/>
    <n v="4"/>
    <x v="14"/>
    <n v="48"/>
    <n v="48"/>
    <s v="Khomas"/>
    <s v="Khomasdal North"/>
    <n v="117"/>
    <n v="518"/>
    <n v="60401048"/>
    <n v="519"/>
    <n v="301"/>
    <n v="218"/>
    <n v="108341.15388"/>
    <n v="1503.08901773"/>
    <n v="60401048"/>
    <x v="0"/>
    <n v="60401048"/>
  </r>
  <r>
    <n v="2134"/>
    <x v="0"/>
    <n v="6"/>
    <n v="4"/>
    <x v="14"/>
    <n v="49"/>
    <n v="49"/>
    <s v="Khomas"/>
    <s v="Khomasdal North"/>
    <n v="96"/>
    <n v="400"/>
    <n v="60401049"/>
    <n v="400"/>
    <n v="217"/>
    <n v="183"/>
    <n v="43534.037983900002"/>
    <n v="802.84032516399998"/>
    <n v="60401049"/>
    <x v="0"/>
    <n v="60401049"/>
  </r>
  <r>
    <n v="2135"/>
    <x v="0"/>
    <n v="6"/>
    <n v="4"/>
    <x v="14"/>
    <n v="50"/>
    <n v="50"/>
    <s v="Khomas"/>
    <s v="Khomasdal North"/>
    <n v="190"/>
    <n v="745"/>
    <n v="60401050"/>
    <n v="738"/>
    <n v="413"/>
    <n v="325"/>
    <n v="702690.80323299998"/>
    <n v="4034.6888804499999"/>
    <n v="60401050"/>
    <x v="0"/>
    <n v="60401050"/>
  </r>
  <r>
    <n v="2136"/>
    <x v="0"/>
    <n v="6"/>
    <n v="4"/>
    <x v="14"/>
    <n v="51"/>
    <n v="51"/>
    <s v="Khomas"/>
    <s v="Khomasdal North"/>
    <n v="138"/>
    <n v="554"/>
    <n v="60401051"/>
    <n v="562"/>
    <n v="308"/>
    <n v="254"/>
    <n v="179426.183815"/>
    <n v="2123.1278816700001"/>
    <n v="60401051"/>
    <x v="0"/>
    <n v="60401051"/>
  </r>
  <r>
    <n v="2137"/>
    <x v="0"/>
    <n v="6"/>
    <n v="4"/>
    <x v="14"/>
    <n v="52"/>
    <n v="52"/>
    <s v="Khomas"/>
    <s v="Khomasdal North"/>
    <n v="126"/>
    <n v="696"/>
    <n v="60401052"/>
    <n v="699"/>
    <n v="371"/>
    <n v="328"/>
    <n v="67087.201742999998"/>
    <n v="1370.5695061700001"/>
    <n v="60401052"/>
    <x v="0"/>
    <n v="60401052"/>
  </r>
  <r>
    <n v="2138"/>
    <x v="0"/>
    <n v="6"/>
    <n v="4"/>
    <x v="14"/>
    <n v="53"/>
    <n v="53"/>
    <s v="Khomas"/>
    <s v="Khomasdal North"/>
    <n v="85"/>
    <n v="419"/>
    <n v="60401053"/>
    <n v="424"/>
    <n v="227"/>
    <n v="197"/>
    <n v="52942.539652300002"/>
    <n v="1060.8385170700001"/>
    <n v="60401053"/>
    <x v="0"/>
    <n v="60401053"/>
  </r>
  <r>
    <n v="2139"/>
    <x v="0"/>
    <n v="6"/>
    <n v="4"/>
    <x v="14"/>
    <n v="54"/>
    <n v="54"/>
    <s v="Khomas"/>
    <s v="Khomasdal North"/>
    <n v="110"/>
    <n v="419"/>
    <n v="60401054"/>
    <n v="414"/>
    <n v="220"/>
    <n v="194"/>
    <n v="146569.31462799999"/>
    <n v="2071.6831440000001"/>
    <n v="60401054"/>
    <x v="0"/>
    <n v="60401054"/>
  </r>
  <r>
    <n v="2140"/>
    <x v="0"/>
    <n v="6"/>
    <n v="4"/>
    <x v="14"/>
    <n v="55"/>
    <n v="55"/>
    <s v="Khomas"/>
    <s v="Khomasdal North"/>
    <n v="146"/>
    <n v="769"/>
    <n v="60401055"/>
    <n v="772"/>
    <n v="380"/>
    <n v="392"/>
    <n v="62405.218157000003"/>
    <n v="1250.45814896"/>
    <n v="60401055"/>
    <x v="0"/>
    <n v="60401055"/>
  </r>
  <r>
    <n v="2141"/>
    <x v="0"/>
    <n v="6"/>
    <n v="4"/>
    <x v="14"/>
    <n v="56"/>
    <n v="56"/>
    <s v="Khomas"/>
    <s v="Khomasdal North"/>
    <n v="150"/>
    <n v="665"/>
    <n v="60401056"/>
    <n v="665"/>
    <n v="336"/>
    <n v="329"/>
    <n v="155677.29500000001"/>
    <n v="2225.5079570799999"/>
    <n v="60401056"/>
    <x v="0"/>
    <n v="60401056"/>
  </r>
  <r>
    <n v="2142"/>
    <x v="0"/>
    <n v="6"/>
    <n v="4"/>
    <x v="14"/>
    <n v="57"/>
    <n v="57"/>
    <s v="Khomas"/>
    <s v="Khomasdal North"/>
    <n v="85"/>
    <n v="296"/>
    <n v="60401057"/>
    <n v="293"/>
    <n v="157"/>
    <n v="136"/>
    <n v="200661.47996699999"/>
    <n v="2338.9014781199999"/>
    <n v="60401057"/>
    <x v="0"/>
    <n v="60401057"/>
  </r>
  <r>
    <n v="2143"/>
    <x v="0"/>
    <n v="6"/>
    <n v="4"/>
    <x v="14"/>
    <n v="58"/>
    <n v="58"/>
    <s v="Khomas"/>
    <s v="Khomasdal North"/>
    <n v="174"/>
    <n v="673"/>
    <n v="60401058"/>
    <n v="680"/>
    <n v="342"/>
    <n v="338"/>
    <n v="245013.4901"/>
    <n v="2248.9832563800001"/>
    <n v="60401058"/>
    <x v="0"/>
    <n v="60401058"/>
  </r>
  <r>
    <n v="2144"/>
    <x v="0"/>
    <n v="6"/>
    <n v="4"/>
    <x v="14"/>
    <n v="59"/>
    <n v="59"/>
    <s v="Khomas"/>
    <s v="Khomasdal North"/>
    <n v="129"/>
    <n v="498"/>
    <n v="60401059"/>
    <n v="496"/>
    <n v="225"/>
    <n v="271"/>
    <n v="83037.178570699994"/>
    <n v="1644.46063703"/>
    <n v="60401059"/>
    <x v="0"/>
    <n v="60401059"/>
  </r>
  <r>
    <n v="2145"/>
    <x v="0"/>
    <n v="6"/>
    <n v="4"/>
    <x v="14"/>
    <n v="60"/>
    <n v="60"/>
    <s v="Khomas"/>
    <s v="Khomasdal North"/>
    <n v="166"/>
    <n v="574"/>
    <n v="60401060"/>
    <n v="574"/>
    <n v="287"/>
    <n v="287"/>
    <n v="219046.78674099999"/>
    <n v="2114.8452228900001"/>
    <n v="60401060"/>
    <x v="0"/>
    <n v="60401060"/>
  </r>
  <r>
    <n v="2146"/>
    <x v="0"/>
    <n v="6"/>
    <n v="4"/>
    <x v="14"/>
    <n v="61"/>
    <n v="61"/>
    <s v="Khomas"/>
    <s v="Khomasdal North"/>
    <n v="113"/>
    <n v="430"/>
    <n v="60401061"/>
    <n v="394"/>
    <n v="190"/>
    <n v="204"/>
    <n v="112090.434387"/>
    <n v="1572.19881252"/>
    <n v="60401061"/>
    <x v="0"/>
    <n v="60401061"/>
  </r>
  <r>
    <n v="2147"/>
    <x v="0"/>
    <n v="6"/>
    <n v="4"/>
    <x v="14"/>
    <n v="62"/>
    <n v="62"/>
    <s v="Khomas"/>
    <s v="Khomasdal North"/>
    <n v="166"/>
    <n v="647"/>
    <n v="60401062"/>
    <n v="683"/>
    <n v="348"/>
    <n v="335"/>
    <n v="64974.821008899999"/>
    <n v="1007.09473618"/>
    <n v="60401062"/>
    <x v="0"/>
    <n v="60401062"/>
  </r>
  <r>
    <n v="2148"/>
    <x v="0"/>
    <n v="6"/>
    <n v="4"/>
    <x v="14"/>
    <n v="63"/>
    <n v="63"/>
    <s v="Khomas"/>
    <s v="Khomasdal North"/>
    <n v="129"/>
    <n v="555"/>
    <n v="60401063"/>
    <n v="555"/>
    <n v="317"/>
    <n v="238"/>
    <n v="137926.85146199999"/>
    <n v="1760.3507027999999"/>
    <n v="60401063"/>
    <x v="0"/>
    <n v="60401063"/>
  </r>
  <r>
    <n v="2149"/>
    <x v="0"/>
    <n v="6"/>
    <n v="4"/>
    <x v="14"/>
    <n v="64"/>
    <n v="64"/>
    <s v="Khomas"/>
    <s v="Khomasdal North"/>
    <n v="131"/>
    <n v="559"/>
    <n v="60401064"/>
    <n v="559"/>
    <n v="290"/>
    <n v="269"/>
    <n v="57839.549214400002"/>
    <n v="1508.8640265900001"/>
    <n v="60401064"/>
    <x v="0"/>
    <n v="60401064"/>
  </r>
  <r>
    <n v="2150"/>
    <x v="0"/>
    <n v="6"/>
    <n v="4"/>
    <x v="14"/>
    <n v="65"/>
    <n v="65"/>
    <s v="Khomas"/>
    <s v="Khomasdal North"/>
    <n v="126"/>
    <n v="561"/>
    <n v="60401065"/>
    <n v="559"/>
    <n v="297"/>
    <n v="262"/>
    <n v="50607.557801499999"/>
    <n v="1189.8230245300001"/>
    <n v="60401065"/>
    <x v="0"/>
    <n v="60401065"/>
  </r>
  <r>
    <n v="2151"/>
    <x v="0"/>
    <n v="6"/>
    <n v="4"/>
    <x v="14"/>
    <n v="66"/>
    <n v="66"/>
    <s v="Khomas"/>
    <s v="Khomasdal North"/>
    <n v="115"/>
    <n v="475"/>
    <n v="60401066"/>
    <n v="475"/>
    <n v="255"/>
    <n v="220"/>
    <n v="211949.680998"/>
    <n v="2329.1438359200001"/>
    <n v="60401066"/>
    <x v="0"/>
    <n v="60401066"/>
  </r>
  <r>
    <n v="2152"/>
    <x v="0"/>
    <n v="6"/>
    <n v="4"/>
    <x v="14"/>
    <n v="67"/>
    <n v="67"/>
    <s v="Khomas"/>
    <s v="Khomasdal North"/>
    <n v="108"/>
    <n v="462"/>
    <n v="60401067"/>
    <n v="467"/>
    <n v="253"/>
    <n v="214"/>
    <n v="105465.074179"/>
    <n v="1578.1032404099999"/>
    <n v="60401067"/>
    <x v="0"/>
    <n v="60401067"/>
  </r>
  <r>
    <n v="2153"/>
    <x v="0"/>
    <n v="6"/>
    <n v="4"/>
    <x v="14"/>
    <n v="68"/>
    <n v="68"/>
    <s v="Khomas"/>
    <s v="Khomasdal North"/>
    <n v="61"/>
    <n v="256"/>
    <n v="60401068"/>
    <n v="256"/>
    <n v="145"/>
    <n v="111"/>
    <n v="45241.384939199997"/>
    <n v="1074.6596085900001"/>
    <n v="60401068"/>
    <x v="0"/>
    <n v="60401068"/>
  </r>
  <r>
    <n v="2154"/>
    <x v="0"/>
    <n v="6"/>
    <n v="4"/>
    <x v="14"/>
    <n v="69"/>
    <n v="69"/>
    <s v="Khomas"/>
    <s v="Khomasdal North"/>
    <n v="98"/>
    <n v="376"/>
    <n v="60401069"/>
    <n v="379"/>
    <n v="213"/>
    <n v="166"/>
    <n v="44173.955067100003"/>
    <n v="1255.3779476"/>
    <n v="60401069"/>
    <x v="0"/>
    <n v="60401069"/>
  </r>
  <r>
    <n v="2155"/>
    <x v="0"/>
    <n v="6"/>
    <n v="4"/>
    <x v="14"/>
    <n v="70"/>
    <n v="70"/>
    <s v="Khomas"/>
    <s v="Khomasdal North"/>
    <n v="49"/>
    <n v="228"/>
    <n v="60401070"/>
    <n v="221"/>
    <n v="119"/>
    <n v="102"/>
    <n v="48214.795231299999"/>
    <n v="887.78958136200004"/>
    <n v="60401070"/>
    <x v="0"/>
    <n v="60401070"/>
  </r>
  <r>
    <n v="2156"/>
    <x v="0"/>
    <n v="6"/>
    <n v="4"/>
    <x v="14"/>
    <n v="71"/>
    <n v="71"/>
    <s v="Khomas"/>
    <s v="Khomasdal North"/>
    <n v="103"/>
    <n v="397"/>
    <n v="60401071"/>
    <n v="397"/>
    <n v="217"/>
    <n v="180"/>
    <n v="41362.573232499999"/>
    <n v="1000.69257439"/>
    <n v="60401071"/>
    <x v="0"/>
    <n v="60401071"/>
  </r>
  <r>
    <n v="2157"/>
    <x v="0"/>
    <n v="6"/>
    <n v="4"/>
    <x v="14"/>
    <n v="72"/>
    <n v="72"/>
    <s v="Khomas"/>
    <s v="Khomasdal North"/>
    <n v="127"/>
    <n v="397"/>
    <n v="60401072"/>
    <n v="397"/>
    <n v="182"/>
    <n v="215"/>
    <n v="36955.8060596"/>
    <n v="1052.3051298400001"/>
    <n v="60401072"/>
    <x v="0"/>
    <n v="60401072"/>
  </r>
  <r>
    <n v="2158"/>
    <x v="0"/>
    <n v="6"/>
    <n v="4"/>
    <x v="14"/>
    <n v="73"/>
    <n v="73"/>
    <s v="Khomas"/>
    <s v="Khomasdal North"/>
    <n v="144"/>
    <n v="450"/>
    <n v="60401073"/>
    <n v="451"/>
    <n v="215"/>
    <n v="236"/>
    <n v="81740.861012699999"/>
    <n v="1548.27648544"/>
    <n v="60401073"/>
    <x v="0"/>
    <n v="60401073"/>
  </r>
  <r>
    <n v="2159"/>
    <x v="0"/>
    <n v="6"/>
    <n v="4"/>
    <x v="14"/>
    <n v="74"/>
    <n v="74"/>
    <s v="Khomas"/>
    <s v="Khomasdal North"/>
    <n v="162"/>
    <n v="568"/>
    <n v="60401074"/>
    <n v="567"/>
    <n v="300"/>
    <n v="267"/>
    <n v="72255.873227100004"/>
    <n v="1239.0936898800001"/>
    <n v="60401074"/>
    <x v="0"/>
    <n v="60401074"/>
  </r>
  <r>
    <n v="2160"/>
    <x v="0"/>
    <n v="6"/>
    <n v="4"/>
    <x v="14"/>
    <n v="75"/>
    <n v="75"/>
    <s v="Khomas"/>
    <s v="Khomasdal North"/>
    <n v="101"/>
    <n v="294"/>
    <n v="60401075"/>
    <n v="297"/>
    <n v="130"/>
    <n v="167"/>
    <n v="57972.651962299999"/>
    <n v="1162.92005849"/>
    <n v="60401075"/>
    <x v="0"/>
    <n v="60401075"/>
  </r>
  <r>
    <n v="2161"/>
    <x v="0"/>
    <n v="6"/>
    <n v="4"/>
    <x v="14"/>
    <n v="76"/>
    <n v="76"/>
    <s v="Khomas"/>
    <s v="Khomasdal North"/>
    <n v="142"/>
    <n v="441"/>
    <n v="60401076"/>
    <n v="441"/>
    <n v="227"/>
    <n v="214"/>
    <n v="46746.414976599997"/>
    <n v="1235.0244568799999"/>
    <n v="60401076"/>
    <x v="0"/>
    <n v="60401076"/>
  </r>
  <r>
    <n v="2162"/>
    <x v="0"/>
    <n v="6"/>
    <n v="4"/>
    <x v="14"/>
    <n v="77"/>
    <n v="77"/>
    <s v="Khomas"/>
    <s v="Khomasdal North"/>
    <n v="119"/>
    <n v="346"/>
    <n v="60401077"/>
    <n v="349"/>
    <n v="201"/>
    <n v="148"/>
    <n v="82940.873298799997"/>
    <n v="1434.22317178"/>
    <n v="60401077"/>
    <x v="0"/>
    <n v="60401077"/>
  </r>
  <r>
    <n v="2163"/>
    <x v="0"/>
    <n v="6"/>
    <n v="4"/>
    <x v="14"/>
    <n v="78"/>
    <n v="78"/>
    <s v="Khomas"/>
    <s v="Khomasdal North"/>
    <n v="285"/>
    <n v="748"/>
    <n v="60401078"/>
    <n v="749"/>
    <n v="389"/>
    <n v="360"/>
    <n v="154698.62317000001"/>
    <n v="1855.3229033600001"/>
    <n v="60401078"/>
    <x v="0"/>
    <n v="60401078"/>
  </r>
  <r>
    <n v="2164"/>
    <x v="0"/>
    <n v="6"/>
    <n v="4"/>
    <x v="14"/>
    <n v="79"/>
    <n v="79"/>
    <s v="Khomas"/>
    <s v="Khomasdal North"/>
    <n v="158"/>
    <n v="524"/>
    <n v="60401079"/>
    <n v="520"/>
    <n v="269"/>
    <n v="251"/>
    <n v="167326.35590699999"/>
    <n v="1955.558293"/>
    <n v="60401079"/>
    <x v="0"/>
    <n v="60401079"/>
  </r>
  <r>
    <n v="2165"/>
    <x v="0"/>
    <n v="6"/>
    <n v="5"/>
    <x v="29"/>
    <n v="6"/>
    <n v="6"/>
    <s v="Khomas"/>
    <s v="Soweto"/>
    <n v="104"/>
    <n v="500"/>
    <n v="60501006"/>
    <n v="488"/>
    <n v="280"/>
    <n v="208"/>
    <n v="71236.076443800004"/>
    <n v="1318.3887037699999"/>
    <n v="60501006"/>
    <x v="0"/>
    <n v="60501006"/>
  </r>
  <r>
    <n v="2166"/>
    <x v="0"/>
    <n v="6"/>
    <n v="5"/>
    <x v="29"/>
    <n v="7"/>
    <n v="7"/>
    <s v="Khomas"/>
    <s v="Soweto"/>
    <n v="163"/>
    <n v="731"/>
    <n v="60501007"/>
    <n v="733"/>
    <n v="378"/>
    <n v="355"/>
    <n v="73489.774231599993"/>
    <n v="1548.1831709200001"/>
    <n v="60501007"/>
    <x v="0"/>
    <n v="60501007"/>
  </r>
  <r>
    <n v="2167"/>
    <x v="0"/>
    <n v="6"/>
    <n v="5"/>
    <x v="29"/>
    <n v="8"/>
    <n v="8"/>
    <s v="Khomas"/>
    <s v="Soweto"/>
    <n v="121"/>
    <n v="574"/>
    <n v="60501008"/>
    <n v="574"/>
    <n v="305"/>
    <n v="269"/>
    <n v="57068.933410199999"/>
    <n v="1616.12464937"/>
    <n v="60501008"/>
    <x v="0"/>
    <n v="60501008"/>
  </r>
  <r>
    <n v="2168"/>
    <x v="0"/>
    <n v="6"/>
    <n v="5"/>
    <x v="29"/>
    <n v="9"/>
    <n v="9"/>
    <s v="Khomas"/>
    <s v="Soweto"/>
    <n v="125"/>
    <n v="610"/>
    <n v="60501009"/>
    <n v="611"/>
    <n v="353"/>
    <n v="258"/>
    <n v="48658.023889099997"/>
    <n v="923.74610129300004"/>
    <n v="60501009"/>
    <x v="0"/>
    <n v="60501009"/>
  </r>
  <r>
    <n v="2169"/>
    <x v="0"/>
    <n v="6"/>
    <n v="5"/>
    <x v="29"/>
    <n v="10"/>
    <n v="10"/>
    <s v="Khomas"/>
    <s v="Soweto"/>
    <n v="127"/>
    <n v="648"/>
    <n v="60501010"/>
    <n v="648"/>
    <n v="345"/>
    <n v="303"/>
    <n v="106682.839066"/>
    <n v="1695.81702266"/>
    <n v="60501010"/>
    <x v="0"/>
    <n v="60501010"/>
  </r>
  <r>
    <n v="2170"/>
    <x v="0"/>
    <n v="6"/>
    <n v="5"/>
    <x v="29"/>
    <n v="11"/>
    <n v="11"/>
    <s v="Khomas"/>
    <s v="Soweto"/>
    <n v="133"/>
    <n v="601"/>
    <n v="60501011"/>
    <n v="605"/>
    <n v="325"/>
    <n v="280"/>
    <n v="38093.881529500002"/>
    <n v="1069.1633038299999"/>
    <n v="60501011"/>
    <x v="0"/>
    <n v="60501011"/>
  </r>
  <r>
    <n v="2171"/>
    <x v="0"/>
    <n v="6"/>
    <n v="5"/>
    <x v="29"/>
    <n v="12"/>
    <n v="12"/>
    <s v="Khomas"/>
    <s v="Soweto"/>
    <n v="162"/>
    <n v="715"/>
    <n v="60501012"/>
    <n v="713"/>
    <n v="364"/>
    <n v="349"/>
    <n v="40821.520616900001"/>
    <n v="1058.8573170899999"/>
    <n v="60501012"/>
    <x v="0"/>
    <n v="60501012"/>
  </r>
  <r>
    <n v="2172"/>
    <x v="0"/>
    <n v="6"/>
    <n v="5"/>
    <x v="29"/>
    <n v="13"/>
    <n v="13"/>
    <s v="Khomas"/>
    <s v="Soweto"/>
    <n v="130"/>
    <n v="610"/>
    <n v="60501013"/>
    <n v="623"/>
    <n v="357"/>
    <n v="266"/>
    <n v="63031.685091699997"/>
    <n v="1286.4270934599999"/>
    <n v="60501013"/>
    <x v="0"/>
    <n v="60501013"/>
  </r>
  <r>
    <n v="2173"/>
    <x v="0"/>
    <n v="6"/>
    <n v="5"/>
    <x v="29"/>
    <n v="14"/>
    <n v="14"/>
    <s v="Khomas"/>
    <s v="Soweto"/>
    <n v="145"/>
    <n v="605"/>
    <n v="60501014"/>
    <n v="606"/>
    <n v="333"/>
    <n v="273"/>
    <n v="40492.4016682"/>
    <n v="1021.10740771"/>
    <n v="60501014"/>
    <x v="0"/>
    <n v="60501014"/>
  </r>
  <r>
    <n v="2174"/>
    <x v="0"/>
    <n v="6"/>
    <n v="5"/>
    <x v="29"/>
    <n v="15"/>
    <n v="15"/>
    <s v="Khomas"/>
    <s v="Soweto"/>
    <n v="119"/>
    <n v="609"/>
    <n v="60501015"/>
    <n v="609"/>
    <n v="325"/>
    <n v="284"/>
    <n v="33598.156315200002"/>
    <n v="1344.6842128799999"/>
    <n v="60501015"/>
    <x v="0"/>
    <n v="60501015"/>
  </r>
  <r>
    <n v="2175"/>
    <x v="0"/>
    <n v="6"/>
    <n v="5"/>
    <x v="29"/>
    <n v="16"/>
    <n v="16"/>
    <s v="Khomas"/>
    <s v="Soweto"/>
    <n v="112"/>
    <n v="619"/>
    <n v="60501016"/>
    <n v="619"/>
    <n v="338"/>
    <n v="281"/>
    <n v="37555.046746400003"/>
    <n v="778.46314350700004"/>
    <n v="60501016"/>
    <x v="0"/>
    <n v="60501016"/>
  </r>
  <r>
    <n v="2176"/>
    <x v="0"/>
    <n v="6"/>
    <n v="5"/>
    <x v="29"/>
    <n v="17"/>
    <n v="17"/>
    <s v="Khomas"/>
    <s v="Soweto"/>
    <n v="134"/>
    <n v="642"/>
    <n v="60501017"/>
    <n v="644"/>
    <n v="366"/>
    <n v="278"/>
    <n v="39543.806013399997"/>
    <n v="1123.9327122"/>
    <n v="60501017"/>
    <x v="0"/>
    <n v="60501017"/>
  </r>
  <r>
    <n v="2177"/>
    <x v="0"/>
    <n v="6"/>
    <n v="5"/>
    <x v="29"/>
    <n v="18"/>
    <n v="18"/>
    <s v="Khomas"/>
    <s v="Soweto"/>
    <n v="117"/>
    <n v="571"/>
    <n v="60501018"/>
    <n v="572"/>
    <n v="322"/>
    <n v="250"/>
    <n v="106799.423308"/>
    <n v="1735.9778217600001"/>
    <n v="60501018"/>
    <x v="0"/>
    <n v="60501018"/>
  </r>
  <r>
    <n v="2178"/>
    <x v="0"/>
    <n v="6"/>
    <n v="5"/>
    <x v="29"/>
    <n v="19"/>
    <n v="19"/>
    <s v="Khomas"/>
    <s v="Soweto"/>
    <n v="140"/>
    <n v="656"/>
    <n v="60501019"/>
    <n v="662"/>
    <n v="356"/>
    <n v="306"/>
    <n v="140694.722125"/>
    <n v="2226.9196988600002"/>
    <n v="60501019"/>
    <x v="0"/>
    <n v="60501019"/>
  </r>
  <r>
    <n v="2179"/>
    <x v="0"/>
    <n v="6"/>
    <n v="5"/>
    <x v="29"/>
    <n v="20"/>
    <n v="20"/>
    <s v="Khomas"/>
    <s v="Soweto"/>
    <n v="147"/>
    <n v="649"/>
    <n v="60501020"/>
    <n v="651"/>
    <n v="359"/>
    <n v="292"/>
    <n v="201676.91181699999"/>
    <n v="1908.1923543800001"/>
    <n v="60501020"/>
    <x v="0"/>
    <n v="60501020"/>
  </r>
  <r>
    <n v="2180"/>
    <x v="0"/>
    <n v="6"/>
    <n v="5"/>
    <x v="29"/>
    <n v="21"/>
    <n v="21"/>
    <s v="Khomas"/>
    <s v="Soweto"/>
    <n v="134"/>
    <n v="601"/>
    <n v="60501021"/>
    <n v="602"/>
    <n v="342"/>
    <n v="260"/>
    <n v="118258.699788"/>
    <n v="1765.19525845"/>
    <n v="60501021"/>
    <x v="0"/>
    <n v="60501021"/>
  </r>
  <r>
    <n v="2181"/>
    <x v="0"/>
    <n v="6"/>
    <n v="5"/>
    <x v="29"/>
    <n v="22"/>
    <n v="22"/>
    <s v="Khomas"/>
    <s v="Soweto"/>
    <n v="147"/>
    <n v="694"/>
    <n v="60501022"/>
    <n v="696"/>
    <n v="350"/>
    <n v="346"/>
    <n v="41422.446632300002"/>
    <n v="1523.5476931799999"/>
    <n v="60501022"/>
    <x v="0"/>
    <n v="60501022"/>
  </r>
  <r>
    <n v="2182"/>
    <x v="0"/>
    <n v="6"/>
    <n v="5"/>
    <x v="29"/>
    <n v="23"/>
    <n v="23"/>
    <s v="Khomas"/>
    <s v="Soweto"/>
    <n v="164"/>
    <n v="702"/>
    <n v="60501023"/>
    <n v="703"/>
    <n v="380"/>
    <n v="323"/>
    <n v="43693.622185699998"/>
    <n v="1185.1524047099999"/>
    <n v="60501023"/>
    <x v="0"/>
    <n v="60501023"/>
  </r>
  <r>
    <n v="2183"/>
    <x v="0"/>
    <n v="6"/>
    <n v="5"/>
    <x v="29"/>
    <n v="24"/>
    <n v="24"/>
    <s v="Khomas"/>
    <s v="Soweto"/>
    <n v="164"/>
    <n v="665"/>
    <n v="60501024"/>
    <n v="665"/>
    <n v="336"/>
    <n v="329"/>
    <n v="66395.1913795"/>
    <n v="1574.6202090899999"/>
    <n v="60501024"/>
    <x v="0"/>
    <n v="60501024"/>
  </r>
  <r>
    <n v="2184"/>
    <x v="0"/>
    <n v="6"/>
    <n v="6"/>
    <x v="55"/>
    <n v="2"/>
    <n v="2"/>
    <s v="Khomas"/>
    <s v="Samora Machel"/>
    <n v="101"/>
    <n v="264"/>
    <n v="60601002"/>
    <n v="265"/>
    <n v="125"/>
    <n v="140"/>
    <n v="74259.577156300002"/>
    <n v="1358.4694225000001"/>
    <n v="60601002"/>
    <x v="0"/>
    <n v="60601002"/>
  </r>
  <r>
    <n v="2185"/>
    <x v="0"/>
    <n v="6"/>
    <n v="6"/>
    <x v="55"/>
    <n v="3"/>
    <n v="3"/>
    <s v="Khomas"/>
    <s v="Samora Machel"/>
    <n v="98"/>
    <n v="255"/>
    <n v="60601003"/>
    <n v="257"/>
    <n v="126"/>
    <n v="131"/>
    <n v="63110.2542865"/>
    <n v="1428.92118342"/>
    <n v="60601003"/>
    <x v="0"/>
    <n v="60601003"/>
  </r>
  <r>
    <n v="2186"/>
    <x v="0"/>
    <n v="6"/>
    <n v="6"/>
    <x v="55"/>
    <n v="4"/>
    <n v="4"/>
    <s v="Khomas"/>
    <s v="Samora Machel"/>
    <n v="180"/>
    <n v="535"/>
    <n v="60601004"/>
    <n v="267"/>
    <n v="124"/>
    <n v="143"/>
    <n v="61913.031427499998"/>
    <n v="1356.64124457"/>
    <n v="60601004"/>
    <x v="0"/>
    <n v="60601004"/>
  </r>
  <r>
    <n v="2187"/>
    <x v="0"/>
    <n v="6"/>
    <n v="6"/>
    <x v="55"/>
    <n v="5"/>
    <n v="5"/>
    <s v="Khomas"/>
    <s v="Samora Machel"/>
    <n v="105"/>
    <n v="276"/>
    <n v="60601005"/>
    <n v="276"/>
    <n v="150"/>
    <n v="126"/>
    <n v="179850.30743799999"/>
    <n v="2100.2106801"/>
    <n v="60601005"/>
    <x v="0"/>
    <n v="60601005"/>
  </r>
  <r>
    <n v="2188"/>
    <x v="0"/>
    <n v="6"/>
    <n v="6"/>
    <x v="55"/>
    <n v="6"/>
    <n v="6"/>
    <s v="Khomas"/>
    <s v="Samora Machel"/>
    <n v="110"/>
    <n v="311"/>
    <n v="60601006"/>
    <n v="311"/>
    <n v="152"/>
    <n v="159"/>
    <n v="37473.531431099997"/>
    <n v="1082.9930894500001"/>
    <n v="60601006"/>
    <x v="0"/>
    <n v="60601006"/>
  </r>
  <r>
    <n v="2189"/>
    <x v="0"/>
    <n v="6"/>
    <n v="6"/>
    <x v="55"/>
    <n v="7"/>
    <n v="7"/>
    <s v="Khomas"/>
    <s v="Samora Machel"/>
    <n v="105"/>
    <n v="250"/>
    <n v="60601007"/>
    <n v="272"/>
    <n v="121"/>
    <n v="151"/>
    <n v="42811.344352499997"/>
    <n v="951.98650728400003"/>
    <n v="60601007"/>
    <x v="0"/>
    <n v="60601007"/>
  </r>
  <r>
    <n v="2190"/>
    <x v="0"/>
    <n v="6"/>
    <n v="6"/>
    <x v="55"/>
    <n v="8"/>
    <n v="8"/>
    <s v="Khomas"/>
    <s v="Samora Machel"/>
    <n v="92"/>
    <n v="270"/>
    <n v="60601008"/>
    <n v="270"/>
    <n v="125"/>
    <n v="145"/>
    <n v="25630.7202545"/>
    <n v="678.07025766100003"/>
    <n v="60601008"/>
    <x v="0"/>
    <n v="60601008"/>
  </r>
  <r>
    <n v="2191"/>
    <x v="0"/>
    <n v="6"/>
    <n v="6"/>
    <x v="55"/>
    <n v="9"/>
    <n v="9"/>
    <s v="Khomas"/>
    <s v="Samora Machel"/>
    <n v="109"/>
    <n v="356"/>
    <n v="60601009"/>
    <n v="355"/>
    <n v="161"/>
    <n v="194"/>
    <n v="55257.968855899999"/>
    <n v="1304.6517784499999"/>
    <n v="60601009"/>
    <x v="0"/>
    <n v="60601009"/>
  </r>
  <r>
    <n v="2192"/>
    <x v="0"/>
    <n v="6"/>
    <n v="6"/>
    <x v="55"/>
    <n v="10"/>
    <n v="10"/>
    <s v="Khomas"/>
    <s v="Samora Machel"/>
    <n v="101"/>
    <n v="291"/>
    <n v="60601010"/>
    <n v="295"/>
    <n v="139"/>
    <n v="156"/>
    <n v="39350.105760999999"/>
    <n v="1107.9626243"/>
    <n v="60601010"/>
    <x v="0"/>
    <n v="60601010"/>
  </r>
  <r>
    <n v="2193"/>
    <x v="0"/>
    <n v="6"/>
    <n v="6"/>
    <x v="55"/>
    <n v="11"/>
    <n v="11"/>
    <s v="Khomas"/>
    <s v="Samora Machel"/>
    <n v="80"/>
    <n v="222"/>
    <n v="60601011"/>
    <n v="222"/>
    <n v="102"/>
    <n v="120"/>
    <n v="109515.47470200001"/>
    <n v="2057.7465898700002"/>
    <n v="60601011"/>
    <x v="0"/>
    <n v="60601011"/>
  </r>
  <r>
    <n v="2194"/>
    <x v="0"/>
    <n v="6"/>
    <n v="6"/>
    <x v="55"/>
    <n v="12"/>
    <n v="12"/>
    <s v="Khomas"/>
    <s v="Samora Machel"/>
    <n v="73"/>
    <n v="211"/>
    <n v="60601012"/>
    <n v="211"/>
    <n v="105"/>
    <n v="106"/>
    <n v="58010.313720400001"/>
    <n v="1493.9268776500001"/>
    <n v="60601012"/>
    <x v="0"/>
    <n v="60601012"/>
  </r>
  <r>
    <n v="2195"/>
    <x v="0"/>
    <n v="6"/>
    <n v="6"/>
    <x v="55"/>
    <n v="13"/>
    <n v="13"/>
    <s v="Khomas"/>
    <s v="Samora Machel"/>
    <n v="82"/>
    <n v="303"/>
    <n v="60601013"/>
    <n v="303"/>
    <n v="165"/>
    <n v="138"/>
    <n v="17360.588809699999"/>
    <n v="558.29167794499995"/>
    <n v="60601013"/>
    <x v="0"/>
    <n v="60601013"/>
  </r>
  <r>
    <n v="2196"/>
    <x v="0"/>
    <n v="6"/>
    <n v="6"/>
    <x v="55"/>
    <n v="14"/>
    <n v="14"/>
    <s v="Khomas"/>
    <s v="Samora Machel"/>
    <n v="71"/>
    <n v="217"/>
    <n v="60601014"/>
    <n v="217"/>
    <n v="101"/>
    <n v="116"/>
    <n v="28552.7731417"/>
    <n v="801.85913771000003"/>
    <n v="60601014"/>
    <x v="0"/>
    <n v="60601014"/>
  </r>
  <r>
    <n v="2197"/>
    <x v="0"/>
    <n v="6"/>
    <n v="6"/>
    <x v="55"/>
    <n v="15"/>
    <n v="15"/>
    <s v="Khomas"/>
    <s v="Samora Machel"/>
    <n v="60"/>
    <n v="153"/>
    <n v="60601015"/>
    <n v="154"/>
    <n v="81"/>
    <n v="73"/>
    <n v="84396.823761000007"/>
    <n v="1352.7768332600001"/>
    <n v="60601015"/>
    <x v="0"/>
    <n v="60601015"/>
  </r>
  <r>
    <n v="2198"/>
    <x v="0"/>
    <n v="6"/>
    <n v="6"/>
    <x v="55"/>
    <n v="16"/>
    <n v="16"/>
    <s v="Khomas"/>
    <s v="Samora Machel"/>
    <n v="239"/>
    <n v="604"/>
    <n v="60601016"/>
    <n v="605"/>
    <n v="290"/>
    <n v="315"/>
    <n v="271114.15569599997"/>
    <n v="3077.4427469699999"/>
    <n v="60601016"/>
    <x v="0"/>
    <n v="60601016"/>
  </r>
  <r>
    <n v="2199"/>
    <x v="0"/>
    <n v="6"/>
    <n v="6"/>
    <x v="55"/>
    <n v="17"/>
    <n v="17"/>
    <s v="Khomas"/>
    <s v="Samora Machel"/>
    <n v="102"/>
    <n v="276"/>
    <n v="60601017"/>
    <n v="278"/>
    <n v="151"/>
    <n v="127"/>
    <n v="32997.554188499998"/>
    <n v="1085.1050929400001"/>
    <n v="60601017"/>
    <x v="0"/>
    <n v="60601017"/>
  </r>
  <r>
    <n v="2200"/>
    <x v="0"/>
    <n v="6"/>
    <n v="6"/>
    <x v="55"/>
    <n v="18"/>
    <n v="18"/>
    <s v="Khomas"/>
    <s v="Samora Machel"/>
    <n v="105"/>
    <n v="289"/>
    <n v="60601018"/>
    <n v="288"/>
    <n v="149"/>
    <n v="139"/>
    <n v="22627.791585399998"/>
    <n v="920.67641874599997"/>
    <n v="60601018"/>
    <x v="0"/>
    <n v="60601018"/>
  </r>
  <r>
    <n v="2201"/>
    <x v="0"/>
    <n v="6"/>
    <n v="6"/>
    <x v="55"/>
    <n v="19"/>
    <n v="19"/>
    <s v="Khomas"/>
    <s v="Samora Machel"/>
    <n v="117"/>
    <n v="322"/>
    <n v="60601019"/>
    <n v="321"/>
    <n v="157"/>
    <n v="164"/>
    <n v="24575.6150533"/>
    <n v="719.96328573400001"/>
    <n v="60601019"/>
    <x v="0"/>
    <n v="60601019"/>
  </r>
  <r>
    <n v="2202"/>
    <x v="0"/>
    <n v="6"/>
    <n v="6"/>
    <x v="55"/>
    <n v="20"/>
    <n v="20"/>
    <s v="Khomas"/>
    <s v="Samora Machel"/>
    <n v="108"/>
    <n v="331"/>
    <n v="60601020"/>
    <n v="320"/>
    <n v="166"/>
    <n v="154"/>
    <n v="30226.182058900002"/>
    <n v="967.68900370599999"/>
    <n v="60601020"/>
    <x v="0"/>
    <n v="60601020"/>
  </r>
  <r>
    <n v="2203"/>
    <x v="0"/>
    <n v="6"/>
    <n v="6"/>
    <x v="55"/>
    <n v="21"/>
    <n v="21"/>
    <s v="Khomas"/>
    <s v="Samora Machel"/>
    <n v="120"/>
    <n v="336"/>
    <n v="60601021"/>
    <n v="337"/>
    <n v="146"/>
    <n v="191"/>
    <n v="33155.645331699998"/>
    <n v="900.51438258099995"/>
    <n v="60601021"/>
    <x v="0"/>
    <n v="60601021"/>
  </r>
  <r>
    <n v="2204"/>
    <x v="0"/>
    <n v="6"/>
    <n v="6"/>
    <x v="55"/>
    <n v="22"/>
    <n v="22"/>
    <s v="Khomas"/>
    <s v="Samora Machel"/>
    <n v="185"/>
    <n v="451"/>
    <n v="60601022"/>
    <n v="452"/>
    <n v="212"/>
    <n v="240"/>
    <n v="95728.616819500006"/>
    <n v="1266.0067547900001"/>
    <n v="60601022"/>
    <x v="0"/>
    <n v="60601022"/>
  </r>
  <r>
    <n v="2205"/>
    <x v="0"/>
    <n v="6"/>
    <n v="6"/>
    <x v="55"/>
    <n v="23"/>
    <n v="23"/>
    <s v="Khomas"/>
    <s v="Samora Machel"/>
    <n v="129"/>
    <n v="314"/>
    <n v="60601023"/>
    <n v="314"/>
    <n v="141"/>
    <n v="173"/>
    <n v="39329.973441399998"/>
    <n v="870.92138121400001"/>
    <n v="60601023"/>
    <x v="0"/>
    <n v="60601023"/>
  </r>
  <r>
    <n v="2206"/>
    <x v="0"/>
    <n v="6"/>
    <n v="6"/>
    <x v="55"/>
    <n v="24"/>
    <n v="24"/>
    <s v="Khomas"/>
    <s v="Samora Machel"/>
    <n v="114"/>
    <n v="332"/>
    <n v="60601024"/>
    <n v="332"/>
    <n v="151"/>
    <n v="181"/>
    <n v="26381.8064304"/>
    <n v="928.83651835800003"/>
    <n v="60601024"/>
    <x v="0"/>
    <n v="60601024"/>
  </r>
  <r>
    <n v="2207"/>
    <x v="0"/>
    <n v="6"/>
    <n v="6"/>
    <x v="55"/>
    <n v="25"/>
    <n v="25"/>
    <s v="Khomas"/>
    <s v="Samora Machel"/>
    <n v="116"/>
    <n v="317"/>
    <n v="60601025"/>
    <n v="317"/>
    <n v="130"/>
    <n v="187"/>
    <n v="22407.6691254"/>
    <n v="896.365227291"/>
    <n v="60601025"/>
    <x v="0"/>
    <n v="60601025"/>
  </r>
  <r>
    <n v="2208"/>
    <x v="0"/>
    <n v="6"/>
    <n v="6"/>
    <x v="55"/>
    <n v="26"/>
    <n v="26"/>
    <s v="Khomas"/>
    <s v="Samora Machel"/>
    <n v="106"/>
    <n v="295"/>
    <n v="60601026"/>
    <n v="295"/>
    <n v="128"/>
    <n v="167"/>
    <n v="21107.894502399999"/>
    <n v="652.48322044300005"/>
    <n v="60601026"/>
    <x v="0"/>
    <n v="60601026"/>
  </r>
  <r>
    <n v="2209"/>
    <x v="0"/>
    <n v="6"/>
    <n v="6"/>
    <x v="55"/>
    <n v="27"/>
    <n v="27"/>
    <s v="Khomas"/>
    <s v="Samora Machel"/>
    <n v="132"/>
    <n v="334"/>
    <n v="60601027"/>
    <n v="334"/>
    <n v="166"/>
    <n v="168"/>
    <n v="25208.426178199999"/>
    <n v="897.56626290300005"/>
    <n v="60601027"/>
    <x v="0"/>
    <n v="60601027"/>
  </r>
  <r>
    <n v="2210"/>
    <x v="0"/>
    <n v="6"/>
    <n v="6"/>
    <x v="55"/>
    <n v="28"/>
    <n v="28"/>
    <s v="Khomas"/>
    <s v="Samora Machel"/>
    <n v="95"/>
    <n v="274"/>
    <n v="60601028"/>
    <n v="277"/>
    <n v="146"/>
    <n v="131"/>
    <n v="19696.5602655"/>
    <n v="621.47975074600004"/>
    <n v="60601028"/>
    <x v="0"/>
    <n v="60601028"/>
  </r>
  <r>
    <n v="2211"/>
    <x v="0"/>
    <n v="6"/>
    <n v="6"/>
    <x v="55"/>
    <n v="29"/>
    <n v="29"/>
    <s v="Khomas"/>
    <s v="Samora Machel"/>
    <n v="129"/>
    <n v="386"/>
    <n v="60601029"/>
    <n v="361"/>
    <n v="167"/>
    <n v="194"/>
    <n v="26007.698672300001"/>
    <n v="752.30156512899998"/>
    <n v="60601029"/>
    <x v="0"/>
    <n v="60601029"/>
  </r>
  <r>
    <n v="2212"/>
    <x v="0"/>
    <n v="6"/>
    <n v="6"/>
    <x v="55"/>
    <n v="30"/>
    <n v="30"/>
    <s v="Khomas"/>
    <s v="Samora Machel"/>
    <n v="184"/>
    <n v="647"/>
    <n v="60601030"/>
    <n v="647"/>
    <n v="307"/>
    <n v="340"/>
    <n v="46695.443400299999"/>
    <n v="1406.5022160799999"/>
    <n v="60601030"/>
    <x v="0"/>
    <n v="60601030"/>
  </r>
  <r>
    <n v="2213"/>
    <x v="0"/>
    <n v="6"/>
    <n v="6"/>
    <x v="55"/>
    <n v="31"/>
    <n v="31"/>
    <s v="Khomas"/>
    <s v="Samora Machel"/>
    <n v="132"/>
    <n v="404"/>
    <n v="60601031"/>
    <n v="404"/>
    <n v="185"/>
    <n v="219"/>
    <n v="23578.068554500001"/>
    <n v="753.95432083200001"/>
    <n v="60601031"/>
    <x v="0"/>
    <n v="60601031"/>
  </r>
  <r>
    <n v="2214"/>
    <x v="0"/>
    <n v="6"/>
    <n v="6"/>
    <x v="55"/>
    <n v="32"/>
    <n v="32"/>
    <s v="Khomas"/>
    <s v="Samora Machel"/>
    <n v="84"/>
    <n v="241"/>
    <n v="60601032"/>
    <n v="240"/>
    <n v="111"/>
    <n v="129"/>
    <n v="24395.077940300002"/>
    <n v="895.85328270399998"/>
    <n v="60601032"/>
    <x v="0"/>
    <n v="60601032"/>
  </r>
  <r>
    <n v="2215"/>
    <x v="0"/>
    <n v="6"/>
    <n v="6"/>
    <x v="55"/>
    <n v="33"/>
    <n v="33"/>
    <s v="Khomas"/>
    <s v="Samora Machel"/>
    <n v="80"/>
    <n v="237"/>
    <n v="60601033"/>
    <n v="234"/>
    <n v="123"/>
    <n v="111"/>
    <n v="17695.300725599998"/>
    <n v="781.83971251200001"/>
    <n v="60601033"/>
    <x v="0"/>
    <n v="60601033"/>
  </r>
  <r>
    <n v="2216"/>
    <x v="0"/>
    <n v="6"/>
    <n v="6"/>
    <x v="55"/>
    <n v="34"/>
    <n v="34"/>
    <s v="Khomas"/>
    <s v="Samora Machel"/>
    <n v="160"/>
    <n v="430"/>
    <n v="60601034"/>
    <n v="430"/>
    <n v="202"/>
    <n v="228"/>
    <n v="34778.255602600002"/>
    <n v="1074.9219339000001"/>
    <n v="60601034"/>
    <x v="0"/>
    <n v="60601034"/>
  </r>
  <r>
    <n v="2217"/>
    <x v="0"/>
    <n v="6"/>
    <n v="6"/>
    <x v="55"/>
    <n v="35"/>
    <n v="35"/>
    <s v="Khomas"/>
    <s v="Samora Machel"/>
    <n v="177"/>
    <n v="464"/>
    <n v="60601035"/>
    <n v="466"/>
    <n v="242"/>
    <n v="224"/>
    <n v="59532.120328800003"/>
    <n v="1206.64499856"/>
    <n v="60601035"/>
    <x v="0"/>
    <n v="60601035"/>
  </r>
  <r>
    <n v="2218"/>
    <x v="0"/>
    <n v="6"/>
    <n v="6"/>
    <x v="55"/>
    <n v="36"/>
    <n v="36"/>
    <s v="Khomas"/>
    <s v="Samora Machel"/>
    <n v="245"/>
    <n v="835"/>
    <n v="60601036"/>
    <n v="837"/>
    <n v="456"/>
    <n v="381"/>
    <n v="245028.65611400001"/>
    <n v="2548.7224907700001"/>
    <n v="60601036"/>
    <x v="0"/>
    <n v="60601036"/>
  </r>
  <r>
    <n v="2219"/>
    <x v="0"/>
    <n v="6"/>
    <n v="6"/>
    <x v="55"/>
    <n v="37"/>
    <n v="37"/>
    <s v="Khomas"/>
    <s v="Samora Machel"/>
    <n v="124"/>
    <n v="527"/>
    <n v="60601037"/>
    <n v="529"/>
    <n v="270"/>
    <n v="259"/>
    <n v="38241.363272900002"/>
    <n v="875.11803279699996"/>
    <n v="60601037"/>
    <x v="0"/>
    <n v="60601037"/>
  </r>
  <r>
    <n v="2220"/>
    <x v="0"/>
    <n v="6"/>
    <n v="6"/>
    <x v="55"/>
    <n v="38"/>
    <n v="38"/>
    <s v="Khomas"/>
    <s v="Samora Machel"/>
    <n v="142"/>
    <n v="527"/>
    <n v="60601038"/>
    <n v="527"/>
    <n v="286"/>
    <n v="241"/>
    <n v="58562.821754500001"/>
    <n v="1092.46365775"/>
    <n v="60601038"/>
    <x v="0"/>
    <n v="60601038"/>
  </r>
  <r>
    <n v="2221"/>
    <x v="0"/>
    <n v="6"/>
    <n v="6"/>
    <x v="55"/>
    <n v="39"/>
    <n v="39"/>
    <s v="Khomas"/>
    <s v="Samora Machel"/>
    <n v="110"/>
    <n v="424"/>
    <n v="60601039"/>
    <n v="411"/>
    <n v="218"/>
    <n v="193"/>
    <n v="49918.818509199999"/>
    <n v="1145.5725743800001"/>
    <n v="60601039"/>
    <x v="0"/>
    <n v="60601039"/>
  </r>
  <r>
    <n v="2222"/>
    <x v="0"/>
    <n v="6"/>
    <n v="6"/>
    <x v="55"/>
    <n v="40"/>
    <n v="40"/>
    <s v="Khomas"/>
    <s v="Samora Machel"/>
    <n v="191"/>
    <n v="781"/>
    <n v="60601040"/>
    <n v="793"/>
    <n v="382"/>
    <n v="411"/>
    <n v="55706.183500200001"/>
    <n v="1042.0213104300001"/>
    <n v="60601040"/>
    <x v="0"/>
    <n v="60601040"/>
  </r>
  <r>
    <n v="2223"/>
    <x v="0"/>
    <n v="6"/>
    <n v="6"/>
    <x v="55"/>
    <n v="41"/>
    <n v="41"/>
    <s v="Khomas"/>
    <s v="Samora Machel"/>
    <n v="101"/>
    <n v="505"/>
    <n v="60601041"/>
    <n v="500"/>
    <n v="271"/>
    <n v="229"/>
    <n v="41414.568133100001"/>
    <n v="1218.3966816100001"/>
    <n v="60601041"/>
    <x v="0"/>
    <n v="60601041"/>
  </r>
  <r>
    <n v="2224"/>
    <x v="0"/>
    <n v="6"/>
    <n v="6"/>
    <x v="55"/>
    <n v="42"/>
    <n v="42"/>
    <s v="Khomas"/>
    <s v="Samora Machel"/>
    <n v="163"/>
    <n v="618"/>
    <n v="60601042"/>
    <n v="620"/>
    <n v="316"/>
    <n v="304"/>
    <n v="39847.449085200002"/>
    <n v="1085.6568189"/>
    <n v="60601042"/>
    <x v="0"/>
    <n v="60601042"/>
  </r>
  <r>
    <n v="2225"/>
    <x v="0"/>
    <n v="6"/>
    <n v="6"/>
    <x v="55"/>
    <n v="43"/>
    <n v="43"/>
    <s v="Khomas"/>
    <s v="Samora Machel"/>
    <n v="146"/>
    <n v="529"/>
    <n v="60601043"/>
    <n v="536"/>
    <n v="257"/>
    <n v="279"/>
    <n v="82227.172370400003"/>
    <n v="1222.3985241099999"/>
    <n v="60601043"/>
    <x v="0"/>
    <n v="60601043"/>
  </r>
  <r>
    <n v="2226"/>
    <x v="0"/>
    <n v="6"/>
    <n v="6"/>
    <x v="55"/>
    <n v="44"/>
    <n v="44"/>
    <s v="Khomas"/>
    <s v="Samora Machel"/>
    <n v="149"/>
    <n v="606"/>
    <n v="60601044"/>
    <n v="606"/>
    <n v="296"/>
    <n v="310"/>
    <n v="78790.529229699998"/>
    <n v="1516.5990269599999"/>
    <n v="60601044"/>
    <x v="0"/>
    <n v="60601044"/>
  </r>
  <r>
    <n v="2227"/>
    <x v="0"/>
    <n v="6"/>
    <n v="6"/>
    <x v="55"/>
    <n v="45"/>
    <n v="45"/>
    <s v="Khomas"/>
    <s v="Samora Machel"/>
    <n v="143"/>
    <n v="555"/>
    <n v="60601045"/>
    <n v="553"/>
    <n v="288"/>
    <n v="265"/>
    <n v="38091.276320899997"/>
    <n v="1093.8443326700001"/>
    <n v="60601045"/>
    <x v="0"/>
    <n v="60601045"/>
  </r>
  <r>
    <n v="2228"/>
    <x v="0"/>
    <n v="6"/>
    <n v="6"/>
    <x v="55"/>
    <n v="46"/>
    <n v="46"/>
    <s v="Khomas"/>
    <s v="Samora Machel"/>
    <n v="171"/>
    <n v="681"/>
    <n v="60601046"/>
    <n v="681"/>
    <n v="389"/>
    <n v="292"/>
    <n v="300936.04408800002"/>
    <n v="2438.3194145799998"/>
    <n v="60601046"/>
    <x v="0"/>
    <n v="60601046"/>
  </r>
  <r>
    <n v="2229"/>
    <x v="0"/>
    <n v="6"/>
    <n v="6"/>
    <x v="55"/>
    <n v="47"/>
    <n v="47"/>
    <s v="Khomas"/>
    <s v="Samora Machel"/>
    <n v="107"/>
    <n v="479"/>
    <n v="60601047"/>
    <n v="479"/>
    <n v="246"/>
    <n v="233"/>
    <n v="249705.580663"/>
    <n v="2603.9751891300002"/>
    <n v="60601047"/>
    <x v="0"/>
    <n v="60601047"/>
  </r>
  <r>
    <n v="2230"/>
    <x v="0"/>
    <n v="6"/>
    <n v="6"/>
    <x v="55"/>
    <n v="48"/>
    <n v="48"/>
    <s v="Khomas"/>
    <s v="Samora Machel"/>
    <n v="114"/>
    <n v="462"/>
    <n v="60601048"/>
    <n v="473"/>
    <n v="269"/>
    <n v="204"/>
    <n v="74640.618889300007"/>
    <n v="1272.8612272"/>
    <n v="60601048"/>
    <x v="0"/>
    <n v="60601048"/>
  </r>
  <r>
    <n v="2231"/>
    <x v="0"/>
    <n v="6"/>
    <n v="6"/>
    <x v="55"/>
    <n v="49"/>
    <n v="49"/>
    <s v="Khomas"/>
    <s v="Samora Machel"/>
    <n v="141"/>
    <n v="470"/>
    <n v="60601049"/>
    <n v="470"/>
    <n v="246"/>
    <n v="224"/>
    <n v="37606.485138199998"/>
    <n v="941.60807855899998"/>
    <n v="60601049"/>
    <x v="0"/>
    <n v="60601049"/>
  </r>
  <r>
    <n v="2232"/>
    <x v="0"/>
    <n v="6"/>
    <n v="6"/>
    <x v="55"/>
    <n v="50"/>
    <n v="50"/>
    <s v="Khomas"/>
    <s v="Samora Machel"/>
    <n v="99"/>
    <n v="481"/>
    <n v="60601050"/>
    <n v="480"/>
    <n v="232"/>
    <n v="248"/>
    <n v="37932.805838799999"/>
    <n v="957.63767261600003"/>
    <n v="60601050"/>
    <x v="0"/>
    <n v="60601050"/>
  </r>
  <r>
    <n v="2233"/>
    <x v="0"/>
    <n v="6"/>
    <n v="6"/>
    <x v="55"/>
    <n v="51"/>
    <n v="51"/>
    <s v="Khomas"/>
    <s v="Samora Machel"/>
    <n v="139"/>
    <n v="662"/>
    <n v="60601051"/>
    <n v="662"/>
    <n v="349"/>
    <n v="313"/>
    <n v="92657.037807600005"/>
    <n v="1864.7978078599999"/>
    <n v="60601051"/>
    <x v="0"/>
    <n v="60601051"/>
  </r>
  <r>
    <n v="2234"/>
    <x v="0"/>
    <n v="6"/>
    <n v="6"/>
    <x v="55"/>
    <n v="52"/>
    <n v="52"/>
    <s v="Khomas"/>
    <s v="Samora Machel"/>
    <n v="111"/>
    <n v="351"/>
    <n v="60601052"/>
    <n v="351"/>
    <n v="170"/>
    <n v="181"/>
    <n v="32002.1047024"/>
    <n v="810.28162755300002"/>
    <n v="60601052"/>
    <x v="0"/>
    <n v="60601052"/>
  </r>
  <r>
    <n v="2235"/>
    <x v="0"/>
    <n v="6"/>
    <n v="6"/>
    <x v="55"/>
    <n v="53"/>
    <n v="53"/>
    <s v="Khomas"/>
    <s v="Samora Machel"/>
    <n v="125"/>
    <n v="570"/>
    <n v="60601053"/>
    <n v="572"/>
    <n v="308"/>
    <n v="264"/>
    <n v="73568.457595100001"/>
    <n v="1447.9212069299999"/>
    <n v="60601053"/>
    <x v="0"/>
    <n v="60601053"/>
  </r>
  <r>
    <n v="2236"/>
    <x v="0"/>
    <n v="6"/>
    <n v="6"/>
    <x v="55"/>
    <n v="54"/>
    <n v="54"/>
    <s v="Khomas"/>
    <s v="Samora Machel"/>
    <n v="124"/>
    <n v="528"/>
    <n v="60601054"/>
    <n v="528"/>
    <n v="295"/>
    <n v="233"/>
    <n v="38891.691702800003"/>
    <n v="994.18571597000005"/>
    <n v="60601054"/>
    <x v="0"/>
    <n v="60601054"/>
  </r>
  <r>
    <n v="2237"/>
    <x v="0"/>
    <n v="6"/>
    <n v="6"/>
    <x v="55"/>
    <n v="55"/>
    <n v="55"/>
    <s v="Khomas"/>
    <s v="Samora Machel"/>
    <n v="168"/>
    <n v="706"/>
    <n v="60601055"/>
    <n v="706"/>
    <n v="383"/>
    <n v="323"/>
    <n v="73982.262803100006"/>
    <n v="1369.71353239"/>
    <n v="60601055"/>
    <x v="0"/>
    <n v="60601055"/>
  </r>
  <r>
    <n v="2238"/>
    <x v="0"/>
    <n v="6"/>
    <n v="6"/>
    <x v="55"/>
    <n v="56"/>
    <n v="56"/>
    <s v="Khomas"/>
    <s v="Samora Machel"/>
    <n v="144"/>
    <n v="745"/>
    <n v="60601056"/>
    <n v="763"/>
    <n v="406"/>
    <n v="357"/>
    <n v="51137.457395999998"/>
    <n v="883.143628756"/>
    <n v="60601056"/>
    <x v="0"/>
    <n v="60601056"/>
  </r>
  <r>
    <n v="2239"/>
    <x v="0"/>
    <n v="6"/>
    <n v="6"/>
    <x v="55"/>
    <n v="57"/>
    <n v="57"/>
    <s v="Khomas"/>
    <s v="Samora Machel"/>
    <n v="104"/>
    <n v="424"/>
    <n v="60601057"/>
    <n v="421"/>
    <n v="217"/>
    <n v="204"/>
    <n v="34509.745587199999"/>
    <n v="1187.9392289100001"/>
    <n v="60601057"/>
    <x v="0"/>
    <n v="60601057"/>
  </r>
  <r>
    <n v="2240"/>
    <x v="0"/>
    <n v="6"/>
    <n v="6"/>
    <x v="55"/>
    <n v="58"/>
    <n v="58"/>
    <s v="Khomas"/>
    <s v="Samora Machel"/>
    <n v="85"/>
    <n v="405"/>
    <n v="60601058"/>
    <n v="405"/>
    <n v="203"/>
    <n v="202"/>
    <n v="27513.441119300001"/>
    <n v="730.19268874399995"/>
    <n v="60601058"/>
    <x v="0"/>
    <n v="60601058"/>
  </r>
  <r>
    <n v="2241"/>
    <x v="0"/>
    <n v="6"/>
    <n v="6"/>
    <x v="55"/>
    <n v="59"/>
    <n v="59"/>
    <s v="Khomas"/>
    <s v="Samora Machel"/>
    <n v="140"/>
    <n v="678"/>
    <n v="60601059"/>
    <n v="677"/>
    <n v="386"/>
    <n v="291"/>
    <n v="48358.0280757"/>
    <n v="928.92971825200004"/>
    <n v="60601059"/>
    <x v="0"/>
    <n v="60601059"/>
  </r>
  <r>
    <n v="2242"/>
    <x v="0"/>
    <n v="6"/>
    <n v="6"/>
    <x v="55"/>
    <n v="60"/>
    <n v="60"/>
    <s v="Khomas"/>
    <s v="Samora Machel"/>
    <n v="122"/>
    <n v="575"/>
    <n v="60601060"/>
    <n v="575"/>
    <n v="312"/>
    <n v="263"/>
    <n v="49266.624416899998"/>
    <n v="1026.49128799"/>
    <n v="60601060"/>
    <x v="0"/>
    <n v="60601060"/>
  </r>
  <r>
    <n v="2243"/>
    <x v="0"/>
    <n v="6"/>
    <n v="6"/>
    <x v="55"/>
    <n v="61"/>
    <n v="61"/>
    <s v="Khomas"/>
    <s v="Samora Machel"/>
    <n v="154"/>
    <n v="710"/>
    <n v="60601061"/>
    <n v="711"/>
    <n v="357"/>
    <n v="354"/>
    <n v="52531.190147399997"/>
    <n v="1192.62864109"/>
    <n v="60601061"/>
    <x v="0"/>
    <n v="60601061"/>
  </r>
  <r>
    <n v="2244"/>
    <x v="0"/>
    <n v="6"/>
    <n v="6"/>
    <x v="55"/>
    <n v="62"/>
    <n v="62"/>
    <s v="Khomas"/>
    <s v="Samora Machel"/>
    <n v="113"/>
    <n v="612"/>
    <n v="60601062"/>
    <n v="613"/>
    <n v="325"/>
    <n v="288"/>
    <n v="36798.044355899998"/>
    <n v="1134.0369096300001"/>
    <n v="60601062"/>
    <x v="0"/>
    <n v="60601062"/>
  </r>
  <r>
    <n v="2245"/>
    <x v="0"/>
    <n v="6"/>
    <n v="6"/>
    <x v="55"/>
    <n v="63"/>
    <n v="63"/>
    <s v="Khomas"/>
    <s v="Samora Machel"/>
    <n v="98"/>
    <n v="454"/>
    <n v="60601063"/>
    <n v="454"/>
    <n v="229"/>
    <n v="225"/>
    <n v="26477.151647800001"/>
    <n v="722.36868902599997"/>
    <n v="60601063"/>
    <x v="0"/>
    <n v="60601063"/>
  </r>
  <r>
    <n v="2246"/>
    <x v="0"/>
    <n v="6"/>
    <n v="6"/>
    <x v="55"/>
    <n v="64"/>
    <n v="64"/>
    <s v="Khomas"/>
    <s v="Samora Machel"/>
    <n v="125"/>
    <n v="508"/>
    <n v="60601064"/>
    <n v="509"/>
    <n v="246"/>
    <n v="263"/>
    <n v="36788.2794507"/>
    <n v="1147.36327351"/>
    <n v="60601064"/>
    <x v="0"/>
    <n v="60601064"/>
  </r>
  <r>
    <n v="2247"/>
    <x v="0"/>
    <n v="6"/>
    <n v="6"/>
    <x v="55"/>
    <n v="65"/>
    <n v="65"/>
    <s v="Khomas"/>
    <s v="Samora Machel"/>
    <n v="95"/>
    <n v="488"/>
    <n v="60601065"/>
    <n v="488"/>
    <n v="249"/>
    <n v="239"/>
    <n v="47924.841818699999"/>
    <n v="1183.1512760000001"/>
    <n v="60601065"/>
    <x v="0"/>
    <n v="60601065"/>
  </r>
  <r>
    <n v="2248"/>
    <x v="0"/>
    <n v="6"/>
    <n v="6"/>
    <x v="55"/>
    <n v="66"/>
    <n v="66"/>
    <s v="Khomas"/>
    <s v="Samora Machel"/>
    <n v="121"/>
    <n v="582"/>
    <n v="60601066"/>
    <n v="582"/>
    <n v="334"/>
    <n v="248"/>
    <n v="40954.282013700002"/>
    <n v="1478.4971152099999"/>
    <n v="60601066"/>
    <x v="0"/>
    <n v="60601066"/>
  </r>
  <r>
    <n v="2249"/>
    <x v="0"/>
    <n v="6"/>
    <n v="6"/>
    <x v="55"/>
    <n v="67"/>
    <n v="67"/>
    <s v="Khomas"/>
    <s v="Samora Machel"/>
    <n v="118"/>
    <n v="594"/>
    <n v="60601067"/>
    <n v="594"/>
    <n v="323"/>
    <n v="271"/>
    <n v="43114.601545600002"/>
    <n v="867.30782497300004"/>
    <n v="60601067"/>
    <x v="0"/>
    <n v="60601067"/>
  </r>
  <r>
    <n v="2250"/>
    <x v="0"/>
    <n v="6"/>
    <n v="6"/>
    <x v="55"/>
    <n v="68"/>
    <n v="68"/>
    <s v="Khomas"/>
    <s v="Samora Machel"/>
    <n v="146"/>
    <n v="672"/>
    <n v="60601068"/>
    <n v="672"/>
    <n v="366"/>
    <n v="306"/>
    <n v="85775.218589700002"/>
    <n v="1881.35601744"/>
    <n v="60601068"/>
    <x v="0"/>
    <n v="60601068"/>
  </r>
  <r>
    <n v="2251"/>
    <x v="0"/>
    <n v="6"/>
    <n v="6"/>
    <x v="55"/>
    <n v="69"/>
    <n v="69"/>
    <s v="Khomas"/>
    <s v="Samora Machel"/>
    <n v="133"/>
    <n v="571"/>
    <n v="60601069"/>
    <n v="577"/>
    <n v="281"/>
    <n v="296"/>
    <n v="443537.82999400003"/>
    <n v="3341.28985066"/>
    <n v="60601069"/>
    <x v="0"/>
    <n v="60601069"/>
  </r>
  <r>
    <n v="2252"/>
    <x v="0"/>
    <n v="6"/>
    <n v="6"/>
    <x v="55"/>
    <n v="70"/>
    <n v="70"/>
    <s v="Khomas"/>
    <s v="Samora Machel"/>
    <n v="26"/>
    <n v="80"/>
    <n v="60601070"/>
    <n v="80"/>
    <n v="38"/>
    <n v="42"/>
    <n v="4784248.2611600002"/>
    <n v="13211.649479899999"/>
    <n v="60601070"/>
    <x v="0"/>
    <n v="60601070"/>
  </r>
  <r>
    <n v="2253"/>
    <x v="0"/>
    <n v="6"/>
    <n v="6"/>
    <x v="55"/>
    <n v="71"/>
    <n v="71"/>
    <s v="Khomas"/>
    <s v="Samora Machel"/>
    <n v="124"/>
    <n v="581"/>
    <n v="60601071"/>
    <n v="581"/>
    <n v="299"/>
    <n v="282"/>
    <n v="56090.875017600003"/>
    <n v="1522.7477039"/>
    <n v="60601071"/>
    <x v="0"/>
    <n v="60601071"/>
  </r>
  <r>
    <n v="2254"/>
    <x v="0"/>
    <n v="6"/>
    <n v="6"/>
    <x v="55"/>
    <n v="72"/>
    <n v="72"/>
    <s v="Khomas"/>
    <s v="Samora Machel"/>
    <n v="132"/>
    <n v="680"/>
    <n v="60601072"/>
    <n v="679"/>
    <n v="375"/>
    <n v="304"/>
    <n v="58954.686375400001"/>
    <n v="1144.71335916"/>
    <n v="60601072"/>
    <x v="0"/>
    <n v="60601072"/>
  </r>
  <r>
    <n v="2255"/>
    <x v="0"/>
    <n v="6"/>
    <n v="6"/>
    <x v="55"/>
    <n v="73"/>
    <n v="73"/>
    <s v="Khomas"/>
    <s v="Samora Machel"/>
    <n v="132"/>
    <n v="597"/>
    <n v="60601073"/>
    <n v="597"/>
    <n v="307"/>
    <n v="290"/>
    <n v="41249.583614100004"/>
    <n v="812.47388584199996"/>
    <n v="60601073"/>
    <x v="0"/>
    <n v="60601073"/>
  </r>
  <r>
    <n v="2256"/>
    <x v="0"/>
    <n v="6"/>
    <n v="6"/>
    <x v="55"/>
    <n v="74"/>
    <n v="74"/>
    <s v="Khomas"/>
    <s v="Samora Machel"/>
    <n v="118"/>
    <n v="452"/>
    <n v="60601074"/>
    <n v="454"/>
    <n v="242"/>
    <n v="212"/>
    <n v="47747.535488499998"/>
    <n v="991.15524492300005"/>
    <n v="60601074"/>
    <x v="0"/>
    <n v="60601074"/>
  </r>
  <r>
    <n v="2257"/>
    <x v="0"/>
    <n v="6"/>
    <n v="6"/>
    <x v="55"/>
    <n v="75"/>
    <n v="75"/>
    <s v="Khomas"/>
    <s v="Samora Machel"/>
    <n v="136"/>
    <n v="521"/>
    <n v="60601075"/>
    <n v="521"/>
    <n v="273"/>
    <n v="248"/>
    <n v="34635.1580435"/>
    <n v="997.00972228299997"/>
    <n v="60601075"/>
    <x v="0"/>
    <n v="60601075"/>
  </r>
  <r>
    <n v="2258"/>
    <x v="0"/>
    <n v="6"/>
    <n v="6"/>
    <x v="55"/>
    <n v="76"/>
    <n v="76"/>
    <s v="Khomas"/>
    <s v="Samora Machel"/>
    <n v="123"/>
    <n v="479"/>
    <n v="60601076"/>
    <n v="479"/>
    <n v="230"/>
    <n v="249"/>
    <n v="27757.989216999998"/>
    <n v="751.22512961799998"/>
    <n v="60601076"/>
    <x v="0"/>
    <n v="60601076"/>
  </r>
  <r>
    <n v="2259"/>
    <x v="0"/>
    <n v="6"/>
    <n v="6"/>
    <x v="55"/>
    <n v="77"/>
    <n v="77"/>
    <s v="Khomas"/>
    <s v="Samora Machel"/>
    <n v="168"/>
    <n v="640"/>
    <n v="60601077"/>
    <n v="633"/>
    <n v="321"/>
    <n v="312"/>
    <n v="115834.367438"/>
    <n v="1794.4538792999999"/>
    <n v="60601077"/>
    <x v="0"/>
    <n v="60601077"/>
  </r>
  <r>
    <n v="2260"/>
    <x v="0"/>
    <n v="6"/>
    <n v="6"/>
    <x v="55"/>
    <n v="78"/>
    <n v="78"/>
    <s v="Khomas"/>
    <s v="Samora Machel"/>
    <n v="122"/>
    <n v="604"/>
    <n v="60601078"/>
    <n v="616"/>
    <n v="340"/>
    <n v="276"/>
    <n v="66044.949143699996"/>
    <n v="1426.1140770100001"/>
    <n v="60601078"/>
    <x v="0"/>
    <n v="60601078"/>
  </r>
  <r>
    <n v="2261"/>
    <x v="0"/>
    <n v="6"/>
    <n v="6"/>
    <x v="55"/>
    <n v="79"/>
    <n v="79"/>
    <s v="Khomas"/>
    <s v="Samora Machel"/>
    <n v="113"/>
    <n v="494"/>
    <n v="60601079"/>
    <n v="494"/>
    <n v="286"/>
    <n v="208"/>
    <n v="42848.247872899999"/>
    <n v="1062.15994963"/>
    <n v="60601079"/>
    <x v="0"/>
    <n v="60601079"/>
  </r>
  <r>
    <n v="2262"/>
    <x v="0"/>
    <n v="6"/>
    <n v="6"/>
    <x v="55"/>
    <n v="80"/>
    <n v="80"/>
    <s v="Khomas"/>
    <s v="Samora Machel"/>
    <n v="137"/>
    <n v="551"/>
    <n v="60601080"/>
    <n v="559"/>
    <n v="314"/>
    <n v="245"/>
    <n v="54190.762244799997"/>
    <n v="1128.0198579099999"/>
    <n v="60601080"/>
    <x v="0"/>
    <n v="60601080"/>
  </r>
  <r>
    <n v="2263"/>
    <x v="0"/>
    <n v="6"/>
    <n v="6"/>
    <x v="55"/>
    <n v="81"/>
    <n v="81"/>
    <s v="Khomas"/>
    <s v="Samora Machel"/>
    <n v="132"/>
    <n v="494"/>
    <n v="60601081"/>
    <n v="513"/>
    <n v="258"/>
    <n v="255"/>
    <n v="67429.917741199999"/>
    <n v="1161.7982094199999"/>
    <n v="60601081"/>
    <x v="0"/>
    <n v="60601081"/>
  </r>
  <r>
    <n v="2264"/>
    <x v="0"/>
    <n v="6"/>
    <n v="6"/>
    <x v="55"/>
    <n v="82"/>
    <n v="82"/>
    <s v="Khomas"/>
    <s v="Samora Machel"/>
    <n v="72"/>
    <n v="455"/>
    <n v="60601082"/>
    <n v="455"/>
    <n v="235"/>
    <n v="220"/>
    <n v="33886.550501199999"/>
    <n v="1347.9529378300001"/>
    <n v="60601082"/>
    <x v="0"/>
    <n v="60601082"/>
  </r>
  <r>
    <n v="2265"/>
    <x v="0"/>
    <n v="6"/>
    <n v="6"/>
    <x v="55"/>
    <n v="83"/>
    <n v="83"/>
    <s v="Khomas"/>
    <s v="Samora Machel"/>
    <n v="119"/>
    <n v="522"/>
    <n v="60601083"/>
    <n v="522"/>
    <n v="278"/>
    <n v="244"/>
    <n v="59577.361803799999"/>
    <n v="1257.2155524100001"/>
    <n v="60601083"/>
    <x v="0"/>
    <n v="60601083"/>
  </r>
  <r>
    <n v="2266"/>
    <x v="0"/>
    <n v="6"/>
    <n v="6"/>
    <x v="55"/>
    <n v="84"/>
    <n v="84"/>
    <s v="Khomas"/>
    <s v="Samora Machel"/>
    <n v="117"/>
    <n v="545"/>
    <n v="60601084"/>
    <n v="554"/>
    <n v="315"/>
    <n v="239"/>
    <n v="52298.853517900003"/>
    <n v="1161.9435690400001"/>
    <n v="60601084"/>
    <x v="0"/>
    <n v="60601084"/>
  </r>
  <r>
    <n v="2267"/>
    <x v="0"/>
    <n v="6"/>
    <n v="6"/>
    <x v="55"/>
    <n v="85"/>
    <n v="85"/>
    <s v="Khomas"/>
    <s v="Samora Machel"/>
    <n v="140"/>
    <n v="559"/>
    <n v="60601085"/>
    <n v="559"/>
    <n v="294"/>
    <n v="265"/>
    <n v="38572.7529431"/>
    <n v="1034.3728872199999"/>
    <n v="60601085"/>
    <x v="0"/>
    <n v="60601085"/>
  </r>
  <r>
    <n v="2268"/>
    <x v="0"/>
    <n v="6"/>
    <n v="6"/>
    <x v="55"/>
    <n v="86"/>
    <n v="86"/>
    <s v="Khomas"/>
    <s v="Samora Machel"/>
    <n v="93"/>
    <n v="369"/>
    <n v="60601086"/>
    <n v="369"/>
    <n v="184"/>
    <n v="185"/>
    <n v="42253.442128399998"/>
    <n v="914.72146458899999"/>
    <n v="60601086"/>
    <x v="0"/>
    <n v="60601086"/>
  </r>
  <r>
    <n v="2269"/>
    <x v="0"/>
    <n v="6"/>
    <n v="6"/>
    <x v="55"/>
    <n v="87"/>
    <n v="87"/>
    <s v="Khomas"/>
    <s v="Samora Machel"/>
    <n v="162"/>
    <n v="225"/>
    <n v="60601087"/>
    <n v="552"/>
    <n v="274"/>
    <n v="278"/>
    <n v="150384.81176700001"/>
    <n v="2025.1626234600001"/>
    <n v="60601087"/>
    <x v="0"/>
    <n v="60601087"/>
  </r>
  <r>
    <n v="2270"/>
    <x v="0"/>
    <n v="6"/>
    <n v="6"/>
    <x v="55"/>
    <n v="88"/>
    <n v="88"/>
    <s v="Khomas"/>
    <s v="Samora Machel"/>
    <n v="155"/>
    <n v="575"/>
    <n v="60601088"/>
    <n v="575"/>
    <n v="268"/>
    <n v="307"/>
    <n v="30906.337907599998"/>
    <n v="1155.7074564"/>
    <n v="60601088"/>
    <x v="0"/>
    <n v="60601088"/>
  </r>
  <r>
    <n v="2271"/>
    <x v="0"/>
    <n v="6"/>
    <n v="6"/>
    <x v="55"/>
    <n v="89"/>
    <n v="89"/>
    <s v="Khomas"/>
    <s v="Samora Machel"/>
    <n v="130"/>
    <n v="537"/>
    <n v="60601089"/>
    <n v="539"/>
    <n v="253"/>
    <n v="286"/>
    <n v="32044.329587699998"/>
    <n v="728.65193480000005"/>
    <n v="60601089"/>
    <x v="0"/>
    <n v="60601089"/>
  </r>
  <r>
    <n v="2272"/>
    <x v="0"/>
    <n v="6"/>
    <n v="6"/>
    <x v="55"/>
    <n v="90"/>
    <n v="90"/>
    <s v="Khomas"/>
    <s v="Samora Machel"/>
    <n v="134"/>
    <n v="561"/>
    <n v="60601090"/>
    <n v="566"/>
    <n v="270"/>
    <n v="296"/>
    <n v="35859.396155800001"/>
    <n v="1029.9814886700001"/>
    <n v="60601090"/>
    <x v="0"/>
    <n v="60601090"/>
  </r>
  <r>
    <n v="2273"/>
    <x v="0"/>
    <n v="6"/>
    <n v="6"/>
    <x v="55"/>
    <n v="91"/>
    <n v="91"/>
    <s v="Khomas"/>
    <s v="Samora Machel"/>
    <n v="149"/>
    <n v="543"/>
    <n v="60601091"/>
    <n v="552"/>
    <n v="290"/>
    <n v="262"/>
    <n v="60187.265498499997"/>
    <n v="1043.0173958600001"/>
    <n v="60601091"/>
    <x v="0"/>
    <n v="60601091"/>
  </r>
  <r>
    <n v="2274"/>
    <x v="0"/>
    <n v="6"/>
    <n v="6"/>
    <x v="55"/>
    <n v="92"/>
    <n v="92"/>
    <s v="Khomas"/>
    <s v="Samora Machel"/>
    <n v="121"/>
    <n v="467"/>
    <n v="60601092"/>
    <n v="460"/>
    <n v="179"/>
    <n v="281"/>
    <n v="48067.255748700001"/>
    <n v="991.76187676100005"/>
    <n v="60601092"/>
    <x v="0"/>
    <n v="60601092"/>
  </r>
  <r>
    <n v="2275"/>
    <x v="0"/>
    <n v="6"/>
    <n v="6"/>
    <x v="55"/>
    <n v="93"/>
    <n v="93"/>
    <s v="Khomas"/>
    <s v="Samora Machel"/>
    <n v="156"/>
    <n v="583"/>
    <n v="60601093"/>
    <n v="583"/>
    <n v="284"/>
    <n v="299"/>
    <n v="38076.451002100002"/>
    <n v="1039.7361596799999"/>
    <n v="60601093"/>
    <x v="0"/>
    <n v="60601093"/>
  </r>
  <r>
    <n v="2276"/>
    <x v="0"/>
    <n v="6"/>
    <n v="6"/>
    <x v="55"/>
    <n v="94"/>
    <n v="94"/>
    <s v="Khomas"/>
    <s v="Samora Machel"/>
    <n v="115"/>
    <n v="404"/>
    <n v="60601094"/>
    <n v="404"/>
    <n v="170"/>
    <n v="234"/>
    <n v="27314.3629525"/>
    <n v="876.25697907999995"/>
    <n v="60601094"/>
    <x v="0"/>
    <n v="60601094"/>
  </r>
  <r>
    <n v="2277"/>
    <x v="0"/>
    <n v="6"/>
    <n v="6"/>
    <x v="55"/>
    <n v="95"/>
    <n v="95"/>
    <s v="Khomas"/>
    <s v="Samora Machel"/>
    <n v="105"/>
    <n v="526"/>
    <n v="60601095"/>
    <n v="524"/>
    <n v="298"/>
    <n v="226"/>
    <n v="38013.083467500001"/>
    <n v="1015.2093512599999"/>
    <n v="60601095"/>
    <x v="0"/>
    <n v="60601095"/>
  </r>
  <r>
    <n v="2278"/>
    <x v="0"/>
    <n v="6"/>
    <n v="6"/>
    <x v="55"/>
    <n v="96"/>
    <n v="96"/>
    <s v="Khomas"/>
    <s v="Samora Machel"/>
    <n v="89"/>
    <n v="384"/>
    <n v="60601096"/>
    <n v="389"/>
    <n v="213"/>
    <n v="176"/>
    <n v="39284.810756699997"/>
    <n v="1023.78080648"/>
    <n v="60601096"/>
    <x v="0"/>
    <n v="60601096"/>
  </r>
  <r>
    <n v="2279"/>
    <x v="0"/>
    <n v="6"/>
    <n v="6"/>
    <x v="55"/>
    <n v="97"/>
    <n v="97"/>
    <s v="Khomas"/>
    <s v="Samora Machel"/>
    <n v="132"/>
    <n v="466"/>
    <n v="60601097"/>
    <n v="466"/>
    <n v="233"/>
    <n v="233"/>
    <n v="44391.5310962"/>
    <n v="955.71669756100005"/>
    <n v="60601097"/>
    <x v="0"/>
    <n v="60601097"/>
  </r>
  <r>
    <n v="2280"/>
    <x v="0"/>
    <n v="6"/>
    <n v="6"/>
    <x v="55"/>
    <n v="98"/>
    <n v="98"/>
    <s v="Khomas"/>
    <s v="Samora Machel"/>
    <n v="103"/>
    <n v="390"/>
    <n v="60601098"/>
    <n v="390"/>
    <n v="203"/>
    <n v="187"/>
    <n v="34324.652473000002"/>
    <n v="960.67650824099996"/>
    <n v="60601098"/>
    <x v="0"/>
    <n v="60601098"/>
  </r>
  <r>
    <n v="2281"/>
    <x v="0"/>
    <n v="6"/>
    <n v="6"/>
    <x v="55"/>
    <n v="99"/>
    <n v="99"/>
    <s v="Khomas"/>
    <s v="Samora Machel"/>
    <n v="123"/>
    <n v="454"/>
    <n v="60601099"/>
    <n v="454"/>
    <n v="230"/>
    <n v="224"/>
    <n v="42340.700493999997"/>
    <n v="1304.9089011799999"/>
    <n v="60601099"/>
    <x v="0"/>
    <n v="60601099"/>
  </r>
  <r>
    <n v="2282"/>
    <x v="0"/>
    <n v="6"/>
    <n v="6"/>
    <x v="55"/>
    <n v="100"/>
    <n v="100"/>
    <s v="Khomas"/>
    <s v="Samora Machel"/>
    <n v="134"/>
    <n v="461"/>
    <n v="60601100"/>
    <n v="461"/>
    <n v="226"/>
    <n v="235"/>
    <n v="92700.961395699997"/>
    <n v="1321.0044801500001"/>
    <n v="60601100"/>
    <x v="0"/>
    <n v="60601100"/>
  </r>
  <r>
    <n v="2283"/>
    <x v="0"/>
    <n v="6"/>
    <n v="6"/>
    <x v="55"/>
    <n v="101"/>
    <n v="101"/>
    <s v="Khomas"/>
    <s v="Samora Machel"/>
    <n v="93"/>
    <n v="281"/>
    <n v="60601101"/>
    <n v="281"/>
    <n v="135"/>
    <n v="146"/>
    <n v="25207.901539400002"/>
    <n v="803.74069094900005"/>
    <n v="60601101"/>
    <x v="0"/>
    <n v="60601101"/>
  </r>
  <r>
    <n v="2284"/>
    <x v="0"/>
    <n v="6"/>
    <n v="6"/>
    <x v="55"/>
    <n v="102"/>
    <n v="102"/>
    <s v="Khomas"/>
    <s v="Samora Machel"/>
    <n v="137"/>
    <n v="651"/>
    <n v="60601102"/>
    <n v="651"/>
    <n v="344"/>
    <n v="307"/>
    <n v="68272.093647300004"/>
    <n v="1171.48729428"/>
    <n v="60601102"/>
    <x v="0"/>
    <n v="60601102"/>
  </r>
  <r>
    <n v="2285"/>
    <x v="0"/>
    <n v="6"/>
    <n v="6"/>
    <x v="55"/>
    <n v="103"/>
    <n v="103"/>
    <s v="Khomas"/>
    <s v="Samora Machel"/>
    <n v="107"/>
    <n v="506"/>
    <n v="60601103"/>
    <n v="508"/>
    <n v="258"/>
    <n v="250"/>
    <n v="180789.729433"/>
    <n v="3075.4388943600002"/>
    <n v="60601103"/>
    <x v="0"/>
    <n v="60601103"/>
  </r>
  <r>
    <n v="2286"/>
    <x v="0"/>
    <n v="6"/>
    <n v="6"/>
    <x v="55"/>
    <n v="104"/>
    <n v="104"/>
    <s v="Khomas"/>
    <s v="Samora Machel"/>
    <n v="98"/>
    <n v="468"/>
    <n v="60601104"/>
    <n v="511"/>
    <n v="274"/>
    <n v="237"/>
    <n v="98773.288470600004"/>
    <n v="1565.6953733"/>
    <n v="60601104"/>
    <x v="0"/>
    <n v="60601104"/>
  </r>
  <r>
    <n v="2287"/>
    <x v="0"/>
    <n v="6"/>
    <n v="6"/>
    <x v="55"/>
    <n v="105"/>
    <n v="105"/>
    <s v="Khomas"/>
    <s v="Samora Machel"/>
    <n v="152"/>
    <n v="572"/>
    <n v="60601105"/>
    <n v="572"/>
    <n v="296"/>
    <n v="276"/>
    <n v="88584.581992499996"/>
    <n v="1425.2903962099999"/>
    <n v="60601105"/>
    <x v="0"/>
    <n v="60601105"/>
  </r>
  <r>
    <n v="2288"/>
    <x v="0"/>
    <n v="6"/>
    <n v="6"/>
    <x v="55"/>
    <n v="106"/>
    <n v="106"/>
    <s v="Khomas"/>
    <s v="Samora Machel"/>
    <n v="87"/>
    <n v="312"/>
    <n v="60601106"/>
    <n v="312"/>
    <n v="149"/>
    <n v="163"/>
    <n v="42780.862421999998"/>
    <n v="936.48870550699996"/>
    <n v="60601106"/>
    <x v="0"/>
    <n v="60601106"/>
  </r>
  <r>
    <n v="2289"/>
    <x v="0"/>
    <n v="6"/>
    <n v="6"/>
    <x v="55"/>
    <n v="107"/>
    <n v="107"/>
    <s v="Khomas"/>
    <s v="Samora Machel"/>
    <n v="101"/>
    <n v="388"/>
    <n v="60601107"/>
    <n v="389"/>
    <n v="228"/>
    <n v="161"/>
    <n v="98067.135640299995"/>
    <n v="1545.45282537"/>
    <n v="60601107"/>
    <x v="0"/>
    <n v="60601107"/>
  </r>
  <r>
    <n v="2290"/>
    <x v="0"/>
    <n v="6"/>
    <n v="6"/>
    <x v="55"/>
    <n v="108"/>
    <n v="108"/>
    <s v="Khomas"/>
    <s v="Samora Machel"/>
    <n v="127"/>
    <n v="553"/>
    <n v="60601108"/>
    <n v="552"/>
    <n v="317"/>
    <n v="235"/>
    <n v="218708.49002500001"/>
    <n v="2126.0239470199999"/>
    <n v="60601108"/>
    <x v="0"/>
    <n v="60601108"/>
  </r>
  <r>
    <n v="2291"/>
    <x v="0"/>
    <n v="6"/>
    <n v="6"/>
    <x v="55"/>
    <n v="1"/>
    <n v="1"/>
    <s v="Khomas"/>
    <s v="Samora Machel"/>
    <n v="53"/>
    <n v="164"/>
    <n v="60698001"/>
    <n v="164"/>
    <n v="71"/>
    <n v="93"/>
    <n v="7518001.3822299996"/>
    <n v="16340.952182700001"/>
    <n v="60698001"/>
    <x v="0"/>
    <n v="60698001"/>
  </r>
  <r>
    <n v="2292"/>
    <x v="0"/>
    <n v="6"/>
    <n v="7"/>
    <x v="0"/>
    <n v="1"/>
    <n v="1"/>
    <s v="Khomas"/>
    <s v="Windhoek East"/>
    <n v="161"/>
    <n v="350"/>
    <n v="60701001"/>
    <n v="350"/>
    <n v="162"/>
    <n v="188"/>
    <n v="344162.98313499999"/>
    <n v="2527.8922675499998"/>
    <n v="60701001"/>
    <x v="0"/>
    <n v="60701001"/>
  </r>
  <r>
    <n v="2293"/>
    <x v="0"/>
    <n v="6"/>
    <n v="7"/>
    <x v="0"/>
    <n v="2"/>
    <n v="2"/>
    <s v="Khomas"/>
    <s v="Windhoek East"/>
    <n v="92"/>
    <n v="288"/>
    <n v="60701002"/>
    <n v="291"/>
    <n v="148"/>
    <n v="143"/>
    <n v="412896.016206"/>
    <n v="3213.59575017"/>
    <n v="60701002"/>
    <x v="0"/>
    <n v="60701002"/>
  </r>
  <r>
    <n v="2294"/>
    <x v="0"/>
    <n v="6"/>
    <n v="7"/>
    <x v="0"/>
    <n v="3"/>
    <n v="3"/>
    <s v="Khomas"/>
    <s v="Windhoek East"/>
    <n v="125"/>
    <n v="354"/>
    <n v="60701003"/>
    <n v="354"/>
    <n v="194"/>
    <n v="160"/>
    <n v="173851.45236900001"/>
    <n v="2063.8806530400002"/>
    <n v="60701003"/>
    <x v="0"/>
    <n v="60701003"/>
  </r>
  <r>
    <n v="2295"/>
    <x v="0"/>
    <n v="6"/>
    <n v="7"/>
    <x v="0"/>
    <n v="4"/>
    <n v="4"/>
    <s v="Khomas"/>
    <s v="Windhoek East"/>
    <n v="77"/>
    <n v="206"/>
    <n v="60701004"/>
    <n v="207"/>
    <n v="103"/>
    <n v="104"/>
    <n v="235276.310585"/>
    <n v="3274.1230045299999"/>
    <n v="60701004"/>
    <x v="0"/>
    <n v="60701004"/>
  </r>
  <r>
    <n v="2296"/>
    <x v="0"/>
    <n v="6"/>
    <n v="7"/>
    <x v="0"/>
    <n v="5"/>
    <n v="5"/>
    <s v="Khomas"/>
    <s v="Windhoek East"/>
    <n v="113"/>
    <n v="288"/>
    <n v="60701005"/>
    <n v="299"/>
    <n v="159"/>
    <n v="140"/>
    <n v="231224.44569600001"/>
    <n v="2181.8005156700001"/>
    <n v="60701005"/>
    <x v="0"/>
    <n v="60701005"/>
  </r>
  <r>
    <n v="2297"/>
    <x v="0"/>
    <n v="6"/>
    <n v="7"/>
    <x v="0"/>
    <n v="6"/>
    <n v="6"/>
    <s v="Khomas"/>
    <s v="Windhoek East"/>
    <n v="86"/>
    <n v="298"/>
    <n v="60701006"/>
    <n v="298"/>
    <n v="147"/>
    <n v="151"/>
    <n v="191810.71949399999"/>
    <n v="2111.4938618000001"/>
    <n v="60701006"/>
    <x v="0"/>
    <n v="60701006"/>
  </r>
  <r>
    <n v="2298"/>
    <x v="0"/>
    <n v="6"/>
    <n v="7"/>
    <x v="0"/>
    <n v="7"/>
    <n v="7"/>
    <s v="Khomas"/>
    <s v="Windhoek East"/>
    <n v="186"/>
    <n v="342"/>
    <n v="60701007"/>
    <n v="340"/>
    <n v="174"/>
    <n v="166"/>
    <n v="164637.229915"/>
    <n v="1676.0737376"/>
    <n v="60701007"/>
    <x v="0"/>
    <n v="60701007"/>
  </r>
  <r>
    <n v="2299"/>
    <x v="0"/>
    <n v="6"/>
    <n v="7"/>
    <x v="0"/>
    <n v="8"/>
    <n v="8"/>
    <s v="Khomas"/>
    <s v="Windhoek East"/>
    <n v="81"/>
    <n v="232"/>
    <n v="60701008"/>
    <n v="276"/>
    <n v="134"/>
    <n v="142"/>
    <n v="346519.42627200001"/>
    <n v="2357.1374338599999"/>
    <n v="60701008"/>
    <x v="0"/>
    <n v="60701008"/>
  </r>
  <r>
    <n v="2300"/>
    <x v="0"/>
    <n v="6"/>
    <n v="7"/>
    <x v="0"/>
    <n v="9"/>
    <n v="9"/>
    <s v="Khomas"/>
    <s v="Windhoek East"/>
    <n v="65"/>
    <n v="190"/>
    <n v="60701009"/>
    <n v="205"/>
    <n v="111"/>
    <n v="94"/>
    <n v="675519.26303300005"/>
    <n v="4955.6422290500004"/>
    <n v="60701009"/>
    <x v="0"/>
    <n v="60701009"/>
  </r>
  <r>
    <n v="2301"/>
    <x v="0"/>
    <n v="6"/>
    <n v="7"/>
    <x v="0"/>
    <n v="10"/>
    <n v="10"/>
    <s v="Khomas"/>
    <s v="Windhoek East"/>
    <n v="111"/>
    <n v="292"/>
    <n v="60701010"/>
    <n v="292"/>
    <n v="154"/>
    <n v="138"/>
    <n v="1080061.9586799999"/>
    <n v="5106.4033831200004"/>
    <n v="60701010"/>
    <x v="0"/>
    <n v="60701010"/>
  </r>
  <r>
    <n v="2302"/>
    <x v="0"/>
    <n v="6"/>
    <n v="7"/>
    <x v="0"/>
    <n v="11"/>
    <n v="11"/>
    <s v="Khomas"/>
    <s v="Windhoek East"/>
    <n v="108"/>
    <n v="252"/>
    <n v="60701011"/>
    <n v="247"/>
    <n v="126"/>
    <n v="121"/>
    <n v="262910.16184399999"/>
    <n v="2440.0442792099998"/>
    <n v="60701011"/>
    <x v="0"/>
    <n v="60701011"/>
  </r>
  <r>
    <n v="2303"/>
    <x v="0"/>
    <n v="6"/>
    <n v="7"/>
    <x v="0"/>
    <n v="12"/>
    <n v="12"/>
    <s v="Khomas"/>
    <s v="Windhoek East"/>
    <n v="96"/>
    <n v="273"/>
    <n v="60701012"/>
    <n v="274"/>
    <n v="134"/>
    <n v="140"/>
    <n v="195103.19345699999"/>
    <n v="2426.39620006"/>
    <n v="60701012"/>
    <x v="0"/>
    <n v="60701012"/>
  </r>
  <r>
    <n v="2304"/>
    <x v="0"/>
    <n v="6"/>
    <n v="7"/>
    <x v="0"/>
    <n v="13"/>
    <n v="13"/>
    <s v="Khomas"/>
    <s v="Windhoek East"/>
    <n v="87"/>
    <n v="313"/>
    <n v="60701013"/>
    <n v="323"/>
    <n v="158"/>
    <n v="165"/>
    <n v="241820.343761"/>
    <n v="2825.7576187599998"/>
    <n v="60701013"/>
    <x v="0"/>
    <n v="60701013"/>
  </r>
  <r>
    <n v="2305"/>
    <x v="0"/>
    <n v="6"/>
    <n v="7"/>
    <x v="0"/>
    <n v="14"/>
    <n v="14"/>
    <s v="Khomas"/>
    <s v="Windhoek East"/>
    <n v="65"/>
    <n v="167"/>
    <n v="60701014"/>
    <n v="170"/>
    <n v="91"/>
    <n v="79"/>
    <n v="156334.94605299999"/>
    <n v="2068.3810941699999"/>
    <n v="60701014"/>
    <x v="0"/>
    <n v="60701014"/>
  </r>
  <r>
    <n v="2306"/>
    <x v="0"/>
    <n v="6"/>
    <n v="7"/>
    <x v="0"/>
    <n v="15"/>
    <n v="15"/>
    <s v="Khomas"/>
    <s v="Windhoek East"/>
    <n v="89"/>
    <n v="236"/>
    <n v="60701015"/>
    <n v="236"/>
    <n v="114"/>
    <n v="122"/>
    <n v="176882.63513499999"/>
    <n v="2795.3312901300001"/>
    <n v="60701015"/>
    <x v="0"/>
    <n v="60701015"/>
  </r>
  <r>
    <n v="2307"/>
    <x v="0"/>
    <n v="6"/>
    <n v="7"/>
    <x v="0"/>
    <n v="16"/>
    <n v="16"/>
    <s v="Khomas"/>
    <s v="Windhoek East"/>
    <n v="85"/>
    <n v="219"/>
    <n v="60701016"/>
    <n v="222"/>
    <n v="110"/>
    <n v="112"/>
    <n v="56083.377255300002"/>
    <n v="977.029129958"/>
    <n v="60701016"/>
    <x v="0"/>
    <n v="60701016"/>
  </r>
  <r>
    <n v="2308"/>
    <x v="0"/>
    <n v="6"/>
    <n v="7"/>
    <x v="0"/>
    <n v="17"/>
    <n v="17"/>
    <s v="Khomas"/>
    <s v="Windhoek East"/>
    <n v="87"/>
    <n v="242"/>
    <n v="60701017"/>
    <n v="246"/>
    <n v="131"/>
    <n v="115"/>
    <n v="233533.65856400001"/>
    <n v="2081.1602686400001"/>
    <n v="60701017"/>
    <x v="0"/>
    <n v="60701017"/>
  </r>
  <r>
    <n v="2309"/>
    <x v="0"/>
    <n v="6"/>
    <n v="7"/>
    <x v="0"/>
    <n v="18"/>
    <n v="18"/>
    <s v="Khomas"/>
    <s v="Windhoek East"/>
    <n v="79"/>
    <n v="215"/>
    <n v="60701018"/>
    <n v="215"/>
    <n v="114"/>
    <n v="101"/>
    <n v="287831.50456600002"/>
    <n v="3252.7298963500002"/>
    <n v="60701018"/>
    <x v="0"/>
    <n v="60701018"/>
  </r>
  <r>
    <n v="2310"/>
    <x v="0"/>
    <n v="6"/>
    <n v="7"/>
    <x v="0"/>
    <n v="19"/>
    <n v="19"/>
    <s v="Khomas"/>
    <s v="Windhoek East"/>
    <n v="136"/>
    <n v="348"/>
    <n v="60701019"/>
    <n v="351"/>
    <n v="192"/>
    <n v="159"/>
    <n v="221562.757595"/>
    <n v="2299.2286318800002"/>
    <n v="60701019"/>
    <x v="0"/>
    <n v="60701019"/>
  </r>
  <r>
    <n v="2311"/>
    <x v="0"/>
    <n v="6"/>
    <n v="7"/>
    <x v="0"/>
    <n v="20"/>
    <n v="20"/>
    <s v="Khomas"/>
    <s v="Windhoek East"/>
    <n v="68"/>
    <n v="185"/>
    <n v="60701020"/>
    <n v="185"/>
    <n v="99"/>
    <n v="86"/>
    <n v="223598.63922099999"/>
    <n v="2255.64379147"/>
    <n v="60701020"/>
    <x v="0"/>
    <n v="60701020"/>
  </r>
  <r>
    <n v="2312"/>
    <x v="0"/>
    <n v="6"/>
    <n v="7"/>
    <x v="0"/>
    <n v="21"/>
    <n v="21"/>
    <s v="Khomas"/>
    <s v="Windhoek East"/>
    <n v="53"/>
    <n v="118"/>
    <n v="60701021"/>
    <n v="119"/>
    <n v="62"/>
    <n v="57"/>
    <n v="448120.75168799999"/>
    <n v="3219.1091616600002"/>
    <n v="60701021"/>
    <x v="0"/>
    <n v="60701021"/>
  </r>
  <r>
    <n v="2313"/>
    <x v="0"/>
    <n v="6"/>
    <n v="7"/>
    <x v="0"/>
    <n v="22"/>
    <n v="22"/>
    <s v="Khomas"/>
    <s v="Windhoek East"/>
    <n v="170"/>
    <n v="472"/>
    <n v="60701022"/>
    <n v="473"/>
    <n v="252"/>
    <n v="221"/>
    <n v="288452.104781"/>
    <n v="2184.9804241699999"/>
    <n v="60701022"/>
    <x v="0"/>
    <n v="60701022"/>
  </r>
  <r>
    <n v="2314"/>
    <x v="0"/>
    <n v="6"/>
    <n v="7"/>
    <x v="0"/>
    <n v="23"/>
    <n v="23"/>
    <s v="Khomas"/>
    <s v="Windhoek East"/>
    <n v="157"/>
    <n v="636"/>
    <n v="60701023"/>
    <n v="670"/>
    <n v="354"/>
    <n v="316"/>
    <n v="381836.045537"/>
    <n v="2640.4276313300002"/>
    <n v="60701023"/>
    <x v="0"/>
    <n v="60701023"/>
  </r>
  <r>
    <n v="2315"/>
    <x v="0"/>
    <n v="6"/>
    <n v="7"/>
    <x v="0"/>
    <n v="24"/>
    <n v="24"/>
    <s v="Khomas"/>
    <s v="Windhoek East"/>
    <n v="61"/>
    <n v="204"/>
    <n v="60701024"/>
    <n v="204"/>
    <n v="115"/>
    <n v="89"/>
    <n v="249545.84353000001"/>
    <n v="2457.7263962000002"/>
    <n v="60701024"/>
    <x v="0"/>
    <n v="60701024"/>
  </r>
  <r>
    <n v="2316"/>
    <x v="0"/>
    <n v="6"/>
    <n v="7"/>
    <x v="0"/>
    <n v="25"/>
    <n v="25"/>
    <s v="Khomas"/>
    <s v="Windhoek East"/>
    <n v="49"/>
    <n v="147"/>
    <n v="60701025"/>
    <n v="148"/>
    <n v="72"/>
    <n v="76"/>
    <n v="247697.48259199999"/>
    <n v="2495.3200760999998"/>
    <n v="60701025"/>
    <x v="0"/>
    <n v="60701025"/>
  </r>
  <r>
    <n v="2317"/>
    <x v="0"/>
    <n v="6"/>
    <n v="7"/>
    <x v="0"/>
    <n v="26"/>
    <n v="26"/>
    <s v="Khomas"/>
    <s v="Windhoek East"/>
    <n v="48"/>
    <n v="147"/>
    <n v="60701026"/>
    <n v="159"/>
    <n v="87"/>
    <n v="72"/>
    <n v="226462.30572400001"/>
    <n v="2069.3781781900002"/>
    <n v="60701026"/>
    <x v="0"/>
    <n v="60701026"/>
  </r>
  <r>
    <n v="2318"/>
    <x v="0"/>
    <n v="6"/>
    <n v="7"/>
    <x v="0"/>
    <n v="27"/>
    <n v="27"/>
    <s v="Khomas"/>
    <s v="Windhoek East"/>
    <n v="85"/>
    <n v="234"/>
    <n v="60701027"/>
    <n v="234"/>
    <n v="126"/>
    <n v="108"/>
    <n v="219332.478856"/>
    <n v="2867.2132423399999"/>
    <n v="60701027"/>
    <x v="0"/>
    <n v="60701027"/>
  </r>
  <r>
    <n v="2319"/>
    <x v="0"/>
    <n v="6"/>
    <n v="7"/>
    <x v="0"/>
    <n v="28"/>
    <n v="28"/>
    <s v="Khomas"/>
    <s v="Windhoek East"/>
    <n v="89"/>
    <n v="269"/>
    <n v="60701028"/>
    <n v="271"/>
    <n v="141"/>
    <n v="130"/>
    <n v="198917.12323299999"/>
    <n v="2349.9100707699999"/>
    <n v="60701028"/>
    <x v="0"/>
    <n v="60701028"/>
  </r>
  <r>
    <n v="2320"/>
    <x v="0"/>
    <n v="6"/>
    <n v="7"/>
    <x v="0"/>
    <n v="29"/>
    <n v="29"/>
    <s v="Khomas"/>
    <s v="Windhoek East"/>
    <n v="81"/>
    <n v="205"/>
    <n v="60701029"/>
    <n v="207"/>
    <n v="120"/>
    <n v="87"/>
    <n v="239718.87752400001"/>
    <n v="2541.84918935"/>
    <n v="60701029"/>
    <x v="0"/>
    <n v="60701029"/>
  </r>
  <r>
    <n v="2321"/>
    <x v="0"/>
    <n v="6"/>
    <n v="7"/>
    <x v="0"/>
    <n v="30"/>
    <n v="30"/>
    <s v="Khomas"/>
    <s v="Windhoek East"/>
    <n v="81"/>
    <n v="240"/>
    <n v="60701030"/>
    <n v="238"/>
    <n v="109"/>
    <n v="129"/>
    <n v="232853.738985"/>
    <n v="2074.7382334700001"/>
    <n v="60701030"/>
    <x v="0"/>
    <n v="60701030"/>
  </r>
  <r>
    <n v="2322"/>
    <x v="0"/>
    <n v="6"/>
    <n v="7"/>
    <x v="0"/>
    <n v="31"/>
    <n v="31"/>
    <s v="Khomas"/>
    <s v="Windhoek East"/>
    <n v="90"/>
    <n v="266"/>
    <n v="60701031"/>
    <n v="268"/>
    <n v="141"/>
    <n v="127"/>
    <n v="128337.101883"/>
    <n v="1802.84024221"/>
    <n v="60701031"/>
    <x v="0"/>
    <n v="60701031"/>
  </r>
  <r>
    <n v="2323"/>
    <x v="0"/>
    <n v="6"/>
    <n v="7"/>
    <x v="0"/>
    <n v="32"/>
    <n v="32"/>
    <s v="Khomas"/>
    <s v="Windhoek East"/>
    <n v="102"/>
    <n v="297"/>
    <n v="60701032"/>
    <n v="299"/>
    <n v="139"/>
    <n v="160"/>
    <n v="144252.07091499999"/>
    <n v="2267.3308418299998"/>
    <n v="60701032"/>
    <x v="0"/>
    <n v="60701032"/>
  </r>
  <r>
    <n v="2324"/>
    <x v="0"/>
    <n v="6"/>
    <n v="7"/>
    <x v="0"/>
    <n v="33"/>
    <n v="33"/>
    <s v="Khomas"/>
    <s v="Windhoek East"/>
    <n v="75"/>
    <n v="220"/>
    <n v="60701033"/>
    <n v="226"/>
    <n v="117"/>
    <n v="109"/>
    <n v="339783.84430900001"/>
    <n v="2569.4910714799998"/>
    <n v="60701033"/>
    <x v="0"/>
    <n v="60701033"/>
  </r>
  <r>
    <n v="2325"/>
    <x v="0"/>
    <n v="6"/>
    <n v="7"/>
    <x v="0"/>
    <n v="34"/>
    <n v="34"/>
    <s v="Khomas"/>
    <s v="Windhoek East"/>
    <n v="61"/>
    <n v="204"/>
    <n v="60701034"/>
    <n v="193"/>
    <n v="97"/>
    <n v="96"/>
    <n v="205705.79490000001"/>
    <n v="2269.28719413"/>
    <n v="60701034"/>
    <x v="0"/>
    <n v="60701034"/>
  </r>
  <r>
    <n v="2326"/>
    <x v="0"/>
    <n v="6"/>
    <n v="7"/>
    <x v="0"/>
    <n v="35"/>
    <n v="35"/>
    <s v="Khomas"/>
    <s v="Windhoek East"/>
    <n v="71"/>
    <n v="219"/>
    <n v="60701035"/>
    <n v="225"/>
    <n v="117"/>
    <n v="108"/>
    <n v="356378.07449500001"/>
    <n v="2818.1416384600002"/>
    <n v="60701035"/>
    <x v="0"/>
    <n v="60701035"/>
  </r>
  <r>
    <n v="2327"/>
    <x v="0"/>
    <n v="6"/>
    <n v="7"/>
    <x v="0"/>
    <n v="36"/>
    <n v="36"/>
    <s v="Khomas"/>
    <s v="Windhoek East"/>
    <n v="59"/>
    <n v="174"/>
    <n v="60701036"/>
    <n v="163"/>
    <n v="95"/>
    <n v="68"/>
    <n v="824532.13611199998"/>
    <n v="4727.3542733699996"/>
    <n v="60701036"/>
    <x v="0"/>
    <n v="60701036"/>
  </r>
  <r>
    <n v="2328"/>
    <x v="0"/>
    <n v="6"/>
    <n v="7"/>
    <x v="0"/>
    <n v="37"/>
    <n v="37"/>
    <s v="Khomas"/>
    <s v="Windhoek East"/>
    <n v="109"/>
    <n v="322"/>
    <n v="60701037"/>
    <n v="322"/>
    <n v="182"/>
    <n v="140"/>
    <n v="1011971.172"/>
    <n v="4553.5378445699998"/>
    <n v="60701037"/>
    <x v="0"/>
    <n v="60701037"/>
  </r>
  <r>
    <n v="2329"/>
    <x v="0"/>
    <n v="6"/>
    <n v="7"/>
    <x v="0"/>
    <n v="38"/>
    <n v="38"/>
    <s v="Khomas"/>
    <s v="Windhoek East"/>
    <n v="10"/>
    <n v="41"/>
    <n v="60701038"/>
    <n v="41"/>
    <n v="20"/>
    <n v="21"/>
    <n v="141175627.22600001"/>
    <n v="59125.325650799998"/>
    <n v="60701038"/>
    <x v="0"/>
    <n v="60701038"/>
  </r>
  <r>
    <n v="2330"/>
    <x v="0"/>
    <n v="6"/>
    <n v="7"/>
    <x v="0"/>
    <n v="39"/>
    <n v="39"/>
    <s v="Khomas"/>
    <s v="Windhoek East"/>
    <n v="107"/>
    <n v="236"/>
    <n v="60701039"/>
    <n v="236"/>
    <n v="130"/>
    <n v="106"/>
    <n v="71532.192473300005"/>
    <n v="1227.8076452400001"/>
    <n v="60701039"/>
    <x v="0"/>
    <n v="60701039"/>
  </r>
  <r>
    <n v="2331"/>
    <x v="0"/>
    <n v="6"/>
    <n v="7"/>
    <x v="0"/>
    <n v="40"/>
    <n v="40"/>
    <s v="Khomas"/>
    <s v="Windhoek East"/>
    <n v="69"/>
    <n v="158"/>
    <n v="60701040"/>
    <n v="158"/>
    <n v="81"/>
    <n v="77"/>
    <n v="42904.1174847"/>
    <n v="874.97765387100003"/>
    <n v="60701040"/>
    <x v="0"/>
    <n v="60701040"/>
  </r>
  <r>
    <n v="2332"/>
    <x v="0"/>
    <n v="6"/>
    <n v="7"/>
    <x v="0"/>
    <n v="41"/>
    <n v="41"/>
    <s v="Khomas"/>
    <s v="Windhoek East"/>
    <n v="103"/>
    <n v="261"/>
    <n v="60701041"/>
    <n v="266"/>
    <n v="141"/>
    <n v="125"/>
    <n v="54696.657932100003"/>
    <n v="1037.26043347"/>
    <n v="60701041"/>
    <x v="0"/>
    <n v="60701041"/>
  </r>
  <r>
    <n v="2333"/>
    <x v="0"/>
    <n v="6"/>
    <n v="7"/>
    <x v="0"/>
    <n v="42"/>
    <n v="42"/>
    <s v="Khomas"/>
    <s v="Windhoek East"/>
    <n v="69"/>
    <n v="184"/>
    <n v="60701042"/>
    <n v="180"/>
    <n v="93"/>
    <n v="87"/>
    <n v="246788.61986000001"/>
    <n v="2688.4388691899999"/>
    <n v="60701042"/>
    <x v="0"/>
    <n v="60701042"/>
  </r>
  <r>
    <n v="2334"/>
    <x v="0"/>
    <n v="6"/>
    <n v="7"/>
    <x v="0"/>
    <n v="43"/>
    <n v="43"/>
    <s v="Khomas"/>
    <s v="Windhoek East"/>
    <n v="82"/>
    <n v="250"/>
    <n v="60701043"/>
    <n v="226"/>
    <n v="108"/>
    <n v="118"/>
    <n v="314217.26058499998"/>
    <n v="3558.1762719399999"/>
    <n v="60701043"/>
    <x v="0"/>
    <n v="60701043"/>
  </r>
  <r>
    <n v="2335"/>
    <x v="0"/>
    <n v="6"/>
    <n v="7"/>
    <x v="0"/>
    <n v="44"/>
    <n v="44"/>
    <s v="Khomas"/>
    <s v="Windhoek East"/>
    <n v="71"/>
    <n v="255"/>
    <n v="60701044"/>
    <n v="256"/>
    <n v="132"/>
    <n v="124"/>
    <n v="3772583.6449899999"/>
    <n v="8729.5874757599995"/>
    <n v="60701044"/>
    <x v="0"/>
    <n v="60701044"/>
  </r>
  <r>
    <n v="2336"/>
    <x v="0"/>
    <n v="6"/>
    <n v="7"/>
    <x v="0"/>
    <n v="45"/>
    <n v="45"/>
    <s v="Khomas"/>
    <s v="Windhoek East"/>
    <n v="70"/>
    <n v="318"/>
    <n v="60701045"/>
    <n v="316"/>
    <n v="164"/>
    <n v="152"/>
    <n v="1266845.9996"/>
    <n v="6088.3256847499997"/>
    <n v="60701045"/>
    <x v="0"/>
    <n v="60701045"/>
  </r>
  <r>
    <n v="2337"/>
    <x v="0"/>
    <n v="6"/>
    <n v="7"/>
    <x v="0"/>
    <n v="46"/>
    <n v="46"/>
    <s v="Khomas"/>
    <s v="Windhoek East"/>
    <n v="117"/>
    <n v="331"/>
    <n v="60701046"/>
    <n v="329"/>
    <n v="180"/>
    <n v="149"/>
    <n v="506345.49422699999"/>
    <n v="3251.5207774099999"/>
    <n v="60701046"/>
    <x v="0"/>
    <n v="60701046"/>
  </r>
  <r>
    <n v="2338"/>
    <x v="0"/>
    <n v="6"/>
    <n v="7"/>
    <x v="0"/>
    <n v="47"/>
    <n v="47"/>
    <s v="Khomas"/>
    <s v="Windhoek East"/>
    <n v="133"/>
    <n v="409"/>
    <n v="60701047"/>
    <n v="413"/>
    <n v="217"/>
    <n v="196"/>
    <n v="177701.596704"/>
    <n v="1781.3515677400001"/>
    <n v="60701047"/>
    <x v="0"/>
    <n v="60701047"/>
  </r>
  <r>
    <n v="2339"/>
    <x v="0"/>
    <n v="6"/>
    <n v="7"/>
    <x v="0"/>
    <n v="48"/>
    <n v="48"/>
    <s v="Khomas"/>
    <s v="Windhoek East"/>
    <n v="98"/>
    <n v="388"/>
    <n v="60701048"/>
    <n v="391"/>
    <n v="208"/>
    <n v="183"/>
    <n v="465455.64821499999"/>
    <n v="3592.6216320100002"/>
    <n v="60701048"/>
    <x v="0"/>
    <n v="60701048"/>
  </r>
  <r>
    <n v="2340"/>
    <x v="0"/>
    <n v="6"/>
    <n v="7"/>
    <x v="0"/>
    <n v="49"/>
    <n v="49"/>
    <s v="Khomas"/>
    <s v="Windhoek East"/>
    <n v="75"/>
    <n v="244"/>
    <n v="60701049"/>
    <n v="246"/>
    <n v="124"/>
    <n v="122"/>
    <n v="331563.82859599998"/>
    <n v="3346.59787568"/>
    <n v="60701049"/>
    <x v="0"/>
    <n v="60701049"/>
  </r>
  <r>
    <n v="2341"/>
    <x v="0"/>
    <n v="6"/>
    <n v="7"/>
    <x v="0"/>
    <n v="50"/>
    <n v="50"/>
    <s v="Khomas"/>
    <s v="Windhoek East"/>
    <n v="96"/>
    <n v="278"/>
    <n v="60701050"/>
    <n v="277"/>
    <n v="141"/>
    <n v="136"/>
    <n v="219518.09344200001"/>
    <n v="2390.93689567"/>
    <n v="60701050"/>
    <x v="0"/>
    <n v="60701050"/>
  </r>
  <r>
    <n v="2342"/>
    <x v="0"/>
    <n v="6"/>
    <n v="7"/>
    <x v="0"/>
    <n v="51"/>
    <n v="51"/>
    <s v="Khomas"/>
    <s v="Windhoek East"/>
    <n v="76"/>
    <n v="195"/>
    <n v="60701051"/>
    <n v="195"/>
    <n v="101"/>
    <n v="94"/>
    <n v="152815.10443599999"/>
    <n v="2179.27035406"/>
    <n v="60701051"/>
    <x v="0"/>
    <n v="60701051"/>
  </r>
  <r>
    <n v="2343"/>
    <x v="0"/>
    <n v="6"/>
    <n v="7"/>
    <x v="0"/>
    <n v="52"/>
    <n v="52"/>
    <s v="Khomas"/>
    <s v="Windhoek East"/>
    <n v="83"/>
    <n v="293"/>
    <n v="60701052"/>
    <n v="293"/>
    <n v="153"/>
    <n v="140"/>
    <n v="386710.10979700001"/>
    <n v="3143.11812392"/>
    <n v="60701052"/>
    <x v="0"/>
    <n v="60701052"/>
  </r>
  <r>
    <n v="2344"/>
    <x v="0"/>
    <n v="6"/>
    <n v="7"/>
    <x v="0"/>
    <n v="53"/>
    <n v="53"/>
    <s v="Khomas"/>
    <s v="Windhoek East"/>
    <n v="80"/>
    <n v="271"/>
    <n v="60701053"/>
    <n v="271"/>
    <n v="140"/>
    <n v="131"/>
    <n v="271494.05780399998"/>
    <n v="2850.67576199"/>
    <n v="60701053"/>
    <x v="0"/>
    <n v="60701053"/>
  </r>
  <r>
    <n v="2345"/>
    <x v="0"/>
    <n v="6"/>
    <n v="7"/>
    <x v="0"/>
    <n v="55"/>
    <n v="55"/>
    <s v="Khomas"/>
    <s v="Windhoek East"/>
    <n v="86"/>
    <n v="288"/>
    <n v="60701055"/>
    <n v="287"/>
    <n v="150"/>
    <n v="137"/>
    <n v="188774.97026599999"/>
    <n v="2484.9916509899999"/>
    <n v="60701055"/>
    <x v="0"/>
    <n v="60701055"/>
  </r>
  <r>
    <n v="2346"/>
    <x v="0"/>
    <n v="6"/>
    <n v="7"/>
    <x v="0"/>
    <n v="56"/>
    <n v="56"/>
    <s v="Khomas"/>
    <s v="Windhoek East"/>
    <n v="102"/>
    <n v="294"/>
    <n v="60701056"/>
    <n v="294"/>
    <n v="148"/>
    <n v="146"/>
    <n v="391152.80771600001"/>
    <n v="3125.80451752"/>
    <n v="60701056"/>
    <x v="0"/>
    <n v="60701056"/>
  </r>
  <r>
    <n v="2347"/>
    <x v="0"/>
    <n v="6"/>
    <n v="7"/>
    <x v="0"/>
    <n v="57"/>
    <n v="57"/>
    <s v="Khomas"/>
    <s v="Windhoek East"/>
    <n v="85"/>
    <n v="221"/>
    <n v="60701057"/>
    <n v="239"/>
    <n v="104"/>
    <n v="135"/>
    <n v="2131598.9196899999"/>
    <n v="6764.63892932"/>
    <n v="60701057"/>
    <x v="0"/>
    <n v="60701057"/>
  </r>
  <r>
    <n v="2348"/>
    <x v="0"/>
    <n v="6"/>
    <n v="7"/>
    <x v="0"/>
    <n v="58"/>
    <n v="58"/>
    <s v="Khomas"/>
    <s v="Windhoek East"/>
    <n v="66"/>
    <n v="139"/>
    <n v="60701058"/>
    <n v="341"/>
    <n v="181"/>
    <n v="160"/>
    <n v="189517.48604399999"/>
    <n v="2045.46202229"/>
    <n v="60701058"/>
    <x v="0"/>
    <n v="60701058"/>
  </r>
  <r>
    <n v="2349"/>
    <x v="0"/>
    <n v="6"/>
    <n v="7"/>
    <x v="0"/>
    <n v="59"/>
    <n v="59"/>
    <s v="Khomas"/>
    <s v="Windhoek East"/>
    <n v="73"/>
    <n v="223"/>
    <n v="60701059"/>
    <n v="223"/>
    <n v="122"/>
    <n v="101"/>
    <n v="172046.04661700001"/>
    <n v="1807.1948155"/>
    <n v="60701059"/>
    <x v="0"/>
    <n v="60701059"/>
  </r>
  <r>
    <n v="2350"/>
    <x v="0"/>
    <n v="6"/>
    <n v="7"/>
    <x v="0"/>
    <n v="60"/>
    <n v="60"/>
    <s v="Khomas"/>
    <s v="Windhoek East"/>
    <n v="102"/>
    <n v="322"/>
    <n v="60701060"/>
    <n v="323"/>
    <n v="172"/>
    <n v="151"/>
    <n v="379711.36184899998"/>
    <n v="2515.5159402300001"/>
    <n v="60701060"/>
    <x v="0"/>
    <n v="60701060"/>
  </r>
  <r>
    <n v="2351"/>
    <x v="0"/>
    <n v="6"/>
    <n v="7"/>
    <x v="0"/>
    <n v="61"/>
    <n v="61"/>
    <s v="Khomas"/>
    <s v="Windhoek East"/>
    <n v="87"/>
    <n v="298"/>
    <n v="60701061"/>
    <n v="298"/>
    <n v="153"/>
    <n v="145"/>
    <n v="318943.284224"/>
    <n v="2979.39886561"/>
    <n v="60701061"/>
    <x v="0"/>
    <n v="60701061"/>
  </r>
  <r>
    <n v="2352"/>
    <x v="0"/>
    <n v="6"/>
    <n v="7"/>
    <x v="0"/>
    <n v="62"/>
    <n v="62"/>
    <s v="Khomas"/>
    <s v="Windhoek East"/>
    <n v="88"/>
    <n v="286"/>
    <n v="60701062"/>
    <n v="286"/>
    <n v="145"/>
    <n v="141"/>
    <n v="163293.571012"/>
    <n v="1661.35822358"/>
    <n v="60701062"/>
    <x v="0"/>
    <n v="60701062"/>
  </r>
  <r>
    <n v="2353"/>
    <x v="0"/>
    <n v="6"/>
    <n v="7"/>
    <x v="0"/>
    <n v="63"/>
    <n v="63"/>
    <s v="Khomas"/>
    <s v="Windhoek East"/>
    <n v="102"/>
    <n v="325"/>
    <n v="60701063"/>
    <n v="326"/>
    <n v="177"/>
    <n v="149"/>
    <n v="174443.11965099999"/>
    <n v="1755.4793308000001"/>
    <n v="60701063"/>
    <x v="0"/>
    <n v="60701063"/>
  </r>
  <r>
    <n v="2354"/>
    <x v="0"/>
    <n v="6"/>
    <n v="7"/>
    <x v="0"/>
    <n v="64"/>
    <n v="64"/>
    <s v="Khomas"/>
    <s v="Windhoek East"/>
    <n v="112"/>
    <n v="302"/>
    <n v="60701064"/>
    <n v="303"/>
    <n v="156"/>
    <n v="147"/>
    <n v="118738.666197"/>
    <n v="1896.2642155200001"/>
    <n v="60701064"/>
    <x v="0"/>
    <n v="60701064"/>
  </r>
  <r>
    <n v="2355"/>
    <x v="0"/>
    <n v="6"/>
    <n v="7"/>
    <x v="0"/>
    <n v="65"/>
    <n v="65"/>
    <s v="Khomas"/>
    <s v="Windhoek East"/>
    <n v="100"/>
    <n v="274"/>
    <n v="60701065"/>
    <n v="275"/>
    <n v="135"/>
    <n v="140"/>
    <n v="112306.91016299999"/>
    <n v="1509.5695261200001"/>
    <n v="60701065"/>
    <x v="0"/>
    <n v="60701065"/>
  </r>
  <r>
    <n v="2356"/>
    <x v="0"/>
    <n v="6"/>
    <n v="7"/>
    <x v="0"/>
    <n v="66"/>
    <n v="66"/>
    <s v="Khomas"/>
    <s v="Windhoek East"/>
    <n v="94"/>
    <n v="276"/>
    <n v="60701066"/>
    <n v="276"/>
    <n v="140"/>
    <n v="136"/>
    <n v="354253.13299700001"/>
    <n v="2938.3682211300002"/>
    <n v="60701066"/>
    <x v="0"/>
    <n v="60701066"/>
  </r>
  <r>
    <n v="2357"/>
    <x v="0"/>
    <n v="6"/>
    <n v="7"/>
    <x v="0"/>
    <n v="67"/>
    <n v="67"/>
    <s v="Khomas"/>
    <s v="Windhoek East"/>
    <n v="98"/>
    <n v="344"/>
    <n v="60701067"/>
    <n v="348"/>
    <n v="177"/>
    <n v="171"/>
    <n v="138016.43734800001"/>
    <n v="2049.9591473999999"/>
    <n v="60701067"/>
    <x v="0"/>
    <n v="60701067"/>
  </r>
  <r>
    <n v="2358"/>
    <x v="0"/>
    <n v="6"/>
    <n v="7"/>
    <x v="0"/>
    <n v="68"/>
    <n v="68"/>
    <s v="Khomas"/>
    <s v="Windhoek East"/>
    <n v="91"/>
    <n v="285"/>
    <n v="60701068"/>
    <n v="285"/>
    <n v="153"/>
    <n v="132"/>
    <n v="111742.365131"/>
    <n v="2038.6798747"/>
    <n v="60701068"/>
    <x v="0"/>
    <n v="60701068"/>
  </r>
  <r>
    <n v="2359"/>
    <x v="0"/>
    <n v="6"/>
    <n v="7"/>
    <x v="0"/>
    <n v="69"/>
    <n v="69"/>
    <s v="Khomas"/>
    <s v="Windhoek East"/>
    <n v="116"/>
    <n v="314"/>
    <n v="60701069"/>
    <n v="316"/>
    <n v="159"/>
    <n v="157"/>
    <n v="133011.88036099999"/>
    <n v="1700.23040988"/>
    <n v="60701069"/>
    <x v="0"/>
    <n v="60701069"/>
  </r>
  <r>
    <n v="2360"/>
    <x v="0"/>
    <n v="6"/>
    <n v="7"/>
    <x v="0"/>
    <n v="70"/>
    <n v="70"/>
    <s v="Khomas"/>
    <s v="Windhoek East"/>
    <n v="111"/>
    <n v="297"/>
    <n v="60701070"/>
    <n v="297"/>
    <n v="165"/>
    <n v="132"/>
    <n v="83352.044925599999"/>
    <n v="1549.65755971"/>
    <n v="60701070"/>
    <x v="0"/>
    <n v="60701070"/>
  </r>
  <r>
    <n v="2361"/>
    <x v="0"/>
    <n v="6"/>
    <n v="7"/>
    <x v="0"/>
    <n v="71"/>
    <n v="71"/>
    <s v="Khomas"/>
    <s v="Windhoek East"/>
    <n v="102"/>
    <n v="271"/>
    <n v="60701071"/>
    <n v="266"/>
    <n v="141"/>
    <n v="125"/>
    <n v="52811.042398500002"/>
    <n v="1010.60597218"/>
    <n v="60701071"/>
    <x v="0"/>
    <n v="60701071"/>
  </r>
  <r>
    <n v="2362"/>
    <x v="0"/>
    <n v="6"/>
    <n v="7"/>
    <x v="0"/>
    <n v="72"/>
    <n v="72"/>
    <s v="Khomas"/>
    <s v="Windhoek East"/>
    <n v="105"/>
    <n v="258"/>
    <n v="60701072"/>
    <n v="256"/>
    <n v="131"/>
    <n v="125"/>
    <n v="59214.318888200003"/>
    <n v="1036.7257858999999"/>
    <n v="60701072"/>
    <x v="0"/>
    <n v="60701072"/>
  </r>
  <r>
    <n v="2363"/>
    <x v="0"/>
    <n v="6"/>
    <n v="7"/>
    <x v="0"/>
    <n v="73"/>
    <n v="73"/>
    <s v="Khomas"/>
    <s v="Windhoek East"/>
    <n v="86"/>
    <n v="303"/>
    <n v="60701073"/>
    <n v="303"/>
    <n v="156"/>
    <n v="147"/>
    <n v="130810.70258700001"/>
    <n v="2163.0828695300002"/>
    <n v="60701073"/>
    <x v="0"/>
    <n v="60701073"/>
  </r>
  <r>
    <n v="2364"/>
    <x v="0"/>
    <n v="6"/>
    <n v="7"/>
    <x v="0"/>
    <n v="74"/>
    <n v="74"/>
    <s v="Khomas"/>
    <s v="Windhoek East"/>
    <n v="97"/>
    <n v="290"/>
    <n v="60701074"/>
    <n v="289"/>
    <n v="137"/>
    <n v="152"/>
    <n v="99738.505644899997"/>
    <n v="1711.1604776700001"/>
    <n v="60701074"/>
    <x v="0"/>
    <n v="60701074"/>
  </r>
  <r>
    <n v="2365"/>
    <x v="0"/>
    <n v="6"/>
    <n v="7"/>
    <x v="0"/>
    <n v="75"/>
    <n v="75"/>
    <s v="Khomas"/>
    <s v="Windhoek East"/>
    <n v="71"/>
    <n v="186"/>
    <n v="60701075"/>
    <n v="186"/>
    <n v="98"/>
    <n v="88"/>
    <n v="79670.395075099994"/>
    <n v="1406.6950661599999"/>
    <n v="60701075"/>
    <x v="0"/>
    <n v="60701075"/>
  </r>
  <r>
    <n v="2366"/>
    <x v="0"/>
    <n v="6"/>
    <n v="7"/>
    <x v="0"/>
    <n v="76"/>
    <n v="76"/>
    <s v="Khomas"/>
    <s v="Windhoek East"/>
    <n v="90"/>
    <n v="208"/>
    <n v="60701076"/>
    <n v="208"/>
    <n v="116"/>
    <n v="92"/>
    <n v="98104.568860400002"/>
    <n v="1603.4340628699999"/>
    <n v="60701076"/>
    <x v="0"/>
    <n v="60701076"/>
  </r>
  <r>
    <n v="2367"/>
    <x v="0"/>
    <n v="6"/>
    <n v="7"/>
    <x v="0"/>
    <n v="77"/>
    <n v="77"/>
    <s v="Khomas"/>
    <s v="Windhoek East"/>
    <n v="107"/>
    <n v="268"/>
    <n v="60701077"/>
    <n v="268"/>
    <n v="129"/>
    <n v="139"/>
    <n v="27706.9708431"/>
    <n v="734.63030974200001"/>
    <n v="60701077"/>
    <x v="0"/>
    <n v="60701077"/>
  </r>
  <r>
    <n v="2368"/>
    <x v="0"/>
    <n v="6"/>
    <n v="8"/>
    <x v="56"/>
    <n v="56"/>
    <n v="56"/>
    <s v="Khomas"/>
    <s v="Windhoek Rural"/>
    <n v="78"/>
    <n v="327"/>
    <n v="60899056"/>
    <n v="327"/>
    <n v="168"/>
    <n v="159"/>
    <n v="1643034.1253200001"/>
    <n v="5360.7440913199998"/>
    <n v="60899056"/>
    <x v="0"/>
    <n v="60899056"/>
  </r>
  <r>
    <n v="2369"/>
    <x v="0"/>
    <n v="6"/>
    <n v="8"/>
    <x v="56"/>
    <n v="57"/>
    <n v="57"/>
    <s v="Khomas"/>
    <s v="Windhoek Rural"/>
    <n v="92"/>
    <n v="363"/>
    <n v="60899057"/>
    <n v="364"/>
    <n v="186"/>
    <n v="178"/>
    <n v="775011.03617700003"/>
    <n v="3669.6187521000002"/>
    <n v="60899057"/>
    <x v="0"/>
    <n v="60899057"/>
  </r>
  <r>
    <n v="2370"/>
    <x v="0"/>
    <n v="6"/>
    <n v="8"/>
    <x v="56"/>
    <n v="58"/>
    <n v="58"/>
    <s v="Khomas"/>
    <s v="Windhoek Rural"/>
    <n v="82"/>
    <n v="386"/>
    <n v="60899058"/>
    <n v="386"/>
    <n v="201"/>
    <n v="185"/>
    <n v="413105.77338799997"/>
    <n v="3039.30213976"/>
    <n v="60899058"/>
    <x v="0"/>
    <n v="60899058"/>
  </r>
  <r>
    <n v="2371"/>
    <x v="0"/>
    <n v="6"/>
    <n v="8"/>
    <x v="56"/>
    <n v="59"/>
    <n v="59"/>
    <s v="Khomas"/>
    <s v="Windhoek Rural"/>
    <n v="67"/>
    <n v="249"/>
    <n v="60899059"/>
    <n v="251"/>
    <n v="135"/>
    <n v="116"/>
    <n v="223749.20150699999"/>
    <n v="2340.9979454499999"/>
    <n v="60899059"/>
    <x v="0"/>
    <n v="60899059"/>
  </r>
  <r>
    <n v="2372"/>
    <x v="0"/>
    <n v="6"/>
    <n v="8"/>
    <x v="56"/>
    <n v="60"/>
    <n v="60"/>
    <s v="Khomas"/>
    <s v="Windhoek Rural"/>
    <n v="74"/>
    <n v="297"/>
    <n v="60899060"/>
    <n v="297"/>
    <n v="157"/>
    <n v="140"/>
    <n v="237946.68248799999"/>
    <n v="2060.3099782300001"/>
    <n v="60899060"/>
    <x v="0"/>
    <n v="60899060"/>
  </r>
  <r>
    <n v="2373"/>
    <x v="0"/>
    <n v="6"/>
    <n v="8"/>
    <x v="56"/>
    <n v="61"/>
    <n v="61"/>
    <s v="Khomas"/>
    <s v="Windhoek Rural"/>
    <n v="83"/>
    <n v="299"/>
    <n v="60899061"/>
    <n v="303"/>
    <n v="155"/>
    <n v="148"/>
    <n v="448699.93294099998"/>
    <n v="3214.56877119"/>
    <n v="60899061"/>
    <x v="0"/>
    <n v="60899061"/>
  </r>
  <r>
    <n v="2374"/>
    <x v="0"/>
    <n v="6"/>
    <n v="8"/>
    <x v="56"/>
    <n v="62"/>
    <n v="62"/>
    <s v="Khomas"/>
    <s v="Windhoek Rural"/>
    <n v="106"/>
    <n v="366"/>
    <n v="60899062"/>
    <n v="367"/>
    <n v="182"/>
    <n v="185"/>
    <n v="969671.02243400004"/>
    <n v="4670.9088240999999"/>
    <n v="60899062"/>
    <x v="0"/>
    <n v="60899062"/>
  </r>
  <r>
    <n v="2375"/>
    <x v="0"/>
    <n v="6"/>
    <n v="8"/>
    <x v="56"/>
    <n v="63"/>
    <n v="63"/>
    <s v="Khomas"/>
    <s v="Windhoek Rural"/>
    <n v="114"/>
    <n v="342"/>
    <n v="60899063"/>
    <n v="340"/>
    <n v="173"/>
    <n v="167"/>
    <n v="1090273.09259"/>
    <n v="4130.4245537999996"/>
    <n v="60899063"/>
    <x v="0"/>
    <n v="60899063"/>
  </r>
  <r>
    <n v="2376"/>
    <x v="0"/>
    <n v="6"/>
    <n v="8"/>
    <x v="56"/>
    <n v="113"/>
    <n v="113"/>
    <s v="Khomas"/>
    <s v="Windhoek Rural"/>
    <n v="97"/>
    <n v="266"/>
    <n v="60801113"/>
    <n v="265"/>
    <n v="135"/>
    <n v="130"/>
    <n v="190932.40562800001"/>
    <n v="2558.2830577599998"/>
    <n v="60801113"/>
    <x v="0"/>
    <n v="60801113"/>
  </r>
  <r>
    <n v="2377"/>
    <x v="0"/>
    <n v="6"/>
    <n v="8"/>
    <x v="56"/>
    <n v="114"/>
    <n v="114"/>
    <s v="Khomas"/>
    <s v="Windhoek Rural"/>
    <n v="82"/>
    <n v="268"/>
    <n v="60801114"/>
    <n v="272"/>
    <n v="141"/>
    <n v="131"/>
    <n v="192235.91261100001"/>
    <n v="2453.8132453200001"/>
    <n v="60801114"/>
    <x v="0"/>
    <n v="60801114"/>
  </r>
  <r>
    <n v="2378"/>
    <x v="0"/>
    <n v="6"/>
    <n v="8"/>
    <x v="56"/>
    <n v="115"/>
    <n v="115"/>
    <s v="Khomas"/>
    <s v="Windhoek Rural"/>
    <n v="96"/>
    <n v="231"/>
    <n v="60801115"/>
    <n v="233"/>
    <n v="111"/>
    <n v="122"/>
    <n v="201204.61853800001"/>
    <n v="2170.9986924700002"/>
    <n v="60801115"/>
    <x v="0"/>
    <n v="60801115"/>
  </r>
  <r>
    <n v="2379"/>
    <x v="0"/>
    <n v="6"/>
    <n v="8"/>
    <x v="56"/>
    <n v="116"/>
    <n v="116"/>
    <s v="Khomas"/>
    <s v="Windhoek Rural"/>
    <n v="116"/>
    <n v="376"/>
    <n v="60801116"/>
    <n v="372"/>
    <n v="197"/>
    <n v="175"/>
    <n v="251036.231272"/>
    <n v="2370.3287372899999"/>
    <n v="60801116"/>
    <x v="0"/>
    <n v="60801116"/>
  </r>
  <r>
    <n v="2380"/>
    <x v="0"/>
    <n v="6"/>
    <n v="8"/>
    <x v="56"/>
    <n v="117"/>
    <n v="117"/>
    <s v="Khomas"/>
    <s v="Windhoek Rural"/>
    <n v="72"/>
    <n v="205"/>
    <n v="60801117"/>
    <n v="208"/>
    <n v="105"/>
    <n v="103"/>
    <n v="339144.59575600002"/>
    <n v="2978.2546277599999"/>
    <n v="60801117"/>
    <x v="0"/>
    <n v="60801117"/>
  </r>
  <r>
    <n v="2381"/>
    <x v="0"/>
    <n v="6"/>
    <n v="8"/>
    <x v="56"/>
    <n v="118"/>
    <n v="118"/>
    <s v="Khomas"/>
    <s v="Windhoek Rural"/>
    <n v="80"/>
    <n v="231"/>
    <n v="60801118"/>
    <n v="231"/>
    <n v="119"/>
    <n v="112"/>
    <n v="151737.40202000001"/>
    <n v="1642.0958760999999"/>
    <n v="60801118"/>
    <x v="0"/>
    <n v="60801118"/>
  </r>
  <r>
    <n v="2382"/>
    <x v="0"/>
    <n v="6"/>
    <n v="8"/>
    <x v="56"/>
    <n v="119"/>
    <n v="119"/>
    <s v="Khomas"/>
    <s v="Windhoek Rural"/>
    <n v="98"/>
    <n v="166"/>
    <n v="60801119"/>
    <n v="165"/>
    <n v="95"/>
    <n v="70"/>
    <n v="97646.070043999993"/>
    <n v="1478.28254356"/>
    <n v="60801119"/>
    <x v="0"/>
    <n v="60801119"/>
  </r>
  <r>
    <n v="2383"/>
    <x v="0"/>
    <n v="6"/>
    <n v="8"/>
    <x v="56"/>
    <n v="120"/>
    <n v="120"/>
    <s v="Khomas"/>
    <s v="Windhoek Rural"/>
    <n v="78"/>
    <n v="310"/>
    <n v="60801120"/>
    <n v="257"/>
    <n v="128"/>
    <n v="129"/>
    <n v="322690.87074899999"/>
    <n v="3052.9258202800002"/>
    <n v="60801120"/>
    <x v="0"/>
    <n v="60801120"/>
  </r>
  <r>
    <n v="2384"/>
    <x v="0"/>
    <n v="6"/>
    <n v="8"/>
    <x v="56"/>
    <n v="121"/>
    <n v="121"/>
    <s v="Khomas"/>
    <s v="Windhoek Rural"/>
    <n v="78"/>
    <n v="220"/>
    <n v="60801121"/>
    <n v="220"/>
    <n v="117"/>
    <n v="103"/>
    <n v="295358.15955799998"/>
    <n v="2894.6019515600001"/>
    <n v="60801121"/>
    <x v="0"/>
    <n v="60801121"/>
  </r>
  <r>
    <n v="2385"/>
    <x v="0"/>
    <n v="6"/>
    <n v="8"/>
    <x v="56"/>
    <n v="122"/>
    <n v="122"/>
    <s v="Khomas"/>
    <s v="Windhoek Rural"/>
    <n v="72"/>
    <n v="235"/>
    <n v="60801122"/>
    <n v="235"/>
    <n v="116"/>
    <n v="119"/>
    <n v="240563.59964100001"/>
    <n v="2433.7926245499998"/>
    <n v="60801122"/>
    <x v="0"/>
    <n v="60801122"/>
  </r>
  <r>
    <n v="2386"/>
    <x v="0"/>
    <n v="6"/>
    <n v="8"/>
    <x v="56"/>
    <n v="123"/>
    <n v="123"/>
    <s v="Khomas"/>
    <s v="Windhoek Rural"/>
    <n v="45"/>
    <n v="126"/>
    <n v="60801123"/>
    <n v="125"/>
    <n v="62"/>
    <n v="63"/>
    <n v="270651.01489599998"/>
    <n v="2616.2088548699999"/>
    <n v="60801123"/>
    <x v="0"/>
    <n v="60801123"/>
  </r>
  <r>
    <n v="2387"/>
    <x v="0"/>
    <n v="6"/>
    <n v="8"/>
    <x v="56"/>
    <n v="124"/>
    <n v="124"/>
    <s v="Khomas"/>
    <s v="Windhoek Rural"/>
    <n v="92"/>
    <n v="220"/>
    <n v="60801124"/>
    <n v="221"/>
    <n v="132"/>
    <n v="89"/>
    <n v="358603.77899299999"/>
    <n v="2899.9523776599999"/>
    <n v="60801124"/>
    <x v="0"/>
    <n v="60801124"/>
  </r>
  <r>
    <n v="2388"/>
    <x v="0"/>
    <n v="6"/>
    <n v="8"/>
    <x v="56"/>
    <n v="125"/>
    <n v="125"/>
    <s v="Khomas"/>
    <s v="Windhoek Rural"/>
    <n v="27"/>
    <n v="48"/>
    <n v="60801125"/>
    <n v="33"/>
    <n v="5"/>
    <n v="28"/>
    <n v="1445586.6753199999"/>
    <n v="7636.4355202699999"/>
    <n v="60801125"/>
    <x v="0"/>
    <n v="60801125"/>
  </r>
  <r>
    <n v="2389"/>
    <x v="0"/>
    <n v="6"/>
    <n v="8"/>
    <x v="56"/>
    <n v="126"/>
    <n v="126"/>
    <s v="Khomas"/>
    <s v="Windhoek Rural"/>
    <n v="0"/>
    <n v="0"/>
    <n v="60801126"/>
    <n v="40"/>
    <n v="14"/>
    <n v="26"/>
    <n v="1413376.4977200001"/>
    <n v="6787.1612922200002"/>
    <n v="60801126"/>
    <x v="0"/>
    <n v="60801126"/>
  </r>
  <r>
    <n v="2390"/>
    <x v="0"/>
    <n v="6"/>
    <n v="8"/>
    <x v="56"/>
    <n v="137"/>
    <n v="137"/>
    <s v="Khomas"/>
    <s v="Windhoek Rural"/>
    <n v="105"/>
    <n v="304"/>
    <n v="60801137"/>
    <n v="306"/>
    <n v="153"/>
    <n v="153"/>
    <n v="294374.86526200001"/>
    <n v="3117.08046741"/>
    <n v="60801137"/>
    <x v="0"/>
    <n v="60801137"/>
  </r>
  <r>
    <n v="2391"/>
    <x v="0"/>
    <n v="6"/>
    <n v="8"/>
    <x v="56"/>
    <n v="138"/>
    <n v="138"/>
    <s v="Khomas"/>
    <s v="Windhoek Rural"/>
    <n v="110"/>
    <n v="277"/>
    <n v="60801138"/>
    <n v="283"/>
    <n v="128"/>
    <n v="155"/>
    <n v="92676.850834800003"/>
    <n v="1428.0843251199999"/>
    <n v="60801138"/>
    <x v="0"/>
    <n v="60801138"/>
  </r>
  <r>
    <n v="2392"/>
    <x v="0"/>
    <n v="6"/>
    <n v="8"/>
    <x v="56"/>
    <n v="139"/>
    <n v="139"/>
    <s v="Khomas"/>
    <s v="Windhoek Rural"/>
    <n v="129"/>
    <n v="331"/>
    <n v="60801139"/>
    <n v="331"/>
    <n v="153"/>
    <n v="178"/>
    <n v="58604.653109799998"/>
    <n v="1191.70615223"/>
    <n v="60801139"/>
    <x v="0"/>
    <n v="60801139"/>
  </r>
  <r>
    <n v="2393"/>
    <x v="0"/>
    <n v="6"/>
    <n v="8"/>
    <x v="56"/>
    <n v="140"/>
    <n v="140"/>
    <s v="Khomas"/>
    <s v="Windhoek Rural"/>
    <n v="100"/>
    <n v="290"/>
    <n v="60801140"/>
    <n v="296"/>
    <n v="135"/>
    <n v="161"/>
    <n v="293022.12952900003"/>
    <n v="2246.8474008399999"/>
    <n v="60801140"/>
    <x v="0"/>
    <n v="60801140"/>
  </r>
  <r>
    <n v="2394"/>
    <x v="0"/>
    <n v="6"/>
    <n v="8"/>
    <x v="56"/>
    <n v="55"/>
    <n v="55"/>
    <s v="Khomas"/>
    <s v="Windhoek Rural"/>
    <n v="83"/>
    <n v="300"/>
    <n v="60899055"/>
    <n v="278"/>
    <n v="126"/>
    <n v="152"/>
    <n v="81133672.560299993"/>
    <n v="66292.522094600004"/>
    <n v="60899055"/>
    <x v="0"/>
    <n v="60899055"/>
  </r>
  <r>
    <n v="2395"/>
    <x v="0"/>
    <n v="6"/>
    <n v="8"/>
    <x v="56"/>
    <n v="79"/>
    <n v="79"/>
    <s v="Khomas"/>
    <s v="Windhoek Rural"/>
    <n v="60"/>
    <n v="193"/>
    <n v="60899079"/>
    <n v="200"/>
    <n v="103"/>
    <n v="97"/>
    <n v="94639413.363999993"/>
    <n v="46652.188908600001"/>
    <n v="60899079"/>
    <x v="1"/>
    <n v="60899079"/>
  </r>
  <r>
    <n v="2396"/>
    <x v="0"/>
    <n v="6"/>
    <n v="8"/>
    <x v="56"/>
    <n v="80"/>
    <n v="80"/>
    <s v="Khomas"/>
    <s v="Windhoek Rural"/>
    <n v="39"/>
    <n v="116"/>
    <n v="60899080"/>
    <n v="118"/>
    <n v="49"/>
    <n v="69"/>
    <n v="334198893.57599998"/>
    <n v="96764.432270999998"/>
    <n v="60899080"/>
    <x v="1"/>
    <n v="60899080"/>
  </r>
  <r>
    <n v="2397"/>
    <x v="0"/>
    <n v="6"/>
    <n v="8"/>
    <x v="56"/>
    <n v="81"/>
    <n v="81"/>
    <s v="Khomas"/>
    <s v="Windhoek Rural"/>
    <n v="108"/>
    <n v="167"/>
    <n v="60899081"/>
    <n v="171"/>
    <n v="89"/>
    <n v="82"/>
    <n v="85478066.596799999"/>
    <n v="38491.631372399999"/>
    <n v="60899081"/>
    <x v="1"/>
    <n v="60899081"/>
  </r>
  <r>
    <n v="2398"/>
    <x v="0"/>
    <n v="6"/>
    <n v="8"/>
    <x v="56"/>
    <n v="82"/>
    <n v="82"/>
    <s v="Khomas"/>
    <s v="Windhoek Rural"/>
    <n v="36"/>
    <n v="95"/>
    <n v="60899082"/>
    <n v="151"/>
    <n v="70"/>
    <n v="81"/>
    <n v="217628057.19"/>
    <n v="79351.141461099993"/>
    <n v="60899082"/>
    <x v="1"/>
    <n v="60899082"/>
  </r>
  <r>
    <n v="2399"/>
    <x v="0"/>
    <n v="6"/>
    <n v="8"/>
    <x v="56"/>
    <n v="112"/>
    <n v="112"/>
    <s v="Khomas"/>
    <s v="Windhoek Rural"/>
    <n v="144"/>
    <n v="192"/>
    <n v="60898112"/>
    <n v="96"/>
    <n v="39"/>
    <n v="57"/>
    <n v="95371432.327999994"/>
    <n v="72017.455518799994"/>
    <n v="60898112"/>
    <x v="0"/>
    <n v="60898112"/>
  </r>
  <r>
    <n v="2400"/>
    <x v="0"/>
    <n v="6"/>
    <n v="8"/>
    <x v="56"/>
    <n v="135"/>
    <n v="135"/>
    <s v="Khomas"/>
    <s v="Windhoek Rural"/>
    <n v="67"/>
    <n v="216"/>
    <n v="60898135"/>
    <n v="216"/>
    <n v="103"/>
    <n v="113"/>
    <n v="7054055.6841799999"/>
    <n v="10909.0666103"/>
    <n v="60898135"/>
    <x v="0"/>
    <n v="60898135"/>
  </r>
  <r>
    <n v="2401"/>
    <x v="0"/>
    <n v="6"/>
    <n v="8"/>
    <x v="56"/>
    <n v="136"/>
    <n v="136"/>
    <s v="Khomas"/>
    <s v="Windhoek Rural"/>
    <n v="93"/>
    <n v="220"/>
    <n v="60898136"/>
    <n v="220"/>
    <n v="101"/>
    <n v="119"/>
    <n v="5796590.4210700002"/>
    <n v="14435.6201606"/>
    <n v="60898136"/>
    <x v="0"/>
    <n v="60898136"/>
  </r>
  <r>
    <n v="2402"/>
    <x v="0"/>
    <n v="6"/>
    <n v="8"/>
    <x v="56"/>
    <n v="141"/>
    <n v="141"/>
    <s v="Khomas"/>
    <s v="Windhoek Rural"/>
    <n v="46"/>
    <n v="163"/>
    <n v="60898141"/>
    <n v="163"/>
    <n v="62"/>
    <n v="101"/>
    <n v="6925553.5377700003"/>
    <n v="13835.707245699999"/>
    <n v="60898141"/>
    <x v="0"/>
    <n v="60898141"/>
  </r>
  <r>
    <n v="2403"/>
    <x v="0"/>
    <n v="6"/>
    <n v="8"/>
    <x v="56"/>
    <n v="142"/>
    <n v="142"/>
    <s v="Khomas"/>
    <s v="Windhoek Rural"/>
    <n v="58"/>
    <n v="183"/>
    <n v="60898142"/>
    <n v="183"/>
    <n v="94"/>
    <n v="89"/>
    <n v="8564975.7893800009"/>
    <n v="11994.062932000001"/>
    <n v="60898142"/>
    <x v="0"/>
    <n v="60898142"/>
  </r>
  <r>
    <n v="2404"/>
    <x v="0"/>
    <n v="6"/>
    <n v="8"/>
    <x v="56"/>
    <n v="143"/>
    <n v="143"/>
    <s v="Khomas"/>
    <s v="Windhoek Rural"/>
    <n v="48"/>
    <n v="145"/>
    <n v="60898143"/>
    <n v="145"/>
    <n v="63"/>
    <n v="82"/>
    <n v="7254575.3556300001"/>
    <n v="12418.7035968"/>
    <n v="60898143"/>
    <x v="0"/>
    <n v="60898143"/>
  </r>
  <r>
    <n v="2405"/>
    <x v="0"/>
    <n v="6"/>
    <n v="8"/>
    <x v="56"/>
    <n v="144"/>
    <n v="144"/>
    <s v="Khomas"/>
    <s v="Windhoek Rural"/>
    <n v="40"/>
    <n v="133"/>
    <n v="60898144"/>
    <n v="134"/>
    <n v="76"/>
    <n v="58"/>
    <n v="43437868.453699999"/>
    <n v="31187.3136677"/>
    <n v="60898144"/>
    <x v="0"/>
    <n v="60898144"/>
  </r>
  <r>
    <n v="2406"/>
    <x v="0"/>
    <n v="6"/>
    <n v="8"/>
    <x v="56"/>
    <n v="1"/>
    <n v="1"/>
    <s v="Khomas"/>
    <s v="Windhoek Rural"/>
    <n v="22"/>
    <n v="92"/>
    <n v="60899001"/>
    <n v="52"/>
    <n v="25"/>
    <n v="27"/>
    <n v="931247393.69099998"/>
    <n v="133039.38490400001"/>
    <n v="60899001"/>
    <x v="11"/>
    <n v="60899001"/>
  </r>
  <r>
    <n v="2407"/>
    <x v="0"/>
    <n v="6"/>
    <n v="8"/>
    <x v="56"/>
    <n v="2"/>
    <n v="2"/>
    <s v="Khomas"/>
    <s v="Windhoek Rural"/>
    <n v="36"/>
    <n v="104"/>
    <n v="60899002"/>
    <n v="104"/>
    <n v="46"/>
    <n v="58"/>
    <n v="775333177.82099998"/>
    <n v="224562.82381500001"/>
    <n v="60899002"/>
    <x v="11"/>
    <n v="60899002"/>
  </r>
  <r>
    <n v="2408"/>
    <x v="0"/>
    <n v="6"/>
    <n v="8"/>
    <x v="56"/>
    <n v="3"/>
    <n v="3"/>
    <s v="Khomas"/>
    <s v="Windhoek Rural"/>
    <n v="37"/>
    <n v="128"/>
    <n v="60899003"/>
    <n v="127"/>
    <n v="67"/>
    <n v="60"/>
    <n v="378276127.47500002"/>
    <n v="85104.919629700002"/>
    <n v="60899003"/>
    <x v="11"/>
    <n v="60899003"/>
  </r>
  <r>
    <n v="2409"/>
    <x v="0"/>
    <n v="6"/>
    <n v="8"/>
    <x v="56"/>
    <n v="4"/>
    <n v="4"/>
    <s v="Khomas"/>
    <s v="Windhoek Rural"/>
    <n v="21"/>
    <n v="80"/>
    <n v="60899004"/>
    <n v="80"/>
    <n v="35"/>
    <n v="45"/>
    <n v="330683550.87400001"/>
    <n v="75360.134952599998"/>
    <n v="60899004"/>
    <x v="11"/>
    <n v="60899004"/>
  </r>
  <r>
    <n v="2410"/>
    <x v="0"/>
    <n v="6"/>
    <n v="8"/>
    <x v="56"/>
    <n v="5"/>
    <n v="5"/>
    <s v="Khomas"/>
    <s v="Windhoek Rural"/>
    <n v="21"/>
    <n v="81"/>
    <n v="60899005"/>
    <n v="80"/>
    <n v="33"/>
    <n v="47"/>
    <n v="907311272.352"/>
    <n v="147859.035562"/>
    <n v="60899005"/>
    <x v="11"/>
    <n v="60899005"/>
  </r>
  <r>
    <n v="2411"/>
    <x v="0"/>
    <n v="6"/>
    <n v="8"/>
    <x v="56"/>
    <n v="6"/>
    <n v="6"/>
    <s v="Khomas"/>
    <s v="Windhoek Rural"/>
    <n v="22"/>
    <n v="37"/>
    <n v="60899006"/>
    <n v="37"/>
    <n v="15"/>
    <n v="22"/>
    <n v="803296711.16299999"/>
    <n v="146609.82930400001"/>
    <n v="60899006"/>
    <x v="11"/>
    <n v="60899006"/>
  </r>
  <r>
    <n v="2412"/>
    <x v="0"/>
    <n v="6"/>
    <n v="8"/>
    <x v="56"/>
    <n v="7"/>
    <n v="7"/>
    <s v="Khomas"/>
    <s v="Windhoek Rural"/>
    <n v="19"/>
    <n v="41"/>
    <n v="60899007"/>
    <n v="41"/>
    <n v="20"/>
    <n v="21"/>
    <n v="824165122.28600001"/>
    <n v="142920.09625100001"/>
    <n v="60899007"/>
    <x v="11"/>
    <n v="60899007"/>
  </r>
  <r>
    <n v="2413"/>
    <x v="0"/>
    <n v="6"/>
    <n v="8"/>
    <x v="56"/>
    <n v="8"/>
    <n v="8"/>
    <s v="Khomas"/>
    <s v="Windhoek Rural"/>
    <n v="110"/>
    <n v="451"/>
    <n v="60899008"/>
    <n v="452"/>
    <n v="223"/>
    <n v="229"/>
    <n v="277213454.19300002"/>
    <n v="84174.973583400002"/>
    <n v="60899008"/>
    <x v="11"/>
    <n v="60899008"/>
  </r>
  <r>
    <n v="2414"/>
    <x v="0"/>
    <n v="6"/>
    <n v="8"/>
    <x v="56"/>
    <n v="9"/>
    <n v="9"/>
    <s v="Khomas"/>
    <s v="Windhoek Rural"/>
    <n v="6"/>
    <n v="19"/>
    <n v="60899009"/>
    <n v="19"/>
    <n v="7"/>
    <n v="12"/>
    <n v="191998159.433"/>
    <n v="64822.952341800003"/>
    <n v="60899009"/>
    <x v="11"/>
    <n v="60899009"/>
  </r>
  <r>
    <n v="2415"/>
    <x v="0"/>
    <n v="6"/>
    <n v="8"/>
    <x v="56"/>
    <n v="10"/>
    <n v="10"/>
    <s v="Khomas"/>
    <s v="Windhoek Rural"/>
    <n v="29"/>
    <n v="68"/>
    <n v="60899010"/>
    <n v="70"/>
    <n v="31"/>
    <n v="39"/>
    <n v="765555987.12100005"/>
    <n v="167708.985205"/>
    <n v="60899010"/>
    <x v="1"/>
    <n v="60899010"/>
  </r>
  <r>
    <n v="2416"/>
    <x v="0"/>
    <n v="6"/>
    <n v="8"/>
    <x v="56"/>
    <n v="11"/>
    <n v="11"/>
    <s v="Khomas"/>
    <s v="Windhoek Rural"/>
    <n v="22"/>
    <n v="39"/>
    <n v="60899011"/>
    <n v="40"/>
    <n v="9"/>
    <n v="31"/>
    <n v="667741839.46599996"/>
    <n v="170267.034457"/>
    <n v="60899011"/>
    <x v="11"/>
    <n v="60899011"/>
  </r>
  <r>
    <n v="2417"/>
    <x v="0"/>
    <n v="6"/>
    <n v="8"/>
    <x v="56"/>
    <n v="12"/>
    <n v="12"/>
    <s v="Khomas"/>
    <s v="Windhoek Rural"/>
    <n v="15"/>
    <n v="63"/>
    <n v="60899012"/>
    <n v="57"/>
    <n v="25"/>
    <n v="32"/>
    <n v="491812366.537"/>
    <n v="110887.381343"/>
    <n v="60899012"/>
    <x v="11"/>
    <n v="60899012"/>
  </r>
  <r>
    <n v="2418"/>
    <x v="0"/>
    <n v="6"/>
    <n v="8"/>
    <x v="56"/>
    <n v="13"/>
    <n v="13"/>
    <s v="Khomas"/>
    <s v="Windhoek Rural"/>
    <n v="37"/>
    <n v="109"/>
    <n v="60899013"/>
    <n v="117"/>
    <n v="51"/>
    <n v="66"/>
    <n v="621392341.78499997"/>
    <n v="134802.317648"/>
    <n v="60899013"/>
    <x v="1"/>
    <n v="60899013"/>
  </r>
  <r>
    <n v="2419"/>
    <x v="0"/>
    <n v="6"/>
    <n v="8"/>
    <x v="56"/>
    <n v="14"/>
    <n v="14"/>
    <s v="Khomas"/>
    <s v="Windhoek Rural"/>
    <n v="25"/>
    <n v="105"/>
    <n v="60899014"/>
    <n v="106"/>
    <n v="36"/>
    <n v="70"/>
    <n v="662303448.84899998"/>
    <n v="174801.76906200001"/>
    <n v="60899014"/>
    <x v="1"/>
    <n v="60899014"/>
  </r>
  <r>
    <n v="2420"/>
    <x v="0"/>
    <n v="6"/>
    <n v="8"/>
    <x v="56"/>
    <n v="15"/>
    <n v="15"/>
    <s v="Khomas"/>
    <s v="Windhoek Rural"/>
    <n v="19"/>
    <n v="65"/>
    <n v="60899015"/>
    <n v="65"/>
    <n v="20"/>
    <n v="45"/>
    <n v="476727125.89999998"/>
    <n v="118959.29790999999"/>
    <n v="60899015"/>
    <x v="1"/>
    <n v="60899015"/>
  </r>
  <r>
    <n v="2421"/>
    <x v="0"/>
    <n v="6"/>
    <n v="8"/>
    <x v="56"/>
    <n v="16"/>
    <n v="16"/>
    <s v="Khomas"/>
    <s v="Windhoek Rural"/>
    <n v="30"/>
    <n v="110"/>
    <n v="60899016"/>
    <n v="109"/>
    <n v="44"/>
    <n v="65"/>
    <n v="502214481.85399997"/>
    <n v="111399.23220899999"/>
    <n v="60899016"/>
    <x v="1"/>
    <n v="60899016"/>
  </r>
  <r>
    <n v="2422"/>
    <x v="0"/>
    <n v="6"/>
    <n v="8"/>
    <x v="56"/>
    <n v="17"/>
    <n v="17"/>
    <s v="Khomas"/>
    <s v="Windhoek Rural"/>
    <n v="28"/>
    <n v="92"/>
    <n v="60899017"/>
    <n v="93"/>
    <n v="42"/>
    <n v="51"/>
    <n v="106197941.039"/>
    <n v="51919.391181300001"/>
    <n v="60899017"/>
    <x v="11"/>
    <n v="60899017"/>
  </r>
  <r>
    <n v="2423"/>
    <x v="0"/>
    <n v="6"/>
    <n v="8"/>
    <x v="56"/>
    <n v="18"/>
    <n v="18"/>
    <s v="Khomas"/>
    <s v="Windhoek Rural"/>
    <n v="21"/>
    <n v="48"/>
    <n v="60899018"/>
    <n v="48"/>
    <n v="20"/>
    <n v="28"/>
    <n v="75350909.465399995"/>
    <n v="37096.493934400001"/>
    <n v="60899018"/>
    <x v="11"/>
    <n v="60899018"/>
  </r>
  <r>
    <n v="2424"/>
    <x v="0"/>
    <n v="6"/>
    <n v="8"/>
    <x v="56"/>
    <n v="19"/>
    <n v="19"/>
    <s v="Khomas"/>
    <s v="Windhoek Rural"/>
    <n v="32"/>
    <n v="68"/>
    <n v="60899019"/>
    <n v="68"/>
    <n v="24"/>
    <n v="44"/>
    <n v="109154105.039"/>
    <n v="53064.357166900001"/>
    <n v="60899019"/>
    <x v="1"/>
    <n v="60899019"/>
  </r>
  <r>
    <n v="2425"/>
    <x v="0"/>
    <n v="6"/>
    <n v="8"/>
    <x v="56"/>
    <n v="20"/>
    <n v="20"/>
    <s v="Khomas"/>
    <s v="Windhoek Rural"/>
    <n v="28"/>
    <n v="84"/>
    <n v="60899020"/>
    <n v="84"/>
    <n v="34"/>
    <n v="50"/>
    <n v="171870836.65700001"/>
    <n v="62944.405289399998"/>
    <n v="60899020"/>
    <x v="1"/>
    <n v="60899020"/>
  </r>
  <r>
    <n v="2426"/>
    <x v="0"/>
    <n v="6"/>
    <n v="8"/>
    <x v="56"/>
    <n v="21"/>
    <n v="21"/>
    <s v="Khomas"/>
    <s v="Windhoek Rural"/>
    <n v="22"/>
    <n v="81"/>
    <n v="60899021"/>
    <n v="86"/>
    <n v="33"/>
    <n v="53"/>
    <n v="6500435.0638800003"/>
    <n v="11880.4130248"/>
    <n v="60899021"/>
    <x v="2"/>
    <n v="60899021"/>
  </r>
  <r>
    <n v="2427"/>
    <x v="0"/>
    <n v="6"/>
    <n v="8"/>
    <x v="56"/>
    <n v="22"/>
    <n v="22"/>
    <s v="Khomas"/>
    <s v="Windhoek Rural"/>
    <n v="26"/>
    <n v="97"/>
    <n v="60899022"/>
    <n v="100"/>
    <n v="40"/>
    <n v="60"/>
    <n v="32463556.457400002"/>
    <n v="29698.6396919"/>
    <n v="60899022"/>
    <x v="1"/>
    <n v="60899022"/>
  </r>
  <r>
    <n v="2428"/>
    <x v="0"/>
    <n v="6"/>
    <n v="8"/>
    <x v="56"/>
    <n v="23"/>
    <n v="23"/>
    <s v="Khomas"/>
    <s v="Windhoek Rural"/>
    <n v="24"/>
    <n v="98"/>
    <n v="60899023"/>
    <n v="98"/>
    <n v="51"/>
    <n v="47"/>
    <n v="54304710.575099997"/>
    <n v="34254.699133399998"/>
    <n v="60899023"/>
    <x v="11"/>
    <n v="60899023"/>
  </r>
  <r>
    <n v="2429"/>
    <x v="0"/>
    <n v="6"/>
    <n v="8"/>
    <x v="56"/>
    <n v="24"/>
    <n v="24"/>
    <s v="Khomas"/>
    <s v="Windhoek Rural"/>
    <n v="30"/>
    <n v="46"/>
    <n v="60899024"/>
    <n v="46"/>
    <n v="17"/>
    <n v="29"/>
    <n v="155720615.127"/>
    <n v="56079.839867199997"/>
    <n v="60899024"/>
    <x v="11"/>
    <n v="60899024"/>
  </r>
  <r>
    <n v="2430"/>
    <x v="0"/>
    <n v="6"/>
    <n v="8"/>
    <x v="56"/>
    <n v="25"/>
    <n v="25"/>
    <s v="Khomas"/>
    <s v="Windhoek Rural"/>
    <n v="24"/>
    <n v="119"/>
    <n v="60899025"/>
    <n v="119"/>
    <n v="49"/>
    <n v="70"/>
    <n v="95571901.872500002"/>
    <n v="48424.097897300002"/>
    <n v="60899025"/>
    <x v="11"/>
    <n v="60899025"/>
  </r>
  <r>
    <n v="2431"/>
    <x v="0"/>
    <n v="6"/>
    <n v="8"/>
    <x v="56"/>
    <n v="26"/>
    <n v="26"/>
    <s v="Khomas"/>
    <s v="Windhoek Rural"/>
    <n v="13"/>
    <n v="28"/>
    <n v="60899026"/>
    <n v="33"/>
    <n v="7"/>
    <n v="26"/>
    <n v="234934473.41999999"/>
    <n v="79533.144828100005"/>
    <n v="60899026"/>
    <x v="11"/>
    <n v="60899026"/>
  </r>
  <r>
    <n v="2432"/>
    <x v="0"/>
    <n v="6"/>
    <n v="8"/>
    <x v="56"/>
    <n v="27"/>
    <n v="27"/>
    <s v="Khomas"/>
    <s v="Windhoek Rural"/>
    <n v="16"/>
    <n v="68"/>
    <n v="60899027"/>
    <n v="68"/>
    <n v="25"/>
    <n v="43"/>
    <n v="221962325.51199999"/>
    <n v="77302.359540100006"/>
    <n v="60899027"/>
    <x v="1"/>
    <n v="60899027"/>
  </r>
  <r>
    <n v="2433"/>
    <x v="0"/>
    <n v="6"/>
    <n v="8"/>
    <x v="56"/>
    <n v="28"/>
    <n v="28"/>
    <s v="Khomas"/>
    <s v="Windhoek Rural"/>
    <n v="14"/>
    <n v="36"/>
    <n v="60899028"/>
    <n v="36"/>
    <n v="12"/>
    <n v="24"/>
    <n v="203750275.35299999"/>
    <n v="71397.707220299999"/>
    <n v="60899028"/>
    <x v="1"/>
    <n v="60899028"/>
  </r>
  <r>
    <n v="2434"/>
    <x v="0"/>
    <n v="6"/>
    <n v="8"/>
    <x v="56"/>
    <n v="29"/>
    <n v="29"/>
    <s v="Khomas"/>
    <s v="Windhoek Rural"/>
    <n v="13"/>
    <n v="38"/>
    <n v="60899029"/>
    <n v="38"/>
    <n v="10"/>
    <n v="28"/>
    <n v="368678367.71399999"/>
    <n v="102544.766711"/>
    <n v="60899029"/>
    <x v="11"/>
    <n v="60899029"/>
  </r>
  <r>
    <n v="2435"/>
    <x v="0"/>
    <n v="6"/>
    <n v="8"/>
    <x v="56"/>
    <n v="30"/>
    <n v="30"/>
    <s v="Khomas"/>
    <s v="Windhoek Rural"/>
    <n v="18"/>
    <n v="61"/>
    <n v="60899030"/>
    <n v="61"/>
    <n v="31"/>
    <n v="30"/>
    <n v="477873003.17699999"/>
    <n v="100680.086646"/>
    <n v="60899030"/>
    <x v="11"/>
    <n v="60899030"/>
  </r>
  <r>
    <n v="2436"/>
    <x v="0"/>
    <n v="6"/>
    <n v="8"/>
    <x v="56"/>
    <n v="31"/>
    <n v="31"/>
    <s v="Khomas"/>
    <s v="Windhoek Rural"/>
    <n v="18"/>
    <n v="65"/>
    <n v="60899031"/>
    <n v="65"/>
    <n v="25"/>
    <n v="40"/>
    <n v="318121579.46799999"/>
    <n v="81191.744866499997"/>
    <n v="60899031"/>
    <x v="11"/>
    <n v="60899031"/>
  </r>
  <r>
    <n v="2437"/>
    <x v="0"/>
    <n v="6"/>
    <n v="8"/>
    <x v="56"/>
    <n v="32"/>
    <n v="32"/>
    <s v="Khomas"/>
    <s v="Windhoek Rural"/>
    <n v="33"/>
    <n v="93"/>
    <n v="60899032"/>
    <n v="85"/>
    <n v="34"/>
    <n v="51"/>
    <n v="250011661.56"/>
    <n v="82195.565500099998"/>
    <n v="60899032"/>
    <x v="11"/>
    <n v="60899032"/>
  </r>
  <r>
    <n v="2438"/>
    <x v="0"/>
    <n v="6"/>
    <n v="8"/>
    <x v="56"/>
    <n v="33"/>
    <n v="33"/>
    <s v="Khomas"/>
    <s v="Windhoek Rural"/>
    <n v="37"/>
    <n v="134"/>
    <n v="60899033"/>
    <n v="134"/>
    <n v="61"/>
    <n v="73"/>
    <n v="470024653.89700001"/>
    <n v="106063.45935"/>
    <n v="60899033"/>
    <x v="11"/>
    <n v="60899033"/>
  </r>
  <r>
    <n v="2439"/>
    <x v="0"/>
    <n v="6"/>
    <n v="8"/>
    <x v="56"/>
    <n v="34"/>
    <n v="34"/>
    <s v="Khomas"/>
    <s v="Windhoek Rural"/>
    <n v="37"/>
    <n v="141"/>
    <n v="60899034"/>
    <n v="140"/>
    <n v="57"/>
    <n v="83"/>
    <n v="396525255.01700002"/>
    <n v="108474.143496"/>
    <n v="60899034"/>
    <x v="11"/>
    <n v="60899034"/>
  </r>
  <r>
    <n v="2440"/>
    <x v="0"/>
    <n v="6"/>
    <n v="8"/>
    <x v="56"/>
    <n v="35"/>
    <n v="35"/>
    <s v="Khomas"/>
    <s v="Windhoek Rural"/>
    <n v="37"/>
    <n v="115"/>
    <n v="60899035"/>
    <n v="117"/>
    <n v="57"/>
    <n v="60"/>
    <n v="605502375.19500005"/>
    <n v="115574.10266600001"/>
    <n v="60899035"/>
    <x v="11"/>
    <n v="60899035"/>
  </r>
  <r>
    <n v="2441"/>
    <x v="0"/>
    <n v="6"/>
    <n v="8"/>
    <x v="56"/>
    <n v="36"/>
    <n v="36"/>
    <s v="Khomas"/>
    <s v="Windhoek Rural"/>
    <n v="26"/>
    <n v="77"/>
    <n v="60899036"/>
    <n v="77"/>
    <n v="27"/>
    <n v="50"/>
    <n v="303859795.93400002"/>
    <n v="81545.198976700005"/>
    <n v="60899036"/>
    <x v="1"/>
    <n v="60899036"/>
  </r>
  <r>
    <n v="2442"/>
    <x v="0"/>
    <n v="6"/>
    <n v="8"/>
    <x v="56"/>
    <n v="37"/>
    <n v="37"/>
    <s v="Khomas"/>
    <s v="Windhoek Rural"/>
    <n v="34"/>
    <n v="145"/>
    <n v="60899037"/>
    <n v="152"/>
    <n v="79"/>
    <n v="73"/>
    <n v="446707715.08999997"/>
    <n v="120214.183231"/>
    <n v="60899037"/>
    <x v="1"/>
    <n v="60899037"/>
  </r>
  <r>
    <n v="2443"/>
    <x v="0"/>
    <n v="6"/>
    <n v="8"/>
    <x v="56"/>
    <n v="38"/>
    <n v="38"/>
    <s v="Khomas"/>
    <s v="Windhoek Rural"/>
    <n v="22"/>
    <n v="84"/>
    <n v="60899038"/>
    <n v="84"/>
    <n v="35"/>
    <n v="49"/>
    <n v="379446266.25599998"/>
    <n v="88599.207376000006"/>
    <n v="60899038"/>
    <x v="11"/>
    <n v="60899038"/>
  </r>
  <r>
    <n v="2444"/>
    <x v="0"/>
    <n v="6"/>
    <n v="8"/>
    <x v="56"/>
    <n v="39"/>
    <n v="39"/>
    <s v="Khomas"/>
    <s v="Windhoek Rural"/>
    <n v="35"/>
    <n v="121"/>
    <n v="60899039"/>
    <n v="113"/>
    <n v="59"/>
    <n v="54"/>
    <n v="384332461.32499999"/>
    <n v="91940.120095499995"/>
    <n v="60899039"/>
    <x v="11"/>
    <n v="60899039"/>
  </r>
  <r>
    <n v="2445"/>
    <x v="0"/>
    <n v="6"/>
    <n v="8"/>
    <x v="56"/>
    <n v="40"/>
    <n v="40"/>
    <s v="Khomas"/>
    <s v="Windhoek Rural"/>
    <n v="20"/>
    <n v="88"/>
    <n v="60899040"/>
    <n v="87"/>
    <n v="43"/>
    <n v="44"/>
    <n v="428041364.77700001"/>
    <n v="90003.505806999994"/>
    <n v="60899040"/>
    <x v="11"/>
    <n v="60899040"/>
  </r>
  <r>
    <n v="2446"/>
    <x v="0"/>
    <n v="6"/>
    <n v="8"/>
    <x v="56"/>
    <n v="41"/>
    <n v="41"/>
    <s v="Khomas"/>
    <s v="Windhoek Rural"/>
    <n v="28"/>
    <n v="82"/>
    <n v="60899041"/>
    <n v="83"/>
    <n v="43"/>
    <n v="40"/>
    <n v="466631372.10500002"/>
    <n v="128298.035695"/>
    <n v="60899041"/>
    <x v="1"/>
    <n v="60899041"/>
  </r>
  <r>
    <n v="2447"/>
    <x v="0"/>
    <n v="6"/>
    <n v="8"/>
    <x v="56"/>
    <n v="42"/>
    <n v="42"/>
    <s v="Khomas"/>
    <s v="Windhoek Rural"/>
    <n v="20"/>
    <n v="81"/>
    <n v="60899042"/>
    <n v="103"/>
    <n v="55"/>
    <n v="48"/>
    <n v="269587909.87599999"/>
    <n v="74906.336811800007"/>
    <n v="60899042"/>
    <x v="1"/>
    <n v="60899042"/>
  </r>
  <r>
    <n v="2448"/>
    <x v="0"/>
    <n v="6"/>
    <n v="8"/>
    <x v="56"/>
    <n v="43"/>
    <n v="43"/>
    <s v="Khomas"/>
    <s v="Windhoek Rural"/>
    <n v="36"/>
    <n v="105"/>
    <n v="60899043"/>
    <n v="105"/>
    <n v="41"/>
    <n v="64"/>
    <n v="458031443.366"/>
    <n v="112291.525715"/>
    <n v="60899043"/>
    <x v="1"/>
    <n v="60899043"/>
  </r>
  <r>
    <n v="2449"/>
    <x v="0"/>
    <n v="6"/>
    <n v="8"/>
    <x v="56"/>
    <n v="44"/>
    <n v="44"/>
    <s v="Khomas"/>
    <s v="Windhoek Rural"/>
    <n v="21"/>
    <n v="64"/>
    <n v="60899044"/>
    <n v="64"/>
    <n v="29"/>
    <n v="35"/>
    <n v="375017757.185"/>
    <n v="95554.952216799997"/>
    <n v="60899044"/>
    <x v="1"/>
    <n v="60899044"/>
  </r>
  <r>
    <n v="2450"/>
    <x v="0"/>
    <n v="6"/>
    <n v="8"/>
    <x v="56"/>
    <n v="45"/>
    <n v="45"/>
    <s v="Khomas"/>
    <s v="Windhoek Rural"/>
    <n v="37"/>
    <n v="141"/>
    <n v="60899045"/>
    <n v="136"/>
    <n v="64"/>
    <n v="72"/>
    <n v="511025860.99599999"/>
    <n v="114816.51207"/>
    <n v="60899045"/>
    <x v="1"/>
    <n v="60899045"/>
  </r>
  <r>
    <n v="2451"/>
    <x v="0"/>
    <n v="6"/>
    <n v="8"/>
    <x v="56"/>
    <n v="46"/>
    <n v="46"/>
    <s v="Khomas"/>
    <s v="Windhoek Rural"/>
    <n v="26"/>
    <n v="99"/>
    <n v="60899046"/>
    <n v="99"/>
    <n v="37"/>
    <n v="62"/>
    <n v="86759069.046900004"/>
    <n v="44962.337039999999"/>
    <n v="60899046"/>
    <x v="1"/>
    <n v="60899046"/>
  </r>
  <r>
    <n v="2452"/>
    <x v="0"/>
    <n v="6"/>
    <n v="8"/>
    <x v="56"/>
    <n v="47"/>
    <n v="47"/>
    <s v="Khomas"/>
    <s v="Windhoek Rural"/>
    <n v="32"/>
    <n v="117"/>
    <n v="60899047"/>
    <n v="116"/>
    <n v="53"/>
    <n v="63"/>
    <n v="22517840.726799998"/>
    <n v="23047.407720800002"/>
    <n v="60899047"/>
    <x v="1"/>
    <n v="60899047"/>
  </r>
  <r>
    <n v="2453"/>
    <x v="0"/>
    <n v="6"/>
    <n v="8"/>
    <x v="56"/>
    <n v="48"/>
    <n v="48"/>
    <s v="Khomas"/>
    <s v="Windhoek Rural"/>
    <n v="22"/>
    <n v="115"/>
    <n v="60899048"/>
    <n v="115"/>
    <n v="61"/>
    <n v="54"/>
    <n v="16580660.4682"/>
    <n v="23027.0319691"/>
    <n v="60899048"/>
    <x v="1"/>
    <n v="60899048"/>
  </r>
  <r>
    <n v="2454"/>
    <x v="0"/>
    <n v="6"/>
    <n v="8"/>
    <x v="56"/>
    <n v="49"/>
    <n v="49"/>
    <s v="Khomas"/>
    <s v="Windhoek Rural"/>
    <n v="27"/>
    <n v="101"/>
    <n v="60899049"/>
    <n v="100"/>
    <n v="49"/>
    <n v="51"/>
    <n v="150019829.61899999"/>
    <n v="54695.627139199998"/>
    <n v="60899049"/>
    <x v="1"/>
    <n v="60899049"/>
  </r>
  <r>
    <n v="2455"/>
    <x v="0"/>
    <n v="6"/>
    <n v="8"/>
    <x v="56"/>
    <n v="50"/>
    <n v="50"/>
    <s v="Khomas"/>
    <s v="Windhoek Rural"/>
    <n v="26"/>
    <n v="98"/>
    <n v="60899050"/>
    <n v="97"/>
    <n v="36"/>
    <n v="61"/>
    <n v="107907705.662"/>
    <n v="54964.498929399997"/>
    <n v="60899050"/>
    <x v="1"/>
    <n v="60899050"/>
  </r>
  <r>
    <n v="2456"/>
    <x v="0"/>
    <n v="6"/>
    <n v="8"/>
    <x v="56"/>
    <n v="51"/>
    <n v="51"/>
    <s v="Khomas"/>
    <s v="Windhoek Rural"/>
    <n v="14"/>
    <n v="29"/>
    <n v="60899051"/>
    <n v="31"/>
    <n v="11"/>
    <n v="20"/>
    <n v="189572740.38699999"/>
    <n v="75453.089785799995"/>
    <n v="60899051"/>
    <x v="1"/>
    <n v="60899051"/>
  </r>
  <r>
    <n v="2457"/>
    <x v="0"/>
    <n v="6"/>
    <n v="8"/>
    <x v="56"/>
    <n v="52"/>
    <n v="52"/>
    <s v="Khomas"/>
    <s v="Windhoek Rural"/>
    <n v="29"/>
    <n v="87"/>
    <n v="60899052"/>
    <n v="86"/>
    <n v="33"/>
    <n v="53"/>
    <n v="133035657.59199999"/>
    <n v="67941.0287618"/>
    <n v="60899052"/>
    <x v="1"/>
    <n v="60899052"/>
  </r>
  <r>
    <n v="2458"/>
    <x v="0"/>
    <n v="6"/>
    <n v="8"/>
    <x v="56"/>
    <n v="53"/>
    <n v="53"/>
    <s v="Khomas"/>
    <s v="Windhoek Rural"/>
    <n v="32"/>
    <n v="137"/>
    <n v="60899053"/>
    <n v="140"/>
    <n v="78"/>
    <n v="62"/>
    <n v="15736885.457699999"/>
    <n v="23591.6763355"/>
    <n v="60899053"/>
    <x v="2"/>
    <n v="60899053"/>
  </r>
  <r>
    <n v="2459"/>
    <x v="0"/>
    <n v="6"/>
    <n v="8"/>
    <x v="56"/>
    <n v="54"/>
    <n v="54"/>
    <s v="Khomas"/>
    <s v="Windhoek Rural"/>
    <n v="31"/>
    <n v="79"/>
    <n v="60899054"/>
    <n v="87"/>
    <n v="32"/>
    <n v="55"/>
    <n v="83279667.062000006"/>
    <n v="53331.557817100002"/>
    <n v="60899054"/>
    <x v="1"/>
    <n v="60899054"/>
  </r>
  <r>
    <n v="2460"/>
    <x v="0"/>
    <n v="6"/>
    <n v="8"/>
    <x v="56"/>
    <n v="64"/>
    <n v="64"/>
    <s v="Khomas"/>
    <s v="Windhoek Rural"/>
    <n v="38"/>
    <n v="64"/>
    <n v="60899064"/>
    <n v="64"/>
    <n v="20"/>
    <n v="44"/>
    <n v="92255842.716100007"/>
    <n v="53830.746284000001"/>
    <n v="60899064"/>
    <x v="1"/>
    <n v="60899064"/>
  </r>
  <r>
    <n v="2461"/>
    <x v="0"/>
    <n v="6"/>
    <n v="8"/>
    <x v="56"/>
    <n v="65"/>
    <n v="65"/>
    <s v="Khomas"/>
    <s v="Windhoek Rural"/>
    <n v="33"/>
    <n v="106"/>
    <n v="60899065"/>
    <n v="147"/>
    <n v="71"/>
    <n v="76"/>
    <n v="31796095.268100001"/>
    <n v="25036.0971455"/>
    <n v="60899065"/>
    <x v="13"/>
    <n v="60899065"/>
  </r>
  <r>
    <n v="2462"/>
    <x v="0"/>
    <n v="6"/>
    <n v="8"/>
    <x v="56"/>
    <n v="66"/>
    <n v="66"/>
    <s v="Khomas"/>
    <s v="Windhoek Rural"/>
    <n v="1"/>
    <n v="3"/>
    <n v="60899066"/>
    <n v="11"/>
    <n v="3"/>
    <n v="8"/>
    <n v="724532.892521"/>
    <n v="4341.3391930199996"/>
    <n v="60899066"/>
    <x v="2"/>
    <n v="60899066"/>
  </r>
  <r>
    <n v="2463"/>
    <x v="0"/>
    <n v="6"/>
    <n v="8"/>
    <x v="56"/>
    <n v="68"/>
    <n v="68"/>
    <s v="Khomas"/>
    <s v="Windhoek Rural"/>
    <n v="58"/>
    <n v="72"/>
    <n v="60899068"/>
    <n v="72"/>
    <n v="29"/>
    <n v="43"/>
    <n v="80944935.365400001"/>
    <n v="41774.444297299997"/>
    <n v="60899068"/>
    <x v="1"/>
    <n v="60899068"/>
  </r>
  <r>
    <n v="2464"/>
    <x v="0"/>
    <n v="6"/>
    <n v="8"/>
    <x v="56"/>
    <n v="69"/>
    <n v="69"/>
    <s v="Khomas"/>
    <s v="Windhoek Rural"/>
    <n v="21"/>
    <n v="72"/>
    <n v="60899069"/>
    <n v="72"/>
    <n v="30"/>
    <n v="42"/>
    <n v="167513805.66"/>
    <n v="59487.538431499997"/>
    <n v="60899069"/>
    <x v="1"/>
    <n v="60899069"/>
  </r>
  <r>
    <n v="2465"/>
    <x v="0"/>
    <n v="6"/>
    <n v="8"/>
    <x v="56"/>
    <n v="70"/>
    <n v="70"/>
    <s v="Khomas"/>
    <s v="Windhoek Rural"/>
    <n v="33"/>
    <n v="118"/>
    <n v="60899070"/>
    <n v="118"/>
    <n v="54"/>
    <n v="64"/>
    <n v="384967395.27600002"/>
    <n v="100758.42602100001"/>
    <n v="60899070"/>
    <x v="1"/>
    <n v="60899070"/>
  </r>
  <r>
    <n v="2466"/>
    <x v="0"/>
    <n v="6"/>
    <n v="8"/>
    <x v="56"/>
    <n v="71"/>
    <n v="71"/>
    <s v="Khomas"/>
    <s v="Windhoek Rural"/>
    <n v="26"/>
    <n v="80"/>
    <n v="60899071"/>
    <n v="80"/>
    <n v="36"/>
    <n v="44"/>
    <n v="356919149.08899999"/>
    <n v="93766.519439099997"/>
    <n v="60899071"/>
    <x v="1"/>
    <n v="60899071"/>
  </r>
  <r>
    <n v="2467"/>
    <x v="0"/>
    <n v="6"/>
    <n v="8"/>
    <x v="56"/>
    <n v="72"/>
    <n v="72"/>
    <s v="Khomas"/>
    <s v="Windhoek Rural"/>
    <n v="26"/>
    <n v="114"/>
    <n v="60899072"/>
    <n v="114"/>
    <n v="47"/>
    <n v="67"/>
    <n v="339702869.23400003"/>
    <n v="92185.609374899999"/>
    <n v="60899072"/>
    <x v="1"/>
    <n v="60899072"/>
  </r>
  <r>
    <n v="2468"/>
    <x v="0"/>
    <n v="6"/>
    <n v="8"/>
    <x v="56"/>
    <n v="73"/>
    <n v="73"/>
    <s v="Khomas"/>
    <s v="Windhoek Rural"/>
    <n v="18"/>
    <n v="64"/>
    <n v="60899073"/>
    <n v="64"/>
    <n v="28"/>
    <n v="36"/>
    <n v="314711555.56300002"/>
    <n v="104224.85582899999"/>
    <n v="60899073"/>
    <x v="1"/>
    <n v="60899073"/>
  </r>
  <r>
    <n v="2469"/>
    <x v="0"/>
    <n v="6"/>
    <n v="8"/>
    <x v="56"/>
    <n v="74"/>
    <n v="74"/>
    <s v="Khomas"/>
    <s v="Windhoek Rural"/>
    <n v="22"/>
    <n v="53"/>
    <n v="60899074"/>
    <n v="54"/>
    <n v="17"/>
    <n v="37"/>
    <n v="696080154.90600002"/>
    <n v="144033.207891"/>
    <n v="60899074"/>
    <x v="1"/>
    <n v="60899074"/>
  </r>
  <r>
    <n v="2470"/>
    <x v="0"/>
    <n v="6"/>
    <n v="8"/>
    <x v="56"/>
    <n v="75"/>
    <n v="75"/>
    <s v="Khomas"/>
    <s v="Windhoek Rural"/>
    <n v="21"/>
    <n v="50"/>
    <n v="60899075"/>
    <n v="76"/>
    <n v="20"/>
    <n v="56"/>
    <n v="322052738.18400002"/>
    <n v="74519.743528699997"/>
    <n v="60899075"/>
    <x v="1"/>
    <n v="60899075"/>
  </r>
  <r>
    <n v="2471"/>
    <x v="0"/>
    <n v="6"/>
    <n v="8"/>
    <x v="56"/>
    <n v="76"/>
    <n v="76"/>
    <s v="Khomas"/>
    <s v="Windhoek Rural"/>
    <n v="34"/>
    <n v="136"/>
    <n v="60899076"/>
    <n v="136"/>
    <n v="58"/>
    <n v="78"/>
    <n v="494092963.67199999"/>
    <n v="110368.18492099999"/>
    <n v="60899076"/>
    <x v="1"/>
    <n v="60899076"/>
  </r>
  <r>
    <n v="2472"/>
    <x v="0"/>
    <n v="6"/>
    <n v="8"/>
    <x v="56"/>
    <n v="77"/>
    <n v="77"/>
    <s v="Khomas"/>
    <s v="Windhoek Rural"/>
    <n v="20"/>
    <n v="67"/>
    <n v="60899077"/>
    <n v="68"/>
    <n v="23"/>
    <n v="45"/>
    <n v="348815534.12"/>
    <n v="106311.784375"/>
    <n v="60899077"/>
    <x v="1"/>
    <n v="60899077"/>
  </r>
  <r>
    <n v="2473"/>
    <x v="0"/>
    <n v="6"/>
    <n v="8"/>
    <x v="56"/>
    <n v="78"/>
    <n v="78"/>
    <s v="Khomas"/>
    <s v="Windhoek Rural"/>
    <n v="46"/>
    <n v="133"/>
    <n v="60899078"/>
    <n v="131"/>
    <n v="59"/>
    <n v="72"/>
    <n v="517497136.435"/>
    <n v="126706.417308"/>
    <n v="60899078"/>
    <x v="1"/>
    <n v="60899078"/>
  </r>
  <r>
    <n v="2474"/>
    <x v="0"/>
    <n v="6"/>
    <n v="8"/>
    <x v="56"/>
    <n v="83"/>
    <n v="83"/>
    <s v="Khomas"/>
    <s v="Windhoek Rural"/>
    <n v="32"/>
    <n v="91"/>
    <n v="60899083"/>
    <n v="91"/>
    <n v="35"/>
    <n v="56"/>
    <n v="38983939.048699997"/>
    <n v="35539.736281199999"/>
    <n v="60899083"/>
    <x v="1"/>
    <n v="60899083"/>
  </r>
  <r>
    <n v="2475"/>
    <x v="0"/>
    <n v="6"/>
    <n v="8"/>
    <x v="56"/>
    <n v="84"/>
    <n v="84"/>
    <s v="Khomas"/>
    <s v="Windhoek Rural"/>
    <n v="11"/>
    <n v="22"/>
    <n v="60899084"/>
    <n v="22"/>
    <n v="5"/>
    <n v="17"/>
    <n v="104923048.65800001"/>
    <n v="63323.789880999997"/>
    <n v="60899084"/>
    <x v="1"/>
    <n v="60899084"/>
  </r>
  <r>
    <n v="2476"/>
    <x v="0"/>
    <n v="6"/>
    <n v="8"/>
    <x v="56"/>
    <n v="85"/>
    <n v="85"/>
    <s v="Khomas"/>
    <s v="Windhoek Rural"/>
    <n v="15"/>
    <n v="41"/>
    <n v="60899085"/>
    <n v="41"/>
    <n v="16"/>
    <n v="25"/>
    <n v="155597819.20500001"/>
    <n v="61117.0736406"/>
    <n v="60899085"/>
    <x v="1"/>
    <n v="60899085"/>
  </r>
  <r>
    <n v="2477"/>
    <x v="0"/>
    <n v="6"/>
    <n v="8"/>
    <x v="56"/>
    <n v="86"/>
    <n v="86"/>
    <s v="Khomas"/>
    <s v="Windhoek Rural"/>
    <n v="19"/>
    <n v="59"/>
    <n v="60899086"/>
    <n v="61"/>
    <n v="24"/>
    <n v="37"/>
    <n v="287413346.69099998"/>
    <n v="88877.785740099993"/>
    <n v="60899086"/>
    <x v="1"/>
    <n v="60899086"/>
  </r>
  <r>
    <n v="2478"/>
    <x v="0"/>
    <n v="6"/>
    <n v="8"/>
    <x v="56"/>
    <n v="87"/>
    <n v="87"/>
    <s v="Khomas"/>
    <s v="Windhoek Rural"/>
    <n v="31"/>
    <n v="97"/>
    <n v="60899087"/>
    <n v="97"/>
    <n v="37"/>
    <n v="60"/>
    <n v="196745020.97799999"/>
    <n v="80991.967673899999"/>
    <n v="60899087"/>
    <x v="1"/>
    <n v="60899087"/>
  </r>
  <r>
    <n v="2479"/>
    <x v="0"/>
    <n v="6"/>
    <n v="8"/>
    <x v="56"/>
    <n v="88"/>
    <n v="88"/>
    <s v="Khomas"/>
    <s v="Windhoek Rural"/>
    <n v="27"/>
    <n v="114"/>
    <n v="60899088"/>
    <n v="114"/>
    <n v="54"/>
    <n v="60"/>
    <n v="10845353.2258"/>
    <n v="17331.8836739"/>
    <n v="60899088"/>
    <x v="1"/>
    <n v="60899088"/>
  </r>
  <r>
    <n v="2480"/>
    <x v="0"/>
    <n v="6"/>
    <n v="8"/>
    <x v="56"/>
    <n v="89"/>
    <n v="89"/>
    <s v="Khomas"/>
    <s v="Windhoek Rural"/>
    <n v="36"/>
    <n v="176"/>
    <n v="60899089"/>
    <n v="176"/>
    <n v="95"/>
    <n v="81"/>
    <n v="31758237.548300002"/>
    <n v="31996.834100299999"/>
    <n v="60899089"/>
    <x v="1"/>
    <n v="60899089"/>
  </r>
  <r>
    <n v="2481"/>
    <x v="0"/>
    <n v="6"/>
    <n v="8"/>
    <x v="56"/>
    <n v="90"/>
    <n v="90"/>
    <s v="Khomas"/>
    <s v="Windhoek Rural"/>
    <n v="29"/>
    <n v="147"/>
    <n v="60899090"/>
    <n v="147"/>
    <n v="60"/>
    <n v="87"/>
    <n v="23669350.967599999"/>
    <n v="28292.138206299998"/>
    <n v="60899090"/>
    <x v="1"/>
    <n v="60899090"/>
  </r>
  <r>
    <n v="2482"/>
    <x v="0"/>
    <n v="6"/>
    <n v="8"/>
    <x v="56"/>
    <n v="91"/>
    <n v="91"/>
    <s v="Khomas"/>
    <s v="Windhoek Rural"/>
    <n v="38"/>
    <n v="146"/>
    <n v="60899091"/>
    <n v="146"/>
    <n v="69"/>
    <n v="77"/>
    <n v="177524967.63600001"/>
    <n v="76055.275016700005"/>
    <n v="60899091"/>
    <x v="1"/>
    <n v="60899091"/>
  </r>
  <r>
    <n v="2483"/>
    <x v="0"/>
    <n v="6"/>
    <n v="8"/>
    <x v="56"/>
    <n v="92"/>
    <n v="92"/>
    <s v="Khomas"/>
    <s v="Windhoek Rural"/>
    <n v="44"/>
    <n v="153"/>
    <n v="60899092"/>
    <n v="153"/>
    <n v="73"/>
    <n v="80"/>
    <n v="927093.07611000002"/>
    <n v="4821.3692872900001"/>
    <n v="60899092"/>
    <x v="0"/>
    <n v="60899092"/>
  </r>
  <r>
    <n v="2484"/>
    <x v="0"/>
    <n v="6"/>
    <n v="8"/>
    <x v="56"/>
    <n v="93"/>
    <n v="93"/>
    <s v="Khomas"/>
    <s v="Windhoek Rural"/>
    <n v="62"/>
    <n v="404"/>
    <n v="60899093"/>
    <n v="405"/>
    <n v="217"/>
    <n v="188"/>
    <n v="738399.863197"/>
    <n v="4920.3336410800002"/>
    <n v="60899093"/>
    <x v="0"/>
    <n v="60899093"/>
  </r>
  <r>
    <n v="2485"/>
    <x v="0"/>
    <n v="6"/>
    <n v="8"/>
    <x v="56"/>
    <n v="94"/>
    <n v="94"/>
    <s v="Khomas"/>
    <s v="Windhoek Rural"/>
    <n v="31"/>
    <n v="127"/>
    <n v="60899094"/>
    <n v="117"/>
    <n v="50"/>
    <n v="67"/>
    <n v="265528256.84900001"/>
    <n v="83695.196183299995"/>
    <n v="60899094"/>
    <x v="1"/>
    <n v="60899094"/>
  </r>
  <r>
    <n v="2486"/>
    <x v="0"/>
    <n v="6"/>
    <n v="8"/>
    <x v="56"/>
    <n v="95"/>
    <n v="95"/>
    <s v="Khomas"/>
    <s v="Windhoek Rural"/>
    <n v="23"/>
    <n v="123"/>
    <n v="60899095"/>
    <n v="124"/>
    <n v="66"/>
    <n v="58"/>
    <n v="309575078.85699999"/>
    <n v="78339.712812500002"/>
    <n v="60899095"/>
    <x v="1"/>
    <n v="60899095"/>
  </r>
  <r>
    <n v="2487"/>
    <x v="0"/>
    <n v="6"/>
    <n v="8"/>
    <x v="56"/>
    <n v="96"/>
    <n v="96"/>
    <s v="Khomas"/>
    <s v="Windhoek Rural"/>
    <n v="21"/>
    <n v="91"/>
    <n v="60899096"/>
    <n v="90"/>
    <n v="33"/>
    <n v="57"/>
    <n v="463982402.065"/>
    <n v="87554.841270399993"/>
    <n v="60899096"/>
    <x v="1"/>
    <n v="60899096"/>
  </r>
  <r>
    <n v="2488"/>
    <x v="0"/>
    <n v="6"/>
    <n v="8"/>
    <x v="56"/>
    <n v="97"/>
    <n v="97"/>
    <s v="Khomas"/>
    <s v="Windhoek Rural"/>
    <n v="31"/>
    <n v="115"/>
    <n v="60899097"/>
    <n v="117"/>
    <n v="60"/>
    <n v="57"/>
    <n v="455462769.82700002"/>
    <n v="96559.629260700007"/>
    <n v="60899097"/>
    <x v="1"/>
    <n v="60899097"/>
  </r>
  <r>
    <n v="2489"/>
    <x v="0"/>
    <n v="6"/>
    <n v="8"/>
    <x v="56"/>
    <n v="98"/>
    <n v="98"/>
    <s v="Khomas"/>
    <s v="Windhoek Rural"/>
    <n v="32"/>
    <n v="159"/>
    <n v="60899098"/>
    <n v="159"/>
    <n v="70"/>
    <n v="89"/>
    <n v="432199444.56"/>
    <n v="95309.059206000005"/>
    <n v="60899098"/>
    <x v="1"/>
    <n v="60899098"/>
  </r>
  <r>
    <n v="2490"/>
    <x v="0"/>
    <n v="6"/>
    <n v="8"/>
    <x v="56"/>
    <n v="99"/>
    <n v="99"/>
    <s v="Khomas"/>
    <s v="Windhoek Rural"/>
    <n v="34"/>
    <n v="144"/>
    <n v="60899099"/>
    <n v="144"/>
    <n v="69"/>
    <n v="75"/>
    <n v="407729513.98799998"/>
    <n v="112737.017668"/>
    <n v="60899099"/>
    <x v="1"/>
    <n v="60899099"/>
  </r>
  <r>
    <n v="2491"/>
    <x v="0"/>
    <n v="6"/>
    <n v="8"/>
    <x v="56"/>
    <n v="100"/>
    <n v="100"/>
    <s v="Khomas"/>
    <s v="Windhoek Rural"/>
    <n v="58"/>
    <n v="87"/>
    <n v="60899100"/>
    <n v="79"/>
    <n v="24"/>
    <n v="55"/>
    <n v="488625116.82200003"/>
    <n v="101508.56417100001"/>
    <n v="60899100"/>
    <x v="1"/>
    <n v="60899100"/>
  </r>
  <r>
    <n v="2492"/>
    <x v="0"/>
    <n v="6"/>
    <n v="8"/>
    <x v="56"/>
    <n v="101"/>
    <n v="101"/>
    <s v="Khomas"/>
    <s v="Windhoek Rural"/>
    <n v="50"/>
    <n v="88"/>
    <n v="60899101"/>
    <n v="88"/>
    <n v="28"/>
    <n v="60"/>
    <n v="629250823.23699999"/>
    <n v="133169.558016"/>
    <n v="60899101"/>
    <x v="1"/>
    <n v="60899101"/>
  </r>
  <r>
    <n v="2493"/>
    <x v="0"/>
    <n v="6"/>
    <n v="8"/>
    <x v="56"/>
    <n v="102"/>
    <n v="102"/>
    <s v="Khomas"/>
    <s v="Windhoek Rural"/>
    <n v="49"/>
    <n v="90"/>
    <n v="60899102"/>
    <n v="90"/>
    <n v="33"/>
    <n v="57"/>
    <n v="341159817.32700002"/>
    <n v="111485.928571"/>
    <n v="60899102"/>
    <x v="1"/>
    <n v="60899102"/>
  </r>
  <r>
    <n v="2494"/>
    <x v="0"/>
    <n v="6"/>
    <n v="8"/>
    <x v="56"/>
    <n v="103"/>
    <n v="103"/>
    <s v="Khomas"/>
    <s v="Windhoek Rural"/>
    <n v="83"/>
    <n v="367"/>
    <n v="60899103"/>
    <n v="407"/>
    <n v="183"/>
    <n v="224"/>
    <n v="106931024.04099999"/>
    <n v="49505.333568800001"/>
    <n v="60899103"/>
    <x v="1"/>
    <n v="60899103"/>
  </r>
  <r>
    <n v="2495"/>
    <x v="0"/>
    <n v="6"/>
    <n v="8"/>
    <x v="56"/>
    <n v="104"/>
    <n v="104"/>
    <s v="Khomas"/>
    <s v="Windhoek Rural"/>
    <n v="55"/>
    <n v="128"/>
    <n v="60899104"/>
    <n v="126"/>
    <n v="64"/>
    <n v="62"/>
    <n v="84407651.939600006"/>
    <n v="38329.947694499999"/>
    <n v="60899104"/>
    <x v="1"/>
    <n v="60899104"/>
  </r>
  <r>
    <n v="2496"/>
    <x v="0"/>
    <n v="6"/>
    <n v="8"/>
    <x v="56"/>
    <n v="105"/>
    <n v="105"/>
    <s v="Khomas"/>
    <s v="Windhoek Rural"/>
    <n v="63"/>
    <n v="304"/>
    <n v="60899105"/>
    <n v="305"/>
    <n v="155"/>
    <n v="150"/>
    <n v="51803542.895599999"/>
    <n v="33451.227025300002"/>
    <n v="60899105"/>
    <x v="2"/>
    <n v="60899105"/>
  </r>
  <r>
    <n v="2497"/>
    <x v="0"/>
    <n v="6"/>
    <n v="8"/>
    <x v="56"/>
    <n v="106"/>
    <n v="106"/>
    <s v="Khomas"/>
    <s v="Windhoek Rural"/>
    <n v="22"/>
    <n v="84"/>
    <n v="60899106"/>
    <n v="84"/>
    <n v="41"/>
    <n v="43"/>
    <n v="167924008.991"/>
    <n v="73691.791730500001"/>
    <n v="60899106"/>
    <x v="1"/>
    <n v="60899106"/>
  </r>
  <r>
    <n v="2498"/>
    <x v="0"/>
    <n v="6"/>
    <n v="8"/>
    <x v="56"/>
    <n v="107"/>
    <n v="107"/>
    <s v="Khomas"/>
    <s v="Windhoek Rural"/>
    <n v="76"/>
    <n v="195"/>
    <n v="60899107"/>
    <n v="195"/>
    <n v="95"/>
    <n v="100"/>
    <n v="77311717.612900004"/>
    <n v="45895.193391100001"/>
    <n v="60899107"/>
    <x v="1"/>
    <n v="60899107"/>
  </r>
  <r>
    <n v="2499"/>
    <x v="0"/>
    <n v="6"/>
    <n v="8"/>
    <x v="56"/>
    <n v="109"/>
    <n v="109"/>
    <s v="Khomas"/>
    <s v="Windhoek Rural"/>
    <n v="26"/>
    <n v="95"/>
    <n v="60899109"/>
    <n v="95"/>
    <n v="50"/>
    <n v="45"/>
    <n v="132251571.45"/>
    <n v="62068.413324000001"/>
    <n v="60899109"/>
    <x v="0"/>
    <n v="60899109"/>
  </r>
  <r>
    <n v="2500"/>
    <x v="0"/>
    <n v="6"/>
    <n v="8"/>
    <x v="56"/>
    <n v="110"/>
    <n v="110"/>
    <s v="Khomas"/>
    <s v="Windhoek Rural"/>
    <n v="29"/>
    <n v="78"/>
    <n v="60899110"/>
    <n v="77"/>
    <n v="35"/>
    <n v="42"/>
    <n v="95234892.840499997"/>
    <n v="45176.631801099997"/>
    <n v="60899110"/>
    <x v="0"/>
    <n v="60899110"/>
  </r>
  <r>
    <n v="2501"/>
    <x v="0"/>
    <n v="6"/>
    <n v="8"/>
    <x v="56"/>
    <n v="111"/>
    <n v="111"/>
    <s v="Khomas"/>
    <s v="Windhoek Rural"/>
    <n v="54"/>
    <n v="112"/>
    <n v="60899111"/>
    <n v="112"/>
    <n v="57"/>
    <n v="55"/>
    <n v="21068391.1547"/>
    <n v="21611.5087503"/>
    <n v="60899111"/>
    <x v="0"/>
    <n v="60899111"/>
  </r>
  <r>
    <n v="2502"/>
    <x v="0"/>
    <n v="6"/>
    <n v="8"/>
    <x v="56"/>
    <n v="127"/>
    <n v="127"/>
    <s v="Khomas"/>
    <s v="Windhoek Rural"/>
    <n v="24"/>
    <n v="72"/>
    <n v="60899127"/>
    <n v="72"/>
    <n v="25"/>
    <n v="47"/>
    <n v="25485196.140900001"/>
    <n v="32806.531311300001"/>
    <n v="60899127"/>
    <x v="0"/>
    <n v="60899127"/>
  </r>
  <r>
    <n v="2503"/>
    <x v="0"/>
    <n v="6"/>
    <n v="8"/>
    <x v="56"/>
    <n v="129"/>
    <n v="129"/>
    <s v="Khomas"/>
    <s v="Windhoek Rural"/>
    <n v="50"/>
    <n v="196"/>
    <n v="60899129"/>
    <n v="198"/>
    <n v="98"/>
    <n v="100"/>
    <n v="176980694.361"/>
    <n v="85360.113876100004"/>
    <n v="60899129"/>
    <x v="1"/>
    <n v="60899129"/>
  </r>
  <r>
    <n v="2504"/>
    <x v="0"/>
    <n v="6"/>
    <n v="8"/>
    <x v="56"/>
    <n v="130"/>
    <n v="130"/>
    <s v="Khomas"/>
    <s v="Windhoek Rural"/>
    <n v="21"/>
    <n v="71"/>
    <n v="60899130"/>
    <n v="71"/>
    <n v="27"/>
    <n v="44"/>
    <n v="296523821.417"/>
    <n v="101226.041753"/>
    <n v="60899130"/>
    <x v="1"/>
    <n v="60899130"/>
  </r>
  <r>
    <n v="2505"/>
    <x v="0"/>
    <n v="6"/>
    <n v="8"/>
    <x v="56"/>
    <n v="131"/>
    <n v="131"/>
    <s v="Khomas"/>
    <s v="Windhoek Rural"/>
    <n v="31"/>
    <n v="104"/>
    <n v="60899131"/>
    <n v="102"/>
    <n v="50"/>
    <n v="52"/>
    <n v="399906129.58099997"/>
    <n v="141048.404519"/>
    <n v="60899131"/>
    <x v="1"/>
    <n v="60899131"/>
  </r>
  <r>
    <n v="2506"/>
    <x v="0"/>
    <n v="6"/>
    <n v="8"/>
    <x v="56"/>
    <n v="132"/>
    <n v="132"/>
    <s v="Khomas"/>
    <s v="Windhoek Rural"/>
    <n v="24"/>
    <n v="72"/>
    <n v="60899132"/>
    <n v="72"/>
    <n v="23"/>
    <n v="49"/>
    <n v="282824499.449"/>
    <n v="79782.791496499995"/>
    <n v="60899132"/>
    <x v="0"/>
    <n v="60899132"/>
  </r>
  <r>
    <n v="2507"/>
    <x v="0"/>
    <n v="6"/>
    <n v="8"/>
    <x v="56"/>
    <n v="133"/>
    <n v="133"/>
    <s v="Khomas"/>
    <s v="Windhoek Rural"/>
    <n v="11"/>
    <n v="34"/>
    <n v="60899133"/>
    <n v="34"/>
    <n v="20"/>
    <n v="14"/>
    <n v="180216044.28400001"/>
    <n v="62551.025096999998"/>
    <n v="60899133"/>
    <x v="1"/>
    <n v="60899133"/>
  </r>
  <r>
    <n v="2508"/>
    <x v="0"/>
    <n v="6"/>
    <n v="8"/>
    <x v="56"/>
    <n v="134"/>
    <n v="134"/>
    <s v="Khomas"/>
    <s v="Windhoek Rural"/>
    <n v="12"/>
    <n v="33"/>
    <n v="60899134"/>
    <n v="33"/>
    <n v="22"/>
    <n v="11"/>
    <n v="104097752.23999999"/>
    <n v="54617.988995799999"/>
    <n v="60899134"/>
    <x v="1"/>
    <n v="60899134"/>
  </r>
  <r>
    <n v="2509"/>
    <x v="0"/>
    <n v="6"/>
    <n v="8"/>
    <x v="56"/>
    <n v="145"/>
    <n v="145"/>
    <s v="Khomas"/>
    <s v="Windhoek Rural"/>
    <n v="19"/>
    <n v="26"/>
    <n v="60899145"/>
    <n v="28"/>
    <n v="7"/>
    <n v="21"/>
    <n v="243237253.59200001"/>
    <n v="82991.701912699995"/>
    <n v="60899145"/>
    <x v="1"/>
    <n v="60899145"/>
  </r>
  <r>
    <n v="2510"/>
    <x v="0"/>
    <n v="6"/>
    <n v="8"/>
    <x v="56"/>
    <n v="146"/>
    <n v="146"/>
    <s v="Khomas"/>
    <s v="Windhoek Rural"/>
    <n v="1"/>
    <n v="1"/>
    <n v="60899146"/>
    <n v="1"/>
    <n v="0"/>
    <n v="1"/>
    <n v="44673821.665200002"/>
    <n v="30690.0978239"/>
    <n v="60899146"/>
    <x v="1"/>
    <n v="60899146"/>
  </r>
  <r>
    <n v="2511"/>
    <x v="0"/>
    <n v="6"/>
    <n v="8"/>
    <x v="56"/>
    <n v="147"/>
    <n v="147"/>
    <s v="Khomas"/>
    <s v="Windhoek Rural"/>
    <n v="23"/>
    <n v="98"/>
    <n v="60899147"/>
    <n v="142"/>
    <n v="52"/>
    <n v="90"/>
    <n v="207097491.10299999"/>
    <n v="64472.746758699999"/>
    <n v="60899147"/>
    <x v="1"/>
    <n v="60899147"/>
  </r>
  <r>
    <n v="2512"/>
    <x v="0"/>
    <n v="6"/>
    <n v="8"/>
    <x v="56"/>
    <n v="148"/>
    <n v="148"/>
    <s v="Khomas"/>
    <s v="Windhoek Rural"/>
    <n v="32"/>
    <n v="67"/>
    <n v="60899148"/>
    <n v="67"/>
    <n v="25"/>
    <n v="42"/>
    <n v="124335070.065"/>
    <n v="54181.8500241"/>
    <n v="60899148"/>
    <x v="1"/>
    <n v="60899148"/>
  </r>
  <r>
    <n v="2513"/>
    <x v="0"/>
    <n v="6"/>
    <n v="8"/>
    <x v="56"/>
    <n v="149"/>
    <n v="149"/>
    <s v="Khomas"/>
    <s v="Windhoek Rural"/>
    <n v="35"/>
    <n v="161"/>
    <n v="60899149"/>
    <n v="161"/>
    <n v="74"/>
    <n v="87"/>
    <n v="397112546.69800001"/>
    <n v="96918.726879599999"/>
    <n v="60899149"/>
    <x v="1"/>
    <n v="60899149"/>
  </r>
  <r>
    <n v="2514"/>
    <x v="0"/>
    <n v="6"/>
    <n v="8"/>
    <x v="56"/>
    <n v="150"/>
    <n v="150"/>
    <s v="Khomas"/>
    <s v="Windhoek Rural"/>
    <n v="53"/>
    <n v="166"/>
    <n v="60899150"/>
    <n v="166"/>
    <n v="80"/>
    <n v="86"/>
    <n v="242647546.04100001"/>
    <n v="82318.419626400006"/>
    <n v="60899150"/>
    <x v="1"/>
    <n v="60899150"/>
  </r>
  <r>
    <n v="2515"/>
    <x v="0"/>
    <n v="6"/>
    <n v="8"/>
    <x v="56"/>
    <n v="151"/>
    <n v="151"/>
    <s v="Khomas"/>
    <s v="Windhoek Rural"/>
    <n v="25"/>
    <n v="88"/>
    <n v="60899151"/>
    <n v="87"/>
    <n v="40"/>
    <n v="47"/>
    <n v="278617920.40799999"/>
    <n v="78217.894744899997"/>
    <n v="60899151"/>
    <x v="1"/>
    <n v="60899151"/>
  </r>
  <r>
    <n v="2516"/>
    <x v="0"/>
    <n v="6"/>
    <n v="8"/>
    <x v="56"/>
    <n v="152"/>
    <n v="152"/>
    <s v="Khomas"/>
    <s v="Windhoek Rural"/>
    <n v="23"/>
    <n v="108"/>
    <n v="60899152"/>
    <n v="108"/>
    <n v="51"/>
    <n v="57"/>
    <n v="558098449.10699999"/>
    <n v="130910.840134"/>
    <n v="60899152"/>
    <x v="1"/>
    <n v="60899152"/>
  </r>
  <r>
    <n v="2517"/>
    <x v="0"/>
    <n v="6"/>
    <n v="8"/>
    <x v="56"/>
    <n v="153"/>
    <n v="153"/>
    <s v="Khomas"/>
    <s v="Windhoek Rural"/>
    <n v="24"/>
    <n v="56"/>
    <n v="60899153"/>
    <n v="55"/>
    <n v="24"/>
    <n v="31"/>
    <n v="213788524.192"/>
    <n v="71361.663936099998"/>
    <n v="60899153"/>
    <x v="1"/>
    <n v="60899153"/>
  </r>
  <r>
    <n v="2518"/>
    <x v="0"/>
    <n v="6"/>
    <n v="8"/>
    <x v="56"/>
    <n v="154"/>
    <n v="154"/>
    <s v="Khomas"/>
    <s v="Windhoek Rural"/>
    <n v="24"/>
    <n v="76"/>
    <n v="60899154"/>
    <n v="76"/>
    <n v="29"/>
    <n v="47"/>
    <n v="390172837.89899999"/>
    <n v="99401.982093500003"/>
    <n v="60899154"/>
    <x v="1"/>
    <n v="60899154"/>
  </r>
  <r>
    <n v="2519"/>
    <x v="0"/>
    <n v="6"/>
    <n v="8"/>
    <x v="56"/>
    <n v="155"/>
    <n v="155"/>
    <s v="Khomas"/>
    <s v="Windhoek Rural"/>
    <n v="49"/>
    <n v="204"/>
    <n v="60899155"/>
    <n v="203"/>
    <n v="94"/>
    <n v="109"/>
    <n v="338054255.829"/>
    <n v="94519.125018599996"/>
    <n v="60899155"/>
    <x v="1"/>
    <n v="60899155"/>
  </r>
  <r>
    <n v="2520"/>
    <x v="0"/>
    <n v="6"/>
    <n v="8"/>
    <x v="56"/>
    <n v="156"/>
    <n v="156"/>
    <s v="Khomas"/>
    <s v="Windhoek Rural"/>
    <n v="45"/>
    <n v="132"/>
    <n v="60899156"/>
    <n v="131"/>
    <n v="62"/>
    <n v="69"/>
    <n v="315353422.27999997"/>
    <n v="96699.329652700006"/>
    <n v="60899156"/>
    <x v="1"/>
    <n v="60899156"/>
  </r>
  <r>
    <n v="2521"/>
    <x v="0"/>
    <n v="6"/>
    <n v="8"/>
    <x v="56"/>
    <n v="157"/>
    <n v="157"/>
    <s v="Khomas"/>
    <s v="Windhoek Rural"/>
    <n v="16"/>
    <n v="86"/>
    <n v="60899157"/>
    <n v="86"/>
    <n v="34"/>
    <n v="52"/>
    <n v="220025579.58199999"/>
    <n v="78492.153309600006"/>
    <n v="60899157"/>
    <x v="1"/>
    <n v="60899157"/>
  </r>
  <r>
    <n v="2522"/>
    <x v="0"/>
    <n v="6"/>
    <n v="8"/>
    <x v="56"/>
    <n v="158"/>
    <n v="158"/>
    <s v="Khomas"/>
    <s v="Windhoek Rural"/>
    <n v="39"/>
    <n v="84"/>
    <n v="60899158"/>
    <n v="84"/>
    <n v="43"/>
    <n v="41"/>
    <n v="310206557.33399999"/>
    <n v="92128.977764399999"/>
    <n v="60899158"/>
    <x v="1"/>
    <n v="60899158"/>
  </r>
  <r>
    <n v="2523"/>
    <x v="0"/>
    <n v="6"/>
    <n v="8"/>
    <x v="56"/>
    <n v="159"/>
    <n v="159"/>
    <s v="Khomas"/>
    <s v="Windhoek Rural"/>
    <n v="49"/>
    <n v="98"/>
    <n v="60899159"/>
    <n v="98"/>
    <n v="34"/>
    <n v="64"/>
    <n v="402408950.495"/>
    <n v="96485.187801599997"/>
    <n v="60899159"/>
    <x v="1"/>
    <n v="60899159"/>
  </r>
  <r>
    <n v="2524"/>
    <x v="0"/>
    <n v="6"/>
    <n v="8"/>
    <x v="56"/>
    <n v="160"/>
    <n v="160"/>
    <s v="Khomas"/>
    <s v="Windhoek Rural"/>
    <n v="28"/>
    <n v="80"/>
    <n v="60899160"/>
    <n v="80"/>
    <n v="30"/>
    <n v="50"/>
    <n v="523082151.89700001"/>
    <n v="125078.64776399999"/>
    <n v="60899160"/>
    <x v="1"/>
    <n v="60899160"/>
  </r>
  <r>
    <n v="2525"/>
    <x v="0"/>
    <n v="6"/>
    <n v="8"/>
    <x v="56"/>
    <n v="161"/>
    <n v="161"/>
    <s v="Khomas"/>
    <s v="Windhoek Rural"/>
    <n v="29"/>
    <n v="102"/>
    <n v="60899161"/>
    <n v="122"/>
    <n v="45"/>
    <n v="77"/>
    <n v="504205010.69800001"/>
    <n v="108882.550988"/>
    <n v="60899161"/>
    <x v="1"/>
    <n v="60899161"/>
  </r>
  <r>
    <n v="2526"/>
    <x v="0"/>
    <n v="6"/>
    <n v="9"/>
    <x v="57"/>
    <n v="1"/>
    <n v="1"/>
    <s v="Khomas"/>
    <s v="Windhoek West"/>
    <n v="0"/>
    <n v="0"/>
    <n v="60901001"/>
    <n v="338"/>
    <n v="188"/>
    <n v="150"/>
    <n v="446553.712634"/>
    <n v="2762.8556991599999"/>
    <n v="60901001"/>
    <x v="0"/>
    <n v="60901001"/>
  </r>
  <r>
    <n v="2527"/>
    <x v="0"/>
    <n v="6"/>
    <n v="9"/>
    <x v="57"/>
    <n v="2"/>
    <n v="2"/>
    <s v="Khomas"/>
    <s v="Windhoek West"/>
    <n v="47"/>
    <n v="210"/>
    <n v="60901002"/>
    <n v="206"/>
    <n v="108"/>
    <n v="98"/>
    <n v="809833.51324500004"/>
    <n v="4412.4295182400001"/>
    <n v="60901002"/>
    <x v="0"/>
    <n v="60901002"/>
  </r>
  <r>
    <n v="2528"/>
    <x v="0"/>
    <n v="6"/>
    <n v="9"/>
    <x v="57"/>
    <n v="3"/>
    <n v="3"/>
    <s v="Khomas"/>
    <s v="Windhoek West"/>
    <n v="112"/>
    <n v="396"/>
    <n v="60901003"/>
    <n v="397"/>
    <n v="213"/>
    <n v="184"/>
    <n v="86081.246941000005"/>
    <n v="1693.67051348"/>
    <n v="60901003"/>
    <x v="0"/>
    <n v="60901003"/>
  </r>
  <r>
    <n v="2529"/>
    <x v="0"/>
    <n v="6"/>
    <n v="9"/>
    <x v="57"/>
    <n v="4"/>
    <n v="4"/>
    <s v="Khomas"/>
    <s v="Windhoek West"/>
    <n v="93"/>
    <n v="356"/>
    <n v="60901004"/>
    <n v="357"/>
    <n v="207"/>
    <n v="150"/>
    <n v="108430.641013"/>
    <n v="1883.1315162200001"/>
    <n v="60901004"/>
    <x v="0"/>
    <n v="60901004"/>
  </r>
  <r>
    <n v="2530"/>
    <x v="0"/>
    <n v="6"/>
    <n v="9"/>
    <x v="57"/>
    <n v="5"/>
    <n v="5"/>
    <s v="Khomas"/>
    <s v="Windhoek West"/>
    <n v="194"/>
    <n v="679"/>
    <n v="60901005"/>
    <n v="682"/>
    <n v="354"/>
    <n v="328"/>
    <n v="166131.397092"/>
    <n v="1867.5847181399999"/>
    <n v="60901005"/>
    <x v="0"/>
    <n v="60901005"/>
  </r>
  <r>
    <n v="2531"/>
    <x v="0"/>
    <n v="6"/>
    <n v="9"/>
    <x v="57"/>
    <n v="6"/>
    <n v="6"/>
    <s v="Khomas"/>
    <s v="Windhoek West"/>
    <n v="132"/>
    <n v="555"/>
    <n v="60901006"/>
    <n v="559"/>
    <n v="294"/>
    <n v="265"/>
    <n v="126411.863434"/>
    <n v="1610.9629487"/>
    <n v="60901006"/>
    <x v="0"/>
    <n v="60901006"/>
  </r>
  <r>
    <n v="2532"/>
    <x v="0"/>
    <n v="6"/>
    <n v="9"/>
    <x v="57"/>
    <n v="7"/>
    <n v="7"/>
    <s v="Khomas"/>
    <s v="Windhoek West"/>
    <n v="127"/>
    <n v="475"/>
    <n v="60901007"/>
    <n v="475"/>
    <n v="255"/>
    <n v="220"/>
    <n v="137819.61960400001"/>
    <n v="1882.3491136600001"/>
    <n v="60901007"/>
    <x v="0"/>
    <n v="60901007"/>
  </r>
  <r>
    <n v="2533"/>
    <x v="0"/>
    <n v="6"/>
    <n v="9"/>
    <x v="57"/>
    <n v="8"/>
    <n v="8"/>
    <s v="Khomas"/>
    <s v="Windhoek West"/>
    <n v="113"/>
    <n v="479"/>
    <n v="60901008"/>
    <n v="484"/>
    <n v="234"/>
    <n v="250"/>
    <n v="134451.38010099999"/>
    <n v="1540.9899813"/>
    <n v="60901008"/>
    <x v="0"/>
    <n v="60901008"/>
  </r>
  <r>
    <n v="2534"/>
    <x v="0"/>
    <n v="6"/>
    <n v="9"/>
    <x v="57"/>
    <n v="9"/>
    <n v="9"/>
    <s v="Khomas"/>
    <s v="Windhoek West"/>
    <n v="54"/>
    <n v="210"/>
    <n v="60901009"/>
    <n v="225"/>
    <n v="121"/>
    <n v="104"/>
    <n v="405147.49995899998"/>
    <n v="3156.9077455800002"/>
    <n v="60901009"/>
    <x v="0"/>
    <n v="60901009"/>
  </r>
  <r>
    <n v="2535"/>
    <x v="0"/>
    <n v="6"/>
    <n v="9"/>
    <x v="57"/>
    <n v="10"/>
    <n v="10"/>
    <s v="Khomas"/>
    <s v="Windhoek West"/>
    <n v="33"/>
    <n v="254"/>
    <n v="60901010"/>
    <n v="271"/>
    <n v="141"/>
    <n v="130"/>
    <n v="240130.63460600001"/>
    <n v="1943.2777972399999"/>
    <n v="60901010"/>
    <x v="0"/>
    <n v="60901010"/>
  </r>
  <r>
    <n v="2536"/>
    <x v="0"/>
    <n v="6"/>
    <n v="9"/>
    <x v="57"/>
    <n v="11"/>
    <n v="11"/>
    <s v="Khomas"/>
    <s v="Windhoek West"/>
    <n v="113"/>
    <n v="475"/>
    <n v="60901011"/>
    <n v="504"/>
    <n v="268"/>
    <n v="236"/>
    <n v="200348.81975299999"/>
    <n v="2124.5615340600002"/>
    <n v="60901011"/>
    <x v="0"/>
    <n v="60901011"/>
  </r>
  <r>
    <n v="2537"/>
    <x v="0"/>
    <n v="6"/>
    <n v="9"/>
    <x v="57"/>
    <n v="12"/>
    <n v="12"/>
    <s v="Khomas"/>
    <s v="Windhoek West"/>
    <n v="110"/>
    <n v="444"/>
    <n v="60901012"/>
    <n v="447"/>
    <n v="236"/>
    <n v="211"/>
    <n v="128469.860407"/>
    <n v="1414.3799696000001"/>
    <n v="60901012"/>
    <x v="0"/>
    <n v="60901012"/>
  </r>
  <r>
    <n v="2538"/>
    <x v="0"/>
    <n v="6"/>
    <n v="9"/>
    <x v="57"/>
    <n v="13"/>
    <n v="13"/>
    <s v="Khomas"/>
    <s v="Windhoek West"/>
    <n v="400"/>
    <n v="916"/>
    <n v="60901013"/>
    <n v="921"/>
    <n v="541"/>
    <n v="380"/>
    <n v="806935.01295999996"/>
    <n v="4528.4873126399998"/>
    <n v="60901013"/>
    <x v="0"/>
    <n v="60901013"/>
  </r>
  <r>
    <n v="2539"/>
    <x v="0"/>
    <n v="6"/>
    <n v="9"/>
    <x v="57"/>
    <n v="14"/>
    <n v="14"/>
    <s v="Khomas"/>
    <s v="Windhoek West"/>
    <n v="215"/>
    <n v="699"/>
    <n v="60901014"/>
    <n v="341"/>
    <n v="187"/>
    <n v="154"/>
    <n v="220723.519325"/>
    <n v="2650.1072219900002"/>
    <n v="60901014"/>
    <x v="0"/>
    <n v="60901014"/>
  </r>
  <r>
    <n v="2540"/>
    <x v="0"/>
    <n v="6"/>
    <n v="9"/>
    <x v="57"/>
    <n v="15"/>
    <n v="15"/>
    <s v="Khomas"/>
    <s v="Windhoek West"/>
    <n v="60"/>
    <n v="226"/>
    <n v="60901015"/>
    <n v="269"/>
    <n v="141"/>
    <n v="128"/>
    <n v="404883.725882"/>
    <n v="3277.99848423"/>
    <n v="60901015"/>
    <x v="0"/>
    <n v="60901015"/>
  </r>
  <r>
    <n v="2541"/>
    <x v="0"/>
    <n v="6"/>
    <n v="9"/>
    <x v="57"/>
    <n v="16"/>
    <n v="16"/>
    <s v="Khomas"/>
    <s v="Windhoek West"/>
    <n v="128"/>
    <n v="516"/>
    <n v="60901016"/>
    <n v="516"/>
    <n v="295"/>
    <n v="221"/>
    <n v="169103.315287"/>
    <n v="2296.1382185699999"/>
    <n v="60901016"/>
    <x v="0"/>
    <n v="60901016"/>
  </r>
  <r>
    <n v="2542"/>
    <x v="0"/>
    <n v="6"/>
    <n v="9"/>
    <x v="57"/>
    <n v="17"/>
    <n v="17"/>
    <s v="Khomas"/>
    <s v="Windhoek West"/>
    <n v="122"/>
    <n v="466"/>
    <n v="60901017"/>
    <n v="466"/>
    <n v="240"/>
    <n v="226"/>
    <n v="116501.44777699999"/>
    <n v="1675.0925267699999"/>
    <n v="60901017"/>
    <x v="0"/>
    <n v="60901017"/>
  </r>
  <r>
    <n v="2543"/>
    <x v="0"/>
    <n v="6"/>
    <n v="9"/>
    <x v="57"/>
    <n v="18"/>
    <n v="18"/>
    <s v="Khomas"/>
    <s v="Windhoek West"/>
    <n v="108"/>
    <n v="407"/>
    <n v="60901018"/>
    <n v="408"/>
    <n v="226"/>
    <n v="182"/>
    <n v="128078.07777600001"/>
    <n v="2045.6881709300001"/>
    <n v="60901018"/>
    <x v="0"/>
    <n v="60901018"/>
  </r>
  <r>
    <n v="2544"/>
    <x v="0"/>
    <n v="6"/>
    <n v="9"/>
    <x v="57"/>
    <n v="19"/>
    <n v="19"/>
    <s v="Khomas"/>
    <s v="Windhoek West"/>
    <n v="28"/>
    <n v="98"/>
    <n v="60901019"/>
    <n v="110"/>
    <n v="51"/>
    <n v="59"/>
    <n v="290801.81088200002"/>
    <n v="2338.1391529000002"/>
    <n v="60901019"/>
    <x v="0"/>
    <n v="60901019"/>
  </r>
  <r>
    <n v="2545"/>
    <x v="0"/>
    <n v="6"/>
    <n v="9"/>
    <x v="57"/>
    <n v="20"/>
    <n v="20"/>
    <s v="Khomas"/>
    <s v="Windhoek West"/>
    <n v="121"/>
    <n v="105"/>
    <n v="60901020"/>
    <n v="497"/>
    <n v="260"/>
    <n v="237"/>
    <n v="139082.55505"/>
    <n v="1939.72204702"/>
    <n v="60901020"/>
    <x v="0"/>
    <n v="60901020"/>
  </r>
  <r>
    <n v="2546"/>
    <x v="0"/>
    <n v="6"/>
    <n v="9"/>
    <x v="57"/>
    <n v="21"/>
    <n v="21"/>
    <s v="Khomas"/>
    <s v="Windhoek West"/>
    <n v="135"/>
    <n v="574"/>
    <n v="60901021"/>
    <n v="574"/>
    <n v="341"/>
    <n v="233"/>
    <n v="58948.899690600003"/>
    <n v="1031.21889104"/>
    <n v="60901021"/>
    <x v="0"/>
    <n v="60901021"/>
  </r>
  <r>
    <n v="2547"/>
    <x v="0"/>
    <n v="6"/>
    <n v="9"/>
    <x v="57"/>
    <n v="22"/>
    <n v="22"/>
    <s v="Khomas"/>
    <s v="Windhoek West"/>
    <n v="102"/>
    <n v="431"/>
    <n v="60901022"/>
    <n v="443"/>
    <n v="213"/>
    <n v="230"/>
    <n v="99238.310655699999"/>
    <n v="1836.36677192"/>
    <n v="60901022"/>
    <x v="0"/>
    <n v="60901022"/>
  </r>
  <r>
    <n v="2548"/>
    <x v="0"/>
    <n v="6"/>
    <n v="9"/>
    <x v="57"/>
    <n v="23"/>
    <n v="23"/>
    <s v="Khomas"/>
    <s v="Windhoek West"/>
    <n v="112"/>
    <n v="444"/>
    <n v="60901023"/>
    <n v="444"/>
    <n v="234"/>
    <n v="210"/>
    <n v="83757.350471600002"/>
    <n v="1308.411893"/>
    <n v="60901023"/>
    <x v="0"/>
    <n v="60901023"/>
  </r>
  <r>
    <n v="2549"/>
    <x v="0"/>
    <n v="6"/>
    <n v="9"/>
    <x v="57"/>
    <n v="24"/>
    <n v="24"/>
    <s v="Khomas"/>
    <s v="Windhoek West"/>
    <n v="120"/>
    <n v="443"/>
    <n v="60901024"/>
    <n v="443"/>
    <n v="232"/>
    <n v="211"/>
    <n v="60293.886945899998"/>
    <n v="1071.56525852"/>
    <n v="60901024"/>
    <x v="0"/>
    <n v="60901024"/>
  </r>
  <r>
    <n v="2550"/>
    <x v="0"/>
    <n v="6"/>
    <n v="9"/>
    <x v="57"/>
    <n v="25"/>
    <n v="25"/>
    <s v="Khomas"/>
    <s v="Windhoek West"/>
    <n v="102"/>
    <n v="370"/>
    <n v="60901025"/>
    <n v="376"/>
    <n v="199"/>
    <n v="177"/>
    <n v="305897.31414199999"/>
    <n v="3236.0697927199999"/>
    <n v="60901025"/>
    <x v="0"/>
    <n v="60901025"/>
  </r>
  <r>
    <n v="2551"/>
    <x v="0"/>
    <n v="6"/>
    <n v="9"/>
    <x v="57"/>
    <n v="26"/>
    <n v="26"/>
    <s v="Khomas"/>
    <s v="Windhoek West"/>
    <n v="106"/>
    <n v="403"/>
    <n v="60901026"/>
    <n v="403"/>
    <n v="209"/>
    <n v="194"/>
    <n v="208711.09904199999"/>
    <n v="2772.6252828800002"/>
    <n v="60901026"/>
    <x v="0"/>
    <n v="60901026"/>
  </r>
  <r>
    <n v="2552"/>
    <x v="0"/>
    <n v="6"/>
    <n v="9"/>
    <x v="57"/>
    <n v="27"/>
    <n v="27"/>
    <s v="Khomas"/>
    <s v="Windhoek West"/>
    <n v="116"/>
    <n v="431"/>
    <n v="60901027"/>
    <n v="435"/>
    <n v="228"/>
    <n v="207"/>
    <n v="211565.72568"/>
    <n v="1926.9339206899999"/>
    <n v="60901027"/>
    <x v="0"/>
    <n v="60901027"/>
  </r>
  <r>
    <n v="2553"/>
    <x v="0"/>
    <n v="6"/>
    <n v="9"/>
    <x v="57"/>
    <n v="28"/>
    <n v="28"/>
    <s v="Khomas"/>
    <s v="Windhoek West"/>
    <n v="91"/>
    <n v="356"/>
    <n v="60901028"/>
    <n v="356"/>
    <n v="197"/>
    <n v="159"/>
    <n v="160376.18704600001"/>
    <n v="1770.1137186999999"/>
    <n v="60901028"/>
    <x v="0"/>
    <n v="60901028"/>
  </r>
  <r>
    <n v="2554"/>
    <x v="0"/>
    <n v="6"/>
    <n v="9"/>
    <x v="57"/>
    <n v="29"/>
    <n v="29"/>
    <s v="Khomas"/>
    <s v="Windhoek West"/>
    <n v="177"/>
    <n v="538"/>
    <n v="60901029"/>
    <n v="496"/>
    <n v="288"/>
    <n v="208"/>
    <n v="209996.59714699999"/>
    <n v="2038.1381199099999"/>
    <n v="60901029"/>
    <x v="0"/>
    <n v="60901029"/>
  </r>
  <r>
    <n v="2555"/>
    <x v="0"/>
    <n v="6"/>
    <n v="9"/>
    <x v="57"/>
    <n v="30"/>
    <n v="30"/>
    <s v="Khomas"/>
    <s v="Windhoek West"/>
    <n v="97"/>
    <n v="322"/>
    <n v="60901030"/>
    <n v="325"/>
    <n v="168"/>
    <n v="157"/>
    <n v="223176.19874299999"/>
    <n v="2177.4681562800001"/>
    <n v="60901030"/>
    <x v="0"/>
    <n v="60901030"/>
  </r>
  <r>
    <n v="2556"/>
    <x v="0"/>
    <n v="6"/>
    <n v="9"/>
    <x v="57"/>
    <n v="31"/>
    <n v="31"/>
    <s v="Khomas"/>
    <s v="Windhoek West"/>
    <n v="106"/>
    <n v="286"/>
    <n v="60901031"/>
    <n v="286"/>
    <n v="162"/>
    <n v="124"/>
    <n v="309590.97212699999"/>
    <n v="2873.4156915100002"/>
    <n v="60901031"/>
    <x v="0"/>
    <n v="60901031"/>
  </r>
  <r>
    <n v="2557"/>
    <x v="0"/>
    <n v="6"/>
    <n v="9"/>
    <x v="57"/>
    <n v="32"/>
    <n v="32"/>
    <s v="Khomas"/>
    <s v="Windhoek West"/>
    <n v="77"/>
    <n v="203"/>
    <n v="60901032"/>
    <n v="217"/>
    <n v="135"/>
    <n v="82"/>
    <n v="249052.30927299999"/>
    <n v="2585.7668389199998"/>
    <n v="60901032"/>
    <x v="0"/>
    <n v="60901032"/>
  </r>
  <r>
    <n v="2558"/>
    <x v="0"/>
    <n v="6"/>
    <n v="9"/>
    <x v="57"/>
    <n v="33"/>
    <n v="33"/>
    <s v="Khomas"/>
    <s v="Windhoek West"/>
    <n v="98"/>
    <n v="309"/>
    <n v="60901033"/>
    <n v="306"/>
    <n v="168"/>
    <n v="138"/>
    <n v="135338.87629700001"/>
    <n v="2047.4466082900001"/>
    <n v="60901033"/>
    <x v="0"/>
    <n v="60901033"/>
  </r>
  <r>
    <n v="2559"/>
    <x v="0"/>
    <n v="6"/>
    <n v="9"/>
    <x v="57"/>
    <n v="34"/>
    <n v="34"/>
    <s v="Khomas"/>
    <s v="Windhoek West"/>
    <n v="117"/>
    <n v="485"/>
    <n v="60901034"/>
    <n v="477"/>
    <n v="267"/>
    <n v="210"/>
    <n v="531217.08556399995"/>
    <n v="4042.2683643199998"/>
    <n v="60901034"/>
    <x v="0"/>
    <n v="60901034"/>
  </r>
  <r>
    <n v="2560"/>
    <x v="0"/>
    <n v="6"/>
    <n v="9"/>
    <x v="57"/>
    <n v="35"/>
    <n v="35"/>
    <s v="Khomas"/>
    <s v="Windhoek West"/>
    <n v="79"/>
    <n v="343"/>
    <n v="60901035"/>
    <n v="341"/>
    <n v="188"/>
    <n v="153"/>
    <n v="72055.498442299999"/>
    <n v="1386.41429653"/>
    <n v="60901035"/>
    <x v="0"/>
    <n v="60901035"/>
  </r>
  <r>
    <n v="2561"/>
    <x v="0"/>
    <n v="6"/>
    <n v="9"/>
    <x v="57"/>
    <n v="36"/>
    <n v="36"/>
    <s v="Khomas"/>
    <s v="Windhoek West"/>
    <n v="88"/>
    <n v="358"/>
    <n v="60901036"/>
    <n v="357"/>
    <n v="202"/>
    <n v="155"/>
    <n v="74566.268419800006"/>
    <n v="1331.6304461"/>
    <n v="60901036"/>
    <x v="0"/>
    <n v="60901036"/>
  </r>
  <r>
    <n v="2562"/>
    <x v="0"/>
    <n v="6"/>
    <n v="9"/>
    <x v="57"/>
    <n v="37"/>
    <n v="37"/>
    <s v="Khomas"/>
    <s v="Windhoek West"/>
    <n v="100"/>
    <n v="380"/>
    <n v="60901037"/>
    <n v="380"/>
    <n v="191"/>
    <n v="189"/>
    <n v="107051.32923600001"/>
    <n v="1655.30776997"/>
    <n v="60901037"/>
    <x v="0"/>
    <n v="60901037"/>
  </r>
  <r>
    <n v="2563"/>
    <x v="0"/>
    <n v="6"/>
    <n v="9"/>
    <x v="57"/>
    <n v="38"/>
    <n v="38"/>
    <s v="Khomas"/>
    <s v="Windhoek West"/>
    <n v="101"/>
    <n v="451"/>
    <n v="60901038"/>
    <n v="451"/>
    <n v="269"/>
    <n v="182"/>
    <n v="96290.019117599993"/>
    <n v="1317.8709019"/>
    <n v="60901038"/>
    <x v="0"/>
    <n v="60901038"/>
  </r>
  <r>
    <n v="2564"/>
    <x v="0"/>
    <n v="6"/>
    <n v="9"/>
    <x v="57"/>
    <n v="39"/>
    <n v="39"/>
    <s v="Khomas"/>
    <s v="Windhoek West"/>
    <n v="98"/>
    <n v="388"/>
    <n v="60901039"/>
    <n v="383"/>
    <n v="208"/>
    <n v="175"/>
    <n v="73747.844813200005"/>
    <n v="1339.2485178699999"/>
    <n v="60901039"/>
    <x v="0"/>
    <n v="60901039"/>
  </r>
  <r>
    <n v="2565"/>
    <x v="0"/>
    <n v="6"/>
    <n v="9"/>
    <x v="57"/>
    <n v="40"/>
    <n v="40"/>
    <s v="Khomas"/>
    <s v="Windhoek West"/>
    <n v="110"/>
    <n v="471"/>
    <n v="60901040"/>
    <n v="473"/>
    <n v="251"/>
    <n v="222"/>
    <n v="163102.07604099999"/>
    <n v="1822.2416743599999"/>
    <n v="60901040"/>
    <x v="0"/>
    <n v="60901040"/>
  </r>
  <r>
    <n v="2566"/>
    <x v="0"/>
    <n v="6"/>
    <n v="9"/>
    <x v="57"/>
    <n v="41"/>
    <n v="41"/>
    <s v="Khomas"/>
    <s v="Windhoek West"/>
    <n v="97"/>
    <n v="455"/>
    <n v="60901041"/>
    <n v="411"/>
    <n v="232"/>
    <n v="179"/>
    <n v="340066.557562"/>
    <n v="3395.8927390099998"/>
    <n v="60901041"/>
    <x v="0"/>
    <n v="60901041"/>
  </r>
  <r>
    <n v="2567"/>
    <x v="0"/>
    <n v="6"/>
    <n v="9"/>
    <x v="57"/>
    <n v="42"/>
    <n v="42"/>
    <s v="Khomas"/>
    <s v="Windhoek West"/>
    <n v="75"/>
    <n v="311"/>
    <n v="60901042"/>
    <n v="311"/>
    <n v="184"/>
    <n v="127"/>
    <n v="55814.074058400001"/>
    <n v="1107.19408187"/>
    <n v="60901042"/>
    <x v="0"/>
    <n v="60901042"/>
  </r>
  <r>
    <n v="2568"/>
    <x v="0"/>
    <n v="6"/>
    <n v="9"/>
    <x v="57"/>
    <n v="43"/>
    <n v="43"/>
    <s v="Khomas"/>
    <s v="Windhoek West"/>
    <n v="92"/>
    <n v="381"/>
    <n v="60901043"/>
    <n v="387"/>
    <n v="196"/>
    <n v="191"/>
    <n v="43200.650981899998"/>
    <n v="1006.82852395"/>
    <n v="60901043"/>
    <x v="0"/>
    <n v="60901043"/>
  </r>
  <r>
    <n v="2569"/>
    <x v="0"/>
    <n v="6"/>
    <n v="9"/>
    <x v="57"/>
    <n v="44"/>
    <n v="44"/>
    <s v="Khomas"/>
    <s v="Windhoek West"/>
    <n v="108"/>
    <n v="458"/>
    <n v="60901044"/>
    <n v="460"/>
    <n v="245"/>
    <n v="215"/>
    <n v="71145.326725999999"/>
    <n v="1143.26882572"/>
    <n v="60901044"/>
    <x v="0"/>
    <n v="60901044"/>
  </r>
  <r>
    <n v="2570"/>
    <x v="0"/>
    <n v="6"/>
    <n v="9"/>
    <x v="57"/>
    <n v="45"/>
    <n v="45"/>
    <s v="Khomas"/>
    <s v="Windhoek West"/>
    <n v="93"/>
    <n v="414"/>
    <n v="60901045"/>
    <n v="415"/>
    <n v="225"/>
    <n v="190"/>
    <n v="48122.1615752"/>
    <n v="1156.28977921"/>
    <n v="60901045"/>
    <x v="0"/>
    <n v="60901045"/>
  </r>
  <r>
    <n v="2571"/>
    <x v="0"/>
    <n v="6"/>
    <n v="9"/>
    <x v="57"/>
    <n v="46"/>
    <n v="46"/>
    <s v="Khomas"/>
    <s v="Windhoek West"/>
    <n v="93"/>
    <n v="432"/>
    <n v="60901046"/>
    <n v="433"/>
    <n v="240"/>
    <n v="193"/>
    <n v="76771.3560554"/>
    <n v="1264.7183791099999"/>
    <n v="60901046"/>
    <x v="0"/>
    <n v="60901046"/>
  </r>
  <r>
    <n v="2572"/>
    <x v="0"/>
    <n v="6"/>
    <n v="9"/>
    <x v="57"/>
    <n v="47"/>
    <n v="47"/>
    <s v="Khomas"/>
    <s v="Windhoek West"/>
    <n v="76"/>
    <n v="371"/>
    <n v="60901047"/>
    <n v="370"/>
    <n v="185"/>
    <n v="185"/>
    <n v="183557.69819299999"/>
    <n v="2006.94839897"/>
    <n v="60901047"/>
    <x v="0"/>
    <n v="60901047"/>
  </r>
  <r>
    <n v="2573"/>
    <x v="0"/>
    <n v="6"/>
    <n v="9"/>
    <x v="57"/>
    <n v="48"/>
    <n v="48"/>
    <s v="Khomas"/>
    <s v="Windhoek West"/>
    <n v="107"/>
    <n v="420"/>
    <n v="60901048"/>
    <n v="419"/>
    <n v="231"/>
    <n v="188"/>
    <n v="413828.83980000002"/>
    <n v="3389.5188660600002"/>
    <n v="60901048"/>
    <x v="0"/>
    <n v="60901048"/>
  </r>
  <r>
    <n v="2574"/>
    <x v="0"/>
    <n v="6"/>
    <n v="9"/>
    <x v="57"/>
    <n v="49"/>
    <n v="49"/>
    <s v="Khomas"/>
    <s v="Windhoek West"/>
    <n v="120"/>
    <n v="508"/>
    <n v="60901049"/>
    <n v="511"/>
    <n v="289"/>
    <n v="222"/>
    <n v="411784.76114399999"/>
    <n v="3452.3643647899999"/>
    <n v="60901049"/>
    <x v="0"/>
    <n v="60901049"/>
  </r>
  <r>
    <n v="2575"/>
    <x v="0"/>
    <n v="6"/>
    <n v="9"/>
    <x v="57"/>
    <n v="51"/>
    <n v="51"/>
    <s v="Khomas"/>
    <s v="Windhoek West"/>
    <n v="115"/>
    <n v="490"/>
    <n v="60901051"/>
    <n v="490"/>
    <n v="267"/>
    <n v="223"/>
    <n v="212313.04238500001"/>
    <n v="1860.4598606899999"/>
    <n v="60901051"/>
    <x v="0"/>
    <n v="60901051"/>
  </r>
  <r>
    <n v="2576"/>
    <x v="0"/>
    <n v="6"/>
    <n v="9"/>
    <x v="57"/>
    <n v="52"/>
    <n v="52"/>
    <s v="Khomas"/>
    <s v="Windhoek West"/>
    <n v="87"/>
    <n v="335"/>
    <n v="60901052"/>
    <n v="337"/>
    <n v="187"/>
    <n v="150"/>
    <n v="52613.678059400001"/>
    <n v="1083.83559666"/>
    <n v="60901052"/>
    <x v="0"/>
    <n v="60901052"/>
  </r>
  <r>
    <n v="2577"/>
    <x v="0"/>
    <n v="6"/>
    <n v="9"/>
    <x v="57"/>
    <n v="53"/>
    <n v="53"/>
    <s v="Khomas"/>
    <s v="Windhoek West"/>
    <n v="102"/>
    <n v="390"/>
    <n v="60901053"/>
    <n v="391"/>
    <n v="214"/>
    <n v="177"/>
    <n v="114227.438308"/>
    <n v="1853.0081308700001"/>
    <n v="60901053"/>
    <x v="0"/>
    <n v="60901053"/>
  </r>
  <r>
    <n v="2578"/>
    <x v="0"/>
    <n v="6"/>
    <n v="9"/>
    <x v="57"/>
    <n v="54"/>
    <n v="54"/>
    <s v="Khomas"/>
    <s v="Windhoek West"/>
    <n v="71"/>
    <n v="250"/>
    <n v="60901054"/>
    <n v="250"/>
    <n v="134"/>
    <n v="116"/>
    <n v="142230.92429600001"/>
    <n v="1904.28162202"/>
    <n v="60901054"/>
    <x v="0"/>
    <n v="60901054"/>
  </r>
  <r>
    <n v="2579"/>
    <x v="0"/>
    <n v="6"/>
    <n v="9"/>
    <x v="57"/>
    <n v="55"/>
    <n v="55"/>
    <s v="Khomas"/>
    <s v="Windhoek West"/>
    <n v="78"/>
    <n v="242"/>
    <n v="60901055"/>
    <n v="242"/>
    <n v="127"/>
    <n v="115"/>
    <n v="138039.47763000001"/>
    <n v="1803.65729384"/>
    <n v="60901055"/>
    <x v="0"/>
    <n v="60901055"/>
  </r>
  <r>
    <n v="2580"/>
    <x v="0"/>
    <n v="6"/>
    <n v="9"/>
    <x v="57"/>
    <n v="56"/>
    <n v="56"/>
    <s v="Khomas"/>
    <s v="Windhoek West"/>
    <n v="95"/>
    <n v="339"/>
    <n v="60901056"/>
    <n v="339"/>
    <n v="185"/>
    <n v="154"/>
    <n v="130192.393623"/>
    <n v="1517.31788168"/>
    <n v="60901056"/>
    <x v="0"/>
    <n v="60901056"/>
  </r>
  <r>
    <n v="2581"/>
    <x v="0"/>
    <n v="6"/>
    <n v="9"/>
    <x v="57"/>
    <n v="57"/>
    <n v="57"/>
    <s v="Khomas"/>
    <s v="Windhoek West"/>
    <n v="96"/>
    <n v="333"/>
    <n v="60901057"/>
    <n v="334"/>
    <n v="168"/>
    <n v="166"/>
    <n v="74381.104429400002"/>
    <n v="1561.5589037699999"/>
    <n v="60901057"/>
    <x v="0"/>
    <n v="60901057"/>
  </r>
  <r>
    <n v="2582"/>
    <x v="0"/>
    <n v="6"/>
    <n v="9"/>
    <x v="57"/>
    <n v="58"/>
    <n v="58"/>
    <s v="Khomas"/>
    <s v="Windhoek West"/>
    <n v="108"/>
    <n v="468"/>
    <n v="60901058"/>
    <n v="470"/>
    <n v="245"/>
    <n v="225"/>
    <n v="165622.635545"/>
    <n v="1996.3272569400001"/>
    <n v="60901058"/>
    <x v="0"/>
    <n v="60901058"/>
  </r>
  <r>
    <n v="2583"/>
    <x v="0"/>
    <n v="6"/>
    <n v="9"/>
    <x v="57"/>
    <n v="59"/>
    <n v="59"/>
    <s v="Khomas"/>
    <s v="Windhoek West"/>
    <n v="81"/>
    <n v="297"/>
    <n v="60901059"/>
    <n v="297"/>
    <n v="156"/>
    <n v="141"/>
    <n v="93243.869183899995"/>
    <n v="1266.64533153"/>
    <n v="60901059"/>
    <x v="0"/>
    <n v="60901059"/>
  </r>
  <r>
    <n v="2584"/>
    <x v="0"/>
    <n v="6"/>
    <n v="9"/>
    <x v="57"/>
    <n v="60"/>
    <n v="60"/>
    <s v="Khomas"/>
    <s v="Windhoek West"/>
    <n v="81"/>
    <n v="270"/>
    <n v="60901060"/>
    <n v="269"/>
    <n v="150"/>
    <n v="119"/>
    <n v="42137.785951099999"/>
    <n v="1143.60196999"/>
    <n v="60901060"/>
    <x v="0"/>
    <n v="60901060"/>
  </r>
  <r>
    <n v="2585"/>
    <x v="0"/>
    <n v="6"/>
    <n v="9"/>
    <x v="57"/>
    <n v="61"/>
    <n v="61"/>
    <s v="Khomas"/>
    <s v="Windhoek West"/>
    <n v="90"/>
    <n v="358"/>
    <n v="60901061"/>
    <n v="358"/>
    <n v="183"/>
    <n v="175"/>
    <n v="67081.461828"/>
    <n v="1242.2744284400001"/>
    <n v="60901061"/>
    <x v="0"/>
    <n v="60901061"/>
  </r>
  <r>
    <n v="2586"/>
    <x v="0"/>
    <n v="6"/>
    <n v="9"/>
    <x v="57"/>
    <n v="62"/>
    <n v="62"/>
    <s v="Khomas"/>
    <s v="Windhoek West"/>
    <n v="85"/>
    <n v="354"/>
    <n v="60901062"/>
    <n v="349"/>
    <n v="182"/>
    <n v="167"/>
    <n v="140700.13169000001"/>
    <n v="2179.5825301300001"/>
    <n v="60901062"/>
    <x v="0"/>
    <n v="60901062"/>
  </r>
  <r>
    <n v="2587"/>
    <x v="0"/>
    <n v="6"/>
    <n v="9"/>
    <x v="57"/>
    <n v="63"/>
    <n v="63"/>
    <s v="Khomas"/>
    <s v="Windhoek West"/>
    <n v="73"/>
    <n v="342"/>
    <n v="60901063"/>
    <n v="342"/>
    <n v="173"/>
    <n v="169"/>
    <n v="185486.92574800001"/>
    <n v="2166.7412103199999"/>
    <n v="60901063"/>
    <x v="0"/>
    <n v="60901063"/>
  </r>
  <r>
    <n v="2588"/>
    <x v="0"/>
    <n v="6"/>
    <n v="9"/>
    <x v="57"/>
    <n v="64"/>
    <n v="64"/>
    <s v="Khomas"/>
    <s v="Windhoek West"/>
    <n v="155"/>
    <n v="477"/>
    <n v="60901064"/>
    <n v="479"/>
    <n v="255"/>
    <n v="224"/>
    <n v="91279.601276899994"/>
    <n v="1389.9263527099999"/>
    <n v="60901064"/>
    <x v="0"/>
    <n v="60901064"/>
  </r>
  <r>
    <n v="2589"/>
    <x v="0"/>
    <n v="6"/>
    <n v="9"/>
    <x v="57"/>
    <n v="65"/>
    <n v="65"/>
    <s v="Khomas"/>
    <s v="Windhoek West"/>
    <n v="116"/>
    <n v="406"/>
    <n v="60901065"/>
    <n v="406"/>
    <n v="217"/>
    <n v="189"/>
    <n v="173919.221949"/>
    <n v="1928.55971593"/>
    <n v="60901065"/>
    <x v="0"/>
    <n v="60901065"/>
  </r>
  <r>
    <n v="2590"/>
    <x v="0"/>
    <n v="6"/>
    <n v="9"/>
    <x v="57"/>
    <n v="66"/>
    <n v="66"/>
    <s v="Khomas"/>
    <s v="Windhoek West"/>
    <n v="87"/>
    <n v="282"/>
    <n v="60901066"/>
    <n v="282"/>
    <n v="146"/>
    <n v="136"/>
    <n v="103207.968546"/>
    <n v="1633.5267541400001"/>
    <n v="60901066"/>
    <x v="0"/>
    <n v="60901066"/>
  </r>
  <r>
    <n v="2591"/>
    <x v="0"/>
    <n v="6"/>
    <n v="9"/>
    <x v="57"/>
    <n v="67"/>
    <n v="67"/>
    <s v="Khomas"/>
    <s v="Windhoek West"/>
    <n v="95"/>
    <n v="279"/>
    <n v="60901067"/>
    <n v="277"/>
    <n v="147"/>
    <n v="130"/>
    <n v="162743.34219"/>
    <n v="1698.89820915"/>
    <n v="60901067"/>
    <x v="0"/>
    <n v="60901067"/>
  </r>
  <r>
    <n v="2592"/>
    <x v="0"/>
    <n v="6"/>
    <n v="9"/>
    <x v="57"/>
    <n v="68"/>
    <n v="68"/>
    <s v="Khomas"/>
    <s v="Windhoek West"/>
    <n v="152"/>
    <n v="462"/>
    <n v="60901068"/>
    <n v="520"/>
    <n v="261"/>
    <n v="259"/>
    <n v="204724.89304600001"/>
    <n v="2074.4726971700002"/>
    <n v="60901068"/>
    <x v="0"/>
    <n v="60901068"/>
  </r>
  <r>
    <n v="2593"/>
    <x v="0"/>
    <n v="6"/>
    <n v="9"/>
    <x v="57"/>
    <n v="69"/>
    <n v="69"/>
    <s v="Khomas"/>
    <s v="Windhoek West"/>
    <n v="46"/>
    <n v="166"/>
    <n v="60901069"/>
    <n v="167"/>
    <n v="102"/>
    <n v="65"/>
    <n v="182367.180594"/>
    <n v="2269.3933124700002"/>
    <n v="60901069"/>
    <x v="0"/>
    <n v="60901069"/>
  </r>
  <r>
    <n v="2594"/>
    <x v="0"/>
    <n v="6"/>
    <n v="9"/>
    <x v="57"/>
    <n v="70"/>
    <n v="70"/>
    <s v="Khomas"/>
    <s v="Windhoek West"/>
    <n v="61"/>
    <n v="229"/>
    <n v="60901070"/>
    <n v="229"/>
    <n v="114"/>
    <n v="115"/>
    <n v="368384.43714599998"/>
    <n v="3566.5572607099998"/>
    <n v="60901070"/>
    <x v="0"/>
    <n v="60901070"/>
  </r>
  <r>
    <n v="2595"/>
    <x v="0"/>
    <n v="6"/>
    <n v="9"/>
    <x v="57"/>
    <n v="71"/>
    <n v="71"/>
    <s v="Khomas"/>
    <s v="Windhoek West"/>
    <n v="86"/>
    <n v="363"/>
    <n v="60901071"/>
    <n v="363"/>
    <n v="184"/>
    <n v="179"/>
    <n v="222205.36483999999"/>
    <n v="2241.56886257"/>
    <n v="60901071"/>
    <x v="0"/>
    <n v="60901071"/>
  </r>
  <r>
    <n v="2596"/>
    <x v="0"/>
    <n v="6"/>
    <n v="9"/>
    <x v="57"/>
    <n v="72"/>
    <n v="72"/>
    <s v="Khomas"/>
    <s v="Windhoek West"/>
    <n v="113"/>
    <n v="396"/>
    <n v="60901072"/>
    <n v="404"/>
    <n v="212"/>
    <n v="192"/>
    <n v="130817.856659"/>
    <n v="1777.51685681"/>
    <n v="60901072"/>
    <x v="0"/>
    <n v="60901072"/>
  </r>
  <r>
    <n v="2597"/>
    <x v="0"/>
    <n v="6"/>
    <n v="9"/>
    <x v="57"/>
    <n v="73"/>
    <n v="73"/>
    <s v="Khomas"/>
    <s v="Windhoek West"/>
    <n v="101"/>
    <n v="377"/>
    <n v="60901073"/>
    <n v="379"/>
    <n v="201"/>
    <n v="178"/>
    <n v="200888.413684"/>
    <n v="2461.5596969600001"/>
    <n v="60901073"/>
    <x v="0"/>
    <n v="60901073"/>
  </r>
  <r>
    <n v="2598"/>
    <x v="0"/>
    <n v="6"/>
    <n v="9"/>
    <x v="57"/>
    <n v="74"/>
    <n v="74"/>
    <s v="Khomas"/>
    <s v="Windhoek West"/>
    <n v="84"/>
    <n v="299"/>
    <n v="60901074"/>
    <n v="299"/>
    <n v="160"/>
    <n v="139"/>
    <n v="305815.78710299998"/>
    <n v="2917.7574421499999"/>
    <n v="60901074"/>
    <x v="0"/>
    <n v="60901074"/>
  </r>
  <r>
    <n v="2599"/>
    <x v="0"/>
    <n v="6"/>
    <n v="9"/>
    <x v="57"/>
    <n v="75"/>
    <n v="75"/>
    <s v="Khomas"/>
    <s v="Windhoek West"/>
    <n v="90"/>
    <n v="261"/>
    <n v="60901075"/>
    <n v="258"/>
    <n v="133"/>
    <n v="125"/>
    <n v="102642.335987"/>
    <n v="1401.7013751899999"/>
    <n v="60901075"/>
    <x v="0"/>
    <n v="60901075"/>
  </r>
  <r>
    <n v="2600"/>
    <x v="0"/>
    <n v="6"/>
    <n v="9"/>
    <x v="57"/>
    <n v="76"/>
    <n v="76"/>
    <s v="Khomas"/>
    <s v="Windhoek West"/>
    <n v="77"/>
    <n v="420"/>
    <n v="60901076"/>
    <n v="316"/>
    <n v="175"/>
    <n v="141"/>
    <n v="98465.142816299995"/>
    <n v="1811.49895915"/>
    <n v="60901076"/>
    <x v="0"/>
    <n v="60901076"/>
  </r>
  <r>
    <n v="2601"/>
    <x v="0"/>
    <n v="6"/>
    <n v="9"/>
    <x v="57"/>
    <n v="77"/>
    <n v="77"/>
    <s v="Khomas"/>
    <s v="Windhoek West"/>
    <n v="94"/>
    <n v="284"/>
    <n v="60901077"/>
    <n v="284"/>
    <n v="147"/>
    <n v="137"/>
    <n v="57494.3175109"/>
    <n v="1069.42146987"/>
    <n v="60901077"/>
    <x v="0"/>
    <n v="60901077"/>
  </r>
  <r>
    <n v="2602"/>
    <x v="0"/>
    <n v="6"/>
    <n v="9"/>
    <x v="57"/>
    <n v="78"/>
    <n v="78"/>
    <s v="Khomas"/>
    <s v="Windhoek West"/>
    <n v="106"/>
    <n v="478"/>
    <n v="60901078"/>
    <n v="478"/>
    <n v="254"/>
    <n v="224"/>
    <n v="108918.869922"/>
    <n v="1656.0571726600001"/>
    <n v="60901078"/>
    <x v="0"/>
    <n v="60901078"/>
  </r>
  <r>
    <n v="2603"/>
    <x v="0"/>
    <n v="6"/>
    <n v="9"/>
    <x v="57"/>
    <n v="79"/>
    <n v="79"/>
    <s v="Khomas"/>
    <s v="Windhoek West"/>
    <n v="102"/>
    <n v="350"/>
    <n v="60901079"/>
    <n v="355"/>
    <n v="179"/>
    <n v="176"/>
    <n v="136533.06082899999"/>
    <n v="2082.4250884600001"/>
    <n v="60901079"/>
    <x v="0"/>
    <n v="60901079"/>
  </r>
  <r>
    <n v="2604"/>
    <x v="0"/>
    <n v="6"/>
    <n v="9"/>
    <x v="57"/>
    <n v="80"/>
    <n v="80"/>
    <s v="Khomas"/>
    <s v="Windhoek West"/>
    <n v="112"/>
    <n v="486"/>
    <n v="60901080"/>
    <n v="468"/>
    <n v="242"/>
    <n v="226"/>
    <n v="150479.45534799999"/>
    <n v="1606.60256123"/>
    <n v="60901080"/>
    <x v="0"/>
    <n v="60901080"/>
  </r>
  <r>
    <n v="2605"/>
    <x v="0"/>
    <n v="6"/>
    <n v="9"/>
    <x v="57"/>
    <n v="81"/>
    <n v="81"/>
    <s v="Khomas"/>
    <s v="Windhoek West"/>
    <n v="91"/>
    <n v="372"/>
    <n v="60901081"/>
    <n v="375"/>
    <n v="197"/>
    <n v="178"/>
    <n v="56065.742289000002"/>
    <n v="1164.2655123899999"/>
    <n v="60901081"/>
    <x v="0"/>
    <n v="60901081"/>
  </r>
  <r>
    <n v="2606"/>
    <x v="0"/>
    <n v="6"/>
    <n v="9"/>
    <x v="57"/>
    <n v="82"/>
    <n v="82"/>
    <s v="Khomas"/>
    <s v="Windhoek West"/>
    <n v="96"/>
    <n v="380"/>
    <n v="60901082"/>
    <n v="382"/>
    <n v="216"/>
    <n v="166"/>
    <n v="59068.146944200002"/>
    <n v="1125.2839985099999"/>
    <n v="60901082"/>
    <x v="0"/>
    <n v="60901082"/>
  </r>
  <r>
    <n v="2607"/>
    <x v="0"/>
    <n v="6"/>
    <n v="9"/>
    <x v="57"/>
    <n v="83"/>
    <n v="83"/>
    <s v="Khomas"/>
    <s v="Windhoek West"/>
    <n v="102"/>
    <n v="385"/>
    <n v="60901083"/>
    <n v="387"/>
    <n v="228"/>
    <n v="159"/>
    <n v="149119.669379"/>
    <n v="2305.8291245999999"/>
    <n v="60901083"/>
    <x v="0"/>
    <n v="60901083"/>
  </r>
  <r>
    <n v="2608"/>
    <x v="0"/>
    <n v="6"/>
    <n v="9"/>
    <x v="57"/>
    <n v="84"/>
    <n v="84"/>
    <s v="Khomas"/>
    <s v="Windhoek West"/>
    <n v="102"/>
    <n v="453"/>
    <n v="60901084"/>
    <n v="453"/>
    <n v="234"/>
    <n v="219"/>
    <n v="73083.941228199998"/>
    <n v="1307.7096270100001"/>
    <n v="60901084"/>
    <x v="0"/>
    <n v="60901084"/>
  </r>
  <r>
    <n v="2609"/>
    <x v="0"/>
    <n v="6"/>
    <n v="9"/>
    <x v="57"/>
    <n v="85"/>
    <n v="85"/>
    <s v="Khomas"/>
    <s v="Windhoek West"/>
    <n v="106"/>
    <n v="405"/>
    <n v="60901085"/>
    <n v="409"/>
    <n v="193"/>
    <n v="216"/>
    <n v="133182.86274300001"/>
    <n v="1637.2786599999999"/>
    <n v="60901085"/>
    <x v="0"/>
    <n v="60901085"/>
  </r>
  <r>
    <n v="2610"/>
    <x v="0"/>
    <n v="6"/>
    <n v="9"/>
    <x v="57"/>
    <n v="86"/>
    <n v="86"/>
    <s v="Khomas"/>
    <s v="Windhoek West"/>
    <n v="98"/>
    <n v="381"/>
    <n v="60901086"/>
    <n v="388"/>
    <n v="214"/>
    <n v="174"/>
    <n v="160906.77370600001"/>
    <n v="1718.6114525400001"/>
    <n v="60901086"/>
    <x v="0"/>
    <n v="60901086"/>
  </r>
  <r>
    <n v="2611"/>
    <x v="0"/>
    <n v="6"/>
    <n v="9"/>
    <x v="57"/>
    <n v="87"/>
    <n v="87"/>
    <s v="Khomas"/>
    <s v="Windhoek West"/>
    <n v="65"/>
    <n v="242"/>
    <n v="60901087"/>
    <n v="242"/>
    <n v="138"/>
    <n v="104"/>
    <n v="284332.26718000002"/>
    <n v="2514.3547729299999"/>
    <n v="60901087"/>
    <x v="0"/>
    <n v="60901087"/>
  </r>
  <r>
    <n v="2612"/>
    <x v="0"/>
    <n v="6"/>
    <n v="9"/>
    <x v="57"/>
    <n v="88"/>
    <n v="88"/>
    <s v="Khomas"/>
    <s v="Windhoek West"/>
    <n v="87"/>
    <n v="361"/>
    <n v="60901088"/>
    <n v="361"/>
    <n v="191"/>
    <n v="170"/>
    <n v="56592.258242999997"/>
    <n v="1298.84495771"/>
    <n v="60901088"/>
    <x v="0"/>
    <n v="60901088"/>
  </r>
  <r>
    <n v="2613"/>
    <x v="0"/>
    <n v="6"/>
    <n v="9"/>
    <x v="57"/>
    <n v="89"/>
    <n v="89"/>
    <s v="Khomas"/>
    <s v="Windhoek West"/>
    <n v="94"/>
    <n v="373"/>
    <n v="60901089"/>
    <n v="373"/>
    <n v="181"/>
    <n v="192"/>
    <n v="120325.201359"/>
    <n v="2111.0611362099999"/>
    <n v="60901089"/>
    <x v="0"/>
    <n v="60901089"/>
  </r>
  <r>
    <n v="2614"/>
    <x v="0"/>
    <n v="6"/>
    <n v="9"/>
    <x v="57"/>
    <n v="90"/>
    <n v="90"/>
    <s v="Khomas"/>
    <s v="Windhoek West"/>
    <n v="87"/>
    <n v="395"/>
    <n v="60901090"/>
    <n v="394"/>
    <n v="216"/>
    <n v="178"/>
    <n v="75854.167799899995"/>
    <n v="1189.3387754400001"/>
    <n v="60901090"/>
    <x v="0"/>
    <n v="60901090"/>
  </r>
  <r>
    <n v="2615"/>
    <x v="0"/>
    <n v="6"/>
    <n v="9"/>
    <x v="57"/>
    <n v="91"/>
    <n v="91"/>
    <s v="Khomas"/>
    <s v="Windhoek West"/>
    <n v="81"/>
    <n v="281"/>
    <n v="60901091"/>
    <n v="282"/>
    <n v="139"/>
    <n v="143"/>
    <n v="85521.465785599998"/>
    <n v="1719.1394560599999"/>
    <n v="60901091"/>
    <x v="0"/>
    <n v="60901091"/>
  </r>
  <r>
    <n v="2616"/>
    <x v="0"/>
    <n v="6"/>
    <n v="9"/>
    <x v="57"/>
    <n v="92"/>
    <n v="92"/>
    <s v="Khomas"/>
    <s v="Windhoek West"/>
    <n v="97"/>
    <n v="350"/>
    <n v="60901092"/>
    <n v="350"/>
    <n v="172"/>
    <n v="178"/>
    <n v="103984.02845500001"/>
    <n v="1873.8740757099999"/>
    <n v="60901092"/>
    <x v="0"/>
    <n v="60901092"/>
  </r>
  <r>
    <n v="2617"/>
    <x v="0"/>
    <n v="6"/>
    <n v="9"/>
    <x v="57"/>
    <n v="93"/>
    <n v="93"/>
    <s v="Khomas"/>
    <s v="Windhoek West"/>
    <n v="95"/>
    <n v="286"/>
    <n v="60901093"/>
    <n v="286"/>
    <n v="131"/>
    <n v="155"/>
    <n v="219010.01909700001"/>
    <n v="2292.0310765499999"/>
    <n v="60901093"/>
    <x v="0"/>
    <n v="60901093"/>
  </r>
  <r>
    <n v="2618"/>
    <x v="0"/>
    <n v="6"/>
    <n v="9"/>
    <x v="57"/>
    <n v="94"/>
    <n v="94"/>
    <s v="Khomas"/>
    <s v="Windhoek West"/>
    <n v="84"/>
    <n v="318"/>
    <n v="60901094"/>
    <n v="317"/>
    <n v="167"/>
    <n v="150"/>
    <n v="768885.62300400005"/>
    <n v="4444.3360364099999"/>
    <n v="60901094"/>
    <x v="0"/>
    <n v="60901094"/>
  </r>
  <r>
    <n v="2619"/>
    <x v="0"/>
    <n v="6"/>
    <n v="9"/>
    <x v="57"/>
    <n v="95"/>
    <n v="95"/>
    <s v="Khomas"/>
    <s v="Windhoek West"/>
    <n v="15"/>
    <n v="69"/>
    <n v="60901095"/>
    <n v="69"/>
    <n v="34"/>
    <n v="35"/>
    <n v="735461.85597599996"/>
    <n v="4371.6584668799997"/>
    <n v="60901095"/>
    <x v="0"/>
    <n v="60901095"/>
  </r>
  <r>
    <n v="2620"/>
    <x v="0"/>
    <n v="6"/>
    <n v="9"/>
    <x v="57"/>
    <n v="96"/>
    <n v="96"/>
    <s v="Khomas"/>
    <s v="Windhoek West"/>
    <n v="22"/>
    <n v="79"/>
    <n v="60901096"/>
    <n v="88"/>
    <n v="49"/>
    <n v="39"/>
    <n v="533160.53390299994"/>
    <n v="3592.2753841799999"/>
    <n v="60901096"/>
    <x v="0"/>
    <n v="60901096"/>
  </r>
  <r>
    <n v="2621"/>
    <x v="0"/>
    <n v="6"/>
    <n v="9"/>
    <x v="57"/>
    <n v="97"/>
    <n v="97"/>
    <s v="Khomas"/>
    <s v="Windhoek West"/>
    <n v="102"/>
    <n v="333"/>
    <n v="60901097"/>
    <n v="333"/>
    <n v="169"/>
    <n v="164"/>
    <n v="381365.87737"/>
    <n v="3117.0738176200002"/>
    <n v="60901097"/>
    <x v="0"/>
    <n v="60901097"/>
  </r>
  <r>
    <n v="2622"/>
    <x v="0"/>
    <n v="6"/>
    <n v="9"/>
    <x v="57"/>
    <n v="98"/>
    <n v="98"/>
    <s v="Khomas"/>
    <s v="Windhoek West"/>
    <n v="188"/>
    <n v="459"/>
    <n v="60901098"/>
    <n v="523"/>
    <n v="271"/>
    <n v="252"/>
    <n v="267182.92920700001"/>
    <n v="2313.5255358300001"/>
    <n v="60901098"/>
    <x v="0"/>
    <n v="60901098"/>
  </r>
  <r>
    <n v="2623"/>
    <x v="0"/>
    <n v="6"/>
    <n v="9"/>
    <x v="57"/>
    <n v="99"/>
    <n v="99"/>
    <s v="Khomas"/>
    <s v="Windhoek West"/>
    <n v="121"/>
    <n v="399"/>
    <n v="60901099"/>
    <n v="400"/>
    <n v="194"/>
    <n v="206"/>
    <n v="184929.90969900001"/>
    <n v="2190.5930948300002"/>
    <n v="60901099"/>
    <x v="0"/>
    <n v="60901099"/>
  </r>
  <r>
    <n v="2624"/>
    <x v="0"/>
    <n v="6"/>
    <n v="9"/>
    <x v="57"/>
    <n v="100"/>
    <n v="100"/>
    <s v="Khomas"/>
    <s v="Windhoek West"/>
    <n v="137"/>
    <n v="408"/>
    <n v="60901100"/>
    <n v="408"/>
    <n v="218"/>
    <n v="190"/>
    <n v="142005.007725"/>
    <n v="1889.4834405900001"/>
    <n v="60901100"/>
    <x v="0"/>
    <n v="60901100"/>
  </r>
  <r>
    <n v="2625"/>
    <x v="0"/>
    <n v="6"/>
    <n v="9"/>
    <x v="57"/>
    <n v="101"/>
    <n v="101"/>
    <s v="Khomas"/>
    <s v="Windhoek West"/>
    <n v="79"/>
    <n v="241"/>
    <n v="60901101"/>
    <n v="242"/>
    <n v="131"/>
    <n v="111"/>
    <n v="42005.821834499999"/>
    <n v="833.79843575799998"/>
    <n v="60901101"/>
    <x v="0"/>
    <n v="60901101"/>
  </r>
  <r>
    <n v="2626"/>
    <x v="0"/>
    <n v="6"/>
    <n v="9"/>
    <x v="57"/>
    <n v="102"/>
    <n v="102"/>
    <s v="Khomas"/>
    <s v="Windhoek West"/>
    <n v="54"/>
    <n v="140"/>
    <n v="60901102"/>
    <n v="141"/>
    <n v="85"/>
    <n v="56"/>
    <n v="120112.791103"/>
    <n v="1731.54979981"/>
    <n v="60901102"/>
    <x v="0"/>
    <n v="60901102"/>
  </r>
  <r>
    <n v="2627"/>
    <x v="0"/>
    <n v="6"/>
    <n v="9"/>
    <x v="57"/>
    <n v="103"/>
    <n v="103"/>
    <s v="Khomas"/>
    <s v="Windhoek West"/>
    <n v="87"/>
    <n v="228"/>
    <n v="60901103"/>
    <n v="228"/>
    <n v="121"/>
    <n v="107"/>
    <n v="67332.053943000006"/>
    <n v="1165.3258683199999"/>
    <n v="60901103"/>
    <x v="0"/>
    <n v="60901103"/>
  </r>
  <r>
    <n v="2628"/>
    <x v="0"/>
    <n v="6"/>
    <n v="9"/>
    <x v="57"/>
    <n v="104"/>
    <n v="104"/>
    <s v="Khomas"/>
    <s v="Windhoek West"/>
    <n v="81"/>
    <n v="342"/>
    <n v="60901104"/>
    <n v="342"/>
    <n v="174"/>
    <n v="168"/>
    <n v="77867.383298899993"/>
    <n v="1303.65290583"/>
    <n v="60901104"/>
    <x v="0"/>
    <n v="60901104"/>
  </r>
  <r>
    <n v="2629"/>
    <x v="0"/>
    <n v="6"/>
    <n v="9"/>
    <x v="57"/>
    <n v="105"/>
    <n v="105"/>
    <s v="Khomas"/>
    <s v="Windhoek West"/>
    <n v="89"/>
    <n v="366"/>
    <n v="60901105"/>
    <n v="369"/>
    <n v="196"/>
    <n v="173"/>
    <n v="185748.657175"/>
    <n v="1866.8452371999999"/>
    <n v="60901105"/>
    <x v="0"/>
    <n v="60901105"/>
  </r>
  <r>
    <n v="2630"/>
    <x v="0"/>
    <n v="6"/>
    <n v="9"/>
    <x v="57"/>
    <n v="106"/>
    <n v="106"/>
    <s v="Khomas"/>
    <s v="Windhoek West"/>
    <n v="116"/>
    <n v="460"/>
    <n v="60901106"/>
    <n v="466"/>
    <n v="229"/>
    <n v="237"/>
    <n v="172243.62400099999"/>
    <n v="1992.3504115600001"/>
    <n v="60901106"/>
    <x v="0"/>
    <n v="60901106"/>
  </r>
  <r>
    <n v="2631"/>
    <x v="0"/>
    <n v="6"/>
    <n v="9"/>
    <x v="57"/>
    <n v="107"/>
    <n v="107"/>
    <s v="Khomas"/>
    <s v="Windhoek West"/>
    <n v="111"/>
    <n v="446"/>
    <n v="60901107"/>
    <n v="450"/>
    <n v="245"/>
    <n v="205"/>
    <n v="172522.285248"/>
    <n v="2097.6358519"/>
    <n v="60901107"/>
    <x v="0"/>
    <n v="60901107"/>
  </r>
  <r>
    <n v="2632"/>
    <x v="0"/>
    <n v="6"/>
    <n v="9"/>
    <x v="57"/>
    <n v="108"/>
    <n v="108"/>
    <s v="Khomas"/>
    <s v="Windhoek West"/>
    <n v="4"/>
    <n v="18"/>
    <n v="60901108"/>
    <n v="70"/>
    <n v="34"/>
    <n v="36"/>
    <n v="2414779.0651099999"/>
    <n v="6594.1039283500004"/>
    <n v="60901108"/>
    <x v="0"/>
    <n v="60901108"/>
  </r>
  <r>
    <n v="2633"/>
    <x v="0"/>
    <n v="6"/>
    <n v="9"/>
    <x v="57"/>
    <n v="110"/>
    <n v="110"/>
    <s v="Khomas"/>
    <s v="Windhoek West"/>
    <n v="97"/>
    <n v="297"/>
    <n v="60901110"/>
    <n v="303"/>
    <n v="161"/>
    <n v="142"/>
    <n v="1095724.8816500001"/>
    <n v="4628.360216"/>
    <n v="60901110"/>
    <x v="0"/>
    <n v="60901110"/>
  </r>
  <r>
    <n v="2634"/>
    <x v="0"/>
    <n v="6"/>
    <n v="9"/>
    <x v="57"/>
    <n v="111"/>
    <n v="111"/>
    <s v="Khomas"/>
    <s v="Windhoek West"/>
    <n v="92"/>
    <n v="320"/>
    <n v="60901111"/>
    <n v="321"/>
    <n v="159"/>
    <n v="162"/>
    <n v="210312.810933"/>
    <n v="3252.6736211299999"/>
    <n v="60901111"/>
    <x v="0"/>
    <n v="60901111"/>
  </r>
  <r>
    <n v="2635"/>
    <x v="0"/>
    <n v="6"/>
    <n v="9"/>
    <x v="57"/>
    <n v="112"/>
    <n v="112"/>
    <s v="Khomas"/>
    <s v="Windhoek West"/>
    <n v="89"/>
    <n v="322"/>
    <n v="60901112"/>
    <n v="325"/>
    <n v="158"/>
    <n v="167"/>
    <n v="154570.740273"/>
    <n v="2131.8418437300002"/>
    <n v="60901112"/>
    <x v="0"/>
    <n v="60901112"/>
  </r>
  <r>
    <n v="2636"/>
    <x v="0"/>
    <n v="6"/>
    <n v="9"/>
    <x v="57"/>
    <n v="113"/>
    <n v="113"/>
    <s v="Khomas"/>
    <s v="Windhoek West"/>
    <n v="158"/>
    <n v="417"/>
    <n v="60901113"/>
    <n v="420"/>
    <n v="221"/>
    <n v="199"/>
    <n v="103589.326948"/>
    <n v="1322.74673261"/>
    <n v="60901113"/>
    <x v="0"/>
    <n v="60901113"/>
  </r>
  <r>
    <n v="2637"/>
    <x v="0"/>
    <n v="6"/>
    <n v="9"/>
    <x v="57"/>
    <n v="114"/>
    <n v="114"/>
    <s v="Khomas"/>
    <s v="Windhoek West"/>
    <n v="74"/>
    <n v="240"/>
    <n v="60901114"/>
    <n v="236"/>
    <n v="116"/>
    <n v="120"/>
    <n v="161595.57704599999"/>
    <n v="2604.1449920099999"/>
    <n v="60901114"/>
    <x v="0"/>
    <n v="60901114"/>
  </r>
  <r>
    <n v="2638"/>
    <x v="0"/>
    <n v="6"/>
    <n v="9"/>
    <x v="57"/>
    <n v="115"/>
    <n v="115"/>
    <s v="Khomas"/>
    <s v="Windhoek West"/>
    <n v="79"/>
    <n v="274"/>
    <n v="60901115"/>
    <n v="274"/>
    <n v="135"/>
    <n v="139"/>
    <n v="175062.38471400001"/>
    <n v="2521.6722061599999"/>
    <n v="60901115"/>
    <x v="0"/>
    <n v="60901115"/>
  </r>
  <r>
    <n v="2639"/>
    <x v="0"/>
    <n v="6"/>
    <n v="9"/>
    <x v="57"/>
    <n v="116"/>
    <n v="116"/>
    <s v="Khomas"/>
    <s v="Windhoek West"/>
    <n v="83"/>
    <n v="305"/>
    <n v="60901116"/>
    <n v="308"/>
    <n v="151"/>
    <n v="157"/>
    <n v="160795.18185399999"/>
    <n v="1840.2626660599999"/>
    <n v="60901116"/>
    <x v="0"/>
    <n v="60901116"/>
  </r>
  <r>
    <n v="2640"/>
    <x v="0"/>
    <n v="6"/>
    <n v="9"/>
    <x v="57"/>
    <n v="117"/>
    <n v="117"/>
    <s v="Khomas"/>
    <s v="Windhoek West"/>
    <n v="79"/>
    <n v="321"/>
    <n v="60901117"/>
    <n v="314"/>
    <n v="175"/>
    <n v="139"/>
    <n v="218393.32047899999"/>
    <n v="2746.5072251400002"/>
    <n v="60901117"/>
    <x v="0"/>
    <n v="60901117"/>
  </r>
  <r>
    <n v="2641"/>
    <x v="0"/>
    <n v="6"/>
    <n v="9"/>
    <x v="57"/>
    <n v="118"/>
    <n v="118"/>
    <s v="Khomas"/>
    <s v="Windhoek West"/>
    <n v="76"/>
    <n v="149"/>
    <n v="60901118"/>
    <n v="144"/>
    <n v="88"/>
    <n v="56"/>
    <n v="77081.146575299994"/>
    <n v="1303.4528251300001"/>
    <n v="60901118"/>
    <x v="0"/>
    <n v="60901118"/>
  </r>
  <r>
    <n v="2642"/>
    <x v="0"/>
    <n v="6"/>
    <n v="9"/>
    <x v="57"/>
    <n v="119"/>
    <n v="119"/>
    <s v="Khomas"/>
    <s v="Windhoek West"/>
    <n v="79"/>
    <n v="171"/>
    <n v="60901119"/>
    <n v="172"/>
    <n v="97"/>
    <n v="75"/>
    <n v="73525.772197099999"/>
    <n v="1433.41203064"/>
    <n v="60901119"/>
    <x v="0"/>
    <n v="60901119"/>
  </r>
  <r>
    <n v="2643"/>
    <x v="0"/>
    <n v="6"/>
    <n v="9"/>
    <x v="57"/>
    <n v="120"/>
    <n v="120"/>
    <s v="Khomas"/>
    <s v="Windhoek West"/>
    <n v="72"/>
    <n v="266"/>
    <n v="60901120"/>
    <n v="267"/>
    <n v="146"/>
    <n v="121"/>
    <n v="150777.954417"/>
    <n v="2242.5377854899998"/>
    <n v="60901120"/>
    <x v="0"/>
    <n v="60901120"/>
  </r>
  <r>
    <n v="2644"/>
    <x v="0"/>
    <n v="6"/>
    <n v="9"/>
    <x v="57"/>
    <n v="121"/>
    <n v="121"/>
    <s v="Khomas"/>
    <s v="Windhoek West"/>
    <n v="78"/>
    <n v="275"/>
    <n v="60901121"/>
    <n v="275"/>
    <n v="149"/>
    <n v="126"/>
    <n v="189759.77849"/>
    <n v="1835.3456968800001"/>
    <n v="60901121"/>
    <x v="0"/>
    <n v="60901121"/>
  </r>
  <r>
    <n v="2645"/>
    <x v="0"/>
    <n v="6"/>
    <n v="9"/>
    <x v="57"/>
    <n v="122"/>
    <n v="122"/>
    <s v="Khomas"/>
    <s v="Windhoek West"/>
    <n v="98"/>
    <n v="305"/>
    <n v="60901122"/>
    <n v="303"/>
    <n v="149"/>
    <n v="154"/>
    <n v="112224.49774000001"/>
    <n v="1600.9610904900001"/>
    <n v="60901122"/>
    <x v="0"/>
    <n v="60901122"/>
  </r>
  <r>
    <n v="2646"/>
    <x v="0"/>
    <n v="6"/>
    <n v="9"/>
    <x v="57"/>
    <n v="123"/>
    <n v="123"/>
    <s v="Khomas"/>
    <s v="Windhoek West"/>
    <n v="43"/>
    <n v="127"/>
    <n v="60901123"/>
    <n v="169"/>
    <n v="81"/>
    <n v="88"/>
    <n v="3138098.9989399998"/>
    <n v="8190.5686343899997"/>
    <n v="60901123"/>
    <x v="0"/>
    <n v="60901123"/>
  </r>
  <r>
    <n v="2647"/>
    <x v="0"/>
    <n v="6"/>
    <n v="9"/>
    <x v="57"/>
    <n v="124"/>
    <n v="124"/>
    <s v="Khomas"/>
    <s v="Windhoek West"/>
    <n v="101"/>
    <n v="341"/>
    <n v="60901124"/>
    <n v="340"/>
    <n v="162"/>
    <n v="178"/>
    <n v="152236.18575999999"/>
    <n v="2120.50651582"/>
    <n v="60901124"/>
    <x v="0"/>
    <n v="60901124"/>
  </r>
  <r>
    <n v="2648"/>
    <x v="0"/>
    <n v="6"/>
    <n v="9"/>
    <x v="57"/>
    <n v="125"/>
    <n v="125"/>
    <s v="Khomas"/>
    <s v="Windhoek West"/>
    <n v="85"/>
    <n v="379"/>
    <n v="60901125"/>
    <n v="379"/>
    <n v="203"/>
    <n v="176"/>
    <n v="159215.12734599999"/>
    <n v="2229.03063643"/>
    <n v="60901125"/>
    <x v="0"/>
    <n v="60901125"/>
  </r>
  <r>
    <n v="2649"/>
    <x v="0"/>
    <n v="6"/>
    <n v="9"/>
    <x v="57"/>
    <n v="126"/>
    <n v="126"/>
    <s v="Khomas"/>
    <s v="Windhoek West"/>
    <n v="100"/>
    <n v="339"/>
    <n v="60901126"/>
    <n v="339"/>
    <n v="165"/>
    <n v="174"/>
    <n v="157666.61832499999"/>
    <n v="1990.9037595299999"/>
    <n v="60901126"/>
    <x v="0"/>
    <n v="60901126"/>
  </r>
  <r>
    <n v="2650"/>
    <x v="0"/>
    <n v="6"/>
    <n v="9"/>
    <x v="57"/>
    <n v="127"/>
    <n v="127"/>
    <s v="Khomas"/>
    <s v="Windhoek West"/>
    <n v="102"/>
    <n v="318"/>
    <n v="60901127"/>
    <n v="318"/>
    <n v="154"/>
    <n v="164"/>
    <n v="137165.540871"/>
    <n v="1489.2793620699999"/>
    <n v="60901127"/>
    <x v="0"/>
    <n v="60901127"/>
  </r>
  <r>
    <n v="2651"/>
    <x v="0"/>
    <n v="6"/>
    <n v="9"/>
    <x v="57"/>
    <n v="128"/>
    <n v="128"/>
    <s v="Khomas"/>
    <s v="Windhoek West"/>
    <n v="105"/>
    <n v="352"/>
    <n v="60901128"/>
    <n v="352"/>
    <n v="186"/>
    <n v="166"/>
    <n v="216279.29252799999"/>
    <n v="2225.2282613299999"/>
    <n v="60901128"/>
    <x v="0"/>
    <n v="60901128"/>
  </r>
  <r>
    <n v="2652"/>
    <x v="0"/>
    <n v="6"/>
    <n v="9"/>
    <x v="57"/>
    <n v="129"/>
    <n v="129"/>
    <s v="Khomas"/>
    <s v="Windhoek West"/>
    <n v="82"/>
    <n v="296"/>
    <n v="60901129"/>
    <n v="297"/>
    <n v="153"/>
    <n v="144"/>
    <n v="119765.084265"/>
    <n v="1895.8739186400001"/>
    <n v="60901129"/>
    <x v="0"/>
    <n v="60901129"/>
  </r>
  <r>
    <n v="2653"/>
    <x v="0"/>
    <n v="6"/>
    <n v="9"/>
    <x v="57"/>
    <n v="130"/>
    <n v="130"/>
    <s v="Khomas"/>
    <s v="Windhoek West"/>
    <n v="40"/>
    <n v="130"/>
    <n v="60901130"/>
    <n v="132"/>
    <n v="67"/>
    <n v="65"/>
    <n v="394309.40503000002"/>
    <n v="3114.2334838299998"/>
    <n v="60901130"/>
    <x v="0"/>
    <n v="60901130"/>
  </r>
  <r>
    <n v="2654"/>
    <x v="0"/>
    <n v="6"/>
    <n v="9"/>
    <x v="57"/>
    <n v="131"/>
    <n v="131"/>
    <s v="Khomas"/>
    <s v="Windhoek West"/>
    <n v="21"/>
    <n v="45"/>
    <n v="60901131"/>
    <n v="45"/>
    <n v="13"/>
    <n v="32"/>
    <n v="1139178.17056"/>
    <n v="5412.5553769199996"/>
    <n v="60901131"/>
    <x v="0"/>
    <n v="60901131"/>
  </r>
  <r>
    <n v="2655"/>
    <x v="0"/>
    <n v="6"/>
    <n v="9"/>
    <x v="57"/>
    <n v="132"/>
    <n v="132"/>
    <s v="Khomas"/>
    <s v="Windhoek West"/>
    <n v="20"/>
    <n v="43"/>
    <n v="60901132"/>
    <n v="43"/>
    <n v="14"/>
    <n v="29"/>
    <n v="648546.02235700004"/>
    <n v="3582.1722688200002"/>
    <n v="60901132"/>
    <x v="0"/>
    <n v="60901132"/>
  </r>
  <r>
    <n v="2656"/>
    <x v="0"/>
    <n v="6"/>
    <n v="9"/>
    <x v="57"/>
    <n v="133"/>
    <n v="133"/>
    <s v="Khomas"/>
    <s v="Windhoek West"/>
    <n v="13"/>
    <n v="26"/>
    <n v="60901133"/>
    <n v="26"/>
    <n v="14"/>
    <n v="12"/>
    <n v="373832.02811200003"/>
    <n v="2932.6043257599999"/>
    <n v="60901133"/>
    <x v="0"/>
    <n v="60901133"/>
  </r>
  <r>
    <n v="2657"/>
    <x v="0"/>
    <n v="6"/>
    <n v="9"/>
    <x v="57"/>
    <n v="134"/>
    <n v="134"/>
    <s v="Khomas"/>
    <s v="Windhoek West"/>
    <n v="84"/>
    <n v="290"/>
    <n v="60901134"/>
    <n v="290"/>
    <n v="165"/>
    <n v="125"/>
    <n v="78697.834331399994"/>
    <n v="1558.66814045"/>
    <n v="60901134"/>
    <x v="0"/>
    <n v="60901134"/>
  </r>
  <r>
    <n v="2658"/>
    <x v="0"/>
    <n v="6"/>
    <n v="9"/>
    <x v="57"/>
    <n v="135"/>
    <n v="135"/>
    <s v="Khomas"/>
    <s v="Windhoek West"/>
    <n v="103"/>
    <n v="369"/>
    <n v="60901135"/>
    <n v="364"/>
    <n v="184"/>
    <n v="180"/>
    <n v="59712.380921600001"/>
    <n v="1248.9555245199999"/>
    <n v="60901135"/>
    <x v="0"/>
    <n v="60901135"/>
  </r>
  <r>
    <n v="2659"/>
    <x v="0"/>
    <n v="6"/>
    <n v="9"/>
    <x v="57"/>
    <n v="136"/>
    <n v="136"/>
    <s v="Khomas"/>
    <s v="Windhoek West"/>
    <n v="85"/>
    <n v="271"/>
    <n v="60901136"/>
    <n v="271"/>
    <n v="140"/>
    <n v="131"/>
    <n v="122980.87337"/>
    <n v="1506.9833635099999"/>
    <n v="60901136"/>
    <x v="0"/>
    <n v="60901136"/>
  </r>
  <r>
    <n v="2660"/>
    <x v="0"/>
    <n v="6"/>
    <n v="9"/>
    <x v="57"/>
    <n v="137"/>
    <n v="137"/>
    <s v="Khomas"/>
    <s v="Windhoek West"/>
    <n v="75"/>
    <n v="277"/>
    <n v="60901137"/>
    <n v="276"/>
    <n v="152"/>
    <n v="124"/>
    <n v="83867.844113300001"/>
    <n v="1711.9383110700001"/>
    <n v="60901137"/>
    <x v="0"/>
    <n v="60901137"/>
  </r>
  <r>
    <n v="2661"/>
    <x v="0"/>
    <n v="6"/>
    <n v="9"/>
    <x v="57"/>
    <n v="138"/>
    <n v="138"/>
    <s v="Khomas"/>
    <s v="Windhoek West"/>
    <n v="81"/>
    <n v="316"/>
    <n v="60901138"/>
    <n v="316"/>
    <n v="170"/>
    <n v="146"/>
    <n v="137004.28244000001"/>
    <n v="1997.2980270099999"/>
    <n v="60901138"/>
    <x v="0"/>
    <n v="60901138"/>
  </r>
  <r>
    <n v="2662"/>
    <x v="0"/>
    <n v="6"/>
    <n v="9"/>
    <x v="57"/>
    <n v="139"/>
    <n v="139"/>
    <s v="Khomas"/>
    <s v="Windhoek West"/>
    <n v="95"/>
    <n v="340"/>
    <n v="60901139"/>
    <n v="339"/>
    <n v="182"/>
    <n v="157"/>
    <n v="74672.387662699999"/>
    <n v="1250.37345381"/>
    <n v="60901139"/>
    <x v="0"/>
    <n v="60901139"/>
  </r>
  <r>
    <n v="2663"/>
    <x v="0"/>
    <n v="6"/>
    <n v="9"/>
    <x v="57"/>
    <n v="140"/>
    <n v="140"/>
    <s v="Khomas"/>
    <s v="Windhoek West"/>
    <n v="71"/>
    <n v="259"/>
    <n v="60901140"/>
    <n v="259"/>
    <n v="134"/>
    <n v="125"/>
    <n v="62962.747552200002"/>
    <n v="1793.1919137499999"/>
    <n v="60901140"/>
    <x v="0"/>
    <n v="60901140"/>
  </r>
  <r>
    <n v="2664"/>
    <x v="0"/>
    <n v="6"/>
    <n v="9"/>
    <x v="57"/>
    <n v="141"/>
    <n v="141"/>
    <s v="Khomas"/>
    <s v="Windhoek West"/>
    <n v="79"/>
    <n v="313"/>
    <n v="60901141"/>
    <n v="328"/>
    <n v="171"/>
    <n v="157"/>
    <n v="44556.133090299998"/>
    <n v="1534.7873137500001"/>
    <n v="60901141"/>
    <x v="0"/>
    <n v="60901141"/>
  </r>
  <r>
    <n v="2665"/>
    <x v="0"/>
    <n v="6"/>
    <n v="9"/>
    <x v="57"/>
    <n v="142"/>
    <n v="142"/>
    <s v="Khomas"/>
    <s v="Windhoek West"/>
    <n v="75"/>
    <n v="263"/>
    <n v="60901142"/>
    <n v="268"/>
    <n v="150"/>
    <n v="118"/>
    <n v="220029.79604799999"/>
    <n v="2410.71600098"/>
    <n v="60901142"/>
    <x v="0"/>
    <n v="60901142"/>
  </r>
  <r>
    <n v="2666"/>
    <x v="0"/>
    <n v="6"/>
    <n v="9"/>
    <x v="57"/>
    <n v="143"/>
    <n v="143"/>
    <s v="Khomas"/>
    <s v="Windhoek West"/>
    <n v="77"/>
    <n v="242"/>
    <n v="60901143"/>
    <n v="242"/>
    <n v="128"/>
    <n v="114"/>
    <n v="114863.441894"/>
    <n v="1828.6865985500001"/>
    <n v="60901143"/>
    <x v="0"/>
    <n v="60901143"/>
  </r>
  <r>
    <n v="2667"/>
    <x v="0"/>
    <n v="6"/>
    <n v="9"/>
    <x v="57"/>
    <n v="144"/>
    <n v="144"/>
    <s v="Khomas"/>
    <s v="Windhoek West"/>
    <n v="80"/>
    <n v="288"/>
    <n v="60901144"/>
    <n v="288"/>
    <n v="151"/>
    <n v="137"/>
    <n v="48869.985403400002"/>
    <n v="1195.5732265900001"/>
    <n v="60901144"/>
    <x v="0"/>
    <n v="60901144"/>
  </r>
  <r>
    <n v="2668"/>
    <x v="0"/>
    <n v="6"/>
    <n v="9"/>
    <x v="57"/>
    <n v="145"/>
    <n v="145"/>
    <s v="Khomas"/>
    <s v="Windhoek West"/>
    <n v="81"/>
    <n v="339"/>
    <n v="60901145"/>
    <n v="341"/>
    <n v="177"/>
    <n v="164"/>
    <n v="48858.360472"/>
    <n v="1592.6516551"/>
    <n v="60901145"/>
    <x v="0"/>
    <n v="60901145"/>
  </r>
  <r>
    <n v="2669"/>
    <x v="0"/>
    <n v="6"/>
    <n v="9"/>
    <x v="57"/>
    <n v="146"/>
    <n v="146"/>
    <s v="Khomas"/>
    <s v="Windhoek West"/>
    <n v="76"/>
    <n v="312"/>
    <n v="60901146"/>
    <n v="312"/>
    <n v="162"/>
    <n v="150"/>
    <n v="40639.686419400001"/>
    <n v="840.99807465699996"/>
    <n v="60901146"/>
    <x v="0"/>
    <n v="60901146"/>
  </r>
  <r>
    <n v="2670"/>
    <x v="0"/>
    <n v="6"/>
    <n v="9"/>
    <x v="57"/>
    <n v="147"/>
    <n v="147"/>
    <s v="Khomas"/>
    <s v="Windhoek West"/>
    <n v="86"/>
    <n v="281"/>
    <n v="60901147"/>
    <n v="281"/>
    <n v="134"/>
    <n v="147"/>
    <n v="43695.975865499997"/>
    <n v="1127.07998484"/>
    <n v="60901147"/>
    <x v="0"/>
    <n v="60901147"/>
  </r>
  <r>
    <n v="2671"/>
    <x v="0"/>
    <n v="6"/>
    <n v="9"/>
    <x v="57"/>
    <n v="50"/>
    <n v="50"/>
    <s v="Khomas"/>
    <s v="Windhoek West"/>
    <n v="97"/>
    <n v="283"/>
    <n v="60998050"/>
    <n v="283"/>
    <n v="141"/>
    <n v="142"/>
    <n v="17100755.252300002"/>
    <n v="26042.0813103"/>
    <n v="60998050"/>
    <x v="0"/>
    <n v="60998050"/>
  </r>
  <r>
    <n v="2672"/>
    <x v="0"/>
    <n v="6"/>
    <n v="9"/>
    <x v="57"/>
    <n v="109"/>
    <n v="109"/>
    <s v="Khomas"/>
    <s v="Windhoek West"/>
    <n v="12"/>
    <n v="59"/>
    <n v="60998109"/>
    <n v="61"/>
    <n v="30"/>
    <n v="31"/>
    <n v="158210664.78099999"/>
    <n v="63234.812172099999"/>
    <n v="60998109"/>
    <x v="0"/>
    <n v="60998109"/>
  </r>
  <r>
    <n v="2673"/>
    <x v="0"/>
    <n v="6"/>
    <n v="10"/>
    <x v="30"/>
    <n v="5"/>
    <n v="5"/>
    <s v="Khomas"/>
    <s v="Moses //Garoeb"/>
    <n v="99"/>
    <n v="228"/>
    <n v="61001005"/>
    <n v="228"/>
    <n v="86"/>
    <n v="142"/>
    <n v="52343.164220300001"/>
    <n v="1251.7357890799999"/>
    <n v="61001005"/>
    <x v="0"/>
    <n v="61001005"/>
  </r>
  <r>
    <n v="2674"/>
    <x v="0"/>
    <n v="6"/>
    <n v="10"/>
    <x v="30"/>
    <n v="6"/>
    <n v="6"/>
    <s v="Khomas"/>
    <s v="Moses //Garoeb"/>
    <n v="100"/>
    <n v="284"/>
    <n v="61001006"/>
    <n v="284"/>
    <n v="102"/>
    <n v="182"/>
    <n v="39359.847607099997"/>
    <n v="983.876289961"/>
    <n v="61001006"/>
    <x v="0"/>
    <n v="61001006"/>
  </r>
  <r>
    <n v="2675"/>
    <x v="0"/>
    <n v="6"/>
    <n v="10"/>
    <x v="30"/>
    <n v="7"/>
    <n v="7"/>
    <s v="Khomas"/>
    <s v="Moses //Garoeb"/>
    <n v="120"/>
    <n v="353"/>
    <n v="61001007"/>
    <n v="353"/>
    <n v="134"/>
    <n v="219"/>
    <n v="39325.760625199997"/>
    <n v="953.76591287400004"/>
    <n v="61001007"/>
    <x v="0"/>
    <n v="61001007"/>
  </r>
  <r>
    <n v="2676"/>
    <x v="0"/>
    <n v="6"/>
    <n v="10"/>
    <x v="30"/>
    <n v="8"/>
    <n v="8"/>
    <s v="Khomas"/>
    <s v="Moses //Garoeb"/>
    <n v="94"/>
    <n v="247"/>
    <n v="61001008"/>
    <n v="247"/>
    <n v="105"/>
    <n v="142"/>
    <n v="57330.385629999997"/>
    <n v="1298.2601452199999"/>
    <n v="61001008"/>
    <x v="0"/>
    <n v="61001008"/>
  </r>
  <r>
    <n v="2677"/>
    <x v="0"/>
    <n v="6"/>
    <n v="10"/>
    <x v="30"/>
    <n v="9"/>
    <n v="9"/>
    <s v="Khomas"/>
    <s v="Moses //Garoeb"/>
    <n v="105"/>
    <n v="318"/>
    <n v="61001009"/>
    <n v="318"/>
    <n v="136"/>
    <n v="182"/>
    <n v="27998.432000100001"/>
    <n v="810.91506088599999"/>
    <n v="61001009"/>
    <x v="0"/>
    <n v="61001009"/>
  </r>
  <r>
    <n v="2678"/>
    <x v="0"/>
    <n v="6"/>
    <n v="10"/>
    <x v="30"/>
    <n v="10"/>
    <n v="10"/>
    <s v="Khomas"/>
    <s v="Moses //Garoeb"/>
    <n v="101"/>
    <n v="283"/>
    <n v="61001010"/>
    <n v="306"/>
    <n v="118"/>
    <n v="188"/>
    <n v="25534.5242"/>
    <n v="799.42194407800002"/>
    <n v="61001010"/>
    <x v="0"/>
    <n v="61001010"/>
  </r>
  <r>
    <n v="2679"/>
    <x v="0"/>
    <n v="6"/>
    <n v="10"/>
    <x v="30"/>
    <n v="11"/>
    <n v="11"/>
    <s v="Khomas"/>
    <s v="Moses //Garoeb"/>
    <n v="154"/>
    <n v="341"/>
    <n v="61001011"/>
    <n v="369"/>
    <n v="150"/>
    <n v="219"/>
    <n v="126108.888873"/>
    <n v="2043.9963489899999"/>
    <n v="61001011"/>
    <x v="0"/>
    <n v="61001011"/>
  </r>
  <r>
    <n v="2680"/>
    <x v="0"/>
    <n v="6"/>
    <n v="10"/>
    <x v="30"/>
    <n v="12"/>
    <n v="12"/>
    <s v="Khomas"/>
    <s v="Moses //Garoeb"/>
    <n v="121"/>
    <n v="354"/>
    <n v="61001012"/>
    <n v="353"/>
    <n v="145"/>
    <n v="208"/>
    <n v="76148.316558599996"/>
    <n v="1733.168692"/>
    <n v="61001012"/>
    <x v="0"/>
    <n v="61001012"/>
  </r>
  <r>
    <n v="2681"/>
    <x v="0"/>
    <n v="6"/>
    <n v="10"/>
    <x v="30"/>
    <n v="13"/>
    <n v="13"/>
    <s v="Khomas"/>
    <s v="Moses //Garoeb"/>
    <n v="138"/>
    <n v="472"/>
    <n v="61001013"/>
    <n v="472"/>
    <n v="217"/>
    <n v="255"/>
    <n v="103654.495738"/>
    <n v="1656.9069211999999"/>
    <n v="61001013"/>
    <x v="0"/>
    <n v="61001013"/>
  </r>
  <r>
    <n v="2682"/>
    <x v="0"/>
    <n v="6"/>
    <n v="10"/>
    <x v="30"/>
    <n v="14"/>
    <n v="14"/>
    <s v="Khomas"/>
    <s v="Moses //Garoeb"/>
    <n v="114"/>
    <n v="351"/>
    <n v="61001014"/>
    <n v="349"/>
    <n v="149"/>
    <n v="200"/>
    <n v="39366.009413899999"/>
    <n v="974.54401078399997"/>
    <n v="61001014"/>
    <x v="0"/>
    <n v="61001014"/>
  </r>
  <r>
    <n v="2683"/>
    <x v="0"/>
    <n v="6"/>
    <n v="10"/>
    <x v="30"/>
    <n v="15"/>
    <n v="15"/>
    <s v="Khomas"/>
    <s v="Moses //Garoeb"/>
    <n v="104"/>
    <n v="298"/>
    <n v="61001015"/>
    <n v="297"/>
    <n v="121"/>
    <n v="176"/>
    <n v="34606.817170100003"/>
    <n v="1116.1015857100001"/>
    <n v="61001015"/>
    <x v="0"/>
    <n v="61001015"/>
  </r>
  <r>
    <n v="2684"/>
    <x v="0"/>
    <n v="6"/>
    <n v="10"/>
    <x v="30"/>
    <n v="16"/>
    <n v="16"/>
    <s v="Khomas"/>
    <s v="Moses //Garoeb"/>
    <n v="107"/>
    <n v="339"/>
    <n v="61001016"/>
    <n v="339"/>
    <n v="141"/>
    <n v="198"/>
    <n v="34662.374423399997"/>
    <n v="857.02017528700003"/>
    <n v="61001016"/>
    <x v="0"/>
    <n v="61001016"/>
  </r>
  <r>
    <n v="2685"/>
    <x v="0"/>
    <n v="6"/>
    <n v="10"/>
    <x v="30"/>
    <n v="17"/>
    <n v="17"/>
    <s v="Khomas"/>
    <s v="Moses //Garoeb"/>
    <n v="109"/>
    <n v="304"/>
    <n v="61001017"/>
    <n v="309"/>
    <n v="111"/>
    <n v="198"/>
    <n v="44120.9445385"/>
    <n v="1163.14849832"/>
    <n v="61001017"/>
    <x v="0"/>
    <n v="61001017"/>
  </r>
  <r>
    <n v="2686"/>
    <x v="0"/>
    <n v="6"/>
    <n v="10"/>
    <x v="30"/>
    <n v="18"/>
    <n v="18"/>
    <s v="Khomas"/>
    <s v="Moses //Garoeb"/>
    <n v="114"/>
    <n v="301"/>
    <n v="61001018"/>
    <n v="303"/>
    <n v="142"/>
    <n v="161"/>
    <n v="41299.937641700002"/>
    <n v="873.87383426600002"/>
    <n v="61001018"/>
    <x v="0"/>
    <n v="61001018"/>
  </r>
  <r>
    <n v="2687"/>
    <x v="0"/>
    <n v="6"/>
    <n v="10"/>
    <x v="30"/>
    <n v="19"/>
    <n v="19"/>
    <s v="Khomas"/>
    <s v="Moses //Garoeb"/>
    <n v="84"/>
    <n v="246"/>
    <n v="61001019"/>
    <n v="247"/>
    <n v="103"/>
    <n v="144"/>
    <n v="44204.072893800003"/>
    <n v="1030.8308544500001"/>
    <n v="61001019"/>
    <x v="0"/>
    <n v="61001019"/>
  </r>
  <r>
    <n v="2688"/>
    <x v="0"/>
    <n v="6"/>
    <n v="10"/>
    <x v="30"/>
    <n v="20"/>
    <n v="20"/>
    <s v="Khomas"/>
    <s v="Moses //Garoeb"/>
    <n v="93"/>
    <n v="208"/>
    <n v="61001020"/>
    <n v="207"/>
    <n v="68"/>
    <n v="139"/>
    <n v="47710.046914899998"/>
    <n v="1205.9348845100001"/>
    <n v="61001020"/>
    <x v="0"/>
    <n v="61001020"/>
  </r>
  <r>
    <n v="2689"/>
    <x v="0"/>
    <n v="6"/>
    <n v="10"/>
    <x v="30"/>
    <n v="21"/>
    <n v="21"/>
    <s v="Khomas"/>
    <s v="Moses //Garoeb"/>
    <n v="115"/>
    <n v="325"/>
    <n v="61001021"/>
    <n v="322"/>
    <n v="136"/>
    <n v="186"/>
    <n v="41813.091659700003"/>
    <n v="1196.6925934200001"/>
    <n v="61001021"/>
    <x v="0"/>
    <n v="61001021"/>
  </r>
  <r>
    <n v="2690"/>
    <x v="0"/>
    <n v="6"/>
    <n v="10"/>
    <x v="30"/>
    <n v="37"/>
    <n v="37"/>
    <s v="Khomas"/>
    <s v="Moses //Garoeb"/>
    <n v="110"/>
    <n v="352"/>
    <n v="61001037"/>
    <n v="352"/>
    <n v="148"/>
    <n v="204"/>
    <n v="39982.969332499997"/>
    <n v="1028.9024274400001"/>
    <n v="61001037"/>
    <x v="0"/>
    <n v="61001037"/>
  </r>
  <r>
    <n v="2691"/>
    <x v="0"/>
    <n v="6"/>
    <n v="10"/>
    <x v="30"/>
    <n v="38"/>
    <n v="38"/>
    <s v="Khomas"/>
    <s v="Moses //Garoeb"/>
    <n v="108"/>
    <n v="302"/>
    <n v="61001038"/>
    <n v="302"/>
    <n v="135"/>
    <n v="167"/>
    <n v="40518.4511929"/>
    <n v="993.92498590900004"/>
    <n v="61001038"/>
    <x v="0"/>
    <n v="61001038"/>
  </r>
  <r>
    <n v="2692"/>
    <x v="0"/>
    <n v="6"/>
    <n v="10"/>
    <x v="30"/>
    <n v="39"/>
    <n v="39"/>
    <s v="Khomas"/>
    <s v="Moses //Garoeb"/>
    <n v="114"/>
    <n v="292"/>
    <n v="61001039"/>
    <n v="294"/>
    <n v="126"/>
    <n v="168"/>
    <n v="53136.550588799997"/>
    <n v="907.487809416"/>
    <n v="61001039"/>
    <x v="0"/>
    <n v="61001039"/>
  </r>
  <r>
    <n v="2693"/>
    <x v="0"/>
    <n v="6"/>
    <n v="10"/>
    <x v="30"/>
    <n v="40"/>
    <n v="40"/>
    <s v="Khomas"/>
    <s v="Moses //Garoeb"/>
    <n v="134"/>
    <n v="418"/>
    <n v="61001040"/>
    <n v="420"/>
    <n v="180"/>
    <n v="240"/>
    <n v="42757.087987300001"/>
    <n v="1025.1112545999999"/>
    <n v="61001040"/>
    <x v="0"/>
    <n v="61001040"/>
  </r>
  <r>
    <n v="2694"/>
    <x v="0"/>
    <n v="6"/>
    <n v="10"/>
    <x v="30"/>
    <n v="41"/>
    <n v="41"/>
    <s v="Khomas"/>
    <s v="Moses //Garoeb"/>
    <n v="125"/>
    <n v="337"/>
    <n v="61001041"/>
    <n v="337"/>
    <n v="167"/>
    <n v="170"/>
    <n v="29859.936056899998"/>
    <n v="884.33641506200001"/>
    <n v="61001041"/>
    <x v="0"/>
    <n v="61001041"/>
  </r>
  <r>
    <n v="2695"/>
    <x v="0"/>
    <n v="6"/>
    <n v="10"/>
    <x v="30"/>
    <n v="42"/>
    <n v="42"/>
    <s v="Khomas"/>
    <s v="Moses //Garoeb"/>
    <n v="124"/>
    <n v="337"/>
    <n v="61001042"/>
    <n v="339"/>
    <n v="146"/>
    <n v="193"/>
    <n v="29350.602772499999"/>
    <n v="812.82332895800005"/>
    <n v="61001042"/>
    <x v="0"/>
    <n v="61001042"/>
  </r>
  <r>
    <n v="2696"/>
    <x v="0"/>
    <n v="6"/>
    <n v="10"/>
    <x v="30"/>
    <n v="43"/>
    <n v="43"/>
    <s v="Khomas"/>
    <s v="Moses //Garoeb"/>
    <n v="102"/>
    <n v="303"/>
    <n v="61001043"/>
    <n v="303"/>
    <n v="119"/>
    <n v="184"/>
    <n v="31461.5761819"/>
    <n v="819.262586048"/>
    <n v="61001043"/>
    <x v="0"/>
    <n v="61001043"/>
  </r>
  <r>
    <n v="2697"/>
    <x v="0"/>
    <n v="6"/>
    <n v="10"/>
    <x v="30"/>
    <n v="44"/>
    <n v="44"/>
    <s v="Khomas"/>
    <s v="Moses //Garoeb"/>
    <n v="103"/>
    <n v="317"/>
    <n v="61001044"/>
    <n v="317"/>
    <n v="112"/>
    <n v="205"/>
    <n v="33462.984592699999"/>
    <n v="861.58866097299995"/>
    <n v="61001044"/>
    <x v="0"/>
    <n v="61001044"/>
  </r>
  <r>
    <n v="2698"/>
    <x v="0"/>
    <n v="6"/>
    <n v="10"/>
    <x v="30"/>
    <n v="45"/>
    <n v="45"/>
    <s v="Khomas"/>
    <s v="Moses //Garoeb"/>
    <n v="111"/>
    <n v="258"/>
    <n v="61001045"/>
    <n v="249"/>
    <n v="108"/>
    <n v="141"/>
    <n v="37880.360133800001"/>
    <n v="1059.2351912399999"/>
    <n v="61001045"/>
    <x v="0"/>
    <n v="61001045"/>
  </r>
  <r>
    <n v="2699"/>
    <x v="0"/>
    <n v="6"/>
    <n v="10"/>
    <x v="30"/>
    <n v="46"/>
    <n v="46"/>
    <s v="Khomas"/>
    <s v="Moses //Garoeb"/>
    <n v="101"/>
    <n v="280"/>
    <n v="61001046"/>
    <n v="280"/>
    <n v="128"/>
    <n v="152"/>
    <n v="25776.5137832"/>
    <n v="865.73571174699998"/>
    <n v="61001046"/>
    <x v="0"/>
    <n v="61001046"/>
  </r>
  <r>
    <n v="2700"/>
    <x v="0"/>
    <n v="6"/>
    <n v="10"/>
    <x v="30"/>
    <n v="47"/>
    <n v="47"/>
    <s v="Khomas"/>
    <s v="Moses //Garoeb"/>
    <n v="104"/>
    <n v="321"/>
    <n v="61001047"/>
    <n v="321"/>
    <n v="130"/>
    <n v="191"/>
    <n v="27196.191338600001"/>
    <n v="794.69047199500005"/>
    <n v="61001047"/>
    <x v="0"/>
    <n v="61001047"/>
  </r>
  <r>
    <n v="2701"/>
    <x v="0"/>
    <n v="6"/>
    <n v="10"/>
    <x v="30"/>
    <n v="48"/>
    <n v="48"/>
    <s v="Khomas"/>
    <s v="Moses //Garoeb"/>
    <n v="110"/>
    <n v="337"/>
    <n v="61001048"/>
    <n v="337"/>
    <n v="164"/>
    <n v="173"/>
    <n v="27719.0030697"/>
    <n v="871.93066183899998"/>
    <n v="61001048"/>
    <x v="0"/>
    <n v="61001048"/>
  </r>
  <r>
    <n v="2702"/>
    <x v="0"/>
    <n v="6"/>
    <n v="10"/>
    <x v="30"/>
    <n v="49"/>
    <n v="49"/>
    <s v="Khomas"/>
    <s v="Moses //Garoeb"/>
    <n v="110"/>
    <n v="299"/>
    <n v="61001049"/>
    <n v="299"/>
    <n v="128"/>
    <n v="171"/>
    <n v="35196.317211000001"/>
    <n v="855.19796278599995"/>
    <n v="61001049"/>
    <x v="0"/>
    <n v="61001049"/>
  </r>
  <r>
    <n v="2703"/>
    <x v="0"/>
    <n v="6"/>
    <n v="10"/>
    <x v="30"/>
    <n v="50"/>
    <n v="50"/>
    <s v="Khomas"/>
    <s v="Moses //Garoeb"/>
    <n v="191"/>
    <n v="639"/>
    <n v="61001050"/>
    <n v="635"/>
    <n v="322"/>
    <n v="313"/>
    <n v="33220.176961899997"/>
    <n v="1108.39144104"/>
    <n v="61001050"/>
    <x v="0"/>
    <n v="61001050"/>
  </r>
  <r>
    <n v="2704"/>
    <x v="0"/>
    <n v="6"/>
    <n v="10"/>
    <x v="30"/>
    <n v="51"/>
    <n v="51"/>
    <s v="Khomas"/>
    <s v="Moses //Garoeb"/>
    <n v="92"/>
    <n v="403"/>
    <n v="61001051"/>
    <n v="403"/>
    <n v="203"/>
    <n v="200"/>
    <n v="23052.7700735"/>
    <n v="1011.59068842"/>
    <n v="61001051"/>
    <x v="0"/>
    <n v="61001051"/>
  </r>
  <r>
    <n v="2705"/>
    <x v="0"/>
    <n v="6"/>
    <n v="10"/>
    <x v="30"/>
    <n v="52"/>
    <n v="52"/>
    <s v="Khomas"/>
    <s v="Moses //Garoeb"/>
    <n v="119"/>
    <n v="488"/>
    <n v="61001052"/>
    <n v="485"/>
    <n v="295"/>
    <n v="190"/>
    <n v="24636.219982899998"/>
    <n v="632.10200056899998"/>
    <n v="61001052"/>
    <x v="0"/>
    <n v="61001052"/>
  </r>
  <r>
    <n v="2706"/>
    <x v="0"/>
    <n v="6"/>
    <n v="10"/>
    <x v="30"/>
    <n v="53"/>
    <n v="53"/>
    <s v="Khomas"/>
    <s v="Moses //Garoeb"/>
    <n v="134"/>
    <n v="505"/>
    <n v="61001053"/>
    <n v="505"/>
    <n v="260"/>
    <n v="245"/>
    <n v="33833.832468499997"/>
    <n v="883.07261911000001"/>
    <n v="61001053"/>
    <x v="0"/>
    <n v="61001053"/>
  </r>
  <r>
    <n v="2707"/>
    <x v="0"/>
    <n v="6"/>
    <n v="10"/>
    <x v="30"/>
    <n v="54"/>
    <n v="54"/>
    <s v="Khomas"/>
    <s v="Moses //Garoeb"/>
    <n v="133"/>
    <n v="384"/>
    <n v="61001054"/>
    <n v="389"/>
    <n v="170"/>
    <n v="219"/>
    <n v="38005.6227468"/>
    <n v="893.25736164099999"/>
    <n v="61001054"/>
    <x v="0"/>
    <n v="61001054"/>
  </r>
  <r>
    <n v="2708"/>
    <x v="0"/>
    <n v="6"/>
    <n v="10"/>
    <x v="30"/>
    <n v="55"/>
    <n v="55"/>
    <s v="Khomas"/>
    <s v="Moses //Garoeb"/>
    <n v="130"/>
    <n v="390"/>
    <n v="61001055"/>
    <n v="390"/>
    <n v="165"/>
    <n v="225"/>
    <n v="21093.546378999999"/>
    <n v="788.46949112000004"/>
    <n v="61001055"/>
    <x v="0"/>
    <n v="61001055"/>
  </r>
  <r>
    <n v="2709"/>
    <x v="0"/>
    <n v="6"/>
    <n v="10"/>
    <x v="30"/>
    <n v="56"/>
    <n v="56"/>
    <s v="Khomas"/>
    <s v="Moses //Garoeb"/>
    <n v="121"/>
    <n v="315"/>
    <n v="61001056"/>
    <n v="315"/>
    <n v="137"/>
    <n v="178"/>
    <n v="47848.908519899996"/>
    <n v="1062.72486953"/>
    <n v="61001056"/>
    <x v="0"/>
    <n v="61001056"/>
  </r>
  <r>
    <n v="2710"/>
    <x v="0"/>
    <n v="6"/>
    <n v="10"/>
    <x v="30"/>
    <n v="57"/>
    <n v="57"/>
    <s v="Khomas"/>
    <s v="Moses //Garoeb"/>
    <n v="165"/>
    <n v="483"/>
    <n v="61001057"/>
    <n v="483"/>
    <n v="219"/>
    <n v="264"/>
    <n v="26474.411806799999"/>
    <n v="776.211139914"/>
    <n v="61001057"/>
    <x v="0"/>
    <n v="61001057"/>
  </r>
  <r>
    <n v="2711"/>
    <x v="0"/>
    <n v="6"/>
    <n v="10"/>
    <x v="30"/>
    <n v="58"/>
    <n v="58"/>
    <s v="Khomas"/>
    <s v="Moses //Garoeb"/>
    <n v="146"/>
    <n v="554"/>
    <n v="61001058"/>
    <n v="540"/>
    <n v="254"/>
    <n v="286"/>
    <n v="27938.053142799999"/>
    <n v="951.88536609799996"/>
    <n v="61001058"/>
    <x v="0"/>
    <n v="61001058"/>
  </r>
  <r>
    <n v="2712"/>
    <x v="0"/>
    <n v="6"/>
    <n v="10"/>
    <x v="30"/>
    <n v="59"/>
    <n v="59"/>
    <s v="Khomas"/>
    <s v="Moses //Garoeb"/>
    <n v="141"/>
    <n v="451"/>
    <n v="61001059"/>
    <n v="451"/>
    <n v="200"/>
    <n v="251"/>
    <n v="17789.113580000001"/>
    <n v="676.33481893500004"/>
    <n v="61001059"/>
    <x v="0"/>
    <n v="61001059"/>
  </r>
  <r>
    <n v="2713"/>
    <x v="0"/>
    <n v="6"/>
    <n v="10"/>
    <x v="30"/>
    <n v="60"/>
    <n v="60"/>
    <s v="Khomas"/>
    <s v="Moses //Garoeb"/>
    <n v="75"/>
    <n v="317"/>
    <n v="61001060"/>
    <n v="314"/>
    <n v="150"/>
    <n v="164"/>
    <n v="23708.6573211"/>
    <n v="706.45042410999997"/>
    <n v="61001060"/>
    <x v="0"/>
    <n v="61001060"/>
  </r>
  <r>
    <n v="2714"/>
    <x v="0"/>
    <n v="6"/>
    <n v="10"/>
    <x v="30"/>
    <n v="61"/>
    <n v="61"/>
    <s v="Khomas"/>
    <s v="Moses //Garoeb"/>
    <n v="135"/>
    <n v="407"/>
    <n v="61001061"/>
    <n v="412"/>
    <n v="183"/>
    <n v="229"/>
    <n v="17959.188808300001"/>
    <n v="555.66690405600002"/>
    <n v="61001061"/>
    <x v="0"/>
    <n v="61001061"/>
  </r>
  <r>
    <n v="2715"/>
    <x v="0"/>
    <n v="6"/>
    <n v="10"/>
    <x v="30"/>
    <n v="62"/>
    <n v="62"/>
    <s v="Khomas"/>
    <s v="Moses //Garoeb"/>
    <n v="112"/>
    <n v="475"/>
    <n v="61001062"/>
    <n v="476"/>
    <n v="219"/>
    <n v="257"/>
    <n v="27783.7362373"/>
    <n v="857.71291236299999"/>
    <n v="61001062"/>
    <x v="0"/>
    <n v="61001062"/>
  </r>
  <r>
    <n v="2716"/>
    <x v="0"/>
    <n v="6"/>
    <n v="10"/>
    <x v="30"/>
    <n v="63"/>
    <n v="63"/>
    <s v="Khomas"/>
    <s v="Moses //Garoeb"/>
    <n v="147"/>
    <n v="595"/>
    <n v="61001063"/>
    <n v="596"/>
    <n v="313"/>
    <n v="283"/>
    <n v="32225.219481100001"/>
    <n v="763.61380341999995"/>
    <n v="61001063"/>
    <x v="0"/>
    <n v="61001063"/>
  </r>
  <r>
    <n v="2717"/>
    <x v="0"/>
    <n v="6"/>
    <n v="10"/>
    <x v="30"/>
    <n v="64"/>
    <n v="64"/>
    <s v="Khomas"/>
    <s v="Moses //Garoeb"/>
    <n v="160"/>
    <n v="543"/>
    <n v="61001064"/>
    <n v="594"/>
    <n v="295"/>
    <n v="299"/>
    <n v="32034.3551831"/>
    <n v="798.56042388900005"/>
    <n v="61001064"/>
    <x v="0"/>
    <n v="61001064"/>
  </r>
  <r>
    <n v="2718"/>
    <x v="0"/>
    <n v="6"/>
    <n v="10"/>
    <x v="30"/>
    <n v="65"/>
    <n v="65"/>
    <s v="Khomas"/>
    <s v="Moses //Garoeb"/>
    <n v="114"/>
    <n v="559"/>
    <n v="61001065"/>
    <n v="559"/>
    <n v="284"/>
    <n v="275"/>
    <n v="33080.880442599999"/>
    <n v="977.74801283900001"/>
    <n v="61001065"/>
    <x v="0"/>
    <n v="61001065"/>
  </r>
  <r>
    <n v="2719"/>
    <x v="0"/>
    <n v="6"/>
    <n v="10"/>
    <x v="30"/>
    <n v="66"/>
    <n v="66"/>
    <s v="Khomas"/>
    <s v="Moses //Garoeb"/>
    <n v="134"/>
    <n v="355"/>
    <n v="61001066"/>
    <n v="355"/>
    <n v="143"/>
    <n v="212"/>
    <n v="17923.590218699999"/>
    <n v="770.02917992799996"/>
    <n v="61001066"/>
    <x v="0"/>
    <n v="61001066"/>
  </r>
  <r>
    <n v="2720"/>
    <x v="0"/>
    <n v="6"/>
    <n v="10"/>
    <x v="30"/>
    <n v="67"/>
    <n v="67"/>
    <s v="Khomas"/>
    <s v="Moses //Garoeb"/>
    <n v="106"/>
    <n v="347"/>
    <n v="61001067"/>
    <n v="347"/>
    <n v="147"/>
    <n v="200"/>
    <n v="21667.240074000001"/>
    <n v="738.07134154599999"/>
    <n v="61001067"/>
    <x v="0"/>
    <n v="61001067"/>
  </r>
  <r>
    <n v="2721"/>
    <x v="0"/>
    <n v="6"/>
    <n v="10"/>
    <x v="30"/>
    <n v="68"/>
    <n v="68"/>
    <s v="Khomas"/>
    <s v="Moses //Garoeb"/>
    <n v="110"/>
    <n v="326"/>
    <n v="61001068"/>
    <n v="334"/>
    <n v="157"/>
    <n v="177"/>
    <n v="22632.4457186"/>
    <n v="831.14873230000001"/>
    <n v="61001068"/>
    <x v="0"/>
    <n v="61001068"/>
  </r>
  <r>
    <n v="2722"/>
    <x v="0"/>
    <n v="6"/>
    <n v="10"/>
    <x v="30"/>
    <n v="69"/>
    <n v="69"/>
    <s v="Khomas"/>
    <s v="Moses //Garoeb"/>
    <n v="135"/>
    <n v="629"/>
    <n v="61001069"/>
    <n v="629"/>
    <n v="286"/>
    <n v="343"/>
    <n v="27885.700238199999"/>
    <n v="784.17475543600005"/>
    <n v="61001069"/>
    <x v="0"/>
    <n v="61001069"/>
  </r>
  <r>
    <n v="2723"/>
    <x v="0"/>
    <n v="6"/>
    <n v="10"/>
    <x v="30"/>
    <n v="70"/>
    <n v="70"/>
    <s v="Khomas"/>
    <s v="Moses //Garoeb"/>
    <n v="155"/>
    <n v="634"/>
    <n v="61001070"/>
    <n v="631"/>
    <n v="302"/>
    <n v="329"/>
    <n v="38507.198597299997"/>
    <n v="1021.01684464"/>
    <n v="61001070"/>
    <x v="0"/>
    <n v="61001070"/>
  </r>
  <r>
    <n v="2724"/>
    <x v="0"/>
    <n v="6"/>
    <n v="10"/>
    <x v="30"/>
    <n v="71"/>
    <n v="71"/>
    <s v="Khomas"/>
    <s v="Moses //Garoeb"/>
    <n v="107"/>
    <n v="313"/>
    <n v="61001071"/>
    <n v="317"/>
    <n v="160"/>
    <n v="157"/>
    <n v="27587.406828200001"/>
    <n v="936.34351614399998"/>
    <n v="61001071"/>
    <x v="0"/>
    <n v="61001071"/>
  </r>
  <r>
    <n v="2725"/>
    <x v="0"/>
    <n v="6"/>
    <n v="10"/>
    <x v="30"/>
    <n v="72"/>
    <n v="72"/>
    <s v="Khomas"/>
    <s v="Moses //Garoeb"/>
    <n v="89"/>
    <n v="268"/>
    <n v="61001072"/>
    <n v="268"/>
    <n v="127"/>
    <n v="141"/>
    <n v="25130.509847099998"/>
    <n v="720.50745365399996"/>
    <n v="61001072"/>
    <x v="0"/>
    <n v="61001072"/>
  </r>
  <r>
    <n v="2726"/>
    <x v="0"/>
    <n v="6"/>
    <n v="10"/>
    <x v="30"/>
    <n v="73"/>
    <n v="73"/>
    <s v="Khomas"/>
    <s v="Moses //Garoeb"/>
    <n v="85"/>
    <n v="256"/>
    <n v="61001073"/>
    <n v="256"/>
    <n v="119"/>
    <n v="137"/>
    <n v="20478.852105599999"/>
    <n v="761.27882014099998"/>
    <n v="61001073"/>
    <x v="0"/>
    <n v="61001073"/>
  </r>
  <r>
    <n v="2727"/>
    <x v="0"/>
    <n v="6"/>
    <n v="10"/>
    <x v="30"/>
    <n v="74"/>
    <n v="74"/>
    <s v="Khomas"/>
    <s v="Moses //Garoeb"/>
    <n v="105"/>
    <n v="294"/>
    <n v="61001074"/>
    <n v="294"/>
    <n v="149"/>
    <n v="145"/>
    <n v="17625.432384600001"/>
    <n v="681.17331776599997"/>
    <n v="61001074"/>
    <x v="0"/>
    <n v="61001074"/>
  </r>
  <r>
    <n v="2728"/>
    <x v="0"/>
    <n v="6"/>
    <n v="10"/>
    <x v="30"/>
    <n v="75"/>
    <n v="75"/>
    <s v="Khomas"/>
    <s v="Moses //Garoeb"/>
    <n v="99"/>
    <n v="401"/>
    <n v="61001075"/>
    <n v="401"/>
    <n v="201"/>
    <n v="200"/>
    <n v="30510.077983800002"/>
    <n v="969.18026673600002"/>
    <n v="61001075"/>
    <x v="0"/>
    <n v="61001075"/>
  </r>
  <r>
    <n v="2729"/>
    <x v="0"/>
    <n v="6"/>
    <n v="10"/>
    <x v="30"/>
    <n v="76"/>
    <n v="76"/>
    <s v="Khomas"/>
    <s v="Moses //Garoeb"/>
    <n v="113"/>
    <n v="332"/>
    <n v="61001076"/>
    <n v="332"/>
    <n v="149"/>
    <n v="183"/>
    <n v="25132.152648700001"/>
    <n v="701.65701915199998"/>
    <n v="61001076"/>
    <x v="0"/>
    <n v="61001076"/>
  </r>
  <r>
    <n v="2730"/>
    <x v="0"/>
    <n v="6"/>
    <n v="10"/>
    <x v="30"/>
    <n v="77"/>
    <n v="77"/>
    <s v="Khomas"/>
    <s v="Moses //Garoeb"/>
    <n v="119"/>
    <n v="350"/>
    <n v="61001077"/>
    <n v="349"/>
    <n v="149"/>
    <n v="200"/>
    <n v="35628.648768999999"/>
    <n v="959.32735298900002"/>
    <n v="61001077"/>
    <x v="0"/>
    <n v="61001077"/>
  </r>
  <r>
    <n v="2731"/>
    <x v="0"/>
    <n v="6"/>
    <n v="10"/>
    <x v="30"/>
    <n v="78"/>
    <n v="78"/>
    <s v="Khomas"/>
    <s v="Moses //Garoeb"/>
    <n v="106"/>
    <n v="359"/>
    <n v="61001078"/>
    <n v="358"/>
    <n v="141"/>
    <n v="217"/>
    <n v="28350.344997100001"/>
    <n v="978.57057406399997"/>
    <n v="61001078"/>
    <x v="0"/>
    <n v="61001078"/>
  </r>
  <r>
    <n v="2732"/>
    <x v="0"/>
    <n v="6"/>
    <n v="10"/>
    <x v="30"/>
    <n v="79"/>
    <n v="79"/>
    <s v="Khomas"/>
    <s v="Moses //Garoeb"/>
    <n v="102"/>
    <n v="278"/>
    <n v="61001079"/>
    <n v="278"/>
    <n v="106"/>
    <n v="172"/>
    <n v="21974.411986700001"/>
    <n v="797.50615689799997"/>
    <n v="61001079"/>
    <x v="0"/>
    <n v="61001079"/>
  </r>
  <r>
    <n v="2733"/>
    <x v="0"/>
    <n v="6"/>
    <n v="10"/>
    <x v="30"/>
    <n v="80"/>
    <n v="80"/>
    <s v="Khomas"/>
    <s v="Moses //Garoeb"/>
    <n v="102"/>
    <n v="362"/>
    <n v="61001080"/>
    <n v="362"/>
    <n v="138"/>
    <n v="224"/>
    <n v="31212.6479095"/>
    <n v="792.11113497600002"/>
    <n v="61001080"/>
    <x v="0"/>
    <n v="61001080"/>
  </r>
  <r>
    <n v="2734"/>
    <x v="0"/>
    <n v="6"/>
    <n v="10"/>
    <x v="30"/>
    <n v="81"/>
    <n v="81"/>
    <s v="Khomas"/>
    <s v="Moses //Garoeb"/>
    <n v="107"/>
    <n v="346"/>
    <n v="61001081"/>
    <n v="344"/>
    <n v="172"/>
    <n v="172"/>
    <n v="31134.213757900001"/>
    <n v="816.23897038300004"/>
    <n v="61001081"/>
    <x v="0"/>
    <n v="61001081"/>
  </r>
  <r>
    <n v="2735"/>
    <x v="0"/>
    <n v="6"/>
    <n v="10"/>
    <x v="30"/>
    <n v="82"/>
    <n v="82"/>
    <s v="Khomas"/>
    <s v="Moses //Garoeb"/>
    <n v="126"/>
    <n v="332"/>
    <n v="61001082"/>
    <n v="332"/>
    <n v="138"/>
    <n v="194"/>
    <n v="25959.036491899999"/>
    <n v="676.94487037800002"/>
    <n v="61001082"/>
    <x v="0"/>
    <n v="61001082"/>
  </r>
  <r>
    <n v="2736"/>
    <x v="0"/>
    <n v="6"/>
    <n v="10"/>
    <x v="30"/>
    <n v="83"/>
    <n v="83"/>
    <s v="Khomas"/>
    <s v="Moses //Garoeb"/>
    <n v="131"/>
    <n v="370"/>
    <n v="61001083"/>
    <n v="372"/>
    <n v="139"/>
    <n v="233"/>
    <n v="28768.149155800002"/>
    <n v="1081.3626883899999"/>
    <n v="61001083"/>
    <x v="0"/>
    <n v="61001083"/>
  </r>
  <r>
    <n v="2737"/>
    <x v="0"/>
    <n v="6"/>
    <n v="10"/>
    <x v="30"/>
    <n v="84"/>
    <n v="84"/>
    <s v="Khomas"/>
    <s v="Moses //Garoeb"/>
    <n v="93"/>
    <n v="247"/>
    <n v="61001084"/>
    <n v="247"/>
    <n v="110"/>
    <n v="137"/>
    <n v="28661.625213899999"/>
    <n v="933.21906190599998"/>
    <n v="61001084"/>
    <x v="0"/>
    <n v="61001084"/>
  </r>
  <r>
    <n v="2738"/>
    <x v="0"/>
    <n v="6"/>
    <n v="10"/>
    <x v="30"/>
    <n v="85"/>
    <n v="85"/>
    <s v="Khomas"/>
    <s v="Moses //Garoeb"/>
    <n v="115"/>
    <n v="259"/>
    <n v="61001085"/>
    <n v="259"/>
    <n v="103"/>
    <n v="156"/>
    <n v="26189.860424099999"/>
    <n v="768.61618037100004"/>
    <n v="61001085"/>
    <x v="0"/>
    <n v="61001085"/>
  </r>
  <r>
    <n v="2739"/>
    <x v="0"/>
    <n v="6"/>
    <n v="10"/>
    <x v="30"/>
    <n v="86"/>
    <n v="86"/>
    <s v="Khomas"/>
    <s v="Moses //Garoeb"/>
    <n v="122"/>
    <n v="331"/>
    <n v="61001086"/>
    <n v="331"/>
    <n v="125"/>
    <n v="206"/>
    <n v="23975.427099600001"/>
    <n v="630.71818415799999"/>
    <n v="61001086"/>
    <x v="0"/>
    <n v="61001086"/>
  </r>
  <r>
    <n v="2740"/>
    <x v="0"/>
    <n v="6"/>
    <n v="10"/>
    <x v="30"/>
    <n v="87"/>
    <n v="87"/>
    <s v="Khomas"/>
    <s v="Moses //Garoeb"/>
    <n v="97"/>
    <n v="315"/>
    <n v="61001087"/>
    <n v="315"/>
    <n v="172"/>
    <n v="143"/>
    <n v="54191.102489500001"/>
    <n v="991.12848882699996"/>
    <n v="61001087"/>
    <x v="0"/>
    <n v="61001087"/>
  </r>
  <r>
    <n v="2741"/>
    <x v="0"/>
    <n v="6"/>
    <n v="10"/>
    <x v="30"/>
    <n v="88"/>
    <n v="88"/>
    <s v="Khomas"/>
    <s v="Moses //Garoeb"/>
    <n v="121"/>
    <n v="387"/>
    <n v="61001088"/>
    <n v="389"/>
    <n v="185"/>
    <n v="204"/>
    <n v="49520.444586400001"/>
    <n v="1198.44075602"/>
    <n v="61001088"/>
    <x v="0"/>
    <n v="61001088"/>
  </r>
  <r>
    <n v="2742"/>
    <x v="0"/>
    <n v="6"/>
    <n v="10"/>
    <x v="30"/>
    <n v="89"/>
    <n v="89"/>
    <s v="Khomas"/>
    <s v="Moses //Garoeb"/>
    <n v="102"/>
    <n v="371"/>
    <n v="61001089"/>
    <n v="371"/>
    <n v="168"/>
    <n v="203"/>
    <n v="44229.806133999999"/>
    <n v="888.84003355499999"/>
    <n v="61001089"/>
    <x v="0"/>
    <n v="61001089"/>
  </r>
  <r>
    <n v="2743"/>
    <x v="0"/>
    <n v="6"/>
    <n v="10"/>
    <x v="30"/>
    <n v="90"/>
    <n v="90"/>
    <s v="Khomas"/>
    <s v="Moses //Garoeb"/>
    <n v="78"/>
    <n v="278"/>
    <n v="61001090"/>
    <n v="278"/>
    <n v="115"/>
    <n v="163"/>
    <n v="42252.7688968"/>
    <n v="1008.29148963"/>
    <n v="61001090"/>
    <x v="0"/>
    <n v="61001090"/>
  </r>
  <r>
    <n v="2744"/>
    <x v="0"/>
    <n v="6"/>
    <n v="10"/>
    <x v="30"/>
    <n v="91"/>
    <n v="91"/>
    <s v="Khomas"/>
    <s v="Moses //Garoeb"/>
    <n v="109"/>
    <n v="380"/>
    <n v="61001091"/>
    <n v="380"/>
    <n v="165"/>
    <n v="215"/>
    <n v="39835.759646500002"/>
    <n v="908.51035569500004"/>
    <n v="61001091"/>
    <x v="0"/>
    <n v="61001091"/>
  </r>
  <r>
    <n v="2745"/>
    <x v="0"/>
    <n v="6"/>
    <n v="10"/>
    <x v="30"/>
    <n v="92"/>
    <n v="92"/>
    <s v="Khomas"/>
    <s v="Moses //Garoeb"/>
    <n v="103"/>
    <n v="284"/>
    <n v="61001092"/>
    <n v="285"/>
    <n v="121"/>
    <n v="164"/>
    <n v="26316.043120400001"/>
    <n v="958.42310462399996"/>
    <n v="61001092"/>
    <x v="0"/>
    <n v="61001092"/>
  </r>
  <r>
    <n v="2746"/>
    <x v="0"/>
    <n v="6"/>
    <n v="10"/>
    <x v="30"/>
    <n v="93"/>
    <n v="93"/>
    <s v="Khomas"/>
    <s v="Moses //Garoeb"/>
    <n v="101"/>
    <n v="320"/>
    <n v="61001093"/>
    <n v="320"/>
    <n v="131"/>
    <n v="189"/>
    <n v="29870.0587528"/>
    <n v="916.09006208400001"/>
    <n v="61001093"/>
    <x v="0"/>
    <n v="61001093"/>
  </r>
  <r>
    <n v="2747"/>
    <x v="0"/>
    <n v="6"/>
    <n v="10"/>
    <x v="30"/>
    <n v="94"/>
    <n v="94"/>
    <s v="Khomas"/>
    <s v="Moses //Garoeb"/>
    <n v="106"/>
    <n v="352"/>
    <n v="61001094"/>
    <n v="353"/>
    <n v="165"/>
    <n v="188"/>
    <n v="32973.854711"/>
    <n v="915.36963519400001"/>
    <n v="61001094"/>
    <x v="0"/>
    <n v="61001094"/>
  </r>
  <r>
    <n v="2748"/>
    <x v="0"/>
    <n v="6"/>
    <n v="10"/>
    <x v="30"/>
    <n v="95"/>
    <n v="95"/>
    <s v="Khomas"/>
    <s v="Moses //Garoeb"/>
    <n v="135"/>
    <n v="435"/>
    <n v="61001095"/>
    <n v="435"/>
    <n v="185"/>
    <n v="250"/>
    <n v="36336.207553499997"/>
    <n v="864.17206995200002"/>
    <n v="61001095"/>
    <x v="0"/>
    <n v="61001095"/>
  </r>
  <r>
    <n v="2749"/>
    <x v="0"/>
    <n v="6"/>
    <n v="10"/>
    <x v="30"/>
    <n v="96"/>
    <n v="96"/>
    <s v="Khomas"/>
    <s v="Moses //Garoeb"/>
    <n v="136"/>
    <n v="434"/>
    <n v="61001096"/>
    <n v="436"/>
    <n v="191"/>
    <n v="245"/>
    <n v="36444.187935299997"/>
    <n v="1010.09974375"/>
    <n v="61001096"/>
    <x v="0"/>
    <n v="61001096"/>
  </r>
  <r>
    <n v="2750"/>
    <x v="0"/>
    <n v="6"/>
    <n v="10"/>
    <x v="30"/>
    <n v="97"/>
    <n v="97"/>
    <s v="Khomas"/>
    <s v="Moses //Garoeb"/>
    <n v="113"/>
    <n v="414"/>
    <n v="61001097"/>
    <n v="409"/>
    <n v="188"/>
    <n v="221"/>
    <n v="35222.72997"/>
    <n v="871.78775949800001"/>
    <n v="61001097"/>
    <x v="0"/>
    <n v="61001097"/>
  </r>
  <r>
    <n v="2751"/>
    <x v="0"/>
    <n v="6"/>
    <n v="10"/>
    <x v="30"/>
    <n v="98"/>
    <n v="98"/>
    <s v="Khomas"/>
    <s v="Moses //Garoeb"/>
    <n v="117"/>
    <n v="338"/>
    <n v="61001098"/>
    <n v="338"/>
    <n v="158"/>
    <n v="180"/>
    <n v="27755.096443999999"/>
    <n v="786.58050091999996"/>
    <n v="61001098"/>
    <x v="0"/>
    <n v="61001098"/>
  </r>
  <r>
    <n v="2752"/>
    <x v="0"/>
    <n v="6"/>
    <n v="10"/>
    <x v="30"/>
    <n v="99"/>
    <n v="99"/>
    <s v="Khomas"/>
    <s v="Moses //Garoeb"/>
    <n v="99"/>
    <n v="288"/>
    <n v="61001099"/>
    <n v="288"/>
    <n v="121"/>
    <n v="167"/>
    <n v="23095.017745599998"/>
    <n v="663.06338605400003"/>
    <n v="61001099"/>
    <x v="0"/>
    <n v="61001099"/>
  </r>
  <r>
    <n v="2753"/>
    <x v="0"/>
    <n v="6"/>
    <n v="10"/>
    <x v="30"/>
    <n v="100"/>
    <n v="100"/>
    <s v="Khomas"/>
    <s v="Moses //Garoeb"/>
    <n v="99"/>
    <n v="379"/>
    <n v="61001100"/>
    <n v="378"/>
    <n v="189"/>
    <n v="189"/>
    <n v="28998.125400600002"/>
    <n v="817.13674702499998"/>
    <n v="61001100"/>
    <x v="0"/>
    <n v="61001100"/>
  </r>
  <r>
    <n v="2754"/>
    <x v="0"/>
    <n v="6"/>
    <n v="10"/>
    <x v="30"/>
    <n v="101"/>
    <n v="101"/>
    <s v="Khomas"/>
    <s v="Moses //Garoeb"/>
    <n v="159"/>
    <n v="487"/>
    <n v="61001101"/>
    <n v="487"/>
    <n v="226"/>
    <n v="261"/>
    <n v="38458.5650398"/>
    <n v="843.67177133500002"/>
    <n v="61001101"/>
    <x v="0"/>
    <n v="61001101"/>
  </r>
  <r>
    <n v="2755"/>
    <x v="0"/>
    <n v="6"/>
    <n v="10"/>
    <x v="30"/>
    <n v="102"/>
    <n v="102"/>
    <s v="Khomas"/>
    <s v="Moses //Garoeb"/>
    <n v="118"/>
    <n v="472"/>
    <n v="61001102"/>
    <n v="472"/>
    <n v="197"/>
    <n v="275"/>
    <n v="34635.837400099997"/>
    <n v="1195.2116343"/>
    <n v="61001102"/>
    <x v="0"/>
    <n v="61001102"/>
  </r>
  <r>
    <n v="2756"/>
    <x v="0"/>
    <n v="6"/>
    <n v="10"/>
    <x v="30"/>
    <n v="103"/>
    <n v="103"/>
    <s v="Khomas"/>
    <s v="Moses //Garoeb"/>
    <n v="123"/>
    <n v="433"/>
    <n v="61001103"/>
    <n v="429"/>
    <n v="199"/>
    <n v="230"/>
    <n v="28437.503863800001"/>
    <n v="910.61903497900005"/>
    <n v="61001103"/>
    <x v="0"/>
    <n v="61001103"/>
  </r>
  <r>
    <n v="2757"/>
    <x v="0"/>
    <n v="6"/>
    <n v="10"/>
    <x v="30"/>
    <n v="104"/>
    <n v="104"/>
    <s v="Khomas"/>
    <s v="Moses //Garoeb"/>
    <n v="133"/>
    <n v="430"/>
    <n v="61001104"/>
    <n v="432"/>
    <n v="194"/>
    <n v="238"/>
    <n v="32108.002425300001"/>
    <n v="810.745816988"/>
    <n v="61001104"/>
    <x v="0"/>
    <n v="61001104"/>
  </r>
  <r>
    <n v="2758"/>
    <x v="0"/>
    <n v="6"/>
    <n v="10"/>
    <x v="30"/>
    <n v="105"/>
    <n v="105"/>
    <s v="Khomas"/>
    <s v="Moses //Garoeb"/>
    <n v="117"/>
    <n v="426"/>
    <n v="61001105"/>
    <n v="423"/>
    <n v="195"/>
    <n v="228"/>
    <n v="28355.446585999998"/>
    <n v="785.76553808599999"/>
    <n v="61001105"/>
    <x v="0"/>
    <n v="61001105"/>
  </r>
  <r>
    <n v="2759"/>
    <x v="0"/>
    <n v="6"/>
    <n v="10"/>
    <x v="30"/>
    <n v="106"/>
    <n v="106"/>
    <s v="Khomas"/>
    <s v="Moses //Garoeb"/>
    <n v="115"/>
    <n v="446"/>
    <n v="61001106"/>
    <n v="445"/>
    <n v="209"/>
    <n v="236"/>
    <n v="27268.878776900001"/>
    <n v="659.74077543999999"/>
    <n v="61001106"/>
    <x v="0"/>
    <n v="61001106"/>
  </r>
  <r>
    <n v="2760"/>
    <x v="0"/>
    <n v="6"/>
    <n v="10"/>
    <x v="30"/>
    <n v="107"/>
    <n v="107"/>
    <s v="Khomas"/>
    <s v="Moses //Garoeb"/>
    <n v="115"/>
    <n v="391"/>
    <n v="61001107"/>
    <n v="392"/>
    <n v="186"/>
    <n v="206"/>
    <n v="41720.369888599998"/>
    <n v="1153.2533790800001"/>
    <n v="61001107"/>
    <x v="0"/>
    <n v="61001107"/>
  </r>
  <r>
    <n v="2761"/>
    <x v="0"/>
    <n v="6"/>
    <n v="10"/>
    <x v="30"/>
    <n v="108"/>
    <n v="108"/>
    <s v="Khomas"/>
    <s v="Moses //Garoeb"/>
    <n v="138"/>
    <n v="600"/>
    <n v="61001108"/>
    <n v="572"/>
    <n v="279"/>
    <n v="293"/>
    <n v="31349.573981500002"/>
    <n v="965.888684087"/>
    <n v="61001108"/>
    <x v="0"/>
    <n v="61001108"/>
  </r>
  <r>
    <n v="2762"/>
    <x v="0"/>
    <n v="6"/>
    <n v="10"/>
    <x v="30"/>
    <n v="109"/>
    <n v="109"/>
    <s v="Khomas"/>
    <s v="Moses //Garoeb"/>
    <n v="138"/>
    <n v="493"/>
    <n v="61001109"/>
    <n v="524"/>
    <n v="270"/>
    <n v="254"/>
    <n v="40297.356448500002"/>
    <n v="1085.37621487"/>
    <n v="61001109"/>
    <x v="0"/>
    <n v="61001109"/>
  </r>
  <r>
    <n v="2763"/>
    <x v="0"/>
    <n v="6"/>
    <n v="10"/>
    <x v="30"/>
    <n v="110"/>
    <n v="110"/>
    <s v="Khomas"/>
    <s v="Moses //Garoeb"/>
    <n v="98"/>
    <n v="539"/>
    <n v="61001110"/>
    <n v="539"/>
    <n v="291"/>
    <n v="248"/>
    <n v="30512.681202399999"/>
    <n v="918.62122383799999"/>
    <n v="61001110"/>
    <x v="0"/>
    <n v="61001110"/>
  </r>
  <r>
    <n v="2764"/>
    <x v="0"/>
    <n v="6"/>
    <n v="10"/>
    <x v="30"/>
    <n v="111"/>
    <n v="111"/>
    <s v="Khomas"/>
    <s v="Moses //Garoeb"/>
    <n v="144"/>
    <n v="594"/>
    <n v="61001111"/>
    <n v="594"/>
    <n v="270"/>
    <n v="324"/>
    <n v="33169.116306700002"/>
    <n v="783.28624952099995"/>
    <n v="61001111"/>
    <x v="0"/>
    <n v="61001111"/>
  </r>
  <r>
    <n v="2765"/>
    <x v="0"/>
    <n v="6"/>
    <n v="10"/>
    <x v="30"/>
    <n v="112"/>
    <n v="112"/>
    <s v="Khomas"/>
    <s v="Moses //Garoeb"/>
    <n v="176"/>
    <n v="666"/>
    <n v="61001112"/>
    <n v="666"/>
    <n v="304"/>
    <n v="362"/>
    <n v="29232.554434999998"/>
    <n v="793.44122665700002"/>
    <n v="61001112"/>
    <x v="0"/>
    <n v="61001112"/>
  </r>
  <r>
    <n v="2766"/>
    <x v="0"/>
    <n v="6"/>
    <n v="10"/>
    <x v="30"/>
    <n v="113"/>
    <n v="113"/>
    <s v="Khomas"/>
    <s v="Moses //Garoeb"/>
    <n v="129"/>
    <n v="469"/>
    <n v="61001113"/>
    <n v="479"/>
    <n v="230"/>
    <n v="249"/>
    <n v="22392.715699600001"/>
    <n v="632.607831734"/>
    <n v="61001113"/>
    <x v="0"/>
    <n v="61001113"/>
  </r>
  <r>
    <n v="2767"/>
    <x v="0"/>
    <n v="6"/>
    <n v="10"/>
    <x v="30"/>
    <n v="114"/>
    <n v="114"/>
    <s v="Khomas"/>
    <s v="Moses //Garoeb"/>
    <n v="137"/>
    <n v="581"/>
    <n v="61001114"/>
    <n v="581"/>
    <n v="276"/>
    <n v="305"/>
    <n v="30973.293560999999"/>
    <n v="944.86764976500001"/>
    <n v="61001114"/>
    <x v="0"/>
    <n v="61001114"/>
  </r>
  <r>
    <n v="2768"/>
    <x v="0"/>
    <n v="6"/>
    <n v="10"/>
    <x v="30"/>
    <n v="115"/>
    <n v="115"/>
    <s v="Khomas"/>
    <s v="Moses //Garoeb"/>
    <n v="101"/>
    <n v="472"/>
    <n v="61001115"/>
    <n v="475"/>
    <n v="252"/>
    <n v="223"/>
    <n v="34199.6350609"/>
    <n v="1049.27265388"/>
    <n v="61001115"/>
    <x v="0"/>
    <n v="61001115"/>
  </r>
  <r>
    <n v="2769"/>
    <x v="0"/>
    <n v="6"/>
    <n v="10"/>
    <x v="30"/>
    <n v="116"/>
    <n v="116"/>
    <s v="Khomas"/>
    <s v="Moses //Garoeb"/>
    <n v="96"/>
    <n v="365"/>
    <n v="61001116"/>
    <n v="364"/>
    <n v="169"/>
    <n v="195"/>
    <n v="18601.665796400001"/>
    <n v="631.43895803199996"/>
    <n v="61001116"/>
    <x v="0"/>
    <n v="61001116"/>
  </r>
  <r>
    <n v="2770"/>
    <x v="0"/>
    <n v="6"/>
    <n v="10"/>
    <x v="30"/>
    <n v="117"/>
    <n v="117"/>
    <s v="Khomas"/>
    <s v="Moses //Garoeb"/>
    <n v="127"/>
    <n v="547"/>
    <n v="61001117"/>
    <n v="548"/>
    <n v="304"/>
    <n v="244"/>
    <n v="216209.29112899999"/>
    <n v="2497.6757192499999"/>
    <n v="61001117"/>
    <x v="0"/>
    <n v="61001117"/>
  </r>
  <r>
    <n v="2771"/>
    <x v="0"/>
    <n v="6"/>
    <n v="10"/>
    <x v="30"/>
    <n v="118"/>
    <n v="118"/>
    <s v="Khomas"/>
    <s v="Moses //Garoeb"/>
    <n v="124"/>
    <n v="565"/>
    <n v="61001118"/>
    <n v="567"/>
    <n v="303"/>
    <n v="264"/>
    <n v="31286.155260399999"/>
    <n v="835.98288666200006"/>
    <n v="61001118"/>
    <x v="0"/>
    <n v="61001118"/>
  </r>
  <r>
    <n v="2772"/>
    <x v="0"/>
    <n v="6"/>
    <n v="10"/>
    <x v="30"/>
    <n v="119"/>
    <n v="119"/>
    <s v="Khomas"/>
    <s v="Moses //Garoeb"/>
    <n v="136"/>
    <n v="575"/>
    <n v="61001119"/>
    <n v="575"/>
    <n v="292"/>
    <n v="283"/>
    <n v="31446.367938200001"/>
    <n v="1190.50640634"/>
    <n v="61001119"/>
    <x v="0"/>
    <n v="61001119"/>
  </r>
  <r>
    <n v="2773"/>
    <x v="0"/>
    <n v="6"/>
    <n v="10"/>
    <x v="30"/>
    <n v="120"/>
    <n v="120"/>
    <s v="Khomas"/>
    <s v="Moses //Garoeb"/>
    <n v="131"/>
    <n v="591"/>
    <n v="61001120"/>
    <n v="596"/>
    <n v="313"/>
    <n v="283"/>
    <n v="41145.361235700002"/>
    <n v="948.69666980299996"/>
    <n v="61001120"/>
    <x v="0"/>
    <n v="61001120"/>
  </r>
  <r>
    <n v="2774"/>
    <x v="0"/>
    <n v="6"/>
    <n v="10"/>
    <x v="30"/>
    <n v="121"/>
    <n v="121"/>
    <s v="Khomas"/>
    <s v="Moses //Garoeb"/>
    <n v="175"/>
    <n v="733"/>
    <n v="61001121"/>
    <n v="734"/>
    <n v="366"/>
    <n v="368"/>
    <n v="40830.536375999996"/>
    <n v="848.62441126700003"/>
    <n v="61001121"/>
    <x v="0"/>
    <n v="61001121"/>
  </r>
  <r>
    <n v="2775"/>
    <x v="0"/>
    <n v="6"/>
    <n v="10"/>
    <x v="30"/>
    <n v="122"/>
    <n v="122"/>
    <s v="Khomas"/>
    <s v="Moses //Garoeb"/>
    <n v="111"/>
    <n v="587"/>
    <n v="61001122"/>
    <n v="587"/>
    <n v="317"/>
    <n v="270"/>
    <n v="55127.510111800002"/>
    <n v="1405.92711695"/>
    <n v="61001122"/>
    <x v="0"/>
    <n v="61001122"/>
  </r>
  <r>
    <n v="2776"/>
    <x v="0"/>
    <n v="6"/>
    <n v="10"/>
    <x v="30"/>
    <n v="123"/>
    <n v="123"/>
    <s v="Khomas"/>
    <s v="Moses //Garoeb"/>
    <n v="118"/>
    <n v="517"/>
    <n v="61001123"/>
    <n v="517"/>
    <n v="300"/>
    <n v="217"/>
    <n v="29012.469969900001"/>
    <n v="695.13209341699996"/>
    <n v="61001123"/>
    <x v="0"/>
    <n v="61001123"/>
  </r>
  <r>
    <n v="2777"/>
    <x v="0"/>
    <n v="6"/>
    <n v="10"/>
    <x v="30"/>
    <n v="1"/>
    <n v="1"/>
    <s v="Khomas"/>
    <s v="Moses //Garoeb"/>
    <n v="23"/>
    <n v="71"/>
    <n v="61098001"/>
    <n v="71"/>
    <n v="29"/>
    <n v="42"/>
    <n v="15235141.8572"/>
    <n v="27354.4693993"/>
    <n v="61098001"/>
    <x v="0"/>
    <n v="61098001"/>
  </r>
  <r>
    <n v="2778"/>
    <x v="0"/>
    <n v="6"/>
    <n v="10"/>
    <x v="30"/>
    <n v="2"/>
    <n v="2"/>
    <s v="Khomas"/>
    <s v="Moses //Garoeb"/>
    <n v="29"/>
    <n v="94"/>
    <n v="61098002"/>
    <n v="94"/>
    <n v="49"/>
    <n v="45"/>
    <n v="7038307.5905200001"/>
    <n v="13844.2887546"/>
    <n v="61098002"/>
    <x v="0"/>
    <n v="61098002"/>
  </r>
  <r>
    <n v="2779"/>
    <x v="0"/>
    <n v="6"/>
    <n v="10"/>
    <x v="30"/>
    <n v="3"/>
    <n v="3"/>
    <s v="Khomas"/>
    <s v="Moses //Garoeb"/>
    <n v="12"/>
    <n v="46"/>
    <n v="61098003"/>
    <n v="46"/>
    <n v="19"/>
    <n v="27"/>
    <n v="2315465.9843000001"/>
    <n v="9337.32491458"/>
    <n v="61098003"/>
    <x v="0"/>
    <n v="61098003"/>
  </r>
  <r>
    <n v="2780"/>
    <x v="0"/>
    <n v="6"/>
    <n v="10"/>
    <x v="30"/>
    <n v="4"/>
    <n v="4"/>
    <s v="Khomas"/>
    <s v="Moses //Garoeb"/>
    <n v="25"/>
    <n v="94"/>
    <n v="61098004"/>
    <n v="94"/>
    <n v="47"/>
    <n v="47"/>
    <n v="3300852.67619"/>
    <n v="9609.6820888999991"/>
    <n v="61098004"/>
    <x v="0"/>
    <n v="61098004"/>
  </r>
  <r>
    <n v="2781"/>
    <x v="12"/>
    <n v="7"/>
    <n v="1"/>
    <x v="58"/>
    <n v="14"/>
    <n v="14"/>
    <s v="Kunene"/>
    <s v="Epupa"/>
    <n v="40"/>
    <n v="165"/>
    <n v="70199014"/>
    <n v="165"/>
    <n v="89"/>
    <n v="76"/>
    <n v="242265.68354699999"/>
    <n v="1941.8575944199999"/>
    <n v="70199014"/>
    <x v="10"/>
    <n v="70199014"/>
  </r>
  <r>
    <n v="2782"/>
    <x v="12"/>
    <n v="7"/>
    <n v="1"/>
    <x v="58"/>
    <n v="13"/>
    <n v="13"/>
    <s v="Kunene"/>
    <s v="Epupa"/>
    <n v="57"/>
    <n v="292"/>
    <n v="70199013"/>
    <n v="292"/>
    <n v="173"/>
    <n v="119"/>
    <n v="7071927.1404900001"/>
    <n v="13000.6610239"/>
    <n v="70199013"/>
    <x v="10"/>
    <n v="70199013"/>
  </r>
  <r>
    <n v="2783"/>
    <x v="12"/>
    <n v="7"/>
    <n v="1"/>
    <x v="58"/>
    <n v="15"/>
    <n v="15"/>
    <s v="Kunene"/>
    <s v="Epupa"/>
    <n v="71"/>
    <n v="266"/>
    <n v="70199015"/>
    <n v="266"/>
    <n v="150"/>
    <n v="116"/>
    <n v="8179127.53015"/>
    <n v="15391.2605838"/>
    <n v="70199015"/>
    <x v="10"/>
    <n v="70199015"/>
  </r>
  <r>
    <n v="2784"/>
    <x v="12"/>
    <n v="7"/>
    <n v="1"/>
    <x v="58"/>
    <n v="1"/>
    <n v="1"/>
    <s v="Kunene"/>
    <s v="Epupa"/>
    <n v="159"/>
    <n v="780"/>
    <n v="70199001"/>
    <n v="804"/>
    <n v="424"/>
    <n v="380"/>
    <n v="9334776423.5499992"/>
    <n v="454008.072048"/>
    <n v="70199001"/>
    <x v="10"/>
    <n v="70199001"/>
  </r>
  <r>
    <n v="2785"/>
    <x v="12"/>
    <n v="7"/>
    <n v="1"/>
    <x v="58"/>
    <n v="2"/>
    <n v="2"/>
    <s v="Kunene"/>
    <s v="Epupa"/>
    <n v="84"/>
    <n v="444"/>
    <n v="70199002"/>
    <n v="448"/>
    <n v="219"/>
    <n v="229"/>
    <n v="1274612966.2"/>
    <n v="187638.881689"/>
    <n v="70199002"/>
    <x v="10"/>
    <n v="70199002"/>
  </r>
  <r>
    <n v="2786"/>
    <x v="12"/>
    <n v="7"/>
    <n v="1"/>
    <x v="58"/>
    <n v="3"/>
    <n v="3"/>
    <s v="Kunene"/>
    <s v="Epupa"/>
    <n v="121"/>
    <n v="704"/>
    <n v="70199003"/>
    <n v="732"/>
    <n v="380"/>
    <n v="352"/>
    <n v="1471033817.49"/>
    <n v="240435.75680100001"/>
    <n v="70199003"/>
    <x v="10"/>
    <n v="70199003"/>
  </r>
  <r>
    <n v="2787"/>
    <x v="12"/>
    <n v="7"/>
    <n v="1"/>
    <x v="58"/>
    <n v="4"/>
    <n v="4"/>
    <s v="Kunene"/>
    <s v="Epupa"/>
    <n v="50"/>
    <n v="284"/>
    <n v="70199004"/>
    <n v="284"/>
    <n v="152"/>
    <n v="132"/>
    <n v="42503735.646799996"/>
    <n v="34597.6443783"/>
    <n v="70199004"/>
    <x v="10"/>
    <n v="70199004"/>
  </r>
  <r>
    <n v="2788"/>
    <x v="12"/>
    <n v="7"/>
    <n v="1"/>
    <x v="58"/>
    <n v="5"/>
    <n v="5"/>
    <s v="Kunene"/>
    <s v="Epupa"/>
    <n v="158"/>
    <n v="955"/>
    <n v="70199005"/>
    <n v="940"/>
    <n v="459"/>
    <n v="481"/>
    <n v="1604553389.28"/>
    <n v="213841.09070999999"/>
    <n v="70199005"/>
    <x v="10"/>
    <n v="70199005"/>
  </r>
  <r>
    <n v="2789"/>
    <x v="12"/>
    <n v="7"/>
    <n v="1"/>
    <x v="58"/>
    <n v="6"/>
    <n v="6"/>
    <s v="Kunene"/>
    <s v="Epupa"/>
    <n v="87"/>
    <n v="440"/>
    <n v="70199006"/>
    <n v="442"/>
    <n v="226"/>
    <n v="216"/>
    <n v="116066096.877"/>
    <n v="49935.9182191"/>
    <n v="70199006"/>
    <x v="10"/>
    <n v="70199006"/>
  </r>
  <r>
    <n v="2790"/>
    <x v="12"/>
    <n v="7"/>
    <n v="1"/>
    <x v="58"/>
    <n v="7"/>
    <n v="7"/>
    <s v="Kunene"/>
    <s v="Epupa"/>
    <n v="93"/>
    <n v="564"/>
    <n v="70199007"/>
    <n v="566"/>
    <n v="283"/>
    <n v="283"/>
    <n v="501850999.199"/>
    <n v="134248.48511800001"/>
    <n v="70199007"/>
    <x v="10"/>
    <n v="70199007"/>
  </r>
  <r>
    <n v="2791"/>
    <x v="12"/>
    <n v="7"/>
    <n v="1"/>
    <x v="58"/>
    <n v="8"/>
    <n v="8"/>
    <s v="Kunene"/>
    <s v="Epupa"/>
    <n v="95"/>
    <n v="646"/>
    <n v="70199008"/>
    <n v="647"/>
    <n v="334"/>
    <n v="313"/>
    <n v="122141407"/>
    <n v="52637.1897627"/>
    <n v="70199008"/>
    <x v="10"/>
    <n v="70199008"/>
  </r>
  <r>
    <n v="2792"/>
    <x v="12"/>
    <n v="7"/>
    <n v="1"/>
    <x v="58"/>
    <n v="9"/>
    <n v="9"/>
    <s v="Kunene"/>
    <s v="Epupa"/>
    <n v="100"/>
    <n v="854"/>
    <n v="70199009"/>
    <n v="853"/>
    <n v="446"/>
    <n v="407"/>
    <n v="41863188.729599997"/>
    <n v="31543.899039600001"/>
    <n v="70199009"/>
    <x v="10"/>
    <n v="70199009"/>
  </r>
  <r>
    <n v="2793"/>
    <x v="12"/>
    <n v="7"/>
    <n v="1"/>
    <x v="58"/>
    <n v="10"/>
    <n v="10"/>
    <s v="Kunene"/>
    <s v="Epupa"/>
    <n v="156"/>
    <n v="971"/>
    <n v="70199010"/>
    <n v="971"/>
    <n v="511"/>
    <n v="460"/>
    <n v="826927709.95799994"/>
    <n v="183343.46786400001"/>
    <n v="70199010"/>
    <x v="10"/>
    <n v="70199010"/>
  </r>
  <r>
    <n v="2794"/>
    <x v="12"/>
    <n v="7"/>
    <n v="1"/>
    <x v="58"/>
    <n v="11"/>
    <n v="11"/>
    <s v="Kunene"/>
    <s v="Epupa"/>
    <n v="104"/>
    <n v="1026"/>
    <n v="70199011"/>
    <n v="1027"/>
    <n v="556"/>
    <n v="471"/>
    <n v="815309290.15900004"/>
    <n v="163885.81355600001"/>
    <n v="70199011"/>
    <x v="10"/>
    <n v="70199011"/>
  </r>
  <r>
    <n v="2795"/>
    <x v="12"/>
    <n v="7"/>
    <n v="1"/>
    <x v="58"/>
    <n v="12"/>
    <n v="12"/>
    <s v="Kunene"/>
    <s v="Epupa"/>
    <n v="110"/>
    <n v="689"/>
    <n v="70199012"/>
    <n v="689"/>
    <n v="357"/>
    <n v="332"/>
    <n v="432610102.83200002"/>
    <n v="126922.730325"/>
    <n v="70199012"/>
    <x v="10"/>
    <n v="70199012"/>
  </r>
  <r>
    <n v="2796"/>
    <x v="12"/>
    <n v="7"/>
    <n v="1"/>
    <x v="58"/>
    <n v="16"/>
    <n v="16"/>
    <s v="Kunene"/>
    <s v="Epupa"/>
    <n v="172"/>
    <n v="1010"/>
    <n v="70199016"/>
    <n v="976"/>
    <n v="569"/>
    <n v="407"/>
    <n v="432685121.73199999"/>
    <n v="123059.35695299999"/>
    <n v="70199016"/>
    <x v="10"/>
    <n v="70199016"/>
  </r>
  <r>
    <n v="2797"/>
    <x v="12"/>
    <n v="7"/>
    <n v="1"/>
    <x v="58"/>
    <n v="17"/>
    <n v="17"/>
    <s v="Kunene"/>
    <s v="Epupa"/>
    <n v="105"/>
    <n v="493"/>
    <n v="70199017"/>
    <n v="479"/>
    <n v="264"/>
    <n v="215"/>
    <n v="617309408.30400002"/>
    <n v="157336.44590799999"/>
    <n v="70199017"/>
    <x v="10"/>
    <n v="70199017"/>
  </r>
  <r>
    <n v="2798"/>
    <x v="12"/>
    <n v="7"/>
    <n v="1"/>
    <x v="58"/>
    <n v="18"/>
    <n v="18"/>
    <s v="Kunene"/>
    <s v="Epupa"/>
    <n v="128"/>
    <n v="885"/>
    <n v="70199018"/>
    <n v="885"/>
    <n v="479"/>
    <n v="406"/>
    <n v="1207586377.6600001"/>
    <n v="239014.66610900001"/>
    <n v="70199018"/>
    <x v="10"/>
    <n v="70199018"/>
  </r>
  <r>
    <n v="2799"/>
    <x v="12"/>
    <n v="7"/>
    <n v="1"/>
    <x v="58"/>
    <n v="19"/>
    <n v="19"/>
    <s v="Kunene"/>
    <s v="Epupa"/>
    <n v="133"/>
    <n v="916"/>
    <n v="70199019"/>
    <n v="913"/>
    <n v="522"/>
    <n v="391"/>
    <n v="494213336.72500002"/>
    <n v="118879.865074"/>
    <n v="70199019"/>
    <x v="10"/>
    <n v="70199019"/>
  </r>
  <r>
    <n v="2800"/>
    <x v="12"/>
    <n v="7"/>
    <n v="1"/>
    <x v="58"/>
    <n v="20"/>
    <n v="20"/>
    <s v="Kunene"/>
    <s v="Epupa"/>
    <n v="80"/>
    <n v="549"/>
    <n v="70199020"/>
    <n v="550"/>
    <n v="301"/>
    <n v="249"/>
    <n v="659959424.61600006"/>
    <n v="153890.52701200001"/>
    <n v="70199020"/>
    <x v="10"/>
    <n v="70199020"/>
  </r>
  <r>
    <n v="2801"/>
    <x v="12"/>
    <n v="7"/>
    <n v="1"/>
    <x v="58"/>
    <n v="21"/>
    <n v="21"/>
    <s v="Kunene"/>
    <s v="Epupa"/>
    <n v="83"/>
    <n v="987"/>
    <n v="70199021"/>
    <n v="731"/>
    <n v="365"/>
    <n v="366"/>
    <n v="656641198.17200005"/>
    <n v="128151.528487"/>
    <n v="70199021"/>
    <x v="10"/>
    <n v="70199021"/>
  </r>
  <r>
    <n v="2802"/>
    <x v="12"/>
    <n v="7"/>
    <n v="1"/>
    <x v="58"/>
    <n v="22"/>
    <n v="22"/>
    <s v="Kunene"/>
    <s v="Epupa"/>
    <n v="101"/>
    <n v="677"/>
    <n v="70199022"/>
    <n v="677"/>
    <n v="344"/>
    <n v="333"/>
    <n v="715539861.79499996"/>
    <n v="140975.42290800001"/>
    <n v="70199022"/>
    <x v="10"/>
    <n v="70199022"/>
  </r>
  <r>
    <n v="2803"/>
    <x v="12"/>
    <n v="7"/>
    <n v="1"/>
    <x v="58"/>
    <n v="23"/>
    <n v="23"/>
    <s v="Kunene"/>
    <s v="Epupa"/>
    <n v="84"/>
    <n v="706"/>
    <n v="70199023"/>
    <n v="707"/>
    <n v="351"/>
    <n v="356"/>
    <n v="741315666.70899999"/>
    <n v="142110.26392900001"/>
    <n v="70199023"/>
    <x v="10"/>
    <n v="70199023"/>
  </r>
  <r>
    <n v="2804"/>
    <x v="12"/>
    <n v="7"/>
    <n v="1"/>
    <x v="58"/>
    <n v="24"/>
    <n v="24"/>
    <s v="Kunene"/>
    <s v="Epupa"/>
    <n v="20"/>
    <n v="548"/>
    <n v="70199024"/>
    <n v="514"/>
    <n v="270"/>
    <n v="244"/>
    <n v="36604854.826899998"/>
    <n v="37058.848409099999"/>
    <n v="70199024"/>
    <x v="10"/>
    <n v="70199024"/>
  </r>
  <r>
    <n v="2805"/>
    <x v="12"/>
    <n v="7"/>
    <n v="1"/>
    <x v="58"/>
    <n v="25"/>
    <n v="25"/>
    <s v="Kunene"/>
    <s v="Epupa"/>
    <n v="100"/>
    <n v="768"/>
    <n v="70199025"/>
    <n v="820"/>
    <n v="427"/>
    <n v="393"/>
    <n v="159557801.92899999"/>
    <n v="69416.927220099999"/>
    <n v="70199025"/>
    <x v="10"/>
    <n v="70199025"/>
  </r>
  <r>
    <n v="2806"/>
    <x v="12"/>
    <n v="7"/>
    <n v="1"/>
    <x v="58"/>
    <n v="26"/>
    <n v="26"/>
    <s v="Kunene"/>
    <s v="Epupa"/>
    <n v="92"/>
    <n v="578"/>
    <n v="70199026"/>
    <n v="579"/>
    <n v="299"/>
    <n v="280"/>
    <n v="483559483.33899999"/>
    <n v="100607.190498"/>
    <n v="70199026"/>
    <x v="10"/>
    <n v="70199026"/>
  </r>
  <r>
    <n v="2807"/>
    <x v="12"/>
    <n v="7"/>
    <n v="1"/>
    <x v="58"/>
    <n v="27"/>
    <n v="27"/>
    <s v="Kunene"/>
    <s v="Epupa"/>
    <n v="88"/>
    <n v="630"/>
    <n v="70199027"/>
    <n v="622"/>
    <n v="319"/>
    <n v="303"/>
    <n v="742637785.76999998"/>
    <n v="129473.556335"/>
    <n v="70199027"/>
    <x v="10"/>
    <n v="70199027"/>
  </r>
  <r>
    <n v="2808"/>
    <x v="12"/>
    <n v="7"/>
    <n v="2"/>
    <x v="59"/>
    <n v="12"/>
    <n v="12"/>
    <s v="Kunene"/>
    <s v="Kamanjab"/>
    <n v="84"/>
    <n v="296"/>
    <n v="70299012"/>
    <n v="288"/>
    <n v="162"/>
    <n v="126"/>
    <n v="143924.100397"/>
    <n v="1761.9187107499999"/>
    <n v="70299012"/>
    <x v="0"/>
    <n v="70299012"/>
  </r>
  <r>
    <n v="2809"/>
    <x v="12"/>
    <n v="7"/>
    <n v="2"/>
    <x v="59"/>
    <n v="13"/>
    <n v="13"/>
    <s v="Kunene"/>
    <s v="Kamanjab"/>
    <n v="72"/>
    <n v="316"/>
    <n v="70299013"/>
    <n v="318"/>
    <n v="166"/>
    <n v="152"/>
    <n v="219882.64928099999"/>
    <n v="2542.6088435699999"/>
    <n v="70299013"/>
    <x v="0"/>
    <n v="70299013"/>
  </r>
  <r>
    <n v="2810"/>
    <x v="12"/>
    <n v="7"/>
    <n v="2"/>
    <x v="59"/>
    <n v="14"/>
    <n v="14"/>
    <s v="Kunene"/>
    <s v="Kamanjab"/>
    <n v="103"/>
    <n v="345"/>
    <n v="70299014"/>
    <n v="347"/>
    <n v="185"/>
    <n v="162"/>
    <n v="314844.37594200001"/>
    <n v="3690.9681126"/>
    <n v="70299014"/>
    <x v="0"/>
    <n v="70299014"/>
  </r>
  <r>
    <n v="2811"/>
    <x v="12"/>
    <n v="7"/>
    <n v="2"/>
    <x v="59"/>
    <n v="16"/>
    <n v="16"/>
    <s v="Kunene"/>
    <s v="Kamanjab"/>
    <n v="66"/>
    <n v="150"/>
    <n v="70299016"/>
    <n v="150"/>
    <n v="78"/>
    <n v="72"/>
    <n v="1133664.2409999999"/>
    <n v="5112.3351834699997"/>
    <n v="70299016"/>
    <x v="0"/>
    <n v="70299016"/>
  </r>
  <r>
    <n v="2812"/>
    <x v="12"/>
    <n v="7"/>
    <n v="2"/>
    <x v="59"/>
    <n v="11"/>
    <n v="11"/>
    <s v="Kunene"/>
    <s v="Kamanjab"/>
    <n v="109"/>
    <n v="355"/>
    <n v="70299011"/>
    <n v="346"/>
    <n v="180"/>
    <n v="166"/>
    <n v="81440658.650900006"/>
    <n v="41909.903989300001"/>
    <n v="70299011"/>
    <x v="1"/>
    <n v="70299011"/>
  </r>
  <r>
    <n v="2813"/>
    <x v="12"/>
    <n v="7"/>
    <n v="2"/>
    <x v="59"/>
    <n v="15"/>
    <n v="15"/>
    <s v="Kunene"/>
    <s v="Kamanjab"/>
    <n v="33"/>
    <n v="164"/>
    <n v="70299015"/>
    <n v="164"/>
    <n v="79"/>
    <n v="85"/>
    <n v="267105.75368099997"/>
    <n v="2325.6901699300001"/>
    <n v="70299015"/>
    <x v="0"/>
    <n v="70299015"/>
  </r>
  <r>
    <n v="2814"/>
    <x v="12"/>
    <n v="7"/>
    <n v="2"/>
    <x v="59"/>
    <n v="17"/>
    <n v="17"/>
    <s v="Kunene"/>
    <s v="Kamanjab"/>
    <n v="21"/>
    <n v="77"/>
    <n v="70299017"/>
    <n v="77"/>
    <n v="39"/>
    <n v="38"/>
    <n v="114013606.51199999"/>
    <n v="48461.2510071"/>
    <n v="70299017"/>
    <x v="1"/>
    <n v="70299017"/>
  </r>
  <r>
    <n v="2815"/>
    <x v="12"/>
    <n v="7"/>
    <n v="2"/>
    <x v="59"/>
    <n v="1"/>
    <n v="1"/>
    <s v="Kunene"/>
    <s v="Kamanjab"/>
    <n v="41"/>
    <n v="140"/>
    <n v="70299001"/>
    <n v="140"/>
    <n v="67"/>
    <n v="73"/>
    <n v="319623867.14700001"/>
    <n v="78281.436264899996"/>
    <n v="70299001"/>
    <x v="1"/>
    <n v="70299001"/>
  </r>
  <r>
    <n v="2816"/>
    <x v="12"/>
    <n v="7"/>
    <n v="2"/>
    <x v="59"/>
    <n v="2"/>
    <n v="2"/>
    <s v="Kunene"/>
    <s v="Kamanjab"/>
    <n v="95"/>
    <n v="326"/>
    <n v="70299002"/>
    <n v="306"/>
    <n v="130"/>
    <n v="176"/>
    <n v="912572044.64499998"/>
    <n v="136676.172586"/>
    <n v="70299002"/>
    <x v="1"/>
    <n v="70299002"/>
  </r>
  <r>
    <n v="2817"/>
    <x v="12"/>
    <n v="7"/>
    <n v="2"/>
    <x v="59"/>
    <n v="3"/>
    <n v="3"/>
    <s v="Kunene"/>
    <s v="Kamanjab"/>
    <n v="66"/>
    <n v="217"/>
    <n v="70299003"/>
    <n v="77"/>
    <n v="30"/>
    <n v="47"/>
    <n v="296879832.023"/>
    <n v="85949.198906999998"/>
    <n v="70299003"/>
    <x v="1"/>
    <n v="70299003"/>
  </r>
  <r>
    <n v="2818"/>
    <x v="12"/>
    <n v="7"/>
    <n v="2"/>
    <x v="59"/>
    <n v="4"/>
    <n v="4"/>
    <s v="Kunene"/>
    <s v="Kamanjab"/>
    <n v="21"/>
    <n v="77"/>
    <n v="70299004"/>
    <n v="77"/>
    <n v="35"/>
    <n v="42"/>
    <n v="387001080.51599997"/>
    <n v="81183.965715500002"/>
    <n v="70299004"/>
    <x v="1"/>
    <n v="70299004"/>
  </r>
  <r>
    <n v="2819"/>
    <x v="12"/>
    <n v="7"/>
    <n v="2"/>
    <x v="59"/>
    <n v="5"/>
    <n v="5"/>
    <s v="Kunene"/>
    <s v="Kamanjab"/>
    <n v="52"/>
    <n v="144"/>
    <n v="70299005"/>
    <n v="144"/>
    <n v="61"/>
    <n v="83"/>
    <n v="800196250.87300003"/>
    <n v="130443.051872"/>
    <n v="70299005"/>
    <x v="1"/>
    <n v="70299005"/>
  </r>
  <r>
    <n v="2820"/>
    <x v="12"/>
    <n v="7"/>
    <n v="2"/>
    <x v="59"/>
    <n v="6"/>
    <n v="6"/>
    <s v="Kunene"/>
    <s v="Kamanjab"/>
    <n v="158"/>
    <n v="366"/>
    <n v="70299006"/>
    <n v="377"/>
    <n v="178"/>
    <n v="199"/>
    <n v="1233855060.8099999"/>
    <n v="166527.97790699999"/>
    <n v="70299006"/>
    <x v="1"/>
    <n v="70299006"/>
  </r>
  <r>
    <n v="2821"/>
    <x v="12"/>
    <n v="7"/>
    <n v="2"/>
    <x v="59"/>
    <n v="7"/>
    <n v="7"/>
    <s v="Kunene"/>
    <s v="Kamanjab"/>
    <n v="90"/>
    <n v="324"/>
    <n v="70299007"/>
    <n v="327"/>
    <n v="160"/>
    <n v="167"/>
    <n v="958487275.34200001"/>
    <n v="168515.59994799999"/>
    <n v="70299007"/>
    <x v="1"/>
    <n v="70299007"/>
  </r>
  <r>
    <n v="2822"/>
    <x v="12"/>
    <n v="7"/>
    <n v="2"/>
    <x v="59"/>
    <n v="8"/>
    <n v="8"/>
    <s v="Kunene"/>
    <s v="Kamanjab"/>
    <n v="63"/>
    <n v="191"/>
    <n v="70299008"/>
    <n v="191"/>
    <n v="74"/>
    <n v="117"/>
    <n v="1309954658.6800001"/>
    <n v="183699.95313400001"/>
    <n v="70299008"/>
    <x v="1"/>
    <n v="70299008"/>
  </r>
  <r>
    <n v="2823"/>
    <x v="12"/>
    <n v="7"/>
    <n v="2"/>
    <x v="59"/>
    <n v="9"/>
    <n v="9"/>
    <s v="Kunene"/>
    <s v="Kamanjab"/>
    <n v="58"/>
    <n v="242"/>
    <n v="70299009"/>
    <n v="241"/>
    <n v="136"/>
    <n v="105"/>
    <n v="223151368.14399999"/>
    <n v="66947.269288800002"/>
    <n v="70299009"/>
    <x v="1"/>
    <n v="70299009"/>
  </r>
  <r>
    <n v="2824"/>
    <x v="12"/>
    <n v="7"/>
    <n v="2"/>
    <x v="59"/>
    <n v="10"/>
    <n v="10"/>
    <s v="Kunene"/>
    <s v="Kamanjab"/>
    <n v="60"/>
    <n v="246"/>
    <n v="70299010"/>
    <n v="246"/>
    <n v="111"/>
    <n v="135"/>
    <n v="452570524.92900002"/>
    <n v="105924.095825"/>
    <n v="70299010"/>
    <x v="1"/>
    <n v="70299010"/>
  </r>
  <r>
    <n v="2825"/>
    <x v="12"/>
    <n v="7"/>
    <n v="2"/>
    <x v="59"/>
    <n v="18"/>
    <n v="18"/>
    <s v="Kunene"/>
    <s v="Kamanjab"/>
    <n v="60"/>
    <n v="243"/>
    <n v="70299018"/>
    <n v="243"/>
    <n v="120"/>
    <n v="123"/>
    <n v="549298844.19200003"/>
    <n v="155177.81771100001"/>
    <n v="70299018"/>
    <x v="1"/>
    <n v="70299018"/>
  </r>
  <r>
    <n v="2826"/>
    <x v="12"/>
    <n v="7"/>
    <n v="2"/>
    <x v="59"/>
    <n v="19"/>
    <n v="19"/>
    <s v="Kunene"/>
    <s v="Kamanjab"/>
    <n v="59"/>
    <n v="221"/>
    <n v="70299019"/>
    <n v="209"/>
    <n v="93"/>
    <n v="116"/>
    <n v="573302572.78799999"/>
    <n v="124778.09086700001"/>
    <n v="70299019"/>
    <x v="1"/>
    <n v="70299019"/>
  </r>
  <r>
    <n v="2827"/>
    <x v="12"/>
    <n v="7"/>
    <n v="2"/>
    <x v="59"/>
    <n v="20"/>
    <n v="20"/>
    <s v="Kunene"/>
    <s v="Kamanjab"/>
    <n v="63"/>
    <n v="217"/>
    <n v="70299020"/>
    <n v="216"/>
    <n v="103"/>
    <n v="113"/>
    <n v="824756180.20899999"/>
    <n v="123784.07178100001"/>
    <n v="70299020"/>
    <x v="1"/>
    <n v="70299020"/>
  </r>
  <r>
    <n v="2828"/>
    <x v="12"/>
    <n v="7"/>
    <n v="2"/>
    <x v="59"/>
    <n v="21"/>
    <n v="21"/>
    <s v="Kunene"/>
    <s v="Kamanjab"/>
    <n v="65"/>
    <n v="246"/>
    <n v="70299021"/>
    <n v="246"/>
    <n v="116"/>
    <n v="130"/>
    <n v="1042573986.9299999"/>
    <n v="178903.773824"/>
    <n v="70299021"/>
    <x v="1"/>
    <n v="70299021"/>
  </r>
  <r>
    <n v="2829"/>
    <x v="12"/>
    <n v="7"/>
    <n v="2"/>
    <x v="59"/>
    <n v="22"/>
    <n v="22"/>
    <s v="Kunene"/>
    <s v="Kamanjab"/>
    <n v="44"/>
    <n v="157"/>
    <n v="70299022"/>
    <n v="157"/>
    <n v="64"/>
    <n v="93"/>
    <n v="709989384.71700001"/>
    <n v="109338.200077"/>
    <n v="70299022"/>
    <x v="1"/>
    <n v="70299022"/>
  </r>
  <r>
    <n v="2830"/>
    <x v="12"/>
    <n v="7"/>
    <n v="2"/>
    <x v="59"/>
    <n v="23"/>
    <n v="23"/>
    <s v="Kunene"/>
    <s v="Kamanjab"/>
    <n v="95"/>
    <n v="305"/>
    <n v="70299023"/>
    <n v="305"/>
    <n v="135"/>
    <n v="170"/>
    <n v="204831736.271"/>
    <n v="68978.144031999997"/>
    <n v="70299023"/>
    <x v="13"/>
    <n v="70299023"/>
  </r>
  <r>
    <n v="2831"/>
    <x v="12"/>
    <n v="7"/>
    <n v="2"/>
    <x v="59"/>
    <n v="24"/>
    <n v="24"/>
    <s v="Kunene"/>
    <s v="Kamanjab"/>
    <n v="48"/>
    <n v="143"/>
    <n v="70299024"/>
    <n v="142"/>
    <n v="56"/>
    <n v="86"/>
    <n v="679214852.66700006"/>
    <n v="135389.787407"/>
    <n v="70299024"/>
    <x v="1"/>
    <n v="70299024"/>
  </r>
  <r>
    <n v="2832"/>
    <x v="12"/>
    <n v="7"/>
    <n v="2"/>
    <x v="59"/>
    <n v="25"/>
    <n v="25"/>
    <s v="Kunene"/>
    <s v="Kamanjab"/>
    <n v="74"/>
    <n v="253"/>
    <n v="70299025"/>
    <n v="255"/>
    <n v="101"/>
    <n v="154"/>
    <n v="843034439.93599999"/>
    <n v="146935.681603"/>
    <n v="70299025"/>
    <x v="1"/>
    <n v="70299025"/>
  </r>
  <r>
    <n v="2833"/>
    <x v="12"/>
    <n v="7"/>
    <n v="2"/>
    <x v="59"/>
    <n v="26"/>
    <n v="26"/>
    <s v="Kunene"/>
    <s v="Kamanjab"/>
    <n v="91"/>
    <n v="277"/>
    <n v="70299026"/>
    <n v="277"/>
    <n v="92"/>
    <n v="185"/>
    <n v="452120950.43800002"/>
    <n v="120542.81606700001"/>
    <n v="70299026"/>
    <x v="1"/>
    <n v="70299026"/>
  </r>
  <r>
    <n v="2834"/>
    <x v="12"/>
    <n v="7"/>
    <n v="2"/>
    <x v="59"/>
    <n v="27"/>
    <n v="27"/>
    <s v="Kunene"/>
    <s v="Kamanjab"/>
    <n v="62"/>
    <n v="215"/>
    <n v="70299027"/>
    <n v="215"/>
    <n v="94"/>
    <n v="121"/>
    <n v="858651021.62699997"/>
    <n v="173552.324567"/>
    <n v="70299027"/>
    <x v="1"/>
    <n v="70299027"/>
  </r>
  <r>
    <n v="2835"/>
    <x v="12"/>
    <n v="7"/>
    <n v="2"/>
    <x v="59"/>
    <n v="28"/>
    <n v="28"/>
    <s v="Kunene"/>
    <s v="Kamanjab"/>
    <n v="64"/>
    <n v="265"/>
    <n v="70299028"/>
    <n v="265"/>
    <n v="116"/>
    <n v="149"/>
    <n v="422119586.33600003"/>
    <n v="126337.960681"/>
    <n v="70299028"/>
    <x v="1"/>
    <n v="70299028"/>
  </r>
  <r>
    <n v="2836"/>
    <x v="12"/>
    <n v="7"/>
    <n v="2"/>
    <x v="59"/>
    <n v="29"/>
    <n v="29"/>
    <s v="Kunene"/>
    <s v="Kamanjab"/>
    <n v="44"/>
    <n v="140"/>
    <n v="70299029"/>
    <n v="142"/>
    <n v="56"/>
    <n v="86"/>
    <n v="202678218.12099999"/>
    <n v="75201.844927600003"/>
    <n v="70299029"/>
    <x v="1"/>
    <n v="70299029"/>
  </r>
  <r>
    <n v="2837"/>
    <x v="12"/>
    <n v="7"/>
    <n v="2"/>
    <x v="59"/>
    <n v="30"/>
    <n v="30"/>
    <s v="Kunene"/>
    <s v="Kamanjab"/>
    <n v="90"/>
    <n v="317"/>
    <n v="70299030"/>
    <n v="317"/>
    <n v="127"/>
    <n v="190"/>
    <n v="132582570.82099999"/>
    <n v="50880.248789400001"/>
    <n v="70299030"/>
    <x v="1"/>
    <n v="70299030"/>
  </r>
  <r>
    <n v="2838"/>
    <x v="12"/>
    <n v="7"/>
    <n v="2"/>
    <x v="59"/>
    <n v="31"/>
    <n v="31"/>
    <s v="Kunene"/>
    <s v="Kamanjab"/>
    <n v="139"/>
    <n v="435"/>
    <n v="70299031"/>
    <n v="465"/>
    <n v="185"/>
    <n v="280"/>
    <n v="911703106.24899995"/>
    <n v="151931.55310300001"/>
    <n v="70299031"/>
    <x v="1"/>
    <n v="70299031"/>
  </r>
  <r>
    <n v="2839"/>
    <x v="12"/>
    <n v="7"/>
    <n v="2"/>
    <x v="59"/>
    <n v="32"/>
    <n v="32"/>
    <s v="Kunene"/>
    <s v="Kamanjab"/>
    <n v="221"/>
    <n v="615"/>
    <n v="70299032"/>
    <n v="619"/>
    <n v="247"/>
    <n v="372"/>
    <n v="1632096992.4200001"/>
    <n v="234648.36386099999"/>
    <n v="70299032"/>
    <x v="1"/>
    <n v="70299032"/>
  </r>
  <r>
    <n v="2840"/>
    <x v="12"/>
    <n v="7"/>
    <n v="3"/>
    <x v="60"/>
    <n v="6"/>
    <n v="6"/>
    <s v="Kunene"/>
    <s v="Khorixas"/>
    <n v="61"/>
    <n v="247"/>
    <n v="70399006"/>
    <n v="243"/>
    <n v="123"/>
    <n v="120"/>
    <n v="311434.43941499997"/>
    <n v="2546.4048091099999"/>
    <n v="70399006"/>
    <x v="10"/>
    <n v="70399006"/>
  </r>
  <r>
    <n v="2841"/>
    <x v="12"/>
    <n v="7"/>
    <n v="3"/>
    <x v="60"/>
    <n v="7"/>
    <n v="7"/>
    <s v="Kunene"/>
    <s v="Khorixas"/>
    <n v="84"/>
    <n v="305"/>
    <n v="70399007"/>
    <n v="310"/>
    <n v="181"/>
    <n v="129"/>
    <n v="411425.20386299997"/>
    <n v="2850.8678883799998"/>
    <n v="70399007"/>
    <x v="10"/>
    <n v="70399007"/>
  </r>
  <r>
    <n v="2842"/>
    <x v="12"/>
    <n v="7"/>
    <n v="3"/>
    <x v="60"/>
    <n v="11"/>
    <n v="11"/>
    <s v="Kunene"/>
    <s v="Khorixas"/>
    <n v="112"/>
    <n v="421"/>
    <n v="70398011"/>
    <n v="422"/>
    <n v="203"/>
    <n v="219"/>
    <n v="37367270.675800003"/>
    <n v="34083.649404999996"/>
    <n v="70398011"/>
    <x v="0"/>
    <n v="70398011"/>
  </r>
  <r>
    <n v="2843"/>
    <x v="12"/>
    <n v="7"/>
    <n v="3"/>
    <x v="60"/>
    <n v="12"/>
    <n v="12"/>
    <s v="Kunene"/>
    <s v="Khorixas"/>
    <n v="32"/>
    <n v="102"/>
    <n v="70301012"/>
    <n v="102"/>
    <n v="58"/>
    <n v="44"/>
    <n v="424101.197017"/>
    <n v="3846.8395162100001"/>
    <n v="70301012"/>
    <x v="0"/>
    <n v="70301012"/>
  </r>
  <r>
    <n v="2844"/>
    <x v="12"/>
    <n v="7"/>
    <n v="3"/>
    <x v="60"/>
    <n v="13"/>
    <n v="13"/>
    <s v="Kunene"/>
    <s v="Khorixas"/>
    <n v="44"/>
    <n v="168"/>
    <n v="70301013"/>
    <n v="166"/>
    <n v="93"/>
    <n v="73"/>
    <n v="458235.04670200002"/>
    <n v="3395.3657455900002"/>
    <n v="70301013"/>
    <x v="0"/>
    <n v="70301013"/>
  </r>
  <r>
    <n v="2845"/>
    <x v="12"/>
    <n v="7"/>
    <n v="3"/>
    <x v="60"/>
    <n v="14"/>
    <n v="14"/>
    <s v="Kunene"/>
    <s v="Khorixas"/>
    <n v="90"/>
    <n v="421"/>
    <n v="70301014"/>
    <n v="419"/>
    <n v="240"/>
    <n v="179"/>
    <n v="119858.76975599999"/>
    <n v="1461.3203820399999"/>
    <n v="70301014"/>
    <x v="0"/>
    <n v="70301014"/>
  </r>
  <r>
    <n v="2846"/>
    <x v="12"/>
    <n v="7"/>
    <n v="3"/>
    <x v="60"/>
    <n v="15"/>
    <n v="15"/>
    <s v="Kunene"/>
    <s v="Khorixas"/>
    <n v="33"/>
    <n v="81"/>
    <n v="70301015"/>
    <n v="77"/>
    <n v="43"/>
    <n v="34"/>
    <n v="517607.13421599998"/>
    <n v="3468.5227296399999"/>
    <n v="70301015"/>
    <x v="0"/>
    <n v="70301015"/>
  </r>
  <r>
    <n v="2847"/>
    <x v="12"/>
    <n v="7"/>
    <n v="3"/>
    <x v="60"/>
    <n v="16"/>
    <n v="16"/>
    <s v="Kunene"/>
    <s v="Khorixas"/>
    <n v="93"/>
    <n v="455"/>
    <n v="70301016"/>
    <n v="455"/>
    <n v="246"/>
    <n v="209"/>
    <n v="152110.699567"/>
    <n v="1511.8659122500001"/>
    <n v="70301016"/>
    <x v="0"/>
    <n v="70301016"/>
  </r>
  <r>
    <n v="2848"/>
    <x v="12"/>
    <n v="7"/>
    <n v="3"/>
    <x v="60"/>
    <n v="17"/>
    <n v="17"/>
    <s v="Kunene"/>
    <s v="Khorixas"/>
    <n v="92"/>
    <n v="488"/>
    <n v="70301017"/>
    <n v="460"/>
    <n v="240"/>
    <n v="220"/>
    <n v="70228.724171099995"/>
    <n v="1339.67120804"/>
    <n v="70301017"/>
    <x v="0"/>
    <n v="70301017"/>
  </r>
  <r>
    <n v="2849"/>
    <x v="12"/>
    <n v="7"/>
    <n v="3"/>
    <x v="60"/>
    <n v="18"/>
    <n v="18"/>
    <s v="Kunene"/>
    <s v="Khorixas"/>
    <n v="95"/>
    <n v="419"/>
    <n v="70301018"/>
    <n v="442"/>
    <n v="249"/>
    <n v="193"/>
    <n v="104122.985611"/>
    <n v="1677.1878615000001"/>
    <n v="70301018"/>
    <x v="0"/>
    <n v="70301018"/>
  </r>
  <r>
    <n v="2850"/>
    <x v="12"/>
    <n v="7"/>
    <n v="3"/>
    <x v="60"/>
    <n v="19"/>
    <n v="19"/>
    <s v="Kunene"/>
    <s v="Khorixas"/>
    <n v="143"/>
    <n v="583"/>
    <n v="70301019"/>
    <n v="584"/>
    <n v="315"/>
    <n v="269"/>
    <n v="84509.7242195"/>
    <n v="1595.17202815"/>
    <n v="70301019"/>
    <x v="0"/>
    <n v="70301019"/>
  </r>
  <r>
    <n v="2851"/>
    <x v="12"/>
    <n v="7"/>
    <n v="3"/>
    <x v="60"/>
    <n v="20"/>
    <n v="20"/>
    <s v="Kunene"/>
    <s v="Khorixas"/>
    <n v="131"/>
    <n v="589"/>
    <n v="70301020"/>
    <n v="555"/>
    <n v="294"/>
    <n v="261"/>
    <n v="113722.699782"/>
    <n v="1460.05883309"/>
    <n v="70301020"/>
    <x v="0"/>
    <n v="70301020"/>
  </r>
  <r>
    <n v="2852"/>
    <x v="12"/>
    <n v="7"/>
    <n v="3"/>
    <x v="60"/>
    <n v="21"/>
    <n v="21"/>
    <s v="Kunene"/>
    <s v="Khorixas"/>
    <n v="88"/>
    <n v="409"/>
    <n v="70301021"/>
    <n v="415"/>
    <n v="231"/>
    <n v="184"/>
    <n v="129881.624648"/>
    <n v="1534.12042092"/>
    <n v="70301021"/>
    <x v="0"/>
    <n v="70301021"/>
  </r>
  <r>
    <n v="2853"/>
    <x v="12"/>
    <n v="7"/>
    <n v="3"/>
    <x v="60"/>
    <n v="22"/>
    <n v="22"/>
    <s v="Kunene"/>
    <s v="Khorixas"/>
    <n v="93"/>
    <n v="365"/>
    <n v="70301022"/>
    <n v="364"/>
    <n v="202"/>
    <n v="162"/>
    <n v="178311.96511399999"/>
    <n v="2151.7233897400001"/>
    <n v="70301022"/>
    <x v="0"/>
    <n v="70301022"/>
  </r>
  <r>
    <n v="2854"/>
    <x v="12"/>
    <n v="7"/>
    <n v="3"/>
    <x v="60"/>
    <n v="23"/>
    <n v="23"/>
    <s v="Kunene"/>
    <s v="Khorixas"/>
    <n v="93"/>
    <n v="451"/>
    <n v="70301023"/>
    <n v="451"/>
    <n v="262"/>
    <n v="189"/>
    <n v="74440.932721899997"/>
    <n v="1520.3529767499999"/>
    <n v="70301023"/>
    <x v="0"/>
    <n v="70301023"/>
  </r>
  <r>
    <n v="2855"/>
    <x v="12"/>
    <n v="7"/>
    <n v="3"/>
    <x v="60"/>
    <n v="24"/>
    <n v="24"/>
    <s v="Kunene"/>
    <s v="Khorixas"/>
    <n v="85"/>
    <n v="378"/>
    <n v="70301024"/>
    <n v="378"/>
    <n v="216"/>
    <n v="162"/>
    <n v="53539.428901699997"/>
    <n v="1002.56564114"/>
    <n v="70301024"/>
    <x v="0"/>
    <n v="70301024"/>
  </r>
  <r>
    <n v="2856"/>
    <x v="12"/>
    <n v="7"/>
    <n v="3"/>
    <x v="60"/>
    <n v="25"/>
    <n v="25"/>
    <s v="Kunene"/>
    <s v="Khorixas"/>
    <n v="68"/>
    <n v="279"/>
    <n v="70301025"/>
    <n v="279"/>
    <n v="160"/>
    <n v="119"/>
    <n v="133355.82751999999"/>
    <n v="1617.7833705200001"/>
    <n v="70301025"/>
    <x v="0"/>
    <n v="70301025"/>
  </r>
  <r>
    <n v="2857"/>
    <x v="12"/>
    <n v="7"/>
    <n v="3"/>
    <x v="60"/>
    <n v="26"/>
    <n v="26"/>
    <s v="Kunene"/>
    <s v="Khorixas"/>
    <n v="90"/>
    <n v="299"/>
    <n v="70301026"/>
    <n v="309"/>
    <n v="154"/>
    <n v="155"/>
    <n v="75779.717757499995"/>
    <n v="1458.6387510699999"/>
    <n v="70301026"/>
    <x v="0"/>
    <n v="70301026"/>
  </r>
  <r>
    <n v="2858"/>
    <x v="12"/>
    <n v="7"/>
    <n v="3"/>
    <x v="60"/>
    <n v="27"/>
    <n v="27"/>
    <s v="Kunene"/>
    <s v="Khorixas"/>
    <n v="81"/>
    <n v="240"/>
    <n v="70301027"/>
    <n v="240"/>
    <n v="105"/>
    <n v="135"/>
    <n v="88563.603627000004"/>
    <n v="1280.2348426200001"/>
    <n v="70301027"/>
    <x v="0"/>
    <n v="70301027"/>
  </r>
  <r>
    <n v="2859"/>
    <x v="12"/>
    <n v="7"/>
    <n v="3"/>
    <x v="60"/>
    <n v="28"/>
    <n v="28"/>
    <s v="Kunene"/>
    <s v="Khorixas"/>
    <n v="107"/>
    <n v="364"/>
    <n v="70301028"/>
    <n v="290"/>
    <n v="133"/>
    <n v="157"/>
    <n v="131508.100385"/>
    <n v="1858.2630864"/>
    <n v="70301028"/>
    <x v="0"/>
    <n v="70301028"/>
  </r>
  <r>
    <n v="2860"/>
    <x v="12"/>
    <n v="7"/>
    <n v="3"/>
    <x v="60"/>
    <n v="29"/>
    <n v="29"/>
    <s v="Kunene"/>
    <s v="Khorixas"/>
    <n v="75"/>
    <n v="247"/>
    <n v="70398029"/>
    <n v="247"/>
    <n v="124"/>
    <n v="123"/>
    <n v="30807319.417300001"/>
    <n v="30898.098431599999"/>
    <n v="70398029"/>
    <x v="0"/>
    <n v="70398029"/>
  </r>
  <r>
    <n v="2861"/>
    <x v="12"/>
    <n v="7"/>
    <n v="3"/>
    <x v="60"/>
    <n v="1"/>
    <n v="1"/>
    <s v="Kunene"/>
    <s v="Khorixas"/>
    <n v="65"/>
    <n v="197"/>
    <n v="70399001"/>
    <n v="194"/>
    <n v="93"/>
    <n v="101"/>
    <n v="4704458213.2799997"/>
    <n v="332259.65464800003"/>
    <n v="70399001"/>
    <x v="6"/>
    <n v="70399001"/>
  </r>
  <r>
    <n v="2862"/>
    <x v="12"/>
    <n v="7"/>
    <n v="3"/>
    <x v="60"/>
    <n v="2"/>
    <n v="2"/>
    <s v="Kunene"/>
    <s v="Khorixas"/>
    <n v="57"/>
    <n v="200"/>
    <n v="70399002"/>
    <n v="197"/>
    <n v="81"/>
    <n v="116"/>
    <n v="968780578.27100003"/>
    <n v="164842.71135699999"/>
    <n v="70399002"/>
    <x v="9"/>
    <n v="70399002"/>
  </r>
  <r>
    <n v="2863"/>
    <x v="12"/>
    <n v="7"/>
    <n v="3"/>
    <x v="60"/>
    <n v="3"/>
    <n v="3"/>
    <s v="Kunene"/>
    <s v="Khorixas"/>
    <n v="60"/>
    <n v="209"/>
    <n v="70399003"/>
    <n v="210"/>
    <n v="76"/>
    <n v="134"/>
    <n v="1054334416.17"/>
    <n v="145730.465257"/>
    <n v="70399003"/>
    <x v="10"/>
    <n v="70399003"/>
  </r>
  <r>
    <n v="2864"/>
    <x v="12"/>
    <n v="7"/>
    <n v="3"/>
    <x v="60"/>
    <n v="4"/>
    <n v="4"/>
    <s v="Kunene"/>
    <s v="Khorixas"/>
    <n v="70"/>
    <n v="207"/>
    <n v="70399004"/>
    <n v="207"/>
    <n v="85"/>
    <n v="122"/>
    <n v="390167992.35900003"/>
    <n v="94187.206289499998"/>
    <n v="70399004"/>
    <x v="10"/>
    <n v="70399004"/>
  </r>
  <r>
    <n v="2865"/>
    <x v="12"/>
    <n v="7"/>
    <n v="3"/>
    <x v="60"/>
    <n v="5"/>
    <n v="5"/>
    <s v="Kunene"/>
    <s v="Khorixas"/>
    <n v="40"/>
    <n v="188"/>
    <n v="70399005"/>
    <n v="188"/>
    <n v="82"/>
    <n v="106"/>
    <n v="137854111.96700001"/>
    <n v="65856.256310700002"/>
    <n v="70399005"/>
    <x v="10"/>
    <n v="70399005"/>
  </r>
  <r>
    <n v="2866"/>
    <x v="12"/>
    <n v="7"/>
    <n v="3"/>
    <x v="60"/>
    <n v="8"/>
    <n v="8"/>
    <s v="Kunene"/>
    <s v="Khorixas"/>
    <n v="55"/>
    <n v="216"/>
    <n v="70399008"/>
    <n v="219"/>
    <n v="108"/>
    <n v="111"/>
    <n v="115199101.40099999"/>
    <n v="50322.477963700003"/>
    <n v="70399008"/>
    <x v="10"/>
    <n v="70399008"/>
  </r>
  <r>
    <n v="2867"/>
    <x v="12"/>
    <n v="7"/>
    <n v="3"/>
    <x v="60"/>
    <n v="9"/>
    <n v="9"/>
    <s v="Kunene"/>
    <s v="Khorixas"/>
    <n v="144"/>
    <n v="413"/>
    <n v="70399009"/>
    <n v="416"/>
    <n v="180"/>
    <n v="236"/>
    <n v="429113750.472"/>
    <n v="110453.287178"/>
    <n v="70399009"/>
    <x v="1"/>
    <n v="70399009"/>
  </r>
  <r>
    <n v="2868"/>
    <x v="12"/>
    <n v="7"/>
    <n v="3"/>
    <x v="60"/>
    <n v="10"/>
    <n v="10"/>
    <s v="Kunene"/>
    <s v="Khorixas"/>
    <n v="92"/>
    <n v="356"/>
    <n v="70399010"/>
    <n v="358"/>
    <n v="151"/>
    <n v="207"/>
    <n v="377454447.66900003"/>
    <n v="89452.590128099997"/>
    <n v="70399010"/>
    <x v="10"/>
    <n v="70399010"/>
  </r>
  <r>
    <n v="2869"/>
    <x v="12"/>
    <n v="7"/>
    <n v="3"/>
    <x v="60"/>
    <n v="30"/>
    <n v="30"/>
    <s v="Kunene"/>
    <s v="Khorixas"/>
    <n v="111"/>
    <n v="314"/>
    <n v="70399030"/>
    <n v="315"/>
    <n v="126"/>
    <n v="189"/>
    <n v="358671496.81900001"/>
    <n v="97781.815614899999"/>
    <n v="70399030"/>
    <x v="10"/>
    <n v="70399030"/>
  </r>
  <r>
    <n v="2870"/>
    <x v="12"/>
    <n v="7"/>
    <n v="3"/>
    <x v="60"/>
    <n v="31"/>
    <n v="31"/>
    <s v="Kunene"/>
    <s v="Khorixas"/>
    <n v="176"/>
    <n v="600"/>
    <n v="70399031"/>
    <n v="304"/>
    <n v="91"/>
    <n v="213"/>
    <n v="719178935.40600002"/>
    <n v="126332.31260600001"/>
    <n v="70399031"/>
    <x v="9"/>
    <n v="70399031"/>
  </r>
  <r>
    <n v="2871"/>
    <x v="12"/>
    <n v="7"/>
    <n v="3"/>
    <x v="60"/>
    <n v="32"/>
    <n v="32"/>
    <s v="Kunene"/>
    <s v="Khorixas"/>
    <n v="82"/>
    <n v="260"/>
    <n v="70399032"/>
    <n v="256"/>
    <n v="129"/>
    <n v="127"/>
    <n v="742332868.11300004"/>
    <n v="137914.664537"/>
    <n v="70399032"/>
    <x v="9"/>
    <n v="70399032"/>
  </r>
  <r>
    <n v="2872"/>
    <x v="12"/>
    <n v="7"/>
    <n v="3"/>
    <x v="60"/>
    <n v="33"/>
    <n v="33"/>
    <s v="Kunene"/>
    <s v="Khorixas"/>
    <n v="62"/>
    <n v="178"/>
    <n v="70399033"/>
    <n v="197"/>
    <n v="93"/>
    <n v="104"/>
    <n v="6983569310.25"/>
    <n v="473686.83648900001"/>
    <n v="70399033"/>
    <x v="9"/>
    <n v="70399033"/>
  </r>
  <r>
    <n v="2873"/>
    <x v="12"/>
    <n v="7"/>
    <n v="3"/>
    <x v="60"/>
    <n v="34"/>
    <n v="34"/>
    <s v="Kunene"/>
    <s v="Khorixas"/>
    <n v="103"/>
    <n v="577"/>
    <n v="70399034"/>
    <n v="424"/>
    <n v="218"/>
    <n v="206"/>
    <n v="642010480.46800005"/>
    <n v="130523.901529"/>
    <n v="70399034"/>
    <x v="9"/>
    <n v="70399034"/>
  </r>
  <r>
    <n v="2874"/>
    <x v="12"/>
    <n v="7"/>
    <n v="3"/>
    <x v="60"/>
    <n v="35"/>
    <n v="35"/>
    <s v="Kunene"/>
    <s v="Khorixas"/>
    <n v="92"/>
    <n v="317"/>
    <n v="70399035"/>
    <n v="317"/>
    <n v="124"/>
    <n v="193"/>
    <n v="444355231.90899998"/>
    <n v="100185.711112"/>
    <n v="70399035"/>
    <x v="9"/>
    <n v="70399035"/>
  </r>
  <r>
    <n v="2875"/>
    <x v="12"/>
    <n v="7"/>
    <n v="3"/>
    <x v="60"/>
    <n v="36"/>
    <n v="36"/>
    <s v="Kunene"/>
    <s v="Khorixas"/>
    <n v="47"/>
    <n v="208"/>
    <n v="70399036"/>
    <n v="208"/>
    <n v="74"/>
    <n v="134"/>
    <n v="535362239.73000002"/>
    <n v="113899.934073"/>
    <n v="70399036"/>
    <x v="10"/>
    <n v="70399036"/>
  </r>
  <r>
    <n v="2876"/>
    <x v="12"/>
    <n v="7"/>
    <n v="3"/>
    <x v="60"/>
    <n v="37"/>
    <n v="37"/>
    <s v="Kunene"/>
    <s v="Khorixas"/>
    <n v="41"/>
    <n v="148"/>
    <n v="70399037"/>
    <n v="148"/>
    <n v="49"/>
    <n v="99"/>
    <n v="364769375.917"/>
    <n v="92310.736980999995"/>
    <n v="70399037"/>
    <x v="9"/>
    <n v="70399037"/>
  </r>
  <r>
    <n v="2877"/>
    <x v="12"/>
    <n v="7"/>
    <n v="3"/>
    <x v="60"/>
    <n v="38"/>
    <n v="38"/>
    <s v="Kunene"/>
    <s v="Khorixas"/>
    <n v="74"/>
    <n v="289"/>
    <n v="70399038"/>
    <n v="289"/>
    <n v="129"/>
    <n v="160"/>
    <n v="482997060.65399998"/>
    <n v="127023.73787500001"/>
    <n v="70399038"/>
    <x v="9"/>
    <n v="70399038"/>
  </r>
  <r>
    <n v="2878"/>
    <x v="12"/>
    <n v="7"/>
    <n v="3"/>
    <x v="60"/>
    <n v="39"/>
    <n v="39"/>
    <s v="Kunene"/>
    <s v="Khorixas"/>
    <n v="110"/>
    <n v="372"/>
    <n v="70399039"/>
    <n v="371"/>
    <n v="171"/>
    <n v="200"/>
    <n v="1101142047.0599999"/>
    <n v="157541.745635"/>
    <n v="70399039"/>
    <x v="9"/>
    <n v="70399039"/>
  </r>
  <r>
    <n v="2879"/>
    <x v="12"/>
    <n v="7"/>
    <n v="3"/>
    <x v="60"/>
    <n v="40"/>
    <n v="40"/>
    <s v="Kunene"/>
    <s v="Khorixas"/>
    <n v="24"/>
    <n v="112"/>
    <n v="70399040"/>
    <n v="112"/>
    <n v="34"/>
    <n v="78"/>
    <n v="731623225.29299998"/>
    <n v="125206.095768"/>
    <n v="70399040"/>
    <x v="9"/>
    <n v="70399040"/>
  </r>
  <r>
    <n v="2880"/>
    <x v="12"/>
    <n v="7"/>
    <n v="4"/>
    <x v="61"/>
    <n v="16"/>
    <n v="16"/>
    <s v="Kunene"/>
    <s v="Opuwo"/>
    <n v="136"/>
    <n v="470"/>
    <n v="70401016"/>
    <n v="439"/>
    <n v="220"/>
    <n v="219"/>
    <n v="262582.16643899999"/>
    <n v="2240.5643157300001"/>
    <n v="70401016"/>
    <x v="0"/>
    <n v="70401016"/>
  </r>
  <r>
    <n v="2881"/>
    <x v="12"/>
    <n v="7"/>
    <n v="4"/>
    <x v="61"/>
    <n v="17"/>
    <n v="17"/>
    <s v="Kunene"/>
    <s v="Opuwo"/>
    <n v="129"/>
    <n v="482"/>
    <n v="70401017"/>
    <n v="483"/>
    <n v="268"/>
    <n v="215"/>
    <n v="511364.84366299998"/>
    <n v="3406.9654805700002"/>
    <n v="70401017"/>
    <x v="0"/>
    <n v="70401017"/>
  </r>
  <r>
    <n v="2882"/>
    <x v="12"/>
    <n v="7"/>
    <n v="4"/>
    <x v="61"/>
    <n v="18"/>
    <n v="18"/>
    <s v="Kunene"/>
    <s v="Opuwo"/>
    <n v="162"/>
    <n v="576"/>
    <n v="70401018"/>
    <n v="256"/>
    <n v="161"/>
    <n v="95"/>
    <n v="254986.02729200001"/>
    <n v="2145.8515741199999"/>
    <n v="70401018"/>
    <x v="0"/>
    <n v="70401018"/>
  </r>
  <r>
    <n v="2883"/>
    <x v="12"/>
    <n v="7"/>
    <n v="4"/>
    <x v="61"/>
    <n v="24"/>
    <n v="24"/>
    <s v="Kunene"/>
    <s v="Opuwo"/>
    <n v="98"/>
    <n v="395"/>
    <n v="70401024"/>
    <n v="396"/>
    <n v="238"/>
    <n v="158"/>
    <n v="197605.39589000001"/>
    <n v="2010.0363812999999"/>
    <n v="70401024"/>
    <x v="0"/>
    <n v="70401024"/>
  </r>
  <r>
    <n v="2884"/>
    <x v="12"/>
    <n v="7"/>
    <n v="4"/>
    <x v="61"/>
    <n v="25"/>
    <n v="25"/>
    <s v="Kunene"/>
    <s v="Opuwo"/>
    <n v="49"/>
    <n v="237"/>
    <n v="70401025"/>
    <n v="215"/>
    <n v="125"/>
    <n v="90"/>
    <n v="170759.45601600001"/>
    <n v="1776.16115526"/>
    <n v="70401025"/>
    <x v="0"/>
    <n v="70401025"/>
  </r>
  <r>
    <n v="2885"/>
    <x v="12"/>
    <n v="7"/>
    <n v="4"/>
    <x v="61"/>
    <n v="26"/>
    <n v="26"/>
    <s v="Kunene"/>
    <s v="Opuwo"/>
    <n v="99"/>
    <n v="415"/>
    <n v="70401026"/>
    <n v="407"/>
    <n v="223"/>
    <n v="184"/>
    <n v="262360.65162199998"/>
    <n v="2526.88666904"/>
    <n v="70401026"/>
    <x v="0"/>
    <n v="70401026"/>
  </r>
  <r>
    <n v="2886"/>
    <x v="12"/>
    <n v="7"/>
    <n v="4"/>
    <x v="61"/>
    <n v="6"/>
    <n v="6"/>
    <s v="Kunene"/>
    <s v="Opuwo"/>
    <n v="87"/>
    <n v="248"/>
    <n v="70401006"/>
    <n v="248"/>
    <n v="120"/>
    <n v="128"/>
    <n v="342877.18777900003"/>
    <n v="3183.2291660599999"/>
    <n v="70401006"/>
    <x v="0"/>
    <n v="70401006"/>
  </r>
  <r>
    <n v="2887"/>
    <x v="12"/>
    <n v="7"/>
    <n v="4"/>
    <x v="61"/>
    <n v="7"/>
    <n v="7"/>
    <s v="Kunene"/>
    <s v="Opuwo"/>
    <n v="62"/>
    <n v="196"/>
    <n v="70401007"/>
    <n v="200"/>
    <n v="97"/>
    <n v="103"/>
    <n v="227047.17113"/>
    <n v="2316.1324714799998"/>
    <n v="70401007"/>
    <x v="0"/>
    <n v="70401007"/>
  </r>
  <r>
    <n v="2888"/>
    <x v="12"/>
    <n v="7"/>
    <n v="4"/>
    <x v="61"/>
    <n v="8"/>
    <n v="8"/>
    <s v="Kunene"/>
    <s v="Opuwo"/>
    <n v="73"/>
    <n v="315"/>
    <n v="70498008"/>
    <n v="315"/>
    <n v="160"/>
    <n v="155"/>
    <n v="2913039.3189300001"/>
    <n v="8696.1874373800001"/>
    <n v="70498008"/>
    <x v="0"/>
    <n v="70498008"/>
  </r>
  <r>
    <n v="2889"/>
    <x v="12"/>
    <n v="7"/>
    <n v="4"/>
    <x v="61"/>
    <n v="9"/>
    <n v="9"/>
    <s v="Kunene"/>
    <s v="Opuwo"/>
    <n v="57"/>
    <n v="305"/>
    <n v="70401009"/>
    <n v="305"/>
    <n v="163"/>
    <n v="142"/>
    <n v="120798.908849"/>
    <n v="1550.97405353"/>
    <n v="70401009"/>
    <x v="0"/>
    <n v="70401009"/>
  </r>
  <r>
    <n v="2890"/>
    <x v="12"/>
    <n v="7"/>
    <n v="4"/>
    <x v="61"/>
    <n v="10"/>
    <n v="10"/>
    <s v="Kunene"/>
    <s v="Opuwo"/>
    <n v="74"/>
    <n v="284"/>
    <n v="70401010"/>
    <n v="285"/>
    <n v="148"/>
    <n v="137"/>
    <n v="240612.39163999999"/>
    <n v="2308.2887865500002"/>
    <n v="70401010"/>
    <x v="0"/>
    <n v="70401010"/>
  </r>
  <r>
    <n v="2891"/>
    <x v="12"/>
    <n v="7"/>
    <n v="4"/>
    <x v="61"/>
    <n v="11"/>
    <n v="11"/>
    <s v="Kunene"/>
    <s v="Opuwo"/>
    <n v="80"/>
    <n v="339"/>
    <n v="70401011"/>
    <n v="349"/>
    <n v="186"/>
    <n v="163"/>
    <n v="94052.260037800006"/>
    <n v="1494.4782359200001"/>
    <n v="70401011"/>
    <x v="0"/>
    <n v="70401011"/>
  </r>
  <r>
    <n v="2892"/>
    <x v="12"/>
    <n v="7"/>
    <n v="4"/>
    <x v="61"/>
    <n v="12"/>
    <n v="12"/>
    <s v="Kunene"/>
    <s v="Opuwo"/>
    <n v="97"/>
    <n v="414"/>
    <n v="70401012"/>
    <n v="414"/>
    <n v="227"/>
    <n v="187"/>
    <n v="523110.96968899999"/>
    <n v="3785.7311393800001"/>
    <n v="70401012"/>
    <x v="0"/>
    <n v="70401012"/>
  </r>
  <r>
    <n v="2893"/>
    <x v="12"/>
    <n v="7"/>
    <n v="4"/>
    <x v="61"/>
    <n v="13"/>
    <n v="13"/>
    <s v="Kunene"/>
    <s v="Opuwo"/>
    <n v="82"/>
    <n v="261"/>
    <n v="70401013"/>
    <n v="261"/>
    <n v="142"/>
    <n v="119"/>
    <n v="54786.847619599997"/>
    <n v="1038.36705906"/>
    <n v="70401013"/>
    <x v="0"/>
    <n v="70401013"/>
  </r>
  <r>
    <n v="2894"/>
    <x v="12"/>
    <n v="7"/>
    <n v="4"/>
    <x v="61"/>
    <n v="14"/>
    <n v="14"/>
    <s v="Kunene"/>
    <s v="Opuwo"/>
    <n v="71"/>
    <n v="296"/>
    <n v="70401014"/>
    <n v="300"/>
    <n v="164"/>
    <n v="136"/>
    <n v="90672.049970199994"/>
    <n v="1610.71278779"/>
    <n v="70401014"/>
    <x v="0"/>
    <n v="70401014"/>
  </r>
  <r>
    <n v="2895"/>
    <x v="12"/>
    <n v="7"/>
    <n v="4"/>
    <x v="61"/>
    <n v="15"/>
    <n v="15"/>
    <s v="Kunene"/>
    <s v="Opuwo"/>
    <n v="147"/>
    <n v="458"/>
    <n v="70401015"/>
    <n v="457"/>
    <n v="255"/>
    <n v="202"/>
    <n v="166330.73105100001"/>
    <n v="1865.27173092"/>
    <n v="70401015"/>
    <x v="0"/>
    <n v="70401015"/>
  </r>
  <r>
    <n v="2896"/>
    <x v="12"/>
    <n v="7"/>
    <n v="4"/>
    <x v="61"/>
    <n v="19"/>
    <n v="19"/>
    <s v="Kunene"/>
    <s v="Opuwo"/>
    <n v="157"/>
    <n v="472"/>
    <n v="70401019"/>
    <n v="491"/>
    <n v="252"/>
    <n v="239"/>
    <n v="224572.19074200001"/>
    <n v="1994.6933044"/>
    <n v="70401019"/>
    <x v="0"/>
    <n v="70401019"/>
  </r>
  <r>
    <n v="2897"/>
    <x v="12"/>
    <n v="7"/>
    <n v="4"/>
    <x v="61"/>
    <n v="20"/>
    <n v="20"/>
    <s v="Kunene"/>
    <s v="Opuwo"/>
    <n v="36"/>
    <n v="173"/>
    <n v="70401020"/>
    <n v="173"/>
    <n v="96"/>
    <n v="77"/>
    <n v="399847.84124199999"/>
    <n v="3600.8148954799999"/>
    <n v="70401020"/>
    <x v="0"/>
    <n v="70401020"/>
  </r>
  <r>
    <n v="2898"/>
    <x v="12"/>
    <n v="7"/>
    <n v="4"/>
    <x v="61"/>
    <n v="21"/>
    <n v="21"/>
    <s v="Kunene"/>
    <s v="Opuwo"/>
    <n v="82"/>
    <n v="363"/>
    <n v="70401021"/>
    <n v="372"/>
    <n v="205"/>
    <n v="167"/>
    <n v="85148.334518100004"/>
    <n v="1543.0960492900001"/>
    <n v="70401021"/>
    <x v="0"/>
    <n v="70401021"/>
  </r>
  <r>
    <n v="2899"/>
    <x v="12"/>
    <n v="7"/>
    <n v="4"/>
    <x v="61"/>
    <n v="22"/>
    <n v="22"/>
    <s v="Kunene"/>
    <s v="Opuwo"/>
    <n v="72"/>
    <n v="317"/>
    <n v="70401022"/>
    <n v="317"/>
    <n v="180"/>
    <n v="137"/>
    <n v="162936.06667"/>
    <n v="1952.29087323"/>
    <n v="70401022"/>
    <x v="0"/>
    <n v="70401022"/>
  </r>
  <r>
    <n v="2900"/>
    <x v="12"/>
    <n v="7"/>
    <n v="4"/>
    <x v="61"/>
    <n v="23"/>
    <n v="23"/>
    <s v="Kunene"/>
    <s v="Opuwo"/>
    <n v="31"/>
    <n v="58"/>
    <n v="70498023"/>
    <n v="58"/>
    <n v="25"/>
    <n v="33"/>
    <n v="50824.907711"/>
    <n v="1026.8246786699999"/>
    <n v="70498023"/>
    <x v="0"/>
    <n v="70498023"/>
  </r>
  <r>
    <n v="2901"/>
    <x v="12"/>
    <n v="7"/>
    <n v="4"/>
    <x v="61"/>
    <n v="27"/>
    <n v="27"/>
    <s v="Kunene"/>
    <s v="Opuwo"/>
    <n v="106"/>
    <n v="348"/>
    <n v="70401027"/>
    <n v="346"/>
    <n v="173"/>
    <n v="173"/>
    <n v="463913.60391399998"/>
    <n v="3312.8161211299998"/>
    <n v="70401027"/>
    <x v="0"/>
    <n v="70401027"/>
  </r>
  <r>
    <n v="2902"/>
    <x v="12"/>
    <n v="7"/>
    <n v="4"/>
    <x v="61"/>
    <n v="28"/>
    <n v="28"/>
    <s v="Kunene"/>
    <s v="Opuwo"/>
    <n v="92"/>
    <n v="363"/>
    <n v="70498028"/>
    <n v="360"/>
    <n v="178"/>
    <n v="182"/>
    <n v="2066760.10996"/>
    <n v="7190.7147345100002"/>
    <n v="70498028"/>
    <x v="0"/>
    <n v="70498028"/>
  </r>
  <r>
    <n v="2903"/>
    <x v="12"/>
    <n v="7"/>
    <n v="4"/>
    <x v="61"/>
    <n v="1"/>
    <n v="1"/>
    <s v="Kunene"/>
    <s v="Opuwo"/>
    <n v="92"/>
    <n v="423"/>
    <n v="70499001"/>
    <n v="477"/>
    <n v="230"/>
    <n v="247"/>
    <n v="10201127653.200001"/>
    <n v="532543.35855700006"/>
    <n v="70499001"/>
    <x v="10"/>
    <n v="70499001"/>
  </r>
  <r>
    <n v="2904"/>
    <x v="12"/>
    <n v="7"/>
    <n v="4"/>
    <x v="61"/>
    <n v="2"/>
    <n v="2"/>
    <s v="Kunene"/>
    <s v="Opuwo"/>
    <n v="369"/>
    <n v="1725"/>
    <n v="70499002"/>
    <n v="1322"/>
    <n v="645"/>
    <n v="677"/>
    <n v="1912739711.5"/>
    <n v="222405.82156499999"/>
    <n v="70499002"/>
    <x v="10"/>
    <n v="70499002"/>
  </r>
  <r>
    <n v="2905"/>
    <x v="12"/>
    <n v="7"/>
    <n v="4"/>
    <x v="61"/>
    <n v="3"/>
    <n v="3"/>
    <s v="Kunene"/>
    <s v="Opuwo"/>
    <n v="106"/>
    <n v="846"/>
    <n v="70499003"/>
    <n v="846"/>
    <n v="468"/>
    <n v="378"/>
    <n v="104962280.851"/>
    <n v="59270.503357399997"/>
    <n v="70499003"/>
    <x v="10"/>
    <n v="70499003"/>
  </r>
  <r>
    <n v="2906"/>
    <x v="12"/>
    <n v="7"/>
    <n v="4"/>
    <x v="61"/>
    <n v="4"/>
    <n v="4"/>
    <s v="Kunene"/>
    <s v="Opuwo"/>
    <n v="212"/>
    <n v="1465"/>
    <n v="70499004"/>
    <n v="1478"/>
    <n v="711"/>
    <n v="767"/>
    <n v="668053673.51499999"/>
    <n v="133390.51918900001"/>
    <n v="70499004"/>
    <x v="10"/>
    <n v="70499004"/>
  </r>
  <r>
    <n v="2907"/>
    <x v="12"/>
    <n v="7"/>
    <n v="4"/>
    <x v="61"/>
    <n v="5"/>
    <n v="5"/>
    <s v="Kunene"/>
    <s v="Opuwo"/>
    <n v="145"/>
    <n v="836"/>
    <n v="70499005"/>
    <n v="835"/>
    <n v="430"/>
    <n v="405"/>
    <n v="244398994.37099999"/>
    <n v="82236.820157299997"/>
    <n v="70499005"/>
    <x v="10"/>
    <n v="70499005"/>
  </r>
  <r>
    <n v="2908"/>
    <x v="12"/>
    <n v="7"/>
    <n v="4"/>
    <x v="61"/>
    <n v="29"/>
    <n v="29"/>
    <s v="Kunene"/>
    <s v="Opuwo"/>
    <n v="92"/>
    <n v="440"/>
    <n v="70499029"/>
    <n v="440"/>
    <n v="241"/>
    <n v="199"/>
    <n v="42355661.818899997"/>
    <n v="36580.546495800001"/>
    <n v="70499029"/>
    <x v="10"/>
    <n v="70499029"/>
  </r>
  <r>
    <n v="2909"/>
    <x v="12"/>
    <n v="7"/>
    <n v="4"/>
    <x v="61"/>
    <n v="30"/>
    <n v="30"/>
    <s v="Kunene"/>
    <s v="Opuwo"/>
    <n v="109"/>
    <n v="568"/>
    <n v="70499030"/>
    <n v="569"/>
    <n v="287"/>
    <n v="282"/>
    <n v="11325521.789799999"/>
    <n v="16092.163046899999"/>
    <n v="70499030"/>
    <x v="10"/>
    <n v="70499030"/>
  </r>
  <r>
    <n v="2910"/>
    <x v="12"/>
    <n v="7"/>
    <n v="4"/>
    <x v="61"/>
    <n v="31"/>
    <n v="31"/>
    <s v="Kunene"/>
    <s v="Opuwo"/>
    <n v="77"/>
    <n v="360"/>
    <n v="70499031"/>
    <n v="325"/>
    <n v="168"/>
    <n v="157"/>
    <n v="24914305.012800001"/>
    <n v="23485.014321300001"/>
    <n v="70499031"/>
    <x v="10"/>
    <n v="70499031"/>
  </r>
  <r>
    <n v="2911"/>
    <x v="12"/>
    <n v="7"/>
    <n v="4"/>
    <x v="61"/>
    <n v="32"/>
    <n v="32"/>
    <s v="Kunene"/>
    <s v="Opuwo"/>
    <n v="108"/>
    <n v="607"/>
    <n v="70499032"/>
    <n v="614"/>
    <n v="279"/>
    <n v="335"/>
    <n v="439118930.708"/>
    <n v="103192.68950399999"/>
    <n v="70499032"/>
    <x v="10"/>
    <n v="70499032"/>
  </r>
  <r>
    <n v="2912"/>
    <x v="12"/>
    <n v="7"/>
    <n v="4"/>
    <x v="61"/>
    <n v="33"/>
    <n v="33"/>
    <s v="Kunene"/>
    <s v="Opuwo"/>
    <n v="90"/>
    <n v="449"/>
    <n v="70499033"/>
    <n v="449"/>
    <n v="199"/>
    <n v="250"/>
    <n v="335362018.02700001"/>
    <n v="79426.626106800002"/>
    <n v="70499033"/>
    <x v="10"/>
    <n v="70499033"/>
  </r>
  <r>
    <n v="2913"/>
    <x v="12"/>
    <n v="7"/>
    <n v="4"/>
    <x v="61"/>
    <n v="34"/>
    <n v="34"/>
    <s v="Kunene"/>
    <s v="Opuwo"/>
    <n v="117"/>
    <n v="565"/>
    <n v="70499034"/>
    <n v="569"/>
    <n v="265"/>
    <n v="304"/>
    <n v="426024398.08600003"/>
    <n v="98907.907965699997"/>
    <n v="70499034"/>
    <x v="10"/>
    <n v="70499034"/>
  </r>
  <r>
    <n v="2914"/>
    <x v="12"/>
    <n v="7"/>
    <n v="4"/>
    <x v="61"/>
    <n v="35"/>
    <n v="35"/>
    <s v="Kunene"/>
    <s v="Opuwo"/>
    <n v="90"/>
    <n v="523"/>
    <n v="70499035"/>
    <n v="521"/>
    <n v="258"/>
    <n v="263"/>
    <n v="510386117.148"/>
    <n v="107813.799272"/>
    <n v="70499035"/>
    <x v="10"/>
    <n v="70499035"/>
  </r>
  <r>
    <n v="2915"/>
    <x v="12"/>
    <n v="7"/>
    <n v="4"/>
    <x v="61"/>
    <n v="36"/>
    <n v="36"/>
    <s v="Kunene"/>
    <s v="Opuwo"/>
    <n v="82"/>
    <n v="389"/>
    <n v="70499036"/>
    <n v="409"/>
    <n v="211"/>
    <n v="198"/>
    <n v="9251446.8807599992"/>
    <n v="17048.565713600001"/>
    <n v="70499036"/>
    <x v="10"/>
    <n v="70499036"/>
  </r>
  <r>
    <n v="2916"/>
    <x v="12"/>
    <n v="7"/>
    <n v="4"/>
    <x v="61"/>
    <n v="37"/>
    <n v="37"/>
    <s v="Kunene"/>
    <s v="Opuwo"/>
    <n v="92"/>
    <n v="753"/>
    <n v="70499037"/>
    <n v="740"/>
    <n v="339"/>
    <n v="401"/>
    <n v="234008362.546"/>
    <n v="89656.579304800005"/>
    <n v="70499037"/>
    <x v="10"/>
    <n v="70499037"/>
  </r>
  <r>
    <n v="2917"/>
    <x v="12"/>
    <n v="7"/>
    <n v="4"/>
    <x v="61"/>
    <n v="38"/>
    <n v="38"/>
    <s v="Kunene"/>
    <s v="Opuwo"/>
    <n v="55"/>
    <n v="455"/>
    <n v="70499038"/>
    <n v="454"/>
    <n v="237"/>
    <n v="217"/>
    <n v="79400914.801499993"/>
    <n v="44583.128266699998"/>
    <n v="70499038"/>
    <x v="10"/>
    <n v="70499038"/>
  </r>
  <r>
    <n v="2918"/>
    <x v="12"/>
    <n v="7"/>
    <n v="4"/>
    <x v="61"/>
    <n v="39"/>
    <n v="39"/>
    <s v="Kunene"/>
    <s v="Opuwo"/>
    <n v="69"/>
    <n v="530"/>
    <n v="70499039"/>
    <n v="530"/>
    <n v="285"/>
    <n v="245"/>
    <n v="143408983.06799999"/>
    <n v="62943.4133124"/>
    <n v="70499039"/>
    <x v="10"/>
    <n v="70499039"/>
  </r>
  <r>
    <n v="2919"/>
    <x v="12"/>
    <n v="7"/>
    <n v="4"/>
    <x v="61"/>
    <n v="40"/>
    <n v="40"/>
    <s v="Kunene"/>
    <s v="Opuwo"/>
    <n v="73"/>
    <n v="482"/>
    <n v="70499040"/>
    <n v="481"/>
    <n v="256"/>
    <n v="225"/>
    <n v="408523280.37599999"/>
    <n v="106718.42161799999"/>
    <n v="70499040"/>
    <x v="10"/>
    <n v="70499040"/>
  </r>
  <r>
    <n v="2920"/>
    <x v="12"/>
    <n v="7"/>
    <n v="4"/>
    <x v="61"/>
    <n v="41"/>
    <n v="41"/>
    <s v="Kunene"/>
    <s v="Opuwo"/>
    <n v="450"/>
    <n v="2962"/>
    <n v="70499041"/>
    <n v="2893"/>
    <n v="1465"/>
    <n v="1428"/>
    <n v="5238081592.6300001"/>
    <n v="387594.00675900001"/>
    <n v="70499041"/>
    <x v="10"/>
    <n v="70499041"/>
  </r>
  <r>
    <n v="2921"/>
    <x v="12"/>
    <n v="7"/>
    <n v="4"/>
    <x v="61"/>
    <n v="42"/>
    <n v="42"/>
    <s v="Kunene"/>
    <s v="Opuwo"/>
    <n v="93"/>
    <n v="471"/>
    <n v="70499042"/>
    <n v="474"/>
    <n v="229"/>
    <n v="245"/>
    <n v="581221783.97800004"/>
    <n v="129325.36683299999"/>
    <n v="70499042"/>
    <x v="10"/>
    <n v="70499042"/>
  </r>
  <r>
    <n v="2922"/>
    <x v="12"/>
    <n v="7"/>
    <n v="4"/>
    <x v="61"/>
    <n v="43"/>
    <n v="43"/>
    <s v="Kunene"/>
    <s v="Opuwo"/>
    <n v="56"/>
    <n v="450"/>
    <n v="70499043"/>
    <n v="450"/>
    <n v="211"/>
    <n v="239"/>
    <n v="478404987.57700002"/>
    <n v="124288.532849"/>
    <n v="70499043"/>
    <x v="10"/>
    <n v="70499043"/>
  </r>
  <r>
    <n v="2923"/>
    <x v="12"/>
    <n v="7"/>
    <n v="4"/>
    <x v="61"/>
    <n v="44"/>
    <n v="44"/>
    <s v="Kunene"/>
    <s v="Opuwo"/>
    <n v="117"/>
    <n v="719"/>
    <n v="70499044"/>
    <n v="704"/>
    <n v="367"/>
    <n v="337"/>
    <n v="796723975.10500002"/>
    <n v="135737.660569"/>
    <n v="70499044"/>
    <x v="10"/>
    <n v="70499044"/>
  </r>
  <r>
    <n v="2924"/>
    <x v="12"/>
    <n v="7"/>
    <n v="4"/>
    <x v="61"/>
    <n v="45"/>
    <n v="45"/>
    <s v="Kunene"/>
    <s v="Opuwo"/>
    <n v="112"/>
    <n v="917"/>
    <n v="70499045"/>
    <n v="917"/>
    <n v="475"/>
    <n v="442"/>
    <n v="831028264.597"/>
    <n v="153738.10825600001"/>
    <n v="70499045"/>
    <x v="10"/>
    <n v="70499045"/>
  </r>
  <r>
    <n v="2925"/>
    <x v="12"/>
    <n v="7"/>
    <n v="4"/>
    <x v="61"/>
    <n v="46"/>
    <n v="46"/>
    <s v="Kunene"/>
    <s v="Opuwo"/>
    <n v="47"/>
    <n v="398"/>
    <n v="70499046"/>
    <n v="421"/>
    <n v="250"/>
    <n v="171"/>
    <n v="23809393.5623"/>
    <n v="24320.561639299998"/>
    <n v="70499046"/>
    <x v="10"/>
    <n v="70499046"/>
  </r>
  <r>
    <n v="2926"/>
    <x v="12"/>
    <n v="7"/>
    <n v="4"/>
    <x v="61"/>
    <n v="47"/>
    <n v="47"/>
    <s v="Kunene"/>
    <s v="Opuwo"/>
    <n v="66"/>
    <n v="503"/>
    <n v="70499047"/>
    <n v="503"/>
    <n v="244"/>
    <n v="259"/>
    <n v="566360332.83800006"/>
    <n v="110862.82628199999"/>
    <n v="70499047"/>
    <x v="10"/>
    <n v="70499047"/>
  </r>
  <r>
    <n v="2927"/>
    <x v="12"/>
    <n v="7"/>
    <n v="4"/>
    <x v="61"/>
    <n v="48"/>
    <n v="48"/>
    <s v="Kunene"/>
    <s v="Opuwo"/>
    <n v="201"/>
    <n v="1262"/>
    <n v="70499048"/>
    <n v="1259"/>
    <n v="640"/>
    <n v="619"/>
    <n v="678643974.12"/>
    <n v="147713.08569800001"/>
    <n v="70499048"/>
    <x v="10"/>
    <n v="70499048"/>
  </r>
  <r>
    <n v="2928"/>
    <x v="12"/>
    <n v="7"/>
    <n v="4"/>
    <x v="61"/>
    <n v="49"/>
    <n v="49"/>
    <s v="Kunene"/>
    <s v="Opuwo"/>
    <n v="135"/>
    <n v="616"/>
    <n v="70499049"/>
    <n v="615"/>
    <n v="298"/>
    <n v="317"/>
    <n v="861087853.70000005"/>
    <n v="140110.79108699999"/>
    <n v="70499049"/>
    <x v="10"/>
    <n v="70499049"/>
  </r>
  <r>
    <n v="2929"/>
    <x v="12"/>
    <n v="7"/>
    <n v="5"/>
    <x v="62"/>
    <n v="13"/>
    <n v="13"/>
    <s v="Kunene"/>
    <s v="Outjo"/>
    <n v="65"/>
    <n v="215"/>
    <n v="70501013"/>
    <n v="215"/>
    <n v="112"/>
    <n v="103"/>
    <n v="422681.30410900002"/>
    <n v="3140.3571774699999"/>
    <n v="70501013"/>
    <x v="0"/>
    <n v="70501013"/>
  </r>
  <r>
    <n v="2930"/>
    <x v="12"/>
    <n v="7"/>
    <n v="5"/>
    <x v="62"/>
    <n v="14"/>
    <n v="14"/>
    <s v="Kunene"/>
    <s v="Outjo"/>
    <n v="57"/>
    <n v="171"/>
    <n v="70501014"/>
    <n v="171"/>
    <n v="83"/>
    <n v="88"/>
    <n v="291466.63160600001"/>
    <n v="2742.7412666300002"/>
    <n v="70501014"/>
    <x v="0"/>
    <n v="70501014"/>
  </r>
  <r>
    <n v="2931"/>
    <x v="12"/>
    <n v="7"/>
    <n v="5"/>
    <x v="62"/>
    <n v="15"/>
    <n v="15"/>
    <s v="Kunene"/>
    <s v="Outjo"/>
    <n v="61"/>
    <n v="226"/>
    <n v="70501015"/>
    <n v="237"/>
    <n v="123"/>
    <n v="114"/>
    <n v="490512.61402199999"/>
    <n v="3448.1646967199999"/>
    <n v="70501015"/>
    <x v="0"/>
    <n v="70501015"/>
  </r>
  <r>
    <n v="2932"/>
    <x v="12"/>
    <n v="7"/>
    <n v="5"/>
    <x v="62"/>
    <n v="16"/>
    <n v="16"/>
    <s v="Kunene"/>
    <s v="Outjo"/>
    <n v="83"/>
    <n v="325"/>
    <n v="70501016"/>
    <n v="325"/>
    <n v="184"/>
    <n v="141"/>
    <n v="535418.33533999999"/>
    <n v="3674.9686151000001"/>
    <n v="70501016"/>
    <x v="0"/>
    <n v="70501016"/>
  </r>
  <r>
    <n v="2933"/>
    <x v="12"/>
    <n v="7"/>
    <n v="5"/>
    <x v="62"/>
    <n v="17"/>
    <n v="17"/>
    <s v="Kunene"/>
    <s v="Outjo"/>
    <n v="72"/>
    <n v="141"/>
    <n v="70501017"/>
    <n v="161"/>
    <n v="78"/>
    <n v="83"/>
    <n v="420584.60851699999"/>
    <n v="3287.05628905"/>
    <n v="70501017"/>
    <x v="0"/>
    <n v="70501017"/>
  </r>
  <r>
    <n v="2934"/>
    <x v="12"/>
    <n v="7"/>
    <n v="5"/>
    <x v="62"/>
    <n v="18"/>
    <n v="18"/>
    <s v="Kunene"/>
    <s v="Outjo"/>
    <n v="46"/>
    <n v="151"/>
    <n v="70501018"/>
    <n v="169"/>
    <n v="93"/>
    <n v="76"/>
    <n v="1805116.02379"/>
    <n v="7191.7391888900002"/>
    <n v="70501018"/>
    <x v="0"/>
    <n v="70501018"/>
  </r>
  <r>
    <n v="2935"/>
    <x v="12"/>
    <n v="7"/>
    <n v="5"/>
    <x v="62"/>
    <n v="19"/>
    <n v="19"/>
    <s v="Kunene"/>
    <s v="Outjo"/>
    <n v="106"/>
    <n v="494"/>
    <n v="70501019"/>
    <n v="494"/>
    <n v="275"/>
    <n v="219"/>
    <n v="69808.257499900006"/>
    <n v="1286.4395863100001"/>
    <n v="70501019"/>
    <x v="0"/>
    <n v="70501019"/>
  </r>
  <r>
    <n v="2936"/>
    <x v="12"/>
    <n v="7"/>
    <n v="5"/>
    <x v="62"/>
    <n v="20"/>
    <n v="20"/>
    <s v="Kunene"/>
    <s v="Outjo"/>
    <n v="73"/>
    <n v="294"/>
    <n v="70501020"/>
    <n v="296"/>
    <n v="160"/>
    <n v="136"/>
    <n v="199630.57712199999"/>
    <n v="1927.3742751499999"/>
    <n v="70501020"/>
    <x v="0"/>
    <n v="70501020"/>
  </r>
  <r>
    <n v="2937"/>
    <x v="12"/>
    <n v="7"/>
    <n v="5"/>
    <x v="62"/>
    <n v="21"/>
    <n v="21"/>
    <s v="Kunene"/>
    <s v="Outjo"/>
    <n v="77"/>
    <n v="307"/>
    <n v="70501021"/>
    <n v="307"/>
    <n v="159"/>
    <n v="148"/>
    <n v="37967.413687799999"/>
    <n v="784.41683944399995"/>
    <n v="70501021"/>
    <x v="0"/>
    <n v="70501021"/>
  </r>
  <r>
    <n v="2938"/>
    <x v="12"/>
    <n v="7"/>
    <n v="5"/>
    <x v="62"/>
    <n v="22"/>
    <n v="22"/>
    <s v="Kunene"/>
    <s v="Outjo"/>
    <n v="71"/>
    <n v="262"/>
    <n v="70501022"/>
    <n v="262"/>
    <n v="128"/>
    <n v="134"/>
    <n v="34403.007910799999"/>
    <n v="736.68913384200005"/>
    <n v="70501022"/>
    <x v="0"/>
    <n v="70501022"/>
  </r>
  <r>
    <n v="2939"/>
    <x v="12"/>
    <n v="7"/>
    <n v="5"/>
    <x v="62"/>
    <n v="23"/>
    <n v="23"/>
    <s v="Kunene"/>
    <s v="Outjo"/>
    <n v="70"/>
    <n v="276"/>
    <n v="70501023"/>
    <n v="268"/>
    <n v="137"/>
    <n v="131"/>
    <n v="40501.015138399998"/>
    <n v="841.73279873700005"/>
    <n v="70501023"/>
    <x v="0"/>
    <n v="70501023"/>
  </r>
  <r>
    <n v="2940"/>
    <x v="12"/>
    <n v="7"/>
    <n v="5"/>
    <x v="62"/>
    <n v="24"/>
    <n v="24"/>
    <s v="Kunene"/>
    <s v="Outjo"/>
    <n v="56"/>
    <n v="145"/>
    <n v="70501024"/>
    <n v="143"/>
    <n v="67"/>
    <n v="76"/>
    <n v="37126.663046000001"/>
    <n v="764.73339491700006"/>
    <n v="70501024"/>
    <x v="0"/>
    <n v="70501024"/>
  </r>
  <r>
    <n v="2941"/>
    <x v="12"/>
    <n v="7"/>
    <n v="5"/>
    <x v="62"/>
    <n v="25"/>
    <n v="25"/>
    <s v="Kunene"/>
    <s v="Outjo"/>
    <n v="51"/>
    <n v="172"/>
    <n v="70501025"/>
    <n v="194"/>
    <n v="93"/>
    <n v="101"/>
    <n v="39818.771117600001"/>
    <n v="989.26303349700004"/>
    <n v="70501025"/>
    <x v="0"/>
    <n v="70501025"/>
  </r>
  <r>
    <n v="2942"/>
    <x v="12"/>
    <n v="7"/>
    <n v="5"/>
    <x v="62"/>
    <n v="26"/>
    <n v="26"/>
    <s v="Kunene"/>
    <s v="Outjo"/>
    <n v="58"/>
    <n v="210"/>
    <n v="70501026"/>
    <n v="210"/>
    <n v="106"/>
    <n v="104"/>
    <n v="31790.3084093"/>
    <n v="719.43337179800005"/>
    <n v="70501026"/>
    <x v="0"/>
    <n v="70501026"/>
  </r>
  <r>
    <n v="2943"/>
    <x v="12"/>
    <n v="7"/>
    <n v="5"/>
    <x v="62"/>
    <n v="27"/>
    <n v="27"/>
    <s v="Kunene"/>
    <s v="Outjo"/>
    <n v="62"/>
    <n v="201"/>
    <n v="70501027"/>
    <n v="191"/>
    <n v="89"/>
    <n v="102"/>
    <n v="32117.553419700002"/>
    <n v="724.95971233299997"/>
    <n v="70501027"/>
    <x v="0"/>
    <n v="70501027"/>
  </r>
  <r>
    <n v="2944"/>
    <x v="12"/>
    <n v="7"/>
    <n v="5"/>
    <x v="62"/>
    <n v="28"/>
    <n v="28"/>
    <s v="Kunene"/>
    <s v="Outjo"/>
    <n v="98"/>
    <n v="418"/>
    <n v="70501028"/>
    <n v="414"/>
    <n v="220"/>
    <n v="194"/>
    <n v="73208.0825147"/>
    <n v="1390.3800925099999"/>
    <n v="70501028"/>
    <x v="0"/>
    <n v="70501028"/>
  </r>
  <r>
    <n v="2945"/>
    <x v="12"/>
    <n v="7"/>
    <n v="5"/>
    <x v="62"/>
    <n v="29"/>
    <n v="29"/>
    <s v="Kunene"/>
    <s v="Outjo"/>
    <n v="91"/>
    <n v="411"/>
    <n v="70501029"/>
    <n v="414"/>
    <n v="220"/>
    <n v="194"/>
    <n v="82610.475430000006"/>
    <n v="1357.6390187500001"/>
    <n v="70501029"/>
    <x v="0"/>
    <n v="70501029"/>
  </r>
  <r>
    <n v="2946"/>
    <x v="12"/>
    <n v="7"/>
    <n v="5"/>
    <x v="62"/>
    <n v="30"/>
    <n v="30"/>
    <s v="Kunene"/>
    <s v="Outjo"/>
    <n v="97"/>
    <n v="427"/>
    <n v="70501030"/>
    <n v="427"/>
    <n v="215"/>
    <n v="212"/>
    <n v="70915.643639600006"/>
    <n v="1144.0286454899999"/>
    <n v="70501030"/>
    <x v="0"/>
    <n v="70501030"/>
  </r>
  <r>
    <n v="2947"/>
    <x v="12"/>
    <n v="7"/>
    <n v="5"/>
    <x v="62"/>
    <n v="31"/>
    <n v="31"/>
    <s v="Kunene"/>
    <s v="Outjo"/>
    <n v="95"/>
    <n v="458"/>
    <n v="70501031"/>
    <n v="458"/>
    <n v="251"/>
    <n v="207"/>
    <n v="128548.522621"/>
    <n v="1857.53017084"/>
    <n v="70501031"/>
    <x v="0"/>
    <n v="70501031"/>
  </r>
  <r>
    <n v="2948"/>
    <x v="12"/>
    <n v="7"/>
    <n v="5"/>
    <x v="62"/>
    <n v="32"/>
    <n v="32"/>
    <s v="Kunene"/>
    <s v="Outjo"/>
    <n v="106"/>
    <n v="439"/>
    <n v="70501032"/>
    <n v="439"/>
    <n v="270"/>
    <n v="169"/>
    <n v="59380.013526299997"/>
    <n v="1258.5580404"/>
    <n v="70501032"/>
    <x v="0"/>
    <n v="70501032"/>
  </r>
  <r>
    <n v="2949"/>
    <x v="12"/>
    <n v="7"/>
    <n v="5"/>
    <x v="62"/>
    <n v="33"/>
    <n v="33"/>
    <s v="Kunene"/>
    <s v="Outjo"/>
    <n v="71"/>
    <n v="378"/>
    <n v="70501033"/>
    <n v="385"/>
    <n v="211"/>
    <n v="174"/>
    <n v="190867.293217"/>
    <n v="2332.28151196"/>
    <n v="70501033"/>
    <x v="0"/>
    <n v="70501033"/>
  </r>
  <r>
    <n v="2950"/>
    <x v="12"/>
    <n v="7"/>
    <n v="5"/>
    <x v="62"/>
    <n v="34"/>
    <n v="34"/>
    <s v="Kunene"/>
    <s v="Outjo"/>
    <n v="101"/>
    <n v="489"/>
    <n v="70501034"/>
    <n v="496"/>
    <n v="274"/>
    <n v="222"/>
    <n v="57487.845559000001"/>
    <n v="1401.6171140900001"/>
    <n v="70501034"/>
    <x v="0"/>
    <n v="70501034"/>
  </r>
  <r>
    <n v="2951"/>
    <x v="12"/>
    <n v="7"/>
    <n v="5"/>
    <x v="62"/>
    <n v="35"/>
    <n v="35"/>
    <s v="Kunene"/>
    <s v="Outjo"/>
    <n v="80"/>
    <n v="375"/>
    <n v="70501035"/>
    <n v="411"/>
    <n v="230"/>
    <n v="181"/>
    <n v="93000.523371799994"/>
    <n v="1568.92951773"/>
    <n v="70501035"/>
    <x v="0"/>
    <n v="70501035"/>
  </r>
  <r>
    <n v="2952"/>
    <x v="12"/>
    <n v="7"/>
    <n v="5"/>
    <x v="62"/>
    <n v="36"/>
    <n v="36"/>
    <s v="Kunene"/>
    <s v="Outjo"/>
    <n v="68"/>
    <n v="248"/>
    <n v="70501036"/>
    <n v="250"/>
    <n v="113"/>
    <n v="137"/>
    <n v="33337.567937300002"/>
    <n v="966.53017037899997"/>
    <n v="70501036"/>
    <x v="0"/>
    <n v="70501036"/>
  </r>
  <r>
    <n v="2953"/>
    <x v="12"/>
    <n v="7"/>
    <n v="5"/>
    <x v="62"/>
    <n v="37"/>
    <n v="37"/>
    <s v="Kunene"/>
    <s v="Outjo"/>
    <n v="107"/>
    <n v="396"/>
    <n v="70501037"/>
    <n v="426"/>
    <n v="199"/>
    <n v="227"/>
    <n v="51945.700494500001"/>
    <n v="980.03818308400002"/>
    <n v="70501037"/>
    <x v="0"/>
    <n v="70501037"/>
  </r>
  <r>
    <n v="2954"/>
    <x v="12"/>
    <n v="7"/>
    <n v="5"/>
    <x v="62"/>
    <n v="38"/>
    <n v="38"/>
    <s v="Kunene"/>
    <s v="Outjo"/>
    <n v="80"/>
    <n v="301"/>
    <n v="70501038"/>
    <n v="301"/>
    <n v="147"/>
    <n v="154"/>
    <n v="126404.66190000001"/>
    <n v="1704.9538138"/>
    <n v="70501038"/>
    <x v="0"/>
    <n v="70501038"/>
  </r>
  <r>
    <n v="2955"/>
    <x v="12"/>
    <n v="7"/>
    <n v="5"/>
    <x v="62"/>
    <n v="12"/>
    <n v="12"/>
    <s v="Kunene"/>
    <s v="Outjo"/>
    <n v="15"/>
    <n v="25"/>
    <n v="70598012"/>
    <n v="25"/>
    <n v="6"/>
    <n v="19"/>
    <n v="54770307.495899998"/>
    <n v="40824.585347"/>
    <n v="70598012"/>
    <x v="0"/>
    <n v="70598012"/>
  </r>
  <r>
    <n v="2956"/>
    <x v="12"/>
    <n v="7"/>
    <n v="5"/>
    <x v="62"/>
    <n v="39"/>
    <n v="39"/>
    <s v="Kunene"/>
    <s v="Outjo"/>
    <n v="38"/>
    <n v="151"/>
    <n v="70598039"/>
    <n v="151"/>
    <n v="79"/>
    <n v="72"/>
    <n v="37707564.771899998"/>
    <n v="35108.935195700004"/>
    <n v="70598039"/>
    <x v="0"/>
    <n v="70598039"/>
  </r>
  <r>
    <n v="2957"/>
    <x v="12"/>
    <n v="7"/>
    <n v="5"/>
    <x v="62"/>
    <n v="1"/>
    <n v="1"/>
    <s v="Kunene"/>
    <s v="Outjo"/>
    <n v="173"/>
    <n v="547"/>
    <n v="70599001"/>
    <n v="547"/>
    <n v="255"/>
    <n v="292"/>
    <n v="488849027.27600002"/>
    <n v="101821.85940299999"/>
    <n v="70599001"/>
    <x v="1"/>
    <n v="70599001"/>
  </r>
  <r>
    <n v="2958"/>
    <x v="12"/>
    <n v="7"/>
    <n v="5"/>
    <x v="62"/>
    <n v="2"/>
    <n v="2"/>
    <s v="Kunene"/>
    <s v="Outjo"/>
    <n v="67"/>
    <n v="208"/>
    <n v="70599002"/>
    <n v="208"/>
    <n v="68"/>
    <n v="140"/>
    <n v="908912484.87"/>
    <n v="175079.46846"/>
    <n v="70599002"/>
    <x v="1"/>
    <n v="70599002"/>
  </r>
  <r>
    <n v="2959"/>
    <x v="12"/>
    <n v="7"/>
    <n v="5"/>
    <x v="62"/>
    <n v="3"/>
    <n v="3"/>
    <s v="Kunene"/>
    <s v="Outjo"/>
    <n v="98"/>
    <n v="318"/>
    <n v="70599003"/>
    <n v="313"/>
    <n v="131"/>
    <n v="182"/>
    <n v="503255579.31800002"/>
    <n v="95769.010208199994"/>
    <n v="70599003"/>
    <x v="1"/>
    <n v="70599003"/>
  </r>
  <r>
    <n v="2960"/>
    <x v="12"/>
    <n v="7"/>
    <n v="5"/>
    <x v="62"/>
    <n v="4"/>
    <n v="4"/>
    <s v="Kunene"/>
    <s v="Outjo"/>
    <n v="113"/>
    <n v="284"/>
    <n v="70599004"/>
    <n v="282"/>
    <n v="105"/>
    <n v="177"/>
    <n v="393155416.47299999"/>
    <n v="95891.589041900006"/>
    <n v="70599004"/>
    <x v="1"/>
    <n v="70599004"/>
  </r>
  <r>
    <n v="2961"/>
    <x v="12"/>
    <n v="7"/>
    <n v="5"/>
    <x v="62"/>
    <n v="5"/>
    <n v="5"/>
    <s v="Kunene"/>
    <s v="Outjo"/>
    <n v="111"/>
    <n v="318"/>
    <n v="70599005"/>
    <n v="310"/>
    <n v="86"/>
    <n v="224"/>
    <n v="973778608.04100001"/>
    <n v="150347.989103"/>
    <n v="70599005"/>
    <x v="1"/>
    <n v="70599005"/>
  </r>
  <r>
    <n v="2962"/>
    <x v="12"/>
    <n v="7"/>
    <n v="5"/>
    <x v="62"/>
    <n v="6"/>
    <n v="6"/>
    <s v="Kunene"/>
    <s v="Outjo"/>
    <n v="77"/>
    <n v="225"/>
    <n v="70599006"/>
    <n v="224"/>
    <n v="85"/>
    <n v="139"/>
    <n v="739569553.64999998"/>
    <n v="138437.52053800001"/>
    <n v="70599006"/>
    <x v="1"/>
    <n v="70599006"/>
  </r>
  <r>
    <n v="2963"/>
    <x v="12"/>
    <n v="7"/>
    <n v="5"/>
    <x v="62"/>
    <n v="7"/>
    <n v="7"/>
    <s v="Kunene"/>
    <s v="Outjo"/>
    <n v="102"/>
    <n v="279"/>
    <n v="70599007"/>
    <n v="277"/>
    <n v="95"/>
    <n v="182"/>
    <n v="749794590.16799998"/>
    <n v="153907.55241199999"/>
    <n v="70599007"/>
    <x v="1"/>
    <n v="70599007"/>
  </r>
  <r>
    <n v="2964"/>
    <x v="12"/>
    <n v="7"/>
    <n v="5"/>
    <x v="62"/>
    <n v="8"/>
    <n v="8"/>
    <s v="Kunene"/>
    <s v="Outjo"/>
    <n v="71"/>
    <n v="233"/>
    <n v="70599008"/>
    <n v="234"/>
    <n v="89"/>
    <n v="145"/>
    <n v="299087657.48799998"/>
    <n v="85603.280222999994"/>
    <n v="70599008"/>
    <x v="1"/>
    <n v="70599008"/>
  </r>
  <r>
    <n v="2965"/>
    <x v="12"/>
    <n v="7"/>
    <n v="5"/>
    <x v="62"/>
    <n v="9"/>
    <n v="9"/>
    <s v="Kunene"/>
    <s v="Outjo"/>
    <n v="72"/>
    <n v="292"/>
    <n v="70599009"/>
    <n v="293"/>
    <n v="119"/>
    <n v="174"/>
    <n v="122452775.609"/>
    <n v="52393.700652500003"/>
    <n v="70599009"/>
    <x v="13"/>
    <n v="70599009"/>
  </r>
  <r>
    <n v="2966"/>
    <x v="12"/>
    <n v="7"/>
    <n v="5"/>
    <x v="62"/>
    <n v="10"/>
    <n v="10"/>
    <s v="Kunene"/>
    <s v="Outjo"/>
    <n v="61"/>
    <n v="194"/>
    <n v="70599010"/>
    <n v="193"/>
    <n v="69"/>
    <n v="124"/>
    <n v="201337542.69299999"/>
    <n v="64150.756357600003"/>
    <n v="70599010"/>
    <x v="1"/>
    <n v="70599010"/>
  </r>
  <r>
    <n v="2967"/>
    <x v="12"/>
    <n v="7"/>
    <n v="5"/>
    <x v="62"/>
    <n v="11"/>
    <n v="11"/>
    <s v="Kunene"/>
    <s v="Outjo"/>
    <n v="55"/>
    <n v="217"/>
    <n v="70599011"/>
    <n v="217"/>
    <n v="93"/>
    <n v="124"/>
    <n v="677948410.95799994"/>
    <n v="122932.04564"/>
    <n v="70599011"/>
    <x v="1"/>
    <n v="70599011"/>
  </r>
  <r>
    <n v="2968"/>
    <x v="12"/>
    <n v="7"/>
    <n v="5"/>
    <x v="62"/>
    <n v="40"/>
    <n v="40"/>
    <s v="Kunene"/>
    <s v="Outjo"/>
    <n v="47"/>
    <n v="164"/>
    <n v="70599040"/>
    <n v="164"/>
    <n v="69"/>
    <n v="95"/>
    <n v="103226866.23"/>
    <n v="53673.507539300001"/>
    <n v="70599040"/>
    <x v="0"/>
    <n v="70599040"/>
  </r>
  <r>
    <n v="2969"/>
    <x v="12"/>
    <n v="7"/>
    <n v="5"/>
    <x v="62"/>
    <n v="41"/>
    <n v="41"/>
    <s v="Kunene"/>
    <s v="Outjo"/>
    <n v="39"/>
    <n v="162"/>
    <n v="70599041"/>
    <n v="162"/>
    <n v="70"/>
    <n v="92"/>
    <n v="120231546.06900001"/>
    <n v="48566.263799599998"/>
    <n v="70599041"/>
    <x v="1"/>
    <n v="70599041"/>
  </r>
  <r>
    <n v="2970"/>
    <x v="12"/>
    <n v="7"/>
    <n v="5"/>
    <x v="62"/>
    <n v="42"/>
    <n v="42"/>
    <s v="Kunene"/>
    <s v="Outjo"/>
    <n v="115"/>
    <n v="390"/>
    <n v="70599042"/>
    <n v="390"/>
    <n v="158"/>
    <n v="232"/>
    <n v="1088024722.77"/>
    <n v="163499.076542"/>
    <n v="70599042"/>
    <x v="1"/>
    <n v="70599042"/>
  </r>
  <r>
    <n v="2971"/>
    <x v="12"/>
    <n v="7"/>
    <n v="6"/>
    <x v="63"/>
    <n v="4"/>
    <n v="4"/>
    <s v="Kunene"/>
    <s v="Sesfontein"/>
    <n v="19"/>
    <n v="82"/>
    <n v="70699004"/>
    <n v="131"/>
    <n v="59"/>
    <n v="72"/>
    <n v="2319172.2492499999"/>
    <n v="6954.6297541399999"/>
    <n v="70699004"/>
    <x v="10"/>
    <n v="70699004"/>
  </r>
  <r>
    <n v="2972"/>
    <x v="12"/>
    <n v="7"/>
    <n v="6"/>
    <x v="63"/>
    <n v="3"/>
    <n v="3"/>
    <s v="Kunene"/>
    <s v="Sesfontein"/>
    <n v="97"/>
    <n v="429"/>
    <n v="70699003"/>
    <n v="432"/>
    <n v="236"/>
    <n v="196"/>
    <n v="2665478.1164699998"/>
    <n v="8330.0971938700004"/>
    <n v="70699003"/>
    <x v="10"/>
    <n v="70699003"/>
  </r>
  <r>
    <n v="2973"/>
    <x v="12"/>
    <n v="7"/>
    <n v="6"/>
    <x v="63"/>
    <n v="5"/>
    <n v="5"/>
    <s v="Kunene"/>
    <s v="Sesfontein"/>
    <n v="86"/>
    <n v="308"/>
    <n v="70699005"/>
    <n v="308"/>
    <n v="183"/>
    <n v="125"/>
    <n v="1891535.34555"/>
    <n v="5292.1815885699998"/>
    <n v="70699005"/>
    <x v="10"/>
    <n v="70699005"/>
  </r>
  <r>
    <n v="2974"/>
    <x v="12"/>
    <n v="7"/>
    <n v="6"/>
    <x v="63"/>
    <n v="1"/>
    <n v="1"/>
    <s v="Kunene"/>
    <s v="Sesfontein"/>
    <n v="3"/>
    <n v="7"/>
    <n v="70699001"/>
    <n v="90"/>
    <n v="42"/>
    <n v="48"/>
    <n v="6823513774.8900003"/>
    <n v="423700.13332299999"/>
    <n v="70699001"/>
    <x v="6"/>
    <n v="70699001"/>
  </r>
  <r>
    <n v="2975"/>
    <x v="12"/>
    <n v="7"/>
    <n v="6"/>
    <x v="63"/>
    <n v="2"/>
    <n v="2"/>
    <s v="Kunene"/>
    <s v="Sesfontein"/>
    <n v="74"/>
    <n v="531"/>
    <n v="70699002"/>
    <n v="520"/>
    <n v="241"/>
    <n v="279"/>
    <n v="709966724.93200004"/>
    <n v="145589.282737"/>
    <n v="70699002"/>
    <x v="10"/>
    <n v="70699002"/>
  </r>
  <r>
    <n v="2976"/>
    <x v="12"/>
    <n v="7"/>
    <n v="6"/>
    <x v="63"/>
    <n v="6"/>
    <n v="6"/>
    <s v="Kunene"/>
    <s v="Sesfontein"/>
    <n v="96"/>
    <n v="536"/>
    <n v="70699006"/>
    <n v="536"/>
    <n v="287"/>
    <n v="249"/>
    <n v="853697313.90100002"/>
    <n v="144110.40299500001"/>
    <n v="70699006"/>
    <x v="10"/>
    <n v="70699006"/>
  </r>
  <r>
    <n v="2977"/>
    <x v="12"/>
    <n v="7"/>
    <n v="6"/>
    <x v="63"/>
    <n v="7"/>
    <n v="7"/>
    <s v="Kunene"/>
    <s v="Sesfontein"/>
    <n v="103"/>
    <n v="679"/>
    <n v="70699007"/>
    <n v="677"/>
    <n v="311"/>
    <n v="366"/>
    <n v="939558032.08299994"/>
    <n v="154148.430383"/>
    <n v="70699007"/>
    <x v="10"/>
    <n v="70699007"/>
  </r>
  <r>
    <n v="2978"/>
    <x v="12"/>
    <n v="7"/>
    <n v="6"/>
    <x v="63"/>
    <n v="8"/>
    <n v="8"/>
    <s v="Kunene"/>
    <s v="Sesfontein"/>
    <n v="71"/>
    <n v="333"/>
    <n v="70699008"/>
    <n v="331"/>
    <n v="179"/>
    <n v="152"/>
    <n v="109277303.947"/>
    <n v="54719.007115100001"/>
    <n v="70699008"/>
    <x v="10"/>
    <n v="70699008"/>
  </r>
  <r>
    <n v="2979"/>
    <x v="12"/>
    <n v="7"/>
    <n v="6"/>
    <x v="63"/>
    <n v="9"/>
    <n v="9"/>
    <s v="Kunene"/>
    <s v="Sesfontein"/>
    <n v="75"/>
    <n v="460"/>
    <n v="70699009"/>
    <n v="458"/>
    <n v="211"/>
    <n v="247"/>
    <n v="787721911.48500001"/>
    <n v="144719.16480299999"/>
    <n v="70699009"/>
    <x v="10"/>
    <n v="70699009"/>
  </r>
  <r>
    <n v="2980"/>
    <x v="12"/>
    <n v="7"/>
    <n v="6"/>
    <x v="63"/>
    <n v="10"/>
    <n v="10"/>
    <s v="Kunene"/>
    <s v="Sesfontein"/>
    <n v="78"/>
    <n v="455"/>
    <n v="70699010"/>
    <n v="448"/>
    <n v="208"/>
    <n v="240"/>
    <n v="1838394242.76"/>
    <n v="220020.80562100001"/>
    <n v="70699010"/>
    <x v="10"/>
    <n v="70699010"/>
  </r>
  <r>
    <n v="2981"/>
    <x v="12"/>
    <n v="7"/>
    <n v="6"/>
    <x v="63"/>
    <n v="11"/>
    <n v="11"/>
    <s v="Kunene"/>
    <s v="Sesfontein"/>
    <n v="103"/>
    <n v="631"/>
    <n v="70699011"/>
    <n v="631"/>
    <n v="330"/>
    <n v="301"/>
    <n v="4733328222.1199999"/>
    <n v="331508.20738699997"/>
    <n v="70699011"/>
    <x v="10"/>
    <n v="70699011"/>
  </r>
  <r>
    <n v="2982"/>
    <x v="12"/>
    <n v="7"/>
    <n v="6"/>
    <x v="63"/>
    <n v="12"/>
    <n v="12"/>
    <s v="Kunene"/>
    <s v="Sesfontein"/>
    <n v="88"/>
    <n v="546"/>
    <n v="70699012"/>
    <n v="547"/>
    <n v="230"/>
    <n v="317"/>
    <n v="457680047.19"/>
    <n v="122949.43296000001"/>
    <n v="70699012"/>
    <x v="10"/>
    <n v="70699012"/>
  </r>
  <r>
    <n v="2983"/>
    <x v="12"/>
    <n v="7"/>
    <n v="6"/>
    <x v="63"/>
    <n v="13"/>
    <n v="13"/>
    <s v="Kunene"/>
    <s v="Sesfontein"/>
    <n v="49"/>
    <n v="273"/>
    <n v="70699013"/>
    <n v="275"/>
    <n v="141"/>
    <n v="134"/>
    <n v="134139984.229"/>
    <n v="58687.778514899997"/>
    <n v="70699013"/>
    <x v="10"/>
    <n v="70699013"/>
  </r>
  <r>
    <n v="2984"/>
    <x v="12"/>
    <n v="7"/>
    <n v="6"/>
    <x v="63"/>
    <n v="14"/>
    <n v="14"/>
    <s v="Kunene"/>
    <s v="Sesfontein"/>
    <n v="57"/>
    <n v="237"/>
    <n v="70699014"/>
    <n v="245"/>
    <n v="103"/>
    <n v="142"/>
    <n v="163295583.95199999"/>
    <n v="65302.335346699998"/>
    <n v="70699014"/>
    <x v="10"/>
    <n v="70699014"/>
  </r>
  <r>
    <n v="2985"/>
    <x v="12"/>
    <n v="7"/>
    <n v="6"/>
    <x v="63"/>
    <n v="15"/>
    <n v="15"/>
    <s v="Kunene"/>
    <s v="Sesfontein"/>
    <n v="55"/>
    <n v="216"/>
    <n v="70699015"/>
    <n v="225"/>
    <n v="102"/>
    <n v="123"/>
    <n v="112413245.867"/>
    <n v="61433.943061999998"/>
    <n v="70699015"/>
    <x v="10"/>
    <n v="70699015"/>
  </r>
  <r>
    <n v="2986"/>
    <x v="12"/>
    <n v="7"/>
    <n v="6"/>
    <x v="63"/>
    <n v="16"/>
    <n v="16"/>
    <s v="Kunene"/>
    <s v="Sesfontein"/>
    <n v="65"/>
    <n v="296"/>
    <n v="70699016"/>
    <n v="296"/>
    <n v="130"/>
    <n v="166"/>
    <n v="165737739.303"/>
    <n v="67949.625727599996"/>
    <n v="70699016"/>
    <x v="10"/>
    <n v="70699016"/>
  </r>
  <r>
    <n v="2987"/>
    <x v="12"/>
    <n v="7"/>
    <n v="6"/>
    <x v="63"/>
    <n v="17"/>
    <n v="17"/>
    <s v="Kunene"/>
    <s v="Sesfontein"/>
    <n v="47"/>
    <n v="199"/>
    <n v="70699017"/>
    <n v="197"/>
    <n v="101"/>
    <n v="96"/>
    <n v="52973899.040399998"/>
    <n v="34427.738127600001"/>
    <n v="70699017"/>
    <x v="13"/>
    <n v="70699017"/>
  </r>
  <r>
    <n v="2988"/>
    <x v="12"/>
    <n v="7"/>
    <n v="6"/>
    <x v="63"/>
    <n v="18"/>
    <n v="18"/>
    <s v="Kunene"/>
    <s v="Sesfontein"/>
    <n v="36"/>
    <n v="158"/>
    <n v="70699018"/>
    <n v="158"/>
    <n v="71"/>
    <n v="87"/>
    <n v="138905480.266"/>
    <n v="62104.2832662"/>
    <n v="70699018"/>
    <x v="10"/>
    <n v="70699018"/>
  </r>
  <r>
    <n v="2989"/>
    <x v="12"/>
    <n v="7"/>
    <n v="6"/>
    <x v="63"/>
    <n v="19"/>
    <n v="19"/>
    <s v="Kunene"/>
    <s v="Sesfontein"/>
    <n v="77"/>
    <n v="191"/>
    <n v="70699019"/>
    <n v="183"/>
    <n v="71"/>
    <n v="112"/>
    <n v="585491196.80799997"/>
    <n v="139867.01851299999"/>
    <n v="70699019"/>
    <x v="9"/>
    <n v="70699019"/>
  </r>
  <r>
    <n v="2990"/>
    <x v="12"/>
    <n v="7"/>
    <n v="6"/>
    <x v="63"/>
    <n v="20"/>
    <n v="20"/>
    <s v="Kunene"/>
    <s v="Sesfontein"/>
    <n v="90"/>
    <n v="353"/>
    <n v="70699020"/>
    <n v="352"/>
    <n v="176"/>
    <n v="176"/>
    <n v="229795666.771"/>
    <n v="97616.926080599995"/>
    <n v="70699020"/>
    <x v="13"/>
    <n v="70699020"/>
  </r>
  <r>
    <n v="2991"/>
    <x v="12"/>
    <n v="7"/>
    <n v="6"/>
    <x v="63"/>
    <n v="21"/>
    <n v="21"/>
    <s v="Kunene"/>
    <s v="Sesfontein"/>
    <n v="61"/>
    <n v="247"/>
    <n v="70699021"/>
    <n v="247"/>
    <n v="119"/>
    <n v="128"/>
    <n v="112829066.15099999"/>
    <n v="51616.484939499998"/>
    <n v="70699021"/>
    <x v="10"/>
    <n v="70699021"/>
  </r>
  <r>
    <n v="2992"/>
    <x v="12"/>
    <n v="7"/>
    <n v="6"/>
    <x v="63"/>
    <n v="22"/>
    <n v="22"/>
    <s v="Kunene"/>
    <s v="Sesfontein"/>
    <n v="60"/>
    <n v="229"/>
    <n v="70699022"/>
    <n v="229"/>
    <n v="122"/>
    <n v="107"/>
    <n v="1066375.4143399999"/>
    <n v="5267.5995681200002"/>
    <n v="70699022"/>
    <x v="10"/>
    <n v="70699022"/>
  </r>
  <r>
    <n v="2993"/>
    <x v="12"/>
    <n v="7"/>
    <n v="6"/>
    <x v="63"/>
    <n v="23"/>
    <n v="23"/>
    <s v="Kunene"/>
    <s v="Sesfontein"/>
    <n v="98"/>
    <n v="352"/>
    <n v="70699023"/>
    <n v="352"/>
    <n v="155"/>
    <n v="197"/>
    <n v="319872119.13"/>
    <n v="101396.533096"/>
    <n v="70699023"/>
    <x v="10"/>
    <n v="70699023"/>
  </r>
  <r>
    <n v="2994"/>
    <x v="12"/>
    <n v="7"/>
    <n v="6"/>
    <x v="63"/>
    <n v="24"/>
    <n v="24"/>
    <s v="Kunene"/>
    <s v="Sesfontein"/>
    <n v="53"/>
    <n v="183"/>
    <n v="70699024"/>
    <n v="183"/>
    <n v="70"/>
    <n v="113"/>
    <n v="140595708.49599999"/>
    <n v="56565.737549500001"/>
    <n v="70699024"/>
    <x v="10"/>
    <n v="70699024"/>
  </r>
  <r>
    <n v="2995"/>
    <x v="12"/>
    <n v="7"/>
    <n v="6"/>
    <x v="63"/>
    <n v="25"/>
    <n v="25"/>
    <s v="Kunene"/>
    <s v="Sesfontein"/>
    <n v="38"/>
    <n v="124"/>
    <n v="70699025"/>
    <n v="153"/>
    <n v="54"/>
    <n v="99"/>
    <n v="837050937.86800003"/>
    <n v="190336.38655699999"/>
    <n v="70699025"/>
    <x v="10"/>
    <n v="70699025"/>
  </r>
  <r>
    <n v="2996"/>
    <x v="8"/>
    <n v="8"/>
    <n v="1"/>
    <x v="64"/>
    <n v="2"/>
    <n v="2"/>
    <s v="Ohangwena"/>
    <s v="Eenhana"/>
    <n v="136"/>
    <n v="299"/>
    <n v="80101002"/>
    <n v="280"/>
    <n v="146"/>
    <n v="134"/>
    <n v="2692636.21471"/>
    <n v="9271.5453778800002"/>
    <n v="80101002"/>
    <x v="4"/>
    <n v="80101002"/>
  </r>
  <r>
    <n v="2997"/>
    <x v="8"/>
    <n v="8"/>
    <n v="1"/>
    <x v="64"/>
    <n v="3"/>
    <n v="3"/>
    <s v="Ohangwena"/>
    <s v="Eenhana"/>
    <n v="100"/>
    <n v="266"/>
    <n v="80101003"/>
    <n v="266"/>
    <n v="162"/>
    <n v="104"/>
    <n v="113484.80231499999"/>
    <n v="1755.4178165000001"/>
    <n v="80101003"/>
    <x v="4"/>
    <n v="80101003"/>
  </r>
  <r>
    <n v="2998"/>
    <x v="8"/>
    <n v="8"/>
    <n v="1"/>
    <x v="64"/>
    <n v="4"/>
    <n v="4"/>
    <s v="Ohangwena"/>
    <s v="Eenhana"/>
    <n v="106"/>
    <n v="293"/>
    <n v="80101004"/>
    <n v="301"/>
    <n v="196"/>
    <n v="105"/>
    <n v="65518.313353899997"/>
    <n v="1218.2567455599999"/>
    <n v="80101004"/>
    <x v="0"/>
    <n v="80101004"/>
  </r>
  <r>
    <n v="2999"/>
    <x v="8"/>
    <n v="8"/>
    <n v="1"/>
    <x v="64"/>
    <n v="5"/>
    <n v="5"/>
    <s v="Ohangwena"/>
    <s v="Eenhana"/>
    <n v="90"/>
    <n v="284"/>
    <n v="80101005"/>
    <n v="288"/>
    <n v="180"/>
    <n v="108"/>
    <n v="71763.920954999994"/>
    <n v="1205.3876324600001"/>
    <n v="80101005"/>
    <x v="4"/>
    <n v="80101005"/>
  </r>
  <r>
    <n v="3000"/>
    <x v="8"/>
    <n v="8"/>
    <n v="1"/>
    <x v="64"/>
    <n v="6"/>
    <n v="6"/>
    <s v="Ohangwena"/>
    <s v="Eenhana"/>
    <n v="65"/>
    <n v="224"/>
    <n v="80101006"/>
    <n v="223"/>
    <n v="138"/>
    <n v="85"/>
    <n v="53555.997123599998"/>
    <n v="1053.4379943199999"/>
    <n v="80101006"/>
    <x v="0"/>
    <n v="80101006"/>
  </r>
  <r>
    <n v="3001"/>
    <x v="8"/>
    <n v="8"/>
    <n v="1"/>
    <x v="64"/>
    <n v="7"/>
    <n v="7"/>
    <s v="Ohangwena"/>
    <s v="Eenhana"/>
    <n v="181"/>
    <n v="513"/>
    <n v="80101007"/>
    <n v="505"/>
    <n v="301"/>
    <n v="204"/>
    <n v="706480.21091400005"/>
    <n v="4697.67307411"/>
    <n v="80101007"/>
    <x v="4"/>
    <n v="80101007"/>
  </r>
  <r>
    <n v="3002"/>
    <x v="8"/>
    <n v="8"/>
    <n v="1"/>
    <x v="64"/>
    <n v="8"/>
    <n v="8"/>
    <s v="Ohangwena"/>
    <s v="Eenhana"/>
    <n v="120"/>
    <n v="453"/>
    <n v="80101008"/>
    <n v="454"/>
    <n v="282"/>
    <n v="172"/>
    <n v="160187.019436"/>
    <n v="1896.37910377"/>
    <n v="80101008"/>
    <x v="4"/>
    <n v="80101008"/>
  </r>
  <r>
    <n v="3003"/>
    <x v="8"/>
    <n v="8"/>
    <n v="1"/>
    <x v="64"/>
    <n v="9"/>
    <n v="9"/>
    <s v="Ohangwena"/>
    <s v="Eenhana"/>
    <n v="49"/>
    <n v="215"/>
    <n v="80101009"/>
    <n v="225"/>
    <n v="140"/>
    <n v="85"/>
    <n v="315031.54154000001"/>
    <n v="2534.6247323600001"/>
    <n v="80101009"/>
    <x v="4"/>
    <n v="80101009"/>
  </r>
  <r>
    <n v="3004"/>
    <x v="8"/>
    <n v="8"/>
    <n v="1"/>
    <x v="64"/>
    <n v="10"/>
    <n v="10"/>
    <s v="Ohangwena"/>
    <s v="Eenhana"/>
    <n v="69"/>
    <n v="269"/>
    <n v="80101010"/>
    <n v="269"/>
    <n v="163"/>
    <n v="106"/>
    <n v="513345.562393"/>
    <n v="3291.4754681600002"/>
    <n v="80101010"/>
    <x v="0"/>
    <n v="80101010"/>
  </r>
  <r>
    <n v="3005"/>
    <x v="8"/>
    <n v="8"/>
    <n v="1"/>
    <x v="64"/>
    <n v="11"/>
    <n v="11"/>
    <s v="Ohangwena"/>
    <s v="Eenhana"/>
    <n v="73"/>
    <n v="323"/>
    <n v="80101011"/>
    <n v="326"/>
    <n v="197"/>
    <n v="129"/>
    <n v="77562.235843799994"/>
    <n v="1234.4690817600001"/>
    <n v="80101011"/>
    <x v="4"/>
    <n v="80101011"/>
  </r>
  <r>
    <n v="3006"/>
    <x v="8"/>
    <n v="8"/>
    <n v="1"/>
    <x v="64"/>
    <n v="1"/>
    <n v="1"/>
    <s v="Ohangwena"/>
    <s v="Eenhana"/>
    <n v="39"/>
    <n v="280"/>
    <n v="80198001"/>
    <n v="225"/>
    <n v="143"/>
    <n v="82"/>
    <n v="2759661.9539999999"/>
    <n v="10373.4720182"/>
    <n v="80198001"/>
    <x v="8"/>
    <n v="80198001"/>
  </r>
  <r>
    <n v="3007"/>
    <x v="8"/>
    <n v="8"/>
    <n v="1"/>
    <x v="64"/>
    <n v="12"/>
    <n v="12"/>
    <s v="Ohangwena"/>
    <s v="Eenhana"/>
    <n v="109"/>
    <n v="403"/>
    <n v="80198012"/>
    <n v="405"/>
    <n v="214"/>
    <n v="191"/>
    <n v="8691234.7232799996"/>
    <n v="13967.7332563"/>
    <n v="80198012"/>
    <x v="4"/>
    <n v="80198012"/>
  </r>
  <r>
    <n v="3008"/>
    <x v="8"/>
    <n v="8"/>
    <n v="1"/>
    <x v="64"/>
    <n v="13"/>
    <n v="13"/>
    <s v="Ohangwena"/>
    <s v="Eenhana"/>
    <n v="119"/>
    <n v="683"/>
    <n v="80198013"/>
    <n v="683"/>
    <n v="344"/>
    <n v="339"/>
    <n v="20870114.980700001"/>
    <n v="22281.511558800001"/>
    <n v="80198013"/>
    <x v="4"/>
    <n v="80198013"/>
  </r>
  <r>
    <n v="3009"/>
    <x v="8"/>
    <n v="8"/>
    <n v="1"/>
    <x v="64"/>
    <n v="14"/>
    <n v="14"/>
    <s v="Ohangwena"/>
    <s v="Eenhana"/>
    <n v="61"/>
    <n v="346"/>
    <n v="80199014"/>
    <n v="346"/>
    <n v="188"/>
    <n v="158"/>
    <n v="17824155.415899999"/>
    <n v="21680.557404300002"/>
    <n v="80199014"/>
    <x v="4"/>
    <n v="80199014"/>
  </r>
  <r>
    <n v="3010"/>
    <x v="8"/>
    <n v="8"/>
    <n v="1"/>
    <x v="64"/>
    <n v="15"/>
    <n v="15"/>
    <s v="Ohangwena"/>
    <s v="Eenhana"/>
    <n v="94"/>
    <n v="609"/>
    <n v="80199015"/>
    <n v="608"/>
    <n v="347"/>
    <n v="261"/>
    <n v="35678981.172600001"/>
    <n v="30381.767843000001"/>
    <n v="80199015"/>
    <x v="4"/>
    <n v="80199015"/>
  </r>
  <r>
    <n v="3011"/>
    <x v="8"/>
    <n v="8"/>
    <n v="1"/>
    <x v="64"/>
    <n v="16"/>
    <n v="16"/>
    <s v="Ohangwena"/>
    <s v="Eenhana"/>
    <n v="82"/>
    <n v="544"/>
    <n v="80199016"/>
    <n v="554"/>
    <n v="312"/>
    <n v="242"/>
    <n v="50590430.674400002"/>
    <n v="33754.846647999999"/>
    <n v="80199016"/>
    <x v="8"/>
    <n v="80199016"/>
  </r>
  <r>
    <n v="3012"/>
    <x v="8"/>
    <n v="8"/>
    <n v="1"/>
    <x v="64"/>
    <n v="17"/>
    <n v="17"/>
    <s v="Ohangwena"/>
    <s v="Eenhana"/>
    <n v="75"/>
    <n v="585"/>
    <n v="80199017"/>
    <n v="586"/>
    <n v="309"/>
    <n v="277"/>
    <n v="45464598.192199998"/>
    <n v="36925.824744799997"/>
    <n v="80199017"/>
    <x v="8"/>
    <n v="80199017"/>
  </r>
  <r>
    <n v="3013"/>
    <x v="8"/>
    <n v="8"/>
    <n v="1"/>
    <x v="64"/>
    <n v="18"/>
    <n v="18"/>
    <s v="Ohangwena"/>
    <s v="Eenhana"/>
    <n v="82"/>
    <n v="582"/>
    <n v="80199018"/>
    <n v="590"/>
    <n v="328"/>
    <n v="262"/>
    <n v="19118698.329500001"/>
    <n v="19133.809494000001"/>
    <n v="80199018"/>
    <x v="8"/>
    <n v="80199018"/>
  </r>
  <r>
    <n v="3014"/>
    <x v="8"/>
    <n v="8"/>
    <n v="1"/>
    <x v="64"/>
    <n v="19"/>
    <n v="19"/>
    <s v="Ohangwena"/>
    <s v="Eenhana"/>
    <n v="80"/>
    <n v="503"/>
    <n v="80199019"/>
    <n v="502"/>
    <n v="276"/>
    <n v="226"/>
    <n v="29537748.296"/>
    <n v="29130.969134899999"/>
    <n v="80199019"/>
    <x v="8"/>
    <n v="80199019"/>
  </r>
  <r>
    <n v="3015"/>
    <x v="8"/>
    <n v="8"/>
    <n v="1"/>
    <x v="64"/>
    <n v="20"/>
    <n v="20"/>
    <s v="Ohangwena"/>
    <s v="Eenhana"/>
    <n v="88"/>
    <n v="539"/>
    <n v="80199020"/>
    <n v="547"/>
    <n v="300"/>
    <n v="247"/>
    <n v="33457909.399900001"/>
    <n v="24192.2758522"/>
    <n v="80199020"/>
    <x v="8"/>
    <n v="80199020"/>
  </r>
  <r>
    <n v="3016"/>
    <x v="8"/>
    <n v="8"/>
    <n v="1"/>
    <x v="64"/>
    <n v="21"/>
    <n v="21"/>
    <s v="Ohangwena"/>
    <s v="Eenhana"/>
    <n v="67"/>
    <n v="429"/>
    <n v="80199021"/>
    <n v="429"/>
    <n v="240"/>
    <n v="189"/>
    <n v="20260479.079599999"/>
    <n v="21793.283485200001"/>
    <n v="80199021"/>
    <x v="8"/>
    <n v="80199021"/>
  </r>
  <r>
    <n v="3017"/>
    <x v="8"/>
    <n v="8"/>
    <n v="1"/>
    <x v="64"/>
    <n v="22"/>
    <n v="22"/>
    <s v="Ohangwena"/>
    <s v="Eenhana"/>
    <n v="72"/>
    <n v="448"/>
    <n v="80199022"/>
    <n v="471"/>
    <n v="261"/>
    <n v="210"/>
    <n v="27858200.779599998"/>
    <n v="30880.719498599999"/>
    <n v="80199022"/>
    <x v="8"/>
    <n v="80199022"/>
  </r>
  <r>
    <n v="3018"/>
    <x v="8"/>
    <n v="8"/>
    <n v="1"/>
    <x v="64"/>
    <n v="23"/>
    <n v="23"/>
    <s v="Ohangwena"/>
    <s v="Eenhana"/>
    <n v="74"/>
    <n v="518"/>
    <n v="80199023"/>
    <n v="518"/>
    <n v="274"/>
    <n v="244"/>
    <n v="22109344.8332"/>
    <n v="26342.587448300001"/>
    <n v="80199023"/>
    <x v="8"/>
    <n v="80199023"/>
  </r>
  <r>
    <n v="3019"/>
    <x v="8"/>
    <n v="8"/>
    <n v="1"/>
    <x v="64"/>
    <n v="24"/>
    <n v="24"/>
    <s v="Ohangwena"/>
    <s v="Eenhana"/>
    <n v="79"/>
    <n v="542"/>
    <n v="80199024"/>
    <n v="544"/>
    <n v="299"/>
    <n v="245"/>
    <n v="45483998.668700002"/>
    <n v="38767.004077099999"/>
    <n v="80199024"/>
    <x v="8"/>
    <n v="80199024"/>
  </r>
  <r>
    <n v="3020"/>
    <x v="8"/>
    <n v="8"/>
    <n v="1"/>
    <x v="64"/>
    <n v="25"/>
    <n v="25"/>
    <s v="Ohangwena"/>
    <s v="Eenhana"/>
    <n v="76"/>
    <n v="574"/>
    <n v="80199025"/>
    <n v="573"/>
    <n v="303"/>
    <n v="270"/>
    <n v="40780820.278300002"/>
    <n v="38049.8366589"/>
    <n v="80199025"/>
    <x v="4"/>
    <n v="80199025"/>
  </r>
  <r>
    <n v="3021"/>
    <x v="8"/>
    <n v="8"/>
    <n v="1"/>
    <x v="64"/>
    <n v="26"/>
    <n v="26"/>
    <s v="Ohangwena"/>
    <s v="Eenhana"/>
    <n v="78"/>
    <n v="444"/>
    <n v="80199026"/>
    <n v="443"/>
    <n v="233"/>
    <n v="210"/>
    <n v="55210203.495399997"/>
    <n v="32634.770326099999"/>
    <n v="80199026"/>
    <x v="4"/>
    <n v="80199026"/>
  </r>
  <r>
    <n v="3022"/>
    <x v="8"/>
    <n v="8"/>
    <n v="1"/>
    <x v="64"/>
    <n v="27"/>
    <n v="27"/>
    <s v="Ohangwena"/>
    <s v="Eenhana"/>
    <n v="71"/>
    <n v="419"/>
    <n v="80199027"/>
    <n v="419"/>
    <n v="213"/>
    <n v="206"/>
    <n v="46161500.821699999"/>
    <n v="27626.902021400001"/>
    <n v="80199027"/>
    <x v="8"/>
    <n v="80199027"/>
  </r>
  <r>
    <n v="3023"/>
    <x v="8"/>
    <n v="8"/>
    <n v="1"/>
    <x v="64"/>
    <n v="28"/>
    <n v="28"/>
    <s v="Ohangwena"/>
    <s v="Eenhana"/>
    <n v="70"/>
    <n v="411"/>
    <n v="80199028"/>
    <n v="423"/>
    <n v="223"/>
    <n v="200"/>
    <n v="44657296.679700002"/>
    <n v="33475.511571299998"/>
    <n v="80199028"/>
    <x v="8"/>
    <n v="80199028"/>
  </r>
  <r>
    <n v="3024"/>
    <x v="8"/>
    <n v="8"/>
    <n v="1"/>
    <x v="64"/>
    <n v="29"/>
    <n v="29"/>
    <s v="Ohangwena"/>
    <s v="Eenhana"/>
    <n v="82"/>
    <n v="511"/>
    <n v="80199029"/>
    <n v="511"/>
    <n v="294"/>
    <n v="217"/>
    <n v="20205850.706500001"/>
    <n v="27063.017559700002"/>
    <n v="80199029"/>
    <x v="8"/>
    <n v="80199029"/>
  </r>
  <r>
    <n v="3025"/>
    <x v="8"/>
    <n v="8"/>
    <n v="1"/>
    <x v="64"/>
    <n v="30"/>
    <n v="30"/>
    <s v="Ohangwena"/>
    <s v="Eenhana"/>
    <n v="68"/>
    <n v="331"/>
    <n v="80199030"/>
    <n v="331"/>
    <n v="181"/>
    <n v="150"/>
    <n v="13577929.382099999"/>
    <n v="16306.6564592"/>
    <n v="80199030"/>
    <x v="8"/>
    <n v="80199030"/>
  </r>
  <r>
    <n v="3026"/>
    <x v="8"/>
    <n v="8"/>
    <n v="1"/>
    <x v="64"/>
    <n v="31"/>
    <n v="31"/>
    <s v="Ohangwena"/>
    <s v="Eenhana"/>
    <n v="87"/>
    <n v="491"/>
    <n v="80199031"/>
    <n v="489"/>
    <n v="261"/>
    <n v="228"/>
    <n v="16624013.123299999"/>
    <n v="19134.2446475"/>
    <n v="80199031"/>
    <x v="8"/>
    <n v="80199031"/>
  </r>
  <r>
    <n v="3027"/>
    <x v="8"/>
    <n v="8"/>
    <n v="1"/>
    <x v="64"/>
    <n v="32"/>
    <n v="32"/>
    <s v="Ohangwena"/>
    <s v="Eenhana"/>
    <n v="70"/>
    <n v="373"/>
    <n v="80199032"/>
    <n v="376"/>
    <n v="199"/>
    <n v="177"/>
    <n v="11793431.5119"/>
    <n v="13738.649831700001"/>
    <n v="80199032"/>
    <x v="8"/>
    <n v="80199032"/>
  </r>
  <r>
    <n v="3028"/>
    <x v="8"/>
    <n v="8"/>
    <n v="1"/>
    <x v="64"/>
    <n v="33"/>
    <n v="33"/>
    <s v="Ohangwena"/>
    <s v="Eenhana"/>
    <n v="84"/>
    <n v="490"/>
    <n v="80199033"/>
    <n v="495"/>
    <n v="257"/>
    <n v="238"/>
    <n v="16061976.5429"/>
    <n v="21973.189882800001"/>
    <n v="80199033"/>
    <x v="8"/>
    <n v="80199033"/>
  </r>
  <r>
    <n v="3029"/>
    <x v="8"/>
    <n v="8"/>
    <n v="1"/>
    <x v="64"/>
    <n v="34"/>
    <n v="34"/>
    <s v="Ohangwena"/>
    <s v="Eenhana"/>
    <n v="68"/>
    <n v="344"/>
    <n v="80199034"/>
    <n v="346"/>
    <n v="191"/>
    <n v="155"/>
    <n v="21969856.935600001"/>
    <n v="22924.491048200001"/>
    <n v="80199034"/>
    <x v="8"/>
    <n v="80199034"/>
  </r>
  <r>
    <n v="3030"/>
    <x v="8"/>
    <n v="8"/>
    <n v="1"/>
    <x v="64"/>
    <n v="35"/>
    <n v="35"/>
    <s v="Ohangwena"/>
    <s v="Eenhana"/>
    <n v="80"/>
    <n v="418"/>
    <n v="80199035"/>
    <n v="418"/>
    <n v="216"/>
    <n v="202"/>
    <n v="35728318.996100001"/>
    <n v="27485.640458599999"/>
    <n v="80199035"/>
    <x v="8"/>
    <n v="80199035"/>
  </r>
  <r>
    <n v="3031"/>
    <x v="8"/>
    <n v="8"/>
    <n v="1"/>
    <x v="64"/>
    <n v="36"/>
    <n v="36"/>
    <s v="Ohangwena"/>
    <s v="Eenhana"/>
    <n v="63"/>
    <n v="358"/>
    <n v="80199036"/>
    <n v="361"/>
    <n v="191"/>
    <n v="170"/>
    <n v="43136149.168899998"/>
    <n v="31696.560718799999"/>
    <n v="80199036"/>
    <x v="8"/>
    <n v="80199036"/>
  </r>
  <r>
    <n v="3032"/>
    <x v="8"/>
    <n v="8"/>
    <n v="1"/>
    <x v="64"/>
    <n v="37"/>
    <n v="37"/>
    <s v="Ohangwena"/>
    <s v="Eenhana"/>
    <n v="64"/>
    <n v="360"/>
    <n v="80199037"/>
    <n v="371"/>
    <n v="192"/>
    <n v="179"/>
    <n v="38036482.839000002"/>
    <n v="33298.424621300001"/>
    <n v="80199037"/>
    <x v="4"/>
    <n v="80199037"/>
  </r>
  <r>
    <n v="3033"/>
    <x v="8"/>
    <n v="8"/>
    <n v="1"/>
    <x v="64"/>
    <n v="38"/>
    <n v="38"/>
    <s v="Ohangwena"/>
    <s v="Eenhana"/>
    <n v="77"/>
    <n v="470"/>
    <n v="80199038"/>
    <n v="469"/>
    <n v="249"/>
    <n v="220"/>
    <n v="47434841.6281"/>
    <n v="30699.8721511"/>
    <n v="80199038"/>
    <x v="4"/>
    <n v="80199038"/>
  </r>
  <r>
    <n v="3034"/>
    <x v="8"/>
    <n v="8"/>
    <n v="1"/>
    <x v="64"/>
    <n v="39"/>
    <n v="39"/>
    <s v="Ohangwena"/>
    <s v="Eenhana"/>
    <n v="74"/>
    <n v="385"/>
    <n v="80199039"/>
    <n v="395"/>
    <n v="198"/>
    <n v="197"/>
    <n v="53835598.911399998"/>
    <n v="32798.821470399998"/>
    <n v="80199039"/>
    <x v="4"/>
    <n v="80199039"/>
  </r>
  <r>
    <n v="3035"/>
    <x v="8"/>
    <n v="8"/>
    <n v="1"/>
    <x v="64"/>
    <n v="40"/>
    <n v="40"/>
    <s v="Ohangwena"/>
    <s v="Eenhana"/>
    <n v="81"/>
    <n v="496"/>
    <n v="80199040"/>
    <n v="496"/>
    <n v="269"/>
    <n v="227"/>
    <n v="15796755.6154"/>
    <n v="17889.998309800001"/>
    <n v="80199040"/>
    <x v="8"/>
    <n v="80199040"/>
  </r>
  <r>
    <n v="3036"/>
    <x v="8"/>
    <n v="8"/>
    <n v="1"/>
    <x v="64"/>
    <n v="41"/>
    <n v="41"/>
    <s v="Ohangwena"/>
    <s v="Eenhana"/>
    <n v="69"/>
    <n v="419"/>
    <n v="80199041"/>
    <n v="407"/>
    <n v="216"/>
    <n v="191"/>
    <n v="10358515.0854"/>
    <n v="16489.391669000001"/>
    <n v="80199041"/>
    <x v="8"/>
    <n v="80199041"/>
  </r>
  <r>
    <n v="3037"/>
    <x v="8"/>
    <n v="8"/>
    <n v="1"/>
    <x v="64"/>
    <n v="42"/>
    <n v="42"/>
    <s v="Ohangwena"/>
    <s v="Eenhana"/>
    <n v="74"/>
    <n v="526"/>
    <n v="80199042"/>
    <n v="522"/>
    <n v="276"/>
    <n v="246"/>
    <n v="9914345.8386599999"/>
    <n v="16919.355024500001"/>
    <n v="80199042"/>
    <x v="8"/>
    <n v="80199042"/>
  </r>
  <r>
    <n v="3038"/>
    <x v="8"/>
    <n v="8"/>
    <n v="1"/>
    <x v="64"/>
    <n v="43"/>
    <n v="43"/>
    <s v="Ohangwena"/>
    <s v="Eenhana"/>
    <n v="81"/>
    <n v="416"/>
    <n v="80199043"/>
    <n v="416"/>
    <n v="230"/>
    <n v="186"/>
    <n v="12116132.5351"/>
    <n v="16689.335859499999"/>
    <n v="80199043"/>
    <x v="8"/>
    <n v="80199043"/>
  </r>
  <r>
    <n v="3039"/>
    <x v="8"/>
    <n v="8"/>
    <n v="1"/>
    <x v="64"/>
    <n v="44"/>
    <n v="44"/>
    <s v="Ohangwena"/>
    <s v="Eenhana"/>
    <n v="70"/>
    <n v="364"/>
    <n v="80199044"/>
    <n v="364"/>
    <n v="201"/>
    <n v="163"/>
    <n v="20490898.968699999"/>
    <n v="20817.544647800001"/>
    <n v="80199044"/>
    <x v="8"/>
    <n v="80199044"/>
  </r>
  <r>
    <n v="3040"/>
    <x v="8"/>
    <n v="8"/>
    <n v="1"/>
    <x v="64"/>
    <n v="45"/>
    <n v="45"/>
    <s v="Ohangwena"/>
    <s v="Eenhana"/>
    <n v="73"/>
    <n v="352"/>
    <n v="80199045"/>
    <n v="370"/>
    <n v="188"/>
    <n v="182"/>
    <n v="57345836.438600004"/>
    <n v="34082.6628614"/>
    <n v="80199045"/>
    <x v="4"/>
    <n v="80199045"/>
  </r>
  <r>
    <n v="3041"/>
    <x v="8"/>
    <n v="8"/>
    <n v="1"/>
    <x v="64"/>
    <n v="46"/>
    <n v="46"/>
    <s v="Ohangwena"/>
    <s v="Eenhana"/>
    <n v="86"/>
    <n v="443"/>
    <n v="80199046"/>
    <n v="446"/>
    <n v="263"/>
    <n v="183"/>
    <n v="39864086.75"/>
    <n v="26977.451336400001"/>
    <n v="80199046"/>
    <x v="4"/>
    <n v="80199046"/>
  </r>
  <r>
    <n v="3042"/>
    <x v="8"/>
    <n v="8"/>
    <n v="1"/>
    <x v="64"/>
    <n v="47"/>
    <n v="47"/>
    <s v="Ohangwena"/>
    <s v="Eenhana"/>
    <n v="63"/>
    <n v="261"/>
    <n v="80199047"/>
    <n v="258"/>
    <n v="140"/>
    <n v="118"/>
    <n v="23014125.734900001"/>
    <n v="20489.940778200002"/>
    <n v="80199047"/>
    <x v="8"/>
    <n v="80199047"/>
  </r>
  <r>
    <n v="3043"/>
    <x v="8"/>
    <n v="8"/>
    <n v="1"/>
    <x v="64"/>
    <n v="48"/>
    <n v="48"/>
    <s v="Ohangwena"/>
    <s v="Eenhana"/>
    <n v="79"/>
    <n v="435"/>
    <n v="80199048"/>
    <n v="435"/>
    <n v="250"/>
    <n v="185"/>
    <n v="19333664.5836"/>
    <n v="18163.5131583"/>
    <n v="80199048"/>
    <x v="8"/>
    <n v="80199048"/>
  </r>
  <r>
    <n v="3044"/>
    <x v="8"/>
    <n v="8"/>
    <n v="1"/>
    <x v="64"/>
    <n v="49"/>
    <n v="49"/>
    <s v="Ohangwena"/>
    <s v="Eenhana"/>
    <n v="79"/>
    <n v="409"/>
    <n v="80199049"/>
    <n v="409"/>
    <n v="232"/>
    <n v="177"/>
    <n v="13984370.9267"/>
    <n v="21728.040529900001"/>
    <n v="80199049"/>
    <x v="8"/>
    <n v="80199049"/>
  </r>
  <r>
    <n v="3045"/>
    <x v="8"/>
    <n v="8"/>
    <n v="2"/>
    <x v="31"/>
    <n v="1"/>
    <n v="1"/>
    <s v="Ohangwena"/>
    <s v="Endola"/>
    <n v="64"/>
    <n v="383"/>
    <n v="80299001"/>
    <n v="423"/>
    <n v="243"/>
    <n v="180"/>
    <n v="6006471.0042700004"/>
    <n v="11048.935901299999"/>
    <n v="80299001"/>
    <x v="8"/>
    <n v="80299001"/>
  </r>
  <r>
    <n v="3046"/>
    <x v="8"/>
    <n v="8"/>
    <n v="2"/>
    <x v="31"/>
    <n v="2"/>
    <n v="2"/>
    <s v="Ohangwena"/>
    <s v="Endola"/>
    <n v="76"/>
    <n v="394"/>
    <n v="80299002"/>
    <n v="393"/>
    <n v="222"/>
    <n v="171"/>
    <n v="8363309.6069200002"/>
    <n v="14368.478596000001"/>
    <n v="80299002"/>
    <x v="8"/>
    <n v="80299002"/>
  </r>
  <r>
    <n v="3047"/>
    <x v="8"/>
    <n v="8"/>
    <n v="2"/>
    <x v="31"/>
    <n v="3"/>
    <n v="3"/>
    <s v="Ohangwena"/>
    <s v="Endola"/>
    <n v="89"/>
    <n v="601"/>
    <n v="80299003"/>
    <n v="601"/>
    <n v="340"/>
    <n v="261"/>
    <n v="11132091.882099999"/>
    <n v="15720.1869274"/>
    <n v="80299003"/>
    <x v="8"/>
    <n v="80299003"/>
  </r>
  <r>
    <n v="3048"/>
    <x v="8"/>
    <n v="8"/>
    <n v="2"/>
    <x v="31"/>
    <n v="4"/>
    <n v="4"/>
    <s v="Ohangwena"/>
    <s v="Endola"/>
    <n v="93"/>
    <n v="443"/>
    <n v="80299004"/>
    <n v="431"/>
    <n v="232"/>
    <n v="199"/>
    <n v="8716396.1993099991"/>
    <n v="14063.182378699999"/>
    <n v="80299004"/>
    <x v="8"/>
    <n v="80299004"/>
  </r>
  <r>
    <n v="3049"/>
    <x v="8"/>
    <n v="8"/>
    <n v="2"/>
    <x v="31"/>
    <n v="5"/>
    <n v="5"/>
    <s v="Ohangwena"/>
    <s v="Endola"/>
    <n v="75"/>
    <n v="447"/>
    <n v="80299005"/>
    <n v="447"/>
    <n v="263"/>
    <n v="184"/>
    <n v="5566321.3555899998"/>
    <n v="12090.8147133"/>
    <n v="80299005"/>
    <x v="8"/>
    <n v="80299005"/>
  </r>
  <r>
    <n v="3050"/>
    <x v="8"/>
    <n v="8"/>
    <n v="2"/>
    <x v="31"/>
    <n v="6"/>
    <n v="6"/>
    <s v="Ohangwena"/>
    <s v="Endola"/>
    <n v="86"/>
    <n v="487"/>
    <n v="80299006"/>
    <n v="488"/>
    <n v="258"/>
    <n v="230"/>
    <n v="7024101.6769899996"/>
    <n v="12811.0410452"/>
    <n v="80299006"/>
    <x v="8"/>
    <n v="80299006"/>
  </r>
  <r>
    <n v="3051"/>
    <x v="8"/>
    <n v="8"/>
    <n v="2"/>
    <x v="31"/>
    <n v="7"/>
    <n v="7"/>
    <s v="Ohangwena"/>
    <s v="Endola"/>
    <n v="68"/>
    <n v="326"/>
    <n v="80299007"/>
    <n v="328"/>
    <n v="185"/>
    <n v="143"/>
    <n v="4041555.5599799999"/>
    <n v="9696.9597983299991"/>
    <n v="80299007"/>
    <x v="8"/>
    <n v="80299007"/>
  </r>
  <r>
    <n v="3052"/>
    <x v="8"/>
    <n v="8"/>
    <n v="2"/>
    <x v="31"/>
    <n v="8"/>
    <n v="8"/>
    <s v="Ohangwena"/>
    <s v="Endola"/>
    <n v="81"/>
    <n v="466"/>
    <n v="80299008"/>
    <n v="458"/>
    <n v="253"/>
    <n v="205"/>
    <n v="6106435.6517000003"/>
    <n v="11909.5289897"/>
    <n v="80299008"/>
    <x v="8"/>
    <n v="80299008"/>
  </r>
  <r>
    <n v="3053"/>
    <x v="8"/>
    <n v="8"/>
    <n v="2"/>
    <x v="31"/>
    <n v="9"/>
    <n v="9"/>
    <s v="Ohangwena"/>
    <s v="Endola"/>
    <n v="84"/>
    <n v="469"/>
    <n v="80299009"/>
    <n v="469"/>
    <n v="253"/>
    <n v="216"/>
    <n v="3744896.5620499998"/>
    <n v="8732.1615851900006"/>
    <n v="80299009"/>
    <x v="8"/>
    <n v="80299009"/>
  </r>
  <r>
    <n v="3054"/>
    <x v="8"/>
    <n v="8"/>
    <n v="2"/>
    <x v="31"/>
    <n v="10"/>
    <n v="10"/>
    <s v="Ohangwena"/>
    <s v="Endola"/>
    <n v="98"/>
    <n v="484"/>
    <n v="80299010"/>
    <n v="484"/>
    <n v="269"/>
    <n v="215"/>
    <n v="4368973.4046200002"/>
    <n v="10351.7328358"/>
    <n v="80299010"/>
    <x v="8"/>
    <n v="80299010"/>
  </r>
  <r>
    <n v="3055"/>
    <x v="8"/>
    <n v="8"/>
    <n v="2"/>
    <x v="31"/>
    <n v="11"/>
    <n v="11"/>
    <s v="Ohangwena"/>
    <s v="Endola"/>
    <n v="75"/>
    <n v="387"/>
    <n v="80299011"/>
    <n v="387"/>
    <n v="232"/>
    <n v="155"/>
    <n v="3777164.19313"/>
    <n v="8617.4734292600006"/>
    <n v="80299011"/>
    <x v="8"/>
    <n v="80299011"/>
  </r>
  <r>
    <n v="3056"/>
    <x v="8"/>
    <n v="8"/>
    <n v="2"/>
    <x v="31"/>
    <n v="12"/>
    <n v="12"/>
    <s v="Ohangwena"/>
    <s v="Endola"/>
    <n v="66"/>
    <n v="398"/>
    <n v="80299012"/>
    <n v="399"/>
    <n v="222"/>
    <n v="177"/>
    <n v="2431011.7850899999"/>
    <n v="7204.3044310200003"/>
    <n v="80299012"/>
    <x v="8"/>
    <n v="80299012"/>
  </r>
  <r>
    <n v="3057"/>
    <x v="8"/>
    <n v="8"/>
    <n v="2"/>
    <x v="31"/>
    <n v="29"/>
    <n v="29"/>
    <s v="Ohangwena"/>
    <s v="Endola"/>
    <n v="87"/>
    <n v="393"/>
    <n v="80299029"/>
    <n v="393"/>
    <n v="225"/>
    <n v="168"/>
    <n v="8165179.8003000002"/>
    <n v="12584.785535499999"/>
    <n v="80299029"/>
    <x v="8"/>
    <n v="80299029"/>
  </r>
  <r>
    <n v="3058"/>
    <x v="8"/>
    <n v="8"/>
    <n v="2"/>
    <x v="31"/>
    <n v="30"/>
    <n v="30"/>
    <s v="Ohangwena"/>
    <s v="Endola"/>
    <n v="75"/>
    <n v="362"/>
    <n v="80299030"/>
    <n v="362"/>
    <n v="199"/>
    <n v="163"/>
    <n v="7297543.8227199996"/>
    <n v="12055.9239392"/>
    <n v="80299030"/>
    <x v="8"/>
    <n v="80299030"/>
  </r>
  <r>
    <n v="3059"/>
    <x v="8"/>
    <n v="8"/>
    <n v="2"/>
    <x v="31"/>
    <n v="31"/>
    <n v="31"/>
    <s v="Ohangwena"/>
    <s v="Endola"/>
    <n v="86"/>
    <n v="470"/>
    <n v="80299031"/>
    <n v="470"/>
    <n v="251"/>
    <n v="219"/>
    <n v="5943953.4212699998"/>
    <n v="12021.828719499999"/>
    <n v="80299031"/>
    <x v="8"/>
    <n v="80299031"/>
  </r>
  <r>
    <n v="3060"/>
    <x v="8"/>
    <n v="8"/>
    <n v="2"/>
    <x v="31"/>
    <n v="32"/>
    <n v="32"/>
    <s v="Ohangwena"/>
    <s v="Endola"/>
    <n v="81"/>
    <n v="408"/>
    <n v="80299032"/>
    <n v="408"/>
    <n v="220"/>
    <n v="188"/>
    <n v="5183890.4657500004"/>
    <n v="15511.1177365"/>
    <n v="80299032"/>
    <x v="8"/>
    <n v="80299032"/>
  </r>
  <r>
    <n v="3061"/>
    <x v="8"/>
    <n v="8"/>
    <n v="2"/>
    <x v="31"/>
    <n v="33"/>
    <n v="33"/>
    <s v="Ohangwena"/>
    <s v="Endola"/>
    <n v="80"/>
    <n v="455"/>
    <n v="80299033"/>
    <n v="455"/>
    <n v="262"/>
    <n v="193"/>
    <n v="4578213.03302"/>
    <n v="11931.4269898"/>
    <n v="80299033"/>
    <x v="8"/>
    <n v="80299033"/>
  </r>
  <r>
    <n v="3062"/>
    <x v="8"/>
    <n v="8"/>
    <n v="2"/>
    <x v="31"/>
    <n v="34"/>
    <n v="34"/>
    <s v="Ohangwena"/>
    <s v="Endola"/>
    <n v="59"/>
    <n v="258"/>
    <n v="80299034"/>
    <n v="252"/>
    <n v="138"/>
    <n v="114"/>
    <n v="2183689.1609299998"/>
    <n v="7073.6029626700001"/>
    <n v="80299034"/>
    <x v="8"/>
    <n v="80299034"/>
  </r>
  <r>
    <n v="3063"/>
    <x v="8"/>
    <n v="8"/>
    <n v="2"/>
    <x v="31"/>
    <n v="35"/>
    <n v="35"/>
    <s v="Ohangwena"/>
    <s v="Endola"/>
    <n v="87"/>
    <n v="438"/>
    <n v="80299035"/>
    <n v="438"/>
    <n v="238"/>
    <n v="200"/>
    <n v="3660910.0937399999"/>
    <n v="8820.5966091200007"/>
    <n v="80299035"/>
    <x v="8"/>
    <n v="80299035"/>
  </r>
  <r>
    <n v="3064"/>
    <x v="8"/>
    <n v="8"/>
    <n v="2"/>
    <x v="31"/>
    <n v="36"/>
    <n v="36"/>
    <s v="Ohangwena"/>
    <s v="Endola"/>
    <n v="105"/>
    <n v="521"/>
    <n v="80299036"/>
    <n v="512"/>
    <n v="281"/>
    <n v="231"/>
    <n v="2707562.6069299998"/>
    <n v="7155.4530378600002"/>
    <n v="80299036"/>
    <x v="8"/>
    <n v="80299036"/>
  </r>
  <r>
    <n v="3065"/>
    <x v="8"/>
    <n v="8"/>
    <n v="2"/>
    <x v="31"/>
    <n v="37"/>
    <n v="37"/>
    <s v="Ohangwena"/>
    <s v="Endola"/>
    <n v="69"/>
    <n v="198"/>
    <n v="80299037"/>
    <n v="198"/>
    <n v="119"/>
    <n v="79"/>
    <n v="708882.40690599999"/>
    <n v="4294.3875183700002"/>
    <n v="80299037"/>
    <x v="8"/>
    <n v="80299037"/>
  </r>
  <r>
    <n v="3066"/>
    <x v="8"/>
    <n v="8"/>
    <n v="2"/>
    <x v="31"/>
    <n v="38"/>
    <n v="38"/>
    <s v="Ohangwena"/>
    <s v="Endola"/>
    <n v="6"/>
    <n v="11"/>
    <n v="80299038"/>
    <n v="11"/>
    <n v="2"/>
    <n v="9"/>
    <n v="88942.712173199994"/>
    <n v="1185.94972555"/>
    <n v="80299038"/>
    <x v="8"/>
    <n v="80299038"/>
  </r>
  <r>
    <n v="3067"/>
    <x v="8"/>
    <n v="8"/>
    <n v="2"/>
    <x v="31"/>
    <n v="39"/>
    <n v="39"/>
    <s v="Ohangwena"/>
    <s v="Endola"/>
    <n v="88"/>
    <n v="379"/>
    <n v="80299039"/>
    <n v="374"/>
    <n v="214"/>
    <n v="160"/>
    <n v="1874606.2135399999"/>
    <n v="5369.65290473"/>
    <n v="80299039"/>
    <x v="8"/>
    <n v="80299039"/>
  </r>
  <r>
    <n v="3068"/>
    <x v="8"/>
    <n v="8"/>
    <n v="2"/>
    <x v="31"/>
    <n v="40"/>
    <n v="40"/>
    <s v="Ohangwena"/>
    <s v="Endola"/>
    <n v="72"/>
    <n v="451"/>
    <n v="80299040"/>
    <n v="451"/>
    <n v="258"/>
    <n v="193"/>
    <n v="4771418.9339699997"/>
    <n v="11086.194166699999"/>
    <n v="80299040"/>
    <x v="8"/>
    <n v="80299040"/>
  </r>
  <r>
    <n v="3069"/>
    <x v="8"/>
    <n v="8"/>
    <n v="2"/>
    <x v="31"/>
    <n v="41"/>
    <n v="41"/>
    <s v="Ohangwena"/>
    <s v="Endola"/>
    <n v="71"/>
    <n v="414"/>
    <n v="80299041"/>
    <n v="413"/>
    <n v="245"/>
    <n v="168"/>
    <n v="4139930.6874000002"/>
    <n v="10375.344336"/>
    <n v="80299041"/>
    <x v="8"/>
    <n v="80299041"/>
  </r>
  <r>
    <n v="3070"/>
    <x v="8"/>
    <n v="8"/>
    <n v="2"/>
    <x v="31"/>
    <n v="42"/>
    <n v="42"/>
    <s v="Ohangwena"/>
    <s v="Endola"/>
    <n v="84"/>
    <n v="517"/>
    <n v="80299042"/>
    <n v="511"/>
    <n v="288"/>
    <n v="223"/>
    <n v="5017988.0694599999"/>
    <n v="12836.269830499999"/>
    <n v="80299042"/>
    <x v="8"/>
    <n v="80299042"/>
  </r>
  <r>
    <n v="3071"/>
    <x v="8"/>
    <n v="8"/>
    <n v="2"/>
    <x v="31"/>
    <n v="43"/>
    <n v="43"/>
    <s v="Ohangwena"/>
    <s v="Endola"/>
    <n v="81"/>
    <n v="450"/>
    <n v="80299043"/>
    <n v="450"/>
    <n v="246"/>
    <n v="204"/>
    <n v="4769631.9757599998"/>
    <n v="12109.549446700001"/>
    <n v="80299043"/>
    <x v="8"/>
    <n v="80299043"/>
  </r>
  <r>
    <n v="3072"/>
    <x v="8"/>
    <n v="8"/>
    <n v="2"/>
    <x v="31"/>
    <n v="44"/>
    <n v="44"/>
    <s v="Ohangwena"/>
    <s v="Endola"/>
    <n v="83"/>
    <n v="443"/>
    <n v="80299044"/>
    <n v="449"/>
    <n v="248"/>
    <n v="201"/>
    <n v="4512997.1485900003"/>
    <n v="11625.414230799999"/>
    <n v="80299044"/>
    <x v="8"/>
    <n v="80299044"/>
  </r>
  <r>
    <n v="3073"/>
    <x v="8"/>
    <n v="8"/>
    <n v="2"/>
    <x v="31"/>
    <n v="45"/>
    <n v="45"/>
    <s v="Ohangwena"/>
    <s v="Endola"/>
    <n v="88"/>
    <n v="490"/>
    <n v="80299045"/>
    <n v="492"/>
    <n v="264"/>
    <n v="228"/>
    <n v="5457288.6668199999"/>
    <n v="10646.691216499999"/>
    <n v="80299045"/>
    <x v="8"/>
    <n v="80299045"/>
  </r>
  <r>
    <n v="3074"/>
    <x v="8"/>
    <n v="8"/>
    <n v="2"/>
    <x v="31"/>
    <n v="46"/>
    <n v="46"/>
    <s v="Ohangwena"/>
    <s v="Endola"/>
    <n v="79"/>
    <n v="408"/>
    <n v="80299046"/>
    <n v="408"/>
    <n v="233"/>
    <n v="175"/>
    <n v="5103662.6763199996"/>
    <n v="9996.5582045200008"/>
    <n v="80299046"/>
    <x v="8"/>
    <n v="80299046"/>
  </r>
  <r>
    <n v="3075"/>
    <x v="8"/>
    <n v="8"/>
    <n v="2"/>
    <x v="31"/>
    <n v="47"/>
    <n v="47"/>
    <s v="Ohangwena"/>
    <s v="Endola"/>
    <n v="90"/>
    <n v="557"/>
    <n v="80299047"/>
    <n v="557"/>
    <n v="322"/>
    <n v="235"/>
    <n v="6507598.4919199999"/>
    <n v="16989.563713799998"/>
    <n v="80299047"/>
    <x v="8"/>
    <n v="80299047"/>
  </r>
  <r>
    <n v="3076"/>
    <x v="8"/>
    <n v="8"/>
    <n v="2"/>
    <x v="31"/>
    <n v="48"/>
    <n v="48"/>
    <s v="Ohangwena"/>
    <s v="Endola"/>
    <n v="66"/>
    <n v="386"/>
    <n v="80299048"/>
    <n v="386"/>
    <n v="221"/>
    <n v="165"/>
    <n v="5750861.54318"/>
    <n v="10980.5158713"/>
    <n v="80299048"/>
    <x v="8"/>
    <n v="80299048"/>
  </r>
  <r>
    <n v="3077"/>
    <x v="8"/>
    <n v="8"/>
    <n v="2"/>
    <x v="31"/>
    <n v="49"/>
    <n v="49"/>
    <s v="Ohangwena"/>
    <s v="Endola"/>
    <n v="82"/>
    <n v="415"/>
    <n v="80299049"/>
    <n v="415"/>
    <n v="231"/>
    <n v="184"/>
    <n v="8315329.5808499996"/>
    <n v="11929.419503499999"/>
    <n v="80299049"/>
    <x v="8"/>
    <n v="80299049"/>
  </r>
  <r>
    <n v="3078"/>
    <x v="8"/>
    <n v="8"/>
    <n v="2"/>
    <x v="31"/>
    <n v="50"/>
    <n v="50"/>
    <s v="Ohangwena"/>
    <s v="Endola"/>
    <n v="84"/>
    <n v="481"/>
    <n v="80299050"/>
    <n v="482"/>
    <n v="280"/>
    <n v="202"/>
    <n v="12289336.7379"/>
    <n v="15481.363976099999"/>
    <n v="80299050"/>
    <x v="8"/>
    <n v="80299050"/>
  </r>
  <r>
    <n v="3079"/>
    <x v="8"/>
    <n v="8"/>
    <n v="2"/>
    <x v="31"/>
    <n v="51"/>
    <n v="51"/>
    <s v="Ohangwena"/>
    <s v="Endola"/>
    <n v="69"/>
    <n v="438"/>
    <n v="80299051"/>
    <n v="459"/>
    <n v="246"/>
    <n v="213"/>
    <n v="5772251.8066499997"/>
    <n v="12846.264352"/>
    <n v="80299051"/>
    <x v="8"/>
    <n v="80299051"/>
  </r>
  <r>
    <n v="3080"/>
    <x v="8"/>
    <n v="8"/>
    <n v="2"/>
    <x v="31"/>
    <n v="52"/>
    <n v="52"/>
    <s v="Ohangwena"/>
    <s v="Endola"/>
    <n v="74"/>
    <n v="379"/>
    <n v="80299052"/>
    <n v="375"/>
    <n v="205"/>
    <n v="170"/>
    <n v="4856112.7071000002"/>
    <n v="11250.4894341"/>
    <n v="80299052"/>
    <x v="8"/>
    <n v="80299052"/>
  </r>
  <r>
    <n v="3081"/>
    <x v="8"/>
    <n v="8"/>
    <n v="2"/>
    <x v="31"/>
    <n v="53"/>
    <n v="53"/>
    <s v="Ohangwena"/>
    <s v="Endola"/>
    <n v="67"/>
    <n v="388"/>
    <n v="80299053"/>
    <n v="382"/>
    <n v="212"/>
    <n v="170"/>
    <n v="4038827.0051000002"/>
    <n v="9713.4968477099992"/>
    <n v="80299053"/>
    <x v="8"/>
    <n v="80299053"/>
  </r>
  <r>
    <n v="3082"/>
    <x v="8"/>
    <n v="8"/>
    <n v="2"/>
    <x v="31"/>
    <n v="54"/>
    <n v="54"/>
    <s v="Ohangwena"/>
    <s v="Endola"/>
    <n v="82"/>
    <n v="456"/>
    <n v="80299054"/>
    <n v="456"/>
    <n v="257"/>
    <n v="199"/>
    <n v="7653329.4129499998"/>
    <n v="14459.6510191"/>
    <n v="80299054"/>
    <x v="8"/>
    <n v="80299054"/>
  </r>
  <r>
    <n v="3083"/>
    <x v="8"/>
    <n v="8"/>
    <n v="2"/>
    <x v="31"/>
    <n v="55"/>
    <n v="55"/>
    <s v="Ohangwena"/>
    <s v="Endola"/>
    <n v="71"/>
    <n v="462"/>
    <n v="80299055"/>
    <n v="464"/>
    <n v="257"/>
    <n v="207"/>
    <n v="6100820.5679799998"/>
    <n v="13173.5837734"/>
    <n v="80299055"/>
    <x v="8"/>
    <n v="80299055"/>
  </r>
  <r>
    <n v="3084"/>
    <x v="8"/>
    <n v="8"/>
    <n v="2"/>
    <x v="31"/>
    <n v="56"/>
    <n v="56"/>
    <s v="Ohangwena"/>
    <s v="Endola"/>
    <n v="71"/>
    <n v="348"/>
    <n v="80299056"/>
    <n v="347"/>
    <n v="187"/>
    <n v="160"/>
    <n v="4800599.5298300004"/>
    <n v="11112.7216434"/>
    <n v="80299056"/>
    <x v="8"/>
    <n v="80299056"/>
  </r>
  <r>
    <n v="3085"/>
    <x v="8"/>
    <n v="8"/>
    <n v="2"/>
    <x v="31"/>
    <n v="57"/>
    <n v="57"/>
    <s v="Ohangwena"/>
    <s v="Endola"/>
    <n v="83"/>
    <n v="517"/>
    <n v="80299057"/>
    <n v="518"/>
    <n v="292"/>
    <n v="226"/>
    <n v="4772274.19728"/>
    <n v="10142.899481099999"/>
    <n v="80299057"/>
    <x v="8"/>
    <n v="80299057"/>
  </r>
  <r>
    <n v="3086"/>
    <x v="8"/>
    <n v="8"/>
    <n v="2"/>
    <x v="31"/>
    <n v="58"/>
    <n v="58"/>
    <s v="Ohangwena"/>
    <s v="Endola"/>
    <n v="79"/>
    <n v="470"/>
    <n v="80299058"/>
    <n v="491"/>
    <n v="269"/>
    <n v="222"/>
    <n v="7517151.6924000001"/>
    <n v="12369.2241529"/>
    <n v="80299058"/>
    <x v="8"/>
    <n v="80299058"/>
  </r>
  <r>
    <n v="3087"/>
    <x v="8"/>
    <n v="8"/>
    <n v="2"/>
    <x v="31"/>
    <n v="59"/>
    <n v="59"/>
    <s v="Ohangwena"/>
    <s v="Endola"/>
    <n v="85"/>
    <n v="426"/>
    <n v="80299059"/>
    <n v="445"/>
    <n v="234"/>
    <n v="211"/>
    <n v="8569635.0618799999"/>
    <n v="13844.6855416"/>
    <n v="80299059"/>
    <x v="8"/>
    <n v="80299059"/>
  </r>
  <r>
    <n v="3088"/>
    <x v="8"/>
    <n v="8"/>
    <n v="3"/>
    <x v="65"/>
    <n v="3"/>
    <n v="3"/>
    <s v="Ohangwena"/>
    <s v="Engela"/>
    <n v="162"/>
    <n v="319"/>
    <n v="80301003"/>
    <n v="324"/>
    <n v="167"/>
    <n v="157"/>
    <n v="40155.8425069"/>
    <n v="990.85110585799998"/>
    <n v="80301003"/>
    <x v="0"/>
    <n v="80301003"/>
  </r>
  <r>
    <n v="3089"/>
    <x v="8"/>
    <n v="8"/>
    <n v="3"/>
    <x v="65"/>
    <n v="4"/>
    <n v="4"/>
    <s v="Ohangwena"/>
    <s v="Engela"/>
    <n v="174"/>
    <n v="355"/>
    <n v="80301004"/>
    <n v="355"/>
    <n v="178"/>
    <n v="177"/>
    <n v="10359.2261026"/>
    <n v="459.61599996199999"/>
    <n v="80301004"/>
    <x v="0"/>
    <n v="80301004"/>
  </r>
  <r>
    <n v="3090"/>
    <x v="8"/>
    <n v="8"/>
    <n v="3"/>
    <x v="65"/>
    <n v="5"/>
    <n v="5"/>
    <s v="Ohangwena"/>
    <s v="Engela"/>
    <n v="113"/>
    <n v="253"/>
    <n v="80301005"/>
    <n v="256"/>
    <n v="119"/>
    <n v="137"/>
    <n v="26297.6875115"/>
    <n v="831.54088381899999"/>
    <n v="80301005"/>
    <x v="0"/>
    <n v="80301005"/>
  </r>
  <r>
    <n v="3091"/>
    <x v="8"/>
    <n v="8"/>
    <n v="3"/>
    <x v="65"/>
    <n v="6"/>
    <n v="6"/>
    <s v="Ohangwena"/>
    <s v="Engela"/>
    <n v="153"/>
    <n v="344"/>
    <n v="80301006"/>
    <n v="349"/>
    <n v="167"/>
    <n v="182"/>
    <n v="10387.987571400001"/>
    <n v="566.18911550899998"/>
    <n v="80301006"/>
    <x v="0"/>
    <n v="80301006"/>
  </r>
  <r>
    <n v="3092"/>
    <x v="8"/>
    <n v="8"/>
    <n v="3"/>
    <x v="65"/>
    <n v="7"/>
    <n v="7"/>
    <s v="Ohangwena"/>
    <s v="Engela"/>
    <n v="95"/>
    <n v="215"/>
    <n v="80301007"/>
    <n v="215"/>
    <n v="113"/>
    <n v="102"/>
    <n v="10740.382876400001"/>
    <n v="408.279028934"/>
    <n v="80301007"/>
    <x v="0"/>
    <n v="80301007"/>
  </r>
  <r>
    <n v="3093"/>
    <x v="8"/>
    <n v="8"/>
    <n v="3"/>
    <x v="65"/>
    <n v="8"/>
    <n v="8"/>
    <s v="Ohangwena"/>
    <s v="Engela"/>
    <n v="86"/>
    <n v="196"/>
    <n v="80301008"/>
    <n v="196"/>
    <n v="103"/>
    <n v="93"/>
    <n v="14761.548725000001"/>
    <n v="585.877670846"/>
    <n v="80301008"/>
    <x v="0"/>
    <n v="80301008"/>
  </r>
  <r>
    <n v="3094"/>
    <x v="8"/>
    <n v="8"/>
    <n v="3"/>
    <x v="65"/>
    <n v="9"/>
    <n v="9"/>
    <s v="Ohangwena"/>
    <s v="Engela"/>
    <n v="121"/>
    <n v="319"/>
    <n v="80301009"/>
    <n v="319"/>
    <n v="189"/>
    <n v="130"/>
    <n v="1101808.45392"/>
    <n v="8534.8100358299998"/>
    <n v="80301009"/>
    <x v="0"/>
    <n v="80301009"/>
  </r>
  <r>
    <n v="3095"/>
    <x v="8"/>
    <n v="8"/>
    <n v="3"/>
    <x v="65"/>
    <n v="11"/>
    <n v="11"/>
    <s v="Ohangwena"/>
    <s v="Engela"/>
    <n v="95"/>
    <n v="657"/>
    <n v="80301011"/>
    <n v="600"/>
    <n v="332"/>
    <n v="268"/>
    <n v="2761818.7130700001"/>
    <n v="9082.4643984600007"/>
    <n v="80301011"/>
    <x v="0"/>
    <n v="80301011"/>
  </r>
  <r>
    <n v="3096"/>
    <x v="8"/>
    <n v="8"/>
    <n v="3"/>
    <x v="65"/>
    <n v="12"/>
    <n v="12"/>
    <s v="Ohangwena"/>
    <s v="Engela"/>
    <n v="110"/>
    <n v="422"/>
    <n v="80301012"/>
    <n v="420"/>
    <n v="236"/>
    <n v="184"/>
    <n v="447667.65273899998"/>
    <n v="3213.45131494"/>
    <n v="80301012"/>
    <x v="0"/>
    <n v="80301012"/>
  </r>
  <r>
    <n v="3097"/>
    <x v="8"/>
    <n v="8"/>
    <n v="3"/>
    <x v="65"/>
    <n v="13"/>
    <n v="13"/>
    <s v="Ohangwena"/>
    <s v="Engela"/>
    <n v="139"/>
    <n v="450"/>
    <n v="80301013"/>
    <n v="451"/>
    <n v="247"/>
    <n v="204"/>
    <n v="229748.99770099999"/>
    <n v="2128.9494430599998"/>
    <n v="80301013"/>
    <x v="0"/>
    <n v="80301013"/>
  </r>
  <r>
    <n v="3098"/>
    <x v="8"/>
    <n v="8"/>
    <n v="3"/>
    <x v="65"/>
    <n v="14"/>
    <n v="14"/>
    <s v="Ohangwena"/>
    <s v="Engela"/>
    <n v="80"/>
    <n v="309"/>
    <n v="80301014"/>
    <n v="309"/>
    <n v="185"/>
    <n v="124"/>
    <n v="246731.88883400001"/>
    <n v="2382.5424544000002"/>
    <n v="80301014"/>
    <x v="0"/>
    <n v="80301014"/>
  </r>
  <r>
    <n v="3099"/>
    <x v="8"/>
    <n v="8"/>
    <n v="3"/>
    <x v="65"/>
    <n v="16"/>
    <n v="16"/>
    <s v="Ohangwena"/>
    <s v="Engela"/>
    <n v="116"/>
    <n v="534"/>
    <n v="80301016"/>
    <n v="534"/>
    <n v="316"/>
    <n v="218"/>
    <n v="1712281.4505"/>
    <n v="5910.8270287300002"/>
    <n v="80301016"/>
    <x v="0"/>
    <n v="80301016"/>
  </r>
  <r>
    <n v="3100"/>
    <x v="8"/>
    <n v="8"/>
    <n v="3"/>
    <x v="65"/>
    <n v="17"/>
    <n v="17"/>
    <s v="Ohangwena"/>
    <s v="Engela"/>
    <n v="139"/>
    <n v="414"/>
    <n v="80301017"/>
    <n v="506"/>
    <n v="283"/>
    <n v="223"/>
    <n v="536974.88355899998"/>
    <n v="3107.22001"/>
    <n v="80301017"/>
    <x v="0"/>
    <n v="80301017"/>
  </r>
  <r>
    <n v="3101"/>
    <x v="8"/>
    <n v="8"/>
    <n v="3"/>
    <x v="65"/>
    <n v="2"/>
    <n v="2"/>
    <s v="Ohangwena"/>
    <s v="Engela"/>
    <n v="96"/>
    <n v="695"/>
    <n v="80398002"/>
    <n v="703"/>
    <n v="395"/>
    <n v="308"/>
    <n v="3801609.5056699999"/>
    <n v="9718.7131792100008"/>
    <n v="80398002"/>
    <x v="0"/>
    <n v="80398002"/>
  </r>
  <r>
    <n v="3102"/>
    <x v="8"/>
    <n v="8"/>
    <n v="3"/>
    <x v="65"/>
    <n v="10"/>
    <n v="10"/>
    <s v="Ohangwena"/>
    <s v="Engela"/>
    <n v="66"/>
    <n v="413"/>
    <n v="80398010"/>
    <n v="426"/>
    <n v="248"/>
    <n v="178"/>
    <n v="5112604.6600500001"/>
    <n v="10572.6021389"/>
    <n v="80398010"/>
    <x v="0"/>
    <n v="80398010"/>
  </r>
  <r>
    <n v="3103"/>
    <x v="8"/>
    <n v="8"/>
    <n v="3"/>
    <x v="65"/>
    <n v="15"/>
    <n v="15"/>
    <s v="Ohangwena"/>
    <s v="Engela"/>
    <n v="92"/>
    <n v="587"/>
    <n v="80398015"/>
    <n v="586"/>
    <n v="314"/>
    <n v="272"/>
    <n v="3689624.41359"/>
    <n v="8268.1461263900001"/>
    <n v="80398015"/>
    <x v="0"/>
    <n v="80398015"/>
  </r>
  <r>
    <n v="3104"/>
    <x v="8"/>
    <n v="8"/>
    <n v="3"/>
    <x v="65"/>
    <n v="18"/>
    <n v="18"/>
    <s v="Ohangwena"/>
    <s v="Engela"/>
    <n v="78"/>
    <n v="478"/>
    <n v="80398018"/>
    <n v="479"/>
    <n v="253"/>
    <n v="226"/>
    <n v="3586823.6953699999"/>
    <n v="9474.2361050100008"/>
    <n v="80398018"/>
    <x v="0"/>
    <n v="80398018"/>
  </r>
  <r>
    <n v="3105"/>
    <x v="8"/>
    <n v="8"/>
    <n v="3"/>
    <x v="65"/>
    <n v="1"/>
    <n v="1"/>
    <s v="Ohangwena"/>
    <s v="Engela"/>
    <n v="83"/>
    <n v="568"/>
    <n v="80399001"/>
    <n v="566"/>
    <n v="310"/>
    <n v="256"/>
    <n v="5648245.6342000002"/>
    <n v="10388.1264078"/>
    <n v="80399001"/>
    <x v="8"/>
    <n v="80399001"/>
  </r>
  <r>
    <n v="3106"/>
    <x v="8"/>
    <n v="8"/>
    <n v="3"/>
    <x v="65"/>
    <n v="19"/>
    <n v="19"/>
    <s v="Ohangwena"/>
    <s v="Engela"/>
    <n v="70"/>
    <n v="466"/>
    <n v="80399019"/>
    <n v="466"/>
    <n v="236"/>
    <n v="230"/>
    <n v="6291098.8929599999"/>
    <n v="12061.4700758"/>
    <n v="80399019"/>
    <x v="8"/>
    <n v="80399019"/>
  </r>
  <r>
    <n v="3107"/>
    <x v="8"/>
    <n v="8"/>
    <n v="3"/>
    <x v="65"/>
    <n v="20"/>
    <n v="20"/>
    <s v="Ohangwena"/>
    <s v="Engela"/>
    <n v="79"/>
    <n v="470"/>
    <n v="80399020"/>
    <n v="468"/>
    <n v="240"/>
    <n v="228"/>
    <n v="5274379.0014399998"/>
    <n v="12897.989005199999"/>
    <n v="80399020"/>
    <x v="8"/>
    <n v="80399020"/>
  </r>
  <r>
    <n v="3108"/>
    <x v="8"/>
    <n v="8"/>
    <n v="3"/>
    <x v="65"/>
    <n v="21"/>
    <n v="21"/>
    <s v="Ohangwena"/>
    <s v="Engela"/>
    <n v="70"/>
    <n v="443"/>
    <n v="80399021"/>
    <n v="443"/>
    <n v="239"/>
    <n v="204"/>
    <n v="6113594.4380200002"/>
    <n v="12592.8956184"/>
    <n v="80399021"/>
    <x v="8"/>
    <n v="80399021"/>
  </r>
  <r>
    <n v="3109"/>
    <x v="8"/>
    <n v="8"/>
    <n v="3"/>
    <x v="65"/>
    <n v="22"/>
    <n v="22"/>
    <s v="Ohangwena"/>
    <s v="Engela"/>
    <n v="55"/>
    <n v="332"/>
    <n v="80399022"/>
    <n v="332"/>
    <n v="181"/>
    <n v="151"/>
    <n v="3179663.8735799999"/>
    <n v="7884.3336262800003"/>
    <n v="80399022"/>
    <x v="8"/>
    <n v="80399022"/>
  </r>
  <r>
    <n v="3110"/>
    <x v="8"/>
    <n v="8"/>
    <n v="3"/>
    <x v="65"/>
    <n v="23"/>
    <n v="23"/>
    <s v="Ohangwena"/>
    <s v="Engela"/>
    <n v="60"/>
    <n v="313"/>
    <n v="80399023"/>
    <n v="313"/>
    <n v="167"/>
    <n v="146"/>
    <n v="4315350.3145599999"/>
    <n v="10886.5892088"/>
    <n v="80399023"/>
    <x v="8"/>
    <n v="80399023"/>
  </r>
  <r>
    <n v="3111"/>
    <x v="8"/>
    <n v="8"/>
    <n v="3"/>
    <x v="65"/>
    <n v="24"/>
    <n v="24"/>
    <s v="Ohangwena"/>
    <s v="Engela"/>
    <n v="72"/>
    <n v="505"/>
    <n v="80399024"/>
    <n v="505"/>
    <n v="286"/>
    <n v="219"/>
    <n v="7533547.6012700005"/>
    <n v="17570.142584599998"/>
    <n v="80399024"/>
    <x v="8"/>
    <n v="80399024"/>
  </r>
  <r>
    <n v="3112"/>
    <x v="8"/>
    <n v="8"/>
    <n v="3"/>
    <x v="65"/>
    <n v="25"/>
    <n v="25"/>
    <s v="Ohangwena"/>
    <s v="Engela"/>
    <n v="140"/>
    <n v="697"/>
    <n v="80399025"/>
    <n v="396"/>
    <n v="185"/>
    <n v="211"/>
    <n v="3914263.1411600001"/>
    <n v="9279.8707317499993"/>
    <n v="80399025"/>
    <x v="8"/>
    <n v="80399025"/>
  </r>
  <r>
    <n v="3113"/>
    <x v="8"/>
    <n v="8"/>
    <n v="3"/>
    <x v="65"/>
    <n v="26"/>
    <n v="26"/>
    <s v="Ohangwena"/>
    <s v="Engela"/>
    <n v="60"/>
    <n v="357"/>
    <n v="80399026"/>
    <n v="356"/>
    <n v="200"/>
    <n v="156"/>
    <n v="4453700.1277000001"/>
    <n v="9977.5532294700006"/>
    <n v="80399026"/>
    <x v="8"/>
    <n v="80399026"/>
  </r>
  <r>
    <n v="3114"/>
    <x v="8"/>
    <n v="8"/>
    <n v="3"/>
    <x v="65"/>
    <n v="27"/>
    <n v="27"/>
    <s v="Ohangwena"/>
    <s v="Engela"/>
    <n v="82"/>
    <n v="488"/>
    <n v="80399027"/>
    <n v="488"/>
    <n v="265"/>
    <n v="223"/>
    <n v="4835176.1262600003"/>
    <n v="10080.873831299999"/>
    <n v="80399027"/>
    <x v="8"/>
    <n v="80399027"/>
  </r>
  <r>
    <n v="3115"/>
    <x v="8"/>
    <n v="8"/>
    <n v="3"/>
    <x v="65"/>
    <n v="28"/>
    <n v="28"/>
    <s v="Ohangwena"/>
    <s v="Engela"/>
    <n v="55"/>
    <n v="344"/>
    <n v="80399028"/>
    <n v="357"/>
    <n v="191"/>
    <n v="166"/>
    <n v="6495865.8692600001"/>
    <n v="10974.358270799999"/>
    <n v="80399028"/>
    <x v="8"/>
    <n v="80399028"/>
  </r>
  <r>
    <n v="3116"/>
    <x v="8"/>
    <n v="8"/>
    <n v="3"/>
    <x v="65"/>
    <n v="29"/>
    <n v="29"/>
    <s v="Ohangwena"/>
    <s v="Engela"/>
    <n v="53"/>
    <n v="421"/>
    <n v="80399029"/>
    <n v="421"/>
    <n v="211"/>
    <n v="210"/>
    <n v="5285027.4116000002"/>
    <n v="10132.9698209"/>
    <n v="80399029"/>
    <x v="8"/>
    <n v="80399029"/>
  </r>
  <r>
    <n v="3117"/>
    <x v="8"/>
    <n v="8"/>
    <n v="3"/>
    <x v="65"/>
    <n v="30"/>
    <n v="30"/>
    <s v="Ohangwena"/>
    <s v="Engela"/>
    <n v="71"/>
    <n v="374"/>
    <n v="80399030"/>
    <n v="373"/>
    <n v="196"/>
    <n v="177"/>
    <n v="5296786.2638900001"/>
    <n v="11223.141696299999"/>
    <n v="80399030"/>
    <x v="8"/>
    <n v="80399030"/>
  </r>
  <r>
    <n v="3118"/>
    <x v="8"/>
    <n v="8"/>
    <n v="3"/>
    <x v="65"/>
    <n v="31"/>
    <n v="31"/>
    <s v="Ohangwena"/>
    <s v="Engela"/>
    <n v="79"/>
    <n v="428"/>
    <n v="80399031"/>
    <n v="428"/>
    <n v="241"/>
    <n v="187"/>
    <n v="5941039.1089700004"/>
    <n v="15603.1795435"/>
    <n v="80399031"/>
    <x v="8"/>
    <n v="80399031"/>
  </r>
  <r>
    <n v="3119"/>
    <x v="8"/>
    <n v="8"/>
    <n v="3"/>
    <x v="65"/>
    <n v="32"/>
    <n v="32"/>
    <s v="Ohangwena"/>
    <s v="Engela"/>
    <n v="62"/>
    <n v="355"/>
    <n v="80399032"/>
    <n v="358"/>
    <n v="199"/>
    <n v="159"/>
    <n v="7432234.9452499999"/>
    <n v="14340.7874811"/>
    <n v="80399032"/>
    <x v="8"/>
    <n v="80399032"/>
  </r>
  <r>
    <n v="3120"/>
    <x v="8"/>
    <n v="8"/>
    <n v="3"/>
    <x v="65"/>
    <n v="33"/>
    <n v="33"/>
    <s v="Ohangwena"/>
    <s v="Engela"/>
    <n v="77"/>
    <n v="383"/>
    <n v="80399033"/>
    <n v="384"/>
    <n v="211"/>
    <n v="173"/>
    <n v="5322684.4243400004"/>
    <n v="12837.7545042"/>
    <n v="80399033"/>
    <x v="8"/>
    <n v="80399033"/>
  </r>
  <r>
    <n v="3121"/>
    <x v="8"/>
    <n v="8"/>
    <n v="3"/>
    <x v="65"/>
    <n v="34"/>
    <n v="34"/>
    <s v="Ohangwena"/>
    <s v="Engela"/>
    <n v="41"/>
    <n v="185"/>
    <n v="80399034"/>
    <n v="182"/>
    <n v="98"/>
    <n v="84"/>
    <n v="3966807.7277099998"/>
    <n v="10120.401284699999"/>
    <n v="80399034"/>
    <x v="8"/>
    <n v="80399034"/>
  </r>
  <r>
    <n v="3122"/>
    <x v="8"/>
    <n v="8"/>
    <n v="3"/>
    <x v="65"/>
    <n v="35"/>
    <n v="35"/>
    <s v="Ohangwena"/>
    <s v="Engela"/>
    <n v="78"/>
    <n v="434"/>
    <n v="80399035"/>
    <n v="435"/>
    <n v="234"/>
    <n v="201"/>
    <n v="8004301.9724399997"/>
    <n v="13103.812114300001"/>
    <n v="80399035"/>
    <x v="8"/>
    <n v="80399035"/>
  </r>
  <r>
    <n v="3123"/>
    <x v="8"/>
    <n v="8"/>
    <n v="3"/>
    <x v="65"/>
    <n v="36"/>
    <n v="36"/>
    <s v="Ohangwena"/>
    <s v="Engela"/>
    <n v="56"/>
    <n v="323"/>
    <n v="80399036"/>
    <n v="329"/>
    <n v="168"/>
    <n v="161"/>
    <n v="4584780.78816"/>
    <n v="11694.671279599999"/>
    <n v="80399036"/>
    <x v="8"/>
    <n v="80399036"/>
  </r>
  <r>
    <n v="3124"/>
    <x v="8"/>
    <n v="8"/>
    <n v="3"/>
    <x v="65"/>
    <n v="37"/>
    <n v="37"/>
    <s v="Ohangwena"/>
    <s v="Engela"/>
    <n v="85"/>
    <n v="343"/>
    <n v="80399037"/>
    <n v="345"/>
    <n v="184"/>
    <n v="161"/>
    <n v="7500540.8113299999"/>
    <n v="16901.5640116"/>
    <n v="80399037"/>
    <x v="8"/>
    <n v="80399037"/>
  </r>
  <r>
    <n v="3125"/>
    <x v="8"/>
    <n v="8"/>
    <n v="3"/>
    <x v="65"/>
    <n v="38"/>
    <n v="38"/>
    <s v="Ohangwena"/>
    <s v="Engela"/>
    <n v="60"/>
    <n v="305"/>
    <n v="80399038"/>
    <n v="305"/>
    <n v="177"/>
    <n v="128"/>
    <n v="5766471.7458499996"/>
    <n v="11074.668906999999"/>
    <n v="80399038"/>
    <x v="8"/>
    <n v="80399038"/>
  </r>
  <r>
    <n v="3126"/>
    <x v="8"/>
    <n v="8"/>
    <n v="3"/>
    <x v="65"/>
    <n v="39"/>
    <n v="39"/>
    <s v="Ohangwena"/>
    <s v="Engela"/>
    <n v="52"/>
    <n v="291"/>
    <n v="80399039"/>
    <n v="291"/>
    <n v="160"/>
    <n v="131"/>
    <n v="4415366.1852500001"/>
    <n v="11946.998574499999"/>
    <n v="80399039"/>
    <x v="8"/>
    <n v="80399039"/>
  </r>
  <r>
    <n v="3127"/>
    <x v="8"/>
    <n v="8"/>
    <n v="3"/>
    <x v="65"/>
    <n v="40"/>
    <n v="40"/>
    <s v="Ohangwena"/>
    <s v="Engela"/>
    <n v="79"/>
    <n v="395"/>
    <n v="80399040"/>
    <n v="409"/>
    <n v="231"/>
    <n v="178"/>
    <n v="7965587.04385"/>
    <n v="14233.4894264"/>
    <n v="80399040"/>
    <x v="8"/>
    <n v="80399040"/>
  </r>
  <r>
    <n v="3128"/>
    <x v="8"/>
    <n v="8"/>
    <n v="3"/>
    <x v="65"/>
    <n v="41"/>
    <n v="41"/>
    <s v="Ohangwena"/>
    <s v="Engela"/>
    <n v="73"/>
    <n v="439"/>
    <n v="80399041"/>
    <n v="445"/>
    <n v="234"/>
    <n v="211"/>
    <n v="8670849.9973099995"/>
    <n v="13701.2343757"/>
    <n v="80399041"/>
    <x v="8"/>
    <n v="80399041"/>
  </r>
  <r>
    <n v="3129"/>
    <x v="8"/>
    <n v="8"/>
    <n v="3"/>
    <x v="65"/>
    <n v="42"/>
    <n v="42"/>
    <s v="Ohangwena"/>
    <s v="Engela"/>
    <n v="75"/>
    <n v="404"/>
    <n v="80399042"/>
    <n v="404"/>
    <n v="229"/>
    <n v="175"/>
    <n v="8981641.7066900004"/>
    <n v="16325.586495199999"/>
    <n v="80399042"/>
    <x v="8"/>
    <n v="80399042"/>
  </r>
  <r>
    <n v="3130"/>
    <x v="8"/>
    <n v="8"/>
    <n v="3"/>
    <x v="65"/>
    <n v="43"/>
    <n v="43"/>
    <s v="Ohangwena"/>
    <s v="Engela"/>
    <n v="82"/>
    <n v="469"/>
    <n v="80399043"/>
    <n v="468"/>
    <n v="255"/>
    <n v="213"/>
    <n v="9493502.4584299996"/>
    <n v="14301.957018200001"/>
    <n v="80399043"/>
    <x v="8"/>
    <n v="80399043"/>
  </r>
  <r>
    <n v="3131"/>
    <x v="8"/>
    <n v="8"/>
    <n v="3"/>
    <x v="65"/>
    <n v="44"/>
    <n v="44"/>
    <s v="Ohangwena"/>
    <s v="Engela"/>
    <n v="76"/>
    <n v="407"/>
    <n v="80399044"/>
    <n v="413"/>
    <n v="214"/>
    <n v="199"/>
    <n v="8526668.17808"/>
    <n v="16348.6417784"/>
    <n v="80399044"/>
    <x v="8"/>
    <n v="80399044"/>
  </r>
  <r>
    <n v="3132"/>
    <x v="8"/>
    <n v="8"/>
    <n v="3"/>
    <x v="65"/>
    <n v="45"/>
    <n v="45"/>
    <s v="Ohangwena"/>
    <s v="Engela"/>
    <n v="74"/>
    <n v="445"/>
    <n v="80399045"/>
    <n v="417"/>
    <n v="228"/>
    <n v="189"/>
    <n v="7703742.5449999999"/>
    <n v="12448.757328899999"/>
    <n v="80399045"/>
    <x v="8"/>
    <n v="80399045"/>
  </r>
  <r>
    <n v="3133"/>
    <x v="8"/>
    <n v="8"/>
    <n v="3"/>
    <x v="65"/>
    <n v="46"/>
    <n v="46"/>
    <s v="Ohangwena"/>
    <s v="Engela"/>
    <n v="61"/>
    <n v="335"/>
    <n v="80399046"/>
    <n v="336"/>
    <n v="180"/>
    <n v="156"/>
    <n v="3753028.12054"/>
    <n v="9893.77935101"/>
    <n v="80399046"/>
    <x v="8"/>
    <n v="80399046"/>
  </r>
  <r>
    <n v="3134"/>
    <x v="8"/>
    <n v="8"/>
    <n v="3"/>
    <x v="65"/>
    <n v="47"/>
    <n v="47"/>
    <s v="Ohangwena"/>
    <s v="Engela"/>
    <n v="70"/>
    <n v="403"/>
    <n v="80399047"/>
    <n v="404"/>
    <n v="224"/>
    <n v="180"/>
    <n v="6210985.0920500001"/>
    <n v="12990.2854646"/>
    <n v="80399047"/>
    <x v="8"/>
    <n v="80399047"/>
  </r>
  <r>
    <n v="3135"/>
    <x v="8"/>
    <n v="8"/>
    <n v="3"/>
    <x v="65"/>
    <n v="48"/>
    <n v="48"/>
    <s v="Ohangwena"/>
    <s v="Engela"/>
    <n v="84"/>
    <n v="514"/>
    <n v="80399048"/>
    <n v="514"/>
    <n v="268"/>
    <n v="246"/>
    <n v="7161209.8667200003"/>
    <n v="11753.1557706"/>
    <n v="80399048"/>
    <x v="8"/>
    <n v="80399048"/>
  </r>
  <r>
    <n v="3136"/>
    <x v="8"/>
    <n v="8"/>
    <n v="3"/>
    <x v="65"/>
    <n v="49"/>
    <n v="49"/>
    <s v="Ohangwena"/>
    <s v="Engela"/>
    <n v="81"/>
    <n v="494"/>
    <n v="80399049"/>
    <n v="493"/>
    <n v="270"/>
    <n v="223"/>
    <n v="8767284.4303699993"/>
    <n v="14431.865632499999"/>
    <n v="80399049"/>
    <x v="8"/>
    <n v="80399049"/>
  </r>
  <r>
    <n v="3137"/>
    <x v="8"/>
    <n v="8"/>
    <n v="3"/>
    <x v="65"/>
    <n v="50"/>
    <n v="50"/>
    <s v="Ohangwena"/>
    <s v="Engela"/>
    <n v="63"/>
    <n v="352"/>
    <n v="80399050"/>
    <n v="359"/>
    <n v="198"/>
    <n v="161"/>
    <n v="6007825.2519800002"/>
    <n v="11778.0144552"/>
    <n v="80399050"/>
    <x v="8"/>
    <n v="80399050"/>
  </r>
  <r>
    <n v="3138"/>
    <x v="8"/>
    <n v="8"/>
    <n v="3"/>
    <x v="65"/>
    <n v="51"/>
    <n v="51"/>
    <s v="Ohangwena"/>
    <s v="Engela"/>
    <n v="74"/>
    <n v="436"/>
    <n v="80399051"/>
    <n v="436"/>
    <n v="234"/>
    <n v="202"/>
    <n v="9985996.5471800007"/>
    <n v="13762.459538499999"/>
    <n v="80399051"/>
    <x v="8"/>
    <n v="80399051"/>
  </r>
  <r>
    <n v="3139"/>
    <x v="8"/>
    <n v="8"/>
    <n v="3"/>
    <x v="65"/>
    <n v="52"/>
    <n v="52"/>
    <s v="Ohangwena"/>
    <s v="Engela"/>
    <n v="85"/>
    <n v="462"/>
    <n v="80399052"/>
    <n v="462"/>
    <n v="264"/>
    <n v="198"/>
    <n v="5689739.5684700003"/>
    <n v="12592.1702023"/>
    <n v="80399052"/>
    <x v="8"/>
    <n v="80399052"/>
  </r>
  <r>
    <n v="3140"/>
    <x v="8"/>
    <n v="8"/>
    <n v="3"/>
    <x v="65"/>
    <n v="53"/>
    <n v="53"/>
    <s v="Ohangwena"/>
    <s v="Engela"/>
    <n v="66"/>
    <n v="385"/>
    <n v="80399053"/>
    <n v="395"/>
    <n v="219"/>
    <n v="176"/>
    <n v="5627945.2900700001"/>
    <n v="11600.2221166"/>
    <n v="80399053"/>
    <x v="8"/>
    <n v="80399053"/>
  </r>
  <r>
    <n v="3141"/>
    <x v="8"/>
    <n v="8"/>
    <n v="3"/>
    <x v="65"/>
    <n v="54"/>
    <n v="54"/>
    <s v="Ohangwena"/>
    <s v="Engela"/>
    <n v="72"/>
    <n v="411"/>
    <n v="80399054"/>
    <n v="412"/>
    <n v="222"/>
    <n v="190"/>
    <n v="6969000.5326300003"/>
    <n v="13809.4605462"/>
    <n v="80399054"/>
    <x v="8"/>
    <n v="80399054"/>
  </r>
  <r>
    <n v="3142"/>
    <x v="8"/>
    <n v="8"/>
    <n v="3"/>
    <x v="65"/>
    <n v="55"/>
    <n v="55"/>
    <s v="Ohangwena"/>
    <s v="Engela"/>
    <n v="72"/>
    <n v="419"/>
    <n v="80399055"/>
    <n v="411"/>
    <n v="231"/>
    <n v="180"/>
    <n v="9844618.6161499992"/>
    <n v="14008.6604099"/>
    <n v="80399055"/>
    <x v="8"/>
    <n v="80399055"/>
  </r>
  <r>
    <n v="3143"/>
    <x v="8"/>
    <n v="8"/>
    <n v="3"/>
    <x v="65"/>
    <n v="56"/>
    <n v="56"/>
    <s v="Ohangwena"/>
    <s v="Engela"/>
    <n v="71"/>
    <n v="435"/>
    <n v="80399056"/>
    <n v="435"/>
    <n v="235"/>
    <n v="200"/>
    <n v="9608789.7806800008"/>
    <n v="14078.1910329"/>
    <n v="80399056"/>
    <x v="8"/>
    <n v="80399056"/>
  </r>
  <r>
    <n v="3144"/>
    <x v="8"/>
    <n v="8"/>
    <n v="3"/>
    <x v="65"/>
    <n v="57"/>
    <n v="57"/>
    <s v="Ohangwena"/>
    <s v="Engela"/>
    <n v="55"/>
    <n v="312"/>
    <n v="80399057"/>
    <n v="312"/>
    <n v="170"/>
    <n v="142"/>
    <n v="6404185.9280099999"/>
    <n v="11664.0507464"/>
    <n v="80399057"/>
    <x v="8"/>
    <n v="80399057"/>
  </r>
  <r>
    <n v="3145"/>
    <x v="8"/>
    <n v="8"/>
    <n v="3"/>
    <x v="65"/>
    <n v="58"/>
    <n v="58"/>
    <s v="Ohangwena"/>
    <s v="Engela"/>
    <n v="69"/>
    <n v="380"/>
    <n v="80399058"/>
    <n v="380"/>
    <n v="211"/>
    <n v="169"/>
    <n v="7821527.4135600002"/>
    <n v="13608.162104000001"/>
    <n v="80399058"/>
    <x v="8"/>
    <n v="80399058"/>
  </r>
  <r>
    <n v="3146"/>
    <x v="8"/>
    <n v="8"/>
    <n v="3"/>
    <x v="65"/>
    <n v="59"/>
    <n v="59"/>
    <s v="Ohangwena"/>
    <s v="Engela"/>
    <n v="55"/>
    <n v="294"/>
    <n v="80399059"/>
    <n v="294"/>
    <n v="161"/>
    <n v="133"/>
    <n v="6005488.0791800003"/>
    <n v="11879.773014099999"/>
    <n v="80399059"/>
    <x v="8"/>
    <n v="80399059"/>
  </r>
  <r>
    <n v="3147"/>
    <x v="8"/>
    <n v="8"/>
    <n v="4"/>
    <x v="15"/>
    <n v="1"/>
    <n v="1"/>
    <s v="Ohangwena"/>
    <s v="Epembe"/>
    <n v="79"/>
    <n v="591"/>
    <n v="80499001"/>
    <n v="592"/>
    <n v="319"/>
    <n v="273"/>
    <n v="69450444.982600003"/>
    <n v="44856.789934799999"/>
    <n v="80499001"/>
    <x v="4"/>
    <n v="80499001"/>
  </r>
  <r>
    <n v="3148"/>
    <x v="8"/>
    <n v="8"/>
    <n v="4"/>
    <x v="15"/>
    <n v="2"/>
    <n v="2"/>
    <s v="Ohangwena"/>
    <s v="Epembe"/>
    <n v="83"/>
    <n v="592"/>
    <n v="80499002"/>
    <n v="591"/>
    <n v="326"/>
    <n v="265"/>
    <n v="70310038.650700003"/>
    <n v="45967.627697700002"/>
    <n v="80499002"/>
    <x v="4"/>
    <n v="80499002"/>
  </r>
  <r>
    <n v="3149"/>
    <x v="8"/>
    <n v="8"/>
    <n v="4"/>
    <x v="15"/>
    <n v="3"/>
    <n v="3"/>
    <s v="Ohangwena"/>
    <s v="Epembe"/>
    <n v="78"/>
    <n v="523"/>
    <n v="80499003"/>
    <n v="542"/>
    <n v="273"/>
    <n v="269"/>
    <n v="62420266.501400001"/>
    <n v="40128.2712999"/>
    <n v="80499003"/>
    <x v="4"/>
    <n v="80499003"/>
  </r>
  <r>
    <n v="3150"/>
    <x v="8"/>
    <n v="8"/>
    <n v="4"/>
    <x v="15"/>
    <n v="4"/>
    <n v="4"/>
    <s v="Ohangwena"/>
    <s v="Epembe"/>
    <n v="70"/>
    <n v="464"/>
    <n v="80499004"/>
    <n v="465"/>
    <n v="231"/>
    <n v="234"/>
    <n v="32513052.643199999"/>
    <n v="24960.1997582"/>
    <n v="80499004"/>
    <x v="4"/>
    <n v="80499004"/>
  </r>
  <r>
    <n v="3151"/>
    <x v="8"/>
    <n v="8"/>
    <n v="4"/>
    <x v="15"/>
    <n v="5"/>
    <n v="5"/>
    <s v="Ohangwena"/>
    <s v="Epembe"/>
    <n v="66"/>
    <n v="399"/>
    <n v="80499005"/>
    <n v="399"/>
    <n v="214"/>
    <n v="185"/>
    <n v="50322923.432099998"/>
    <n v="31028.734772700001"/>
    <n v="80499005"/>
    <x v="4"/>
    <n v="80499005"/>
  </r>
  <r>
    <n v="3152"/>
    <x v="8"/>
    <n v="8"/>
    <n v="4"/>
    <x v="15"/>
    <n v="6"/>
    <n v="6"/>
    <s v="Ohangwena"/>
    <s v="Epembe"/>
    <n v="66"/>
    <n v="402"/>
    <n v="80499006"/>
    <n v="409"/>
    <n v="209"/>
    <n v="200"/>
    <n v="25131734.9694"/>
    <n v="23651.694263500001"/>
    <n v="80499006"/>
    <x v="4"/>
    <n v="80499006"/>
  </r>
  <r>
    <n v="3153"/>
    <x v="8"/>
    <n v="8"/>
    <n v="4"/>
    <x v="15"/>
    <n v="7"/>
    <n v="7"/>
    <s v="Ohangwena"/>
    <s v="Epembe"/>
    <n v="63"/>
    <n v="339"/>
    <n v="80499007"/>
    <n v="350"/>
    <n v="181"/>
    <n v="169"/>
    <n v="44719245.353699997"/>
    <n v="35248.011604699997"/>
    <n v="80499007"/>
    <x v="4"/>
    <n v="80499007"/>
  </r>
  <r>
    <n v="3154"/>
    <x v="8"/>
    <n v="8"/>
    <n v="4"/>
    <x v="15"/>
    <n v="8"/>
    <n v="8"/>
    <s v="Ohangwena"/>
    <s v="Epembe"/>
    <n v="69"/>
    <n v="442"/>
    <n v="80499008"/>
    <n v="400"/>
    <n v="207"/>
    <n v="193"/>
    <n v="22855283.813200001"/>
    <n v="20914.111605499998"/>
    <n v="80499008"/>
    <x v="4"/>
    <n v="80499008"/>
  </r>
  <r>
    <n v="3155"/>
    <x v="8"/>
    <n v="8"/>
    <n v="4"/>
    <x v="15"/>
    <n v="9"/>
    <n v="9"/>
    <s v="Ohangwena"/>
    <s v="Epembe"/>
    <n v="61"/>
    <n v="353"/>
    <n v="80499009"/>
    <n v="356"/>
    <n v="194"/>
    <n v="162"/>
    <n v="48921539.484399997"/>
    <n v="35452.795275199998"/>
    <n v="80499009"/>
    <x v="4"/>
    <n v="80499009"/>
  </r>
  <r>
    <n v="3156"/>
    <x v="8"/>
    <n v="8"/>
    <n v="4"/>
    <x v="15"/>
    <n v="33"/>
    <n v="33"/>
    <s v="Ohangwena"/>
    <s v="Epembe"/>
    <n v="50"/>
    <n v="291"/>
    <n v="80499033"/>
    <n v="295"/>
    <n v="161"/>
    <n v="134"/>
    <n v="32641442.1523"/>
    <n v="26140.019672599999"/>
    <n v="80499033"/>
    <x v="4"/>
    <n v="80499033"/>
  </r>
  <r>
    <n v="3157"/>
    <x v="8"/>
    <n v="8"/>
    <n v="4"/>
    <x v="15"/>
    <n v="34"/>
    <n v="34"/>
    <s v="Ohangwena"/>
    <s v="Epembe"/>
    <n v="72"/>
    <n v="483"/>
    <n v="80499034"/>
    <n v="483"/>
    <n v="244"/>
    <n v="239"/>
    <n v="42496503.093000002"/>
    <n v="42267.843784899997"/>
    <n v="80499034"/>
    <x v="4"/>
    <n v="80499034"/>
  </r>
  <r>
    <n v="3158"/>
    <x v="8"/>
    <n v="8"/>
    <n v="4"/>
    <x v="15"/>
    <n v="35"/>
    <n v="35"/>
    <s v="Ohangwena"/>
    <s v="Epembe"/>
    <n v="69"/>
    <n v="479"/>
    <n v="80499035"/>
    <n v="480"/>
    <n v="259"/>
    <n v="221"/>
    <n v="66992320.779799998"/>
    <n v="39553.273565900003"/>
    <n v="80499035"/>
    <x v="4"/>
    <n v="80499035"/>
  </r>
  <r>
    <n v="3159"/>
    <x v="8"/>
    <n v="8"/>
    <n v="4"/>
    <x v="15"/>
    <n v="36"/>
    <n v="36"/>
    <s v="Ohangwena"/>
    <s v="Epembe"/>
    <n v="66"/>
    <n v="429"/>
    <n v="80499036"/>
    <n v="430"/>
    <n v="237"/>
    <n v="193"/>
    <n v="41893718.185800001"/>
    <n v="34849.534040600003"/>
    <n v="80499036"/>
    <x v="4"/>
    <n v="80499036"/>
  </r>
  <r>
    <n v="3160"/>
    <x v="8"/>
    <n v="8"/>
    <n v="5"/>
    <x v="32"/>
    <n v="4"/>
    <n v="4"/>
    <s v="Ohangwena"/>
    <s v="Ohangwena"/>
    <n v="165"/>
    <n v="416"/>
    <n v="80501004"/>
    <n v="410"/>
    <n v="257"/>
    <n v="153"/>
    <n v="476341.51157099998"/>
    <n v="3358.7038688900002"/>
    <n v="80501004"/>
    <x v="0"/>
    <n v="80501004"/>
  </r>
  <r>
    <n v="3161"/>
    <x v="8"/>
    <n v="8"/>
    <n v="5"/>
    <x v="32"/>
    <n v="7"/>
    <n v="7"/>
    <s v="Ohangwena"/>
    <s v="Ohangwena"/>
    <n v="174"/>
    <n v="596"/>
    <n v="80501007"/>
    <n v="579"/>
    <n v="308"/>
    <n v="271"/>
    <n v="369415.56806000002"/>
    <n v="3238.64766869"/>
    <n v="80501007"/>
    <x v="0"/>
    <n v="80501007"/>
  </r>
  <r>
    <n v="3162"/>
    <x v="8"/>
    <n v="8"/>
    <n v="5"/>
    <x v="32"/>
    <n v="3"/>
    <n v="3"/>
    <s v="Ohangwena"/>
    <s v="Ohangwena"/>
    <n v="65"/>
    <n v="267"/>
    <n v="80598003"/>
    <n v="266"/>
    <n v="145"/>
    <n v="121"/>
    <n v="3314890.5363699999"/>
    <n v="10031.7741467"/>
    <n v="80598003"/>
    <x v="0"/>
    <n v="80598003"/>
  </r>
  <r>
    <n v="3163"/>
    <x v="8"/>
    <n v="8"/>
    <n v="5"/>
    <x v="32"/>
    <n v="5"/>
    <n v="5"/>
    <s v="Ohangwena"/>
    <s v="Ohangwena"/>
    <n v="38"/>
    <n v="197"/>
    <n v="80598005"/>
    <n v="197"/>
    <n v="98"/>
    <n v="99"/>
    <n v="860687.56986100005"/>
    <n v="5167.9151677500004"/>
    <n v="80598005"/>
    <x v="0"/>
    <n v="80598005"/>
  </r>
  <r>
    <n v="3164"/>
    <x v="8"/>
    <n v="8"/>
    <n v="5"/>
    <x v="32"/>
    <n v="6"/>
    <n v="6"/>
    <s v="Ohangwena"/>
    <s v="Ohangwena"/>
    <n v="73"/>
    <n v="318"/>
    <n v="80598006"/>
    <n v="318"/>
    <n v="168"/>
    <n v="150"/>
    <n v="636053.31354700006"/>
    <n v="4064.9606636600001"/>
    <n v="80598006"/>
    <x v="0"/>
    <n v="80598006"/>
  </r>
  <r>
    <n v="3165"/>
    <x v="8"/>
    <n v="8"/>
    <n v="5"/>
    <x v="32"/>
    <n v="8"/>
    <n v="8"/>
    <s v="Ohangwena"/>
    <s v="Ohangwena"/>
    <n v="81"/>
    <n v="441"/>
    <n v="80598008"/>
    <n v="439"/>
    <n v="241"/>
    <n v="198"/>
    <n v="5108512.5701000001"/>
    <n v="9770.8365730299993"/>
    <n v="80598008"/>
    <x v="0"/>
    <n v="80598008"/>
  </r>
  <r>
    <n v="3166"/>
    <x v="8"/>
    <n v="8"/>
    <n v="5"/>
    <x v="32"/>
    <n v="13"/>
    <n v="13"/>
    <s v="Ohangwena"/>
    <s v="Ohangwena"/>
    <n v="74"/>
    <n v="438"/>
    <n v="80598013"/>
    <n v="438"/>
    <n v="250"/>
    <n v="188"/>
    <n v="5085834.3844799995"/>
    <n v="9364.2440275900008"/>
    <n v="80598013"/>
    <x v="0"/>
    <n v="80598013"/>
  </r>
  <r>
    <n v="3167"/>
    <x v="8"/>
    <n v="8"/>
    <n v="5"/>
    <x v="32"/>
    <n v="14"/>
    <n v="14"/>
    <s v="Ohangwena"/>
    <s v="Ohangwena"/>
    <n v="71"/>
    <n v="502"/>
    <n v="80598014"/>
    <n v="503"/>
    <n v="253"/>
    <n v="250"/>
    <n v="4913792.4959399998"/>
    <n v="13297.2435319"/>
    <n v="80598014"/>
    <x v="0"/>
    <n v="80598014"/>
  </r>
  <r>
    <n v="3168"/>
    <x v="8"/>
    <n v="8"/>
    <n v="5"/>
    <x v="32"/>
    <n v="22"/>
    <n v="22"/>
    <s v="Ohangwena"/>
    <s v="Ohangwena"/>
    <n v="115"/>
    <n v="525"/>
    <n v="80598022"/>
    <n v="510"/>
    <n v="267"/>
    <n v="243"/>
    <n v="2998943.7315699998"/>
    <n v="9651.2993459499994"/>
    <n v="80598022"/>
    <x v="0"/>
    <n v="80598022"/>
  </r>
  <r>
    <n v="3169"/>
    <x v="8"/>
    <n v="8"/>
    <n v="5"/>
    <x v="32"/>
    <n v="23"/>
    <n v="23"/>
    <s v="Ohangwena"/>
    <s v="Ohangwena"/>
    <n v="96"/>
    <n v="474"/>
    <n v="80598023"/>
    <n v="473"/>
    <n v="268"/>
    <n v="205"/>
    <n v="2541339.0344699998"/>
    <n v="9477.9766525899995"/>
    <n v="80598023"/>
    <x v="0"/>
    <n v="80598023"/>
  </r>
  <r>
    <n v="3170"/>
    <x v="8"/>
    <n v="8"/>
    <n v="5"/>
    <x v="32"/>
    <n v="1"/>
    <n v="1"/>
    <s v="Ohangwena"/>
    <s v="Ohangwena"/>
    <n v="73"/>
    <n v="469"/>
    <n v="80599001"/>
    <n v="465"/>
    <n v="259"/>
    <n v="206"/>
    <n v="4521241.5032400005"/>
    <n v="10466.831564100001"/>
    <n v="80599001"/>
    <x v="8"/>
    <n v="80599001"/>
  </r>
  <r>
    <n v="3171"/>
    <x v="8"/>
    <n v="8"/>
    <n v="5"/>
    <x v="32"/>
    <n v="2"/>
    <n v="2"/>
    <s v="Ohangwena"/>
    <s v="Ohangwena"/>
    <n v="77"/>
    <n v="503"/>
    <n v="80599002"/>
    <n v="501"/>
    <n v="271"/>
    <n v="230"/>
    <n v="4908004.2132799998"/>
    <n v="10795.3179771"/>
    <n v="80599002"/>
    <x v="8"/>
    <n v="80599002"/>
  </r>
  <r>
    <n v="3172"/>
    <x v="8"/>
    <n v="8"/>
    <n v="5"/>
    <x v="32"/>
    <n v="9"/>
    <n v="9"/>
    <s v="Ohangwena"/>
    <s v="Ohangwena"/>
    <n v="94"/>
    <n v="622"/>
    <n v="80599009"/>
    <n v="641"/>
    <n v="346"/>
    <n v="295"/>
    <n v="4519895.1357199997"/>
    <n v="12342.592526799999"/>
    <n v="80599009"/>
    <x v="8"/>
    <n v="80599009"/>
  </r>
  <r>
    <n v="3173"/>
    <x v="8"/>
    <n v="8"/>
    <n v="5"/>
    <x v="32"/>
    <n v="10"/>
    <n v="10"/>
    <s v="Ohangwena"/>
    <s v="Ohangwena"/>
    <n v="59"/>
    <n v="458"/>
    <n v="80599010"/>
    <n v="456"/>
    <n v="245"/>
    <n v="211"/>
    <n v="3647292.1228700001"/>
    <n v="9725.0725201000005"/>
    <n v="80599010"/>
    <x v="8"/>
    <n v="80599010"/>
  </r>
  <r>
    <n v="3174"/>
    <x v="8"/>
    <n v="8"/>
    <n v="5"/>
    <x v="32"/>
    <n v="11"/>
    <n v="11"/>
    <s v="Ohangwena"/>
    <s v="Ohangwena"/>
    <n v="79"/>
    <n v="505"/>
    <n v="80599011"/>
    <n v="505"/>
    <n v="279"/>
    <n v="226"/>
    <n v="6998532.7628199998"/>
    <n v="11993.4980369"/>
    <n v="80599011"/>
    <x v="8"/>
    <n v="80599011"/>
  </r>
  <r>
    <n v="3175"/>
    <x v="8"/>
    <n v="8"/>
    <n v="5"/>
    <x v="32"/>
    <n v="12"/>
    <n v="12"/>
    <s v="Ohangwena"/>
    <s v="Ohangwena"/>
    <n v="81"/>
    <n v="513"/>
    <n v="80599012"/>
    <n v="515"/>
    <n v="276"/>
    <n v="239"/>
    <n v="4224388.2464100001"/>
    <n v="9442.4715170199997"/>
    <n v="80599012"/>
    <x v="8"/>
    <n v="80599012"/>
  </r>
  <r>
    <n v="3176"/>
    <x v="8"/>
    <n v="8"/>
    <n v="5"/>
    <x v="32"/>
    <n v="15"/>
    <n v="15"/>
    <s v="Ohangwena"/>
    <s v="Ohangwena"/>
    <n v="73"/>
    <n v="479"/>
    <n v="80599015"/>
    <n v="479"/>
    <n v="263"/>
    <n v="216"/>
    <n v="5631143.5831199996"/>
    <n v="10298.3325699"/>
    <n v="80599015"/>
    <x v="8"/>
    <n v="80599015"/>
  </r>
  <r>
    <n v="3177"/>
    <x v="8"/>
    <n v="8"/>
    <n v="5"/>
    <x v="32"/>
    <n v="34"/>
    <n v="34"/>
    <s v="Ohangwena"/>
    <s v="Ohangwena"/>
    <n v="90"/>
    <n v="493"/>
    <n v="80599034"/>
    <n v="493"/>
    <n v="280"/>
    <n v="213"/>
    <n v="5523782.6703300001"/>
    <n v="10760.082560299999"/>
    <n v="80599034"/>
    <x v="8"/>
    <n v="80599034"/>
  </r>
  <r>
    <n v="3178"/>
    <x v="8"/>
    <n v="8"/>
    <n v="5"/>
    <x v="32"/>
    <n v="35"/>
    <n v="35"/>
    <s v="Ohangwena"/>
    <s v="Ohangwena"/>
    <n v="66"/>
    <n v="372"/>
    <n v="80599035"/>
    <n v="372"/>
    <n v="196"/>
    <n v="176"/>
    <n v="7711100.2132799998"/>
    <n v="12035.255669"/>
    <n v="80599035"/>
    <x v="8"/>
    <n v="80599035"/>
  </r>
  <r>
    <n v="3179"/>
    <x v="8"/>
    <n v="8"/>
    <n v="5"/>
    <x v="32"/>
    <n v="36"/>
    <n v="36"/>
    <s v="Ohangwena"/>
    <s v="Ohangwena"/>
    <n v="68"/>
    <n v="414"/>
    <n v="80599036"/>
    <n v="414"/>
    <n v="229"/>
    <n v="185"/>
    <n v="5836355.7458199998"/>
    <n v="16221.034674299999"/>
    <n v="80599036"/>
    <x v="8"/>
    <n v="80599036"/>
  </r>
  <r>
    <n v="3180"/>
    <x v="8"/>
    <n v="8"/>
    <n v="5"/>
    <x v="32"/>
    <n v="37"/>
    <n v="37"/>
    <s v="Ohangwena"/>
    <s v="Ohangwena"/>
    <n v="79"/>
    <n v="415"/>
    <n v="80599037"/>
    <n v="415"/>
    <n v="220"/>
    <n v="195"/>
    <n v="7541195.1789600002"/>
    <n v="12063.7421089"/>
    <n v="80599037"/>
    <x v="8"/>
    <n v="80599037"/>
  </r>
  <r>
    <n v="3181"/>
    <x v="8"/>
    <n v="8"/>
    <n v="6"/>
    <x v="66"/>
    <n v="39"/>
    <n v="39"/>
    <s v="Ohangwena"/>
    <s v="Okongo"/>
    <n v="105"/>
    <n v="323"/>
    <n v="80699039"/>
    <n v="332"/>
    <n v="187"/>
    <n v="145"/>
    <n v="1221497.38191"/>
    <n v="6408.6609865500004"/>
    <n v="80699039"/>
    <x v="0"/>
    <n v="80699039"/>
  </r>
  <r>
    <n v="3182"/>
    <x v="8"/>
    <n v="8"/>
    <n v="6"/>
    <x v="66"/>
    <n v="40"/>
    <n v="40"/>
    <s v="Ohangwena"/>
    <s v="Okongo"/>
    <n v="79"/>
    <n v="223"/>
    <n v="80699040"/>
    <n v="241"/>
    <n v="137"/>
    <n v="104"/>
    <n v="571072.08547399996"/>
    <n v="3936.1963470699998"/>
    <n v="80699040"/>
    <x v="0"/>
    <n v="80699040"/>
  </r>
  <r>
    <n v="3183"/>
    <x v="8"/>
    <n v="8"/>
    <n v="6"/>
    <x v="66"/>
    <n v="41"/>
    <n v="41"/>
    <s v="Ohangwena"/>
    <s v="Okongo"/>
    <n v="120"/>
    <n v="406"/>
    <n v="80699041"/>
    <n v="406"/>
    <n v="243"/>
    <n v="163"/>
    <n v="192546.34766100001"/>
    <n v="1740.4885208000001"/>
    <n v="80699041"/>
    <x v="0"/>
    <n v="80699041"/>
  </r>
  <r>
    <n v="3184"/>
    <x v="8"/>
    <n v="8"/>
    <n v="6"/>
    <x v="66"/>
    <n v="37"/>
    <n v="37"/>
    <s v="Ohangwena"/>
    <s v="Okongo"/>
    <n v="97"/>
    <n v="327"/>
    <n v="80699037"/>
    <n v="323"/>
    <n v="198"/>
    <n v="125"/>
    <n v="562871.05930399999"/>
    <n v="6438.1332593200004"/>
    <n v="80699037"/>
    <x v="4"/>
    <n v="80699037"/>
  </r>
  <r>
    <n v="3185"/>
    <x v="8"/>
    <n v="8"/>
    <n v="6"/>
    <x v="66"/>
    <n v="38"/>
    <n v="38"/>
    <s v="Ohangwena"/>
    <s v="Okongo"/>
    <n v="14"/>
    <n v="119"/>
    <n v="80699038"/>
    <n v="129"/>
    <n v="68"/>
    <n v="61"/>
    <n v="1522627.60742"/>
    <n v="6261.1876900300003"/>
    <n v="80699038"/>
    <x v="0"/>
    <n v="80699038"/>
  </r>
  <r>
    <n v="3186"/>
    <x v="8"/>
    <n v="8"/>
    <n v="6"/>
    <x v="66"/>
    <n v="42"/>
    <n v="42"/>
    <s v="Ohangwena"/>
    <s v="Okongo"/>
    <n v="89"/>
    <n v="332"/>
    <n v="80699042"/>
    <n v="331"/>
    <n v="194"/>
    <n v="137"/>
    <n v="2234351.7086999998"/>
    <n v="8122.9371129399997"/>
    <n v="80699042"/>
    <x v="0"/>
    <n v="80699042"/>
  </r>
  <r>
    <n v="3187"/>
    <x v="8"/>
    <n v="8"/>
    <n v="6"/>
    <x v="66"/>
    <n v="1"/>
    <n v="1"/>
    <s v="Ohangwena"/>
    <s v="Okongo"/>
    <n v="72"/>
    <n v="548"/>
    <n v="80699001"/>
    <n v="547"/>
    <n v="285"/>
    <n v="262"/>
    <n v="21973428.407600001"/>
    <n v="21211.795393799999"/>
    <n v="80699001"/>
    <x v="4"/>
    <n v="80699001"/>
  </r>
  <r>
    <n v="3188"/>
    <x v="8"/>
    <n v="8"/>
    <n v="6"/>
    <x v="66"/>
    <n v="2"/>
    <n v="2"/>
    <s v="Ohangwena"/>
    <s v="Okongo"/>
    <n v="60"/>
    <n v="416"/>
    <n v="80699002"/>
    <n v="417"/>
    <n v="226"/>
    <n v="191"/>
    <n v="59346095.013300002"/>
    <n v="40407.507324099999"/>
    <n v="80699002"/>
    <x v="4"/>
    <n v="80699002"/>
  </r>
  <r>
    <n v="3189"/>
    <x v="8"/>
    <n v="8"/>
    <n v="6"/>
    <x v="66"/>
    <n v="3"/>
    <n v="3"/>
    <s v="Ohangwena"/>
    <s v="Okongo"/>
    <n v="89"/>
    <n v="622"/>
    <n v="80699003"/>
    <n v="621"/>
    <n v="331"/>
    <n v="290"/>
    <n v="72667414.965299994"/>
    <n v="40960.226661599998"/>
    <n v="80699003"/>
    <x v="4"/>
    <n v="80699003"/>
  </r>
  <r>
    <n v="3190"/>
    <x v="8"/>
    <n v="8"/>
    <n v="6"/>
    <x v="66"/>
    <n v="4"/>
    <n v="4"/>
    <s v="Ohangwena"/>
    <s v="Okongo"/>
    <n v="75"/>
    <n v="493"/>
    <n v="80699004"/>
    <n v="493"/>
    <n v="264"/>
    <n v="229"/>
    <n v="72454141.544799998"/>
    <n v="34536.617335299998"/>
    <n v="80699004"/>
    <x v="4"/>
    <n v="80699004"/>
  </r>
  <r>
    <n v="3191"/>
    <x v="8"/>
    <n v="8"/>
    <n v="6"/>
    <x v="66"/>
    <n v="5"/>
    <n v="5"/>
    <s v="Ohangwena"/>
    <s v="Okongo"/>
    <n v="68"/>
    <n v="476"/>
    <n v="80699005"/>
    <n v="475"/>
    <n v="249"/>
    <n v="226"/>
    <n v="16249868.026000001"/>
    <n v="22051.011412100001"/>
    <n v="80699005"/>
    <x v="4"/>
    <n v="80699005"/>
  </r>
  <r>
    <n v="3192"/>
    <x v="8"/>
    <n v="8"/>
    <n v="6"/>
    <x v="66"/>
    <n v="6"/>
    <n v="6"/>
    <s v="Ohangwena"/>
    <s v="Okongo"/>
    <n v="68"/>
    <n v="446"/>
    <n v="80699006"/>
    <n v="446"/>
    <n v="217"/>
    <n v="229"/>
    <n v="43529266.110299997"/>
    <n v="30784.969686600001"/>
    <n v="80699006"/>
    <x v="4"/>
    <n v="80699006"/>
  </r>
  <r>
    <n v="3193"/>
    <x v="8"/>
    <n v="8"/>
    <n v="6"/>
    <x v="66"/>
    <n v="7"/>
    <n v="7"/>
    <s v="Ohangwena"/>
    <s v="Okongo"/>
    <n v="70"/>
    <n v="390"/>
    <n v="80699007"/>
    <n v="390"/>
    <n v="198"/>
    <n v="192"/>
    <n v="17820142.211399999"/>
    <n v="21562.443749900001"/>
    <n v="80699007"/>
    <x v="4"/>
    <n v="80699007"/>
  </r>
  <r>
    <n v="3194"/>
    <x v="8"/>
    <n v="8"/>
    <n v="6"/>
    <x v="66"/>
    <n v="8"/>
    <n v="8"/>
    <s v="Ohangwena"/>
    <s v="Okongo"/>
    <n v="70"/>
    <n v="482"/>
    <n v="80699008"/>
    <n v="497"/>
    <n v="248"/>
    <n v="249"/>
    <n v="85471864.5634"/>
    <n v="50169.267559400003"/>
    <n v="80699008"/>
    <x v="4"/>
    <n v="80699008"/>
  </r>
  <r>
    <n v="3195"/>
    <x v="8"/>
    <n v="8"/>
    <n v="6"/>
    <x v="66"/>
    <n v="9"/>
    <n v="9"/>
    <s v="Ohangwena"/>
    <s v="Okongo"/>
    <n v="74"/>
    <n v="389"/>
    <n v="80699009"/>
    <n v="396"/>
    <n v="173"/>
    <n v="223"/>
    <n v="64103157.252599999"/>
    <n v="36198.2022956"/>
    <n v="80699009"/>
    <x v="4"/>
    <n v="80699009"/>
  </r>
  <r>
    <n v="3196"/>
    <x v="8"/>
    <n v="8"/>
    <n v="6"/>
    <x v="66"/>
    <n v="10"/>
    <n v="10"/>
    <s v="Ohangwena"/>
    <s v="Okongo"/>
    <n v="78"/>
    <n v="392"/>
    <n v="80699010"/>
    <n v="392"/>
    <n v="187"/>
    <n v="205"/>
    <n v="80927810.721100003"/>
    <n v="38521.599617300002"/>
    <n v="80699010"/>
    <x v="4"/>
    <n v="80699010"/>
  </r>
  <r>
    <n v="3197"/>
    <x v="8"/>
    <n v="8"/>
    <n v="6"/>
    <x v="66"/>
    <n v="11"/>
    <n v="11"/>
    <s v="Ohangwena"/>
    <s v="Okongo"/>
    <n v="85"/>
    <n v="447"/>
    <n v="80699011"/>
    <n v="445"/>
    <n v="204"/>
    <n v="241"/>
    <n v="114278797.057"/>
    <n v="42791.371941700003"/>
    <n v="80699011"/>
    <x v="4"/>
    <n v="80699011"/>
  </r>
  <r>
    <n v="3198"/>
    <x v="8"/>
    <n v="8"/>
    <n v="6"/>
    <x v="66"/>
    <n v="12"/>
    <n v="12"/>
    <s v="Ohangwena"/>
    <s v="Okongo"/>
    <n v="74"/>
    <n v="238"/>
    <n v="80699012"/>
    <n v="238"/>
    <n v="78"/>
    <n v="160"/>
    <n v="141508482.01100001"/>
    <n v="49860.6628624"/>
    <n v="80699012"/>
    <x v="4"/>
    <n v="80699012"/>
  </r>
  <r>
    <n v="3199"/>
    <x v="8"/>
    <n v="8"/>
    <n v="6"/>
    <x v="66"/>
    <n v="13"/>
    <n v="13"/>
    <s v="Ohangwena"/>
    <s v="Okongo"/>
    <n v="77"/>
    <n v="274"/>
    <n v="80699013"/>
    <n v="268"/>
    <n v="109"/>
    <n v="159"/>
    <n v="473333093.324"/>
    <n v="95905.783697699997"/>
    <n v="80699013"/>
    <x v="4"/>
    <n v="80699013"/>
  </r>
  <r>
    <n v="3200"/>
    <x v="8"/>
    <n v="8"/>
    <n v="6"/>
    <x v="66"/>
    <n v="14"/>
    <n v="14"/>
    <s v="Ohangwena"/>
    <s v="Okongo"/>
    <n v="76"/>
    <n v="251"/>
    <n v="80699014"/>
    <n v="251"/>
    <n v="102"/>
    <n v="149"/>
    <n v="164240872.94299999"/>
    <n v="65236.081038099997"/>
    <n v="80699014"/>
    <x v="4"/>
    <n v="80699014"/>
  </r>
  <r>
    <n v="3201"/>
    <x v="8"/>
    <n v="8"/>
    <n v="6"/>
    <x v="66"/>
    <n v="15"/>
    <n v="15"/>
    <s v="Ohangwena"/>
    <s v="Okongo"/>
    <n v="67"/>
    <n v="346"/>
    <n v="80699015"/>
    <n v="346"/>
    <n v="163"/>
    <n v="183"/>
    <n v="52986544.851899996"/>
    <n v="30789.752169399999"/>
    <n v="80699015"/>
    <x v="4"/>
    <n v="80699015"/>
  </r>
  <r>
    <n v="3202"/>
    <x v="8"/>
    <n v="8"/>
    <n v="6"/>
    <x v="66"/>
    <n v="16"/>
    <n v="16"/>
    <s v="Ohangwena"/>
    <s v="Okongo"/>
    <n v="66"/>
    <n v="221"/>
    <n v="80699016"/>
    <n v="211"/>
    <n v="85"/>
    <n v="126"/>
    <n v="95510799.6391"/>
    <n v="47706.0817283"/>
    <n v="80699016"/>
    <x v="4"/>
    <n v="80699016"/>
  </r>
  <r>
    <n v="3203"/>
    <x v="8"/>
    <n v="8"/>
    <n v="6"/>
    <x v="66"/>
    <n v="17"/>
    <n v="17"/>
    <s v="Ohangwena"/>
    <s v="Okongo"/>
    <n v="66"/>
    <n v="262"/>
    <n v="80699017"/>
    <n v="262"/>
    <n v="111"/>
    <n v="151"/>
    <n v="51039703.924999997"/>
    <n v="30168.878892100001"/>
    <n v="80699017"/>
    <x v="4"/>
    <n v="80699017"/>
  </r>
  <r>
    <n v="3204"/>
    <x v="8"/>
    <n v="8"/>
    <n v="6"/>
    <x v="66"/>
    <n v="18"/>
    <n v="18"/>
    <s v="Ohangwena"/>
    <s v="Okongo"/>
    <n v="66"/>
    <n v="336"/>
    <n v="80699018"/>
    <n v="386"/>
    <n v="170"/>
    <n v="216"/>
    <n v="102687154.11399999"/>
    <n v="54247.255759599997"/>
    <n v="80699018"/>
    <x v="4"/>
    <n v="80699018"/>
  </r>
  <r>
    <n v="3205"/>
    <x v="8"/>
    <n v="8"/>
    <n v="6"/>
    <x v="66"/>
    <n v="19"/>
    <n v="19"/>
    <s v="Ohangwena"/>
    <s v="Okongo"/>
    <n v="69"/>
    <n v="397"/>
    <n v="80699019"/>
    <n v="399"/>
    <n v="201"/>
    <n v="198"/>
    <n v="20053495.993700001"/>
    <n v="18209.260618"/>
    <n v="80699019"/>
    <x v="4"/>
    <n v="80699019"/>
  </r>
  <r>
    <n v="3206"/>
    <x v="8"/>
    <n v="8"/>
    <n v="6"/>
    <x v="66"/>
    <n v="20"/>
    <n v="20"/>
    <s v="Ohangwena"/>
    <s v="Okongo"/>
    <n v="69"/>
    <n v="392"/>
    <n v="80699020"/>
    <n v="392"/>
    <n v="192"/>
    <n v="200"/>
    <n v="60714716.965000004"/>
    <n v="37835.100979199997"/>
    <n v="80699020"/>
    <x v="4"/>
    <n v="80699020"/>
  </r>
  <r>
    <n v="3207"/>
    <x v="8"/>
    <n v="8"/>
    <n v="6"/>
    <x v="66"/>
    <n v="21"/>
    <n v="21"/>
    <s v="Ohangwena"/>
    <s v="Okongo"/>
    <n v="89"/>
    <n v="551"/>
    <n v="80699021"/>
    <n v="544"/>
    <n v="262"/>
    <n v="282"/>
    <n v="112939792.389"/>
    <n v="48136.120518099997"/>
    <n v="80699021"/>
    <x v="4"/>
    <n v="80699021"/>
  </r>
  <r>
    <n v="3208"/>
    <x v="8"/>
    <n v="8"/>
    <n v="6"/>
    <x v="66"/>
    <n v="22"/>
    <n v="22"/>
    <s v="Ohangwena"/>
    <s v="Okongo"/>
    <n v="64"/>
    <n v="298"/>
    <n v="80699022"/>
    <n v="298"/>
    <n v="151"/>
    <n v="147"/>
    <n v="35285490.220200002"/>
    <n v="29635.037750799998"/>
    <n v="80699022"/>
    <x v="4"/>
    <n v="80699022"/>
  </r>
  <r>
    <n v="3209"/>
    <x v="8"/>
    <n v="8"/>
    <n v="6"/>
    <x v="66"/>
    <n v="23"/>
    <n v="23"/>
    <s v="Ohangwena"/>
    <s v="Okongo"/>
    <n v="71"/>
    <n v="384"/>
    <n v="80699023"/>
    <n v="384"/>
    <n v="206"/>
    <n v="178"/>
    <n v="45734942.4564"/>
    <n v="30174.4999145"/>
    <n v="80699023"/>
    <x v="4"/>
    <n v="80699023"/>
  </r>
  <r>
    <n v="3210"/>
    <x v="8"/>
    <n v="8"/>
    <n v="6"/>
    <x v="66"/>
    <n v="24"/>
    <n v="24"/>
    <s v="Ohangwena"/>
    <s v="Okongo"/>
    <n v="66"/>
    <n v="413"/>
    <n v="80699024"/>
    <n v="413"/>
    <n v="230"/>
    <n v="183"/>
    <n v="26969967.4738"/>
    <n v="23495.0954017"/>
    <n v="80699024"/>
    <x v="4"/>
    <n v="80699024"/>
  </r>
  <r>
    <n v="3211"/>
    <x v="8"/>
    <n v="8"/>
    <n v="6"/>
    <x v="66"/>
    <n v="25"/>
    <n v="25"/>
    <s v="Ohangwena"/>
    <s v="Okongo"/>
    <n v="55"/>
    <n v="319"/>
    <n v="80699025"/>
    <n v="323"/>
    <n v="162"/>
    <n v="161"/>
    <n v="63603732.439800002"/>
    <n v="40251.618321000002"/>
    <n v="80699025"/>
    <x v="4"/>
    <n v="80699025"/>
  </r>
  <r>
    <n v="3212"/>
    <x v="8"/>
    <n v="8"/>
    <n v="6"/>
    <x v="66"/>
    <n v="26"/>
    <n v="26"/>
    <s v="Ohangwena"/>
    <s v="Okongo"/>
    <n v="71"/>
    <n v="505"/>
    <n v="80699026"/>
    <n v="503"/>
    <n v="266"/>
    <n v="237"/>
    <n v="51518817.177599996"/>
    <n v="32013.309882099999"/>
    <n v="80699026"/>
    <x v="4"/>
    <n v="80699026"/>
  </r>
  <r>
    <n v="3213"/>
    <x v="8"/>
    <n v="8"/>
    <n v="6"/>
    <x v="66"/>
    <n v="27"/>
    <n v="27"/>
    <s v="Ohangwena"/>
    <s v="Okongo"/>
    <n v="87"/>
    <n v="584"/>
    <n v="80699027"/>
    <n v="583"/>
    <n v="309"/>
    <n v="274"/>
    <n v="68043396.914100006"/>
    <n v="36591.423061499998"/>
    <n v="80699027"/>
    <x v="4"/>
    <n v="80699027"/>
  </r>
  <r>
    <n v="3214"/>
    <x v="8"/>
    <n v="8"/>
    <n v="6"/>
    <x v="66"/>
    <n v="28"/>
    <n v="28"/>
    <s v="Ohangwena"/>
    <s v="Okongo"/>
    <n v="84"/>
    <n v="492"/>
    <n v="80699028"/>
    <n v="494"/>
    <n v="248"/>
    <n v="246"/>
    <n v="58430330.371399999"/>
    <n v="37694.756855300002"/>
    <n v="80699028"/>
    <x v="4"/>
    <n v="80699028"/>
  </r>
  <r>
    <n v="3215"/>
    <x v="8"/>
    <n v="8"/>
    <n v="6"/>
    <x v="66"/>
    <n v="29"/>
    <n v="29"/>
    <s v="Ohangwena"/>
    <s v="Okongo"/>
    <n v="67"/>
    <n v="391"/>
    <n v="80699029"/>
    <n v="391"/>
    <n v="186"/>
    <n v="205"/>
    <n v="49284810.137400001"/>
    <n v="30537.4646631"/>
    <n v="80699029"/>
    <x v="4"/>
    <n v="80699029"/>
  </r>
  <r>
    <n v="3216"/>
    <x v="8"/>
    <n v="8"/>
    <n v="6"/>
    <x v="66"/>
    <n v="30"/>
    <n v="30"/>
    <s v="Ohangwena"/>
    <s v="Okongo"/>
    <n v="100"/>
    <n v="667"/>
    <n v="80699030"/>
    <n v="667"/>
    <n v="338"/>
    <n v="329"/>
    <n v="24937632.954500001"/>
    <n v="24905.868666099999"/>
    <n v="80699030"/>
    <x v="4"/>
    <n v="80699030"/>
  </r>
  <r>
    <n v="3217"/>
    <x v="8"/>
    <n v="8"/>
    <n v="6"/>
    <x v="66"/>
    <n v="31"/>
    <n v="31"/>
    <s v="Ohangwena"/>
    <s v="Okongo"/>
    <n v="66"/>
    <n v="454"/>
    <n v="80699031"/>
    <n v="455"/>
    <n v="241"/>
    <n v="214"/>
    <n v="25660588.260699999"/>
    <n v="24050.796677900002"/>
    <n v="80699031"/>
    <x v="4"/>
    <n v="80699031"/>
  </r>
  <r>
    <n v="3218"/>
    <x v="8"/>
    <n v="8"/>
    <n v="6"/>
    <x v="66"/>
    <n v="32"/>
    <n v="32"/>
    <s v="Ohangwena"/>
    <s v="Okongo"/>
    <n v="70"/>
    <n v="455"/>
    <n v="80699032"/>
    <n v="457"/>
    <n v="227"/>
    <n v="230"/>
    <n v="61371673.841499999"/>
    <n v="36995.404028899997"/>
    <n v="80699032"/>
    <x v="4"/>
    <n v="80699032"/>
  </r>
  <r>
    <n v="3219"/>
    <x v="8"/>
    <n v="8"/>
    <n v="6"/>
    <x v="66"/>
    <n v="33"/>
    <n v="33"/>
    <s v="Ohangwena"/>
    <s v="Okongo"/>
    <n v="68"/>
    <n v="417"/>
    <n v="80699033"/>
    <n v="417"/>
    <n v="212"/>
    <n v="205"/>
    <n v="37917072.206600003"/>
    <n v="29298.307854400002"/>
    <n v="80699033"/>
    <x v="4"/>
    <n v="80699033"/>
  </r>
  <r>
    <n v="3220"/>
    <x v="8"/>
    <n v="8"/>
    <n v="6"/>
    <x v="66"/>
    <n v="34"/>
    <n v="34"/>
    <s v="Ohangwena"/>
    <s v="Okongo"/>
    <n v="69"/>
    <n v="383"/>
    <n v="80699034"/>
    <n v="383"/>
    <n v="189"/>
    <n v="194"/>
    <n v="39525265.836900003"/>
    <n v="30558.803932700001"/>
    <n v="80699034"/>
    <x v="4"/>
    <n v="80699034"/>
  </r>
  <r>
    <n v="3221"/>
    <x v="8"/>
    <n v="8"/>
    <n v="6"/>
    <x v="66"/>
    <n v="35"/>
    <n v="35"/>
    <s v="Ohangwena"/>
    <s v="Okongo"/>
    <n v="81"/>
    <n v="515"/>
    <n v="80699035"/>
    <n v="515"/>
    <n v="272"/>
    <n v="243"/>
    <n v="47575894.681599997"/>
    <n v="32634.6875473"/>
    <n v="80699035"/>
    <x v="4"/>
    <n v="80699035"/>
  </r>
  <r>
    <n v="3222"/>
    <x v="8"/>
    <n v="8"/>
    <n v="6"/>
    <x v="66"/>
    <n v="36"/>
    <n v="36"/>
    <s v="Ohangwena"/>
    <s v="Okongo"/>
    <n v="84"/>
    <n v="448"/>
    <n v="80699036"/>
    <n v="457"/>
    <n v="231"/>
    <n v="226"/>
    <n v="34626633.323799998"/>
    <n v="31698.4573275"/>
    <n v="80699036"/>
    <x v="4"/>
    <n v="80699036"/>
  </r>
  <r>
    <n v="3223"/>
    <x v="8"/>
    <n v="8"/>
    <n v="6"/>
    <x v="66"/>
    <n v="43"/>
    <n v="43"/>
    <s v="Ohangwena"/>
    <s v="Okongo"/>
    <n v="74"/>
    <n v="416"/>
    <n v="80699043"/>
    <n v="416"/>
    <n v="203"/>
    <n v="213"/>
    <n v="58675180.417499997"/>
    <n v="32263.031741499999"/>
    <n v="80699043"/>
    <x v="4"/>
    <n v="80699043"/>
  </r>
  <r>
    <n v="3224"/>
    <x v="8"/>
    <n v="8"/>
    <n v="6"/>
    <x v="66"/>
    <n v="44"/>
    <n v="44"/>
    <s v="Ohangwena"/>
    <s v="Okongo"/>
    <n v="87"/>
    <n v="461"/>
    <n v="80699044"/>
    <n v="464"/>
    <n v="229"/>
    <n v="235"/>
    <n v="59559354.509599999"/>
    <n v="33143.843967200002"/>
    <n v="80699044"/>
    <x v="4"/>
    <n v="80699044"/>
  </r>
  <r>
    <n v="3225"/>
    <x v="8"/>
    <n v="8"/>
    <n v="6"/>
    <x v="66"/>
    <n v="45"/>
    <n v="45"/>
    <s v="Ohangwena"/>
    <s v="Okongo"/>
    <n v="69"/>
    <n v="320"/>
    <n v="80699045"/>
    <n v="325"/>
    <n v="170"/>
    <n v="155"/>
    <n v="39390691.3759"/>
    <n v="25386.104646399999"/>
    <n v="80699045"/>
    <x v="4"/>
    <n v="80699045"/>
  </r>
  <r>
    <n v="3226"/>
    <x v="8"/>
    <n v="8"/>
    <n v="6"/>
    <x v="66"/>
    <n v="46"/>
    <n v="46"/>
    <s v="Ohangwena"/>
    <s v="Okongo"/>
    <n v="75"/>
    <n v="409"/>
    <n v="80699046"/>
    <n v="409"/>
    <n v="193"/>
    <n v="216"/>
    <n v="60895987.001100004"/>
    <n v="37268.7702278"/>
    <n v="80699046"/>
    <x v="4"/>
    <n v="80699046"/>
  </r>
  <r>
    <n v="3227"/>
    <x v="8"/>
    <n v="8"/>
    <n v="6"/>
    <x v="66"/>
    <n v="47"/>
    <n v="47"/>
    <s v="Ohangwena"/>
    <s v="Okongo"/>
    <n v="78"/>
    <n v="451"/>
    <n v="80699047"/>
    <n v="448"/>
    <n v="243"/>
    <n v="205"/>
    <n v="43913246.528099999"/>
    <n v="31387.084681299999"/>
    <n v="80699047"/>
    <x v="4"/>
    <n v="80699047"/>
  </r>
  <r>
    <n v="3228"/>
    <x v="8"/>
    <n v="8"/>
    <n v="6"/>
    <x v="66"/>
    <n v="48"/>
    <n v="48"/>
    <s v="Ohangwena"/>
    <s v="Okongo"/>
    <n v="72"/>
    <n v="318"/>
    <n v="80699048"/>
    <n v="318"/>
    <n v="154"/>
    <n v="164"/>
    <n v="62017496.514799997"/>
    <n v="39403.284197100002"/>
    <n v="80699048"/>
    <x v="4"/>
    <n v="80699048"/>
  </r>
  <r>
    <n v="3229"/>
    <x v="8"/>
    <n v="8"/>
    <n v="6"/>
    <x v="66"/>
    <n v="49"/>
    <n v="49"/>
    <s v="Ohangwena"/>
    <s v="Okongo"/>
    <n v="61"/>
    <n v="327"/>
    <n v="80699049"/>
    <n v="329"/>
    <n v="177"/>
    <n v="152"/>
    <n v="93361918.803900003"/>
    <n v="44567.749031200001"/>
    <n v="80699049"/>
    <x v="4"/>
    <n v="80699049"/>
  </r>
  <r>
    <n v="3230"/>
    <x v="8"/>
    <n v="8"/>
    <n v="6"/>
    <x v="66"/>
    <n v="50"/>
    <n v="50"/>
    <s v="Ohangwena"/>
    <s v="Okongo"/>
    <n v="80"/>
    <n v="350"/>
    <n v="80699050"/>
    <n v="353"/>
    <n v="164"/>
    <n v="189"/>
    <n v="54772542.894000001"/>
    <n v="33552.247870799998"/>
    <n v="80699050"/>
    <x v="4"/>
    <n v="80699050"/>
  </r>
  <r>
    <n v="3231"/>
    <x v="8"/>
    <n v="8"/>
    <n v="6"/>
    <x v="66"/>
    <n v="51"/>
    <n v="51"/>
    <s v="Ohangwena"/>
    <s v="Okongo"/>
    <n v="77"/>
    <n v="295"/>
    <n v="80699051"/>
    <n v="295"/>
    <n v="145"/>
    <n v="150"/>
    <n v="38362125.567400001"/>
    <n v="27055.3704645"/>
    <n v="80699051"/>
    <x v="4"/>
    <n v="80699051"/>
  </r>
  <r>
    <n v="3232"/>
    <x v="8"/>
    <n v="8"/>
    <n v="6"/>
    <x v="66"/>
    <n v="52"/>
    <n v="52"/>
    <s v="Ohangwena"/>
    <s v="Okongo"/>
    <n v="76"/>
    <n v="321"/>
    <n v="80699052"/>
    <n v="319"/>
    <n v="137"/>
    <n v="182"/>
    <n v="52510256.696000002"/>
    <n v="33923.308414899999"/>
    <n v="80699052"/>
    <x v="4"/>
    <n v="80699052"/>
  </r>
  <r>
    <n v="3233"/>
    <x v="8"/>
    <n v="8"/>
    <n v="6"/>
    <x v="66"/>
    <n v="53"/>
    <n v="53"/>
    <s v="Ohangwena"/>
    <s v="Okongo"/>
    <n v="63"/>
    <n v="223"/>
    <n v="80699053"/>
    <n v="228"/>
    <n v="89"/>
    <n v="139"/>
    <n v="162672352.56299999"/>
    <n v="56874.009288699999"/>
    <n v="80699053"/>
    <x v="5"/>
    <n v="80699053"/>
  </r>
  <r>
    <n v="3234"/>
    <x v="8"/>
    <n v="8"/>
    <n v="6"/>
    <x v="66"/>
    <n v="54"/>
    <n v="54"/>
    <s v="Ohangwena"/>
    <s v="Okongo"/>
    <n v="79"/>
    <n v="213"/>
    <n v="80699054"/>
    <n v="204"/>
    <n v="51"/>
    <n v="153"/>
    <n v="556212141.67200005"/>
    <n v="106253.1888"/>
    <n v="80699054"/>
    <x v="5"/>
    <n v="80699054"/>
  </r>
  <r>
    <n v="3235"/>
    <x v="8"/>
    <n v="8"/>
    <n v="6"/>
    <x v="66"/>
    <n v="55"/>
    <n v="55"/>
    <s v="Ohangwena"/>
    <s v="Okongo"/>
    <n v="69"/>
    <n v="294"/>
    <n v="80699055"/>
    <n v="295"/>
    <n v="147"/>
    <n v="148"/>
    <n v="148720977.10800001"/>
    <n v="52791.126775700002"/>
    <n v="80699055"/>
    <x v="4"/>
    <n v="80699055"/>
  </r>
  <r>
    <n v="3236"/>
    <x v="8"/>
    <n v="8"/>
    <n v="6"/>
    <x v="66"/>
    <n v="56"/>
    <n v="56"/>
    <s v="Ohangwena"/>
    <s v="Okongo"/>
    <n v="68"/>
    <n v="363"/>
    <n v="80699056"/>
    <n v="363"/>
    <n v="168"/>
    <n v="195"/>
    <n v="72694924.220200002"/>
    <n v="43276.052333400003"/>
    <n v="80699056"/>
    <x v="4"/>
    <n v="80699056"/>
  </r>
  <r>
    <n v="3237"/>
    <x v="8"/>
    <n v="8"/>
    <n v="6"/>
    <x v="66"/>
    <n v="57"/>
    <n v="57"/>
    <s v="Ohangwena"/>
    <s v="Okongo"/>
    <n v="91"/>
    <n v="540"/>
    <n v="80699057"/>
    <n v="540"/>
    <n v="295"/>
    <n v="245"/>
    <n v="64971882.245999999"/>
    <n v="43208.0391705"/>
    <n v="80699057"/>
    <x v="4"/>
    <n v="80699057"/>
  </r>
  <r>
    <n v="3238"/>
    <x v="8"/>
    <n v="8"/>
    <n v="6"/>
    <x v="66"/>
    <n v="58"/>
    <n v="58"/>
    <s v="Ohangwena"/>
    <s v="Okongo"/>
    <n v="71"/>
    <n v="356"/>
    <n v="80699058"/>
    <n v="367"/>
    <n v="192"/>
    <n v="175"/>
    <n v="118267082.73800001"/>
    <n v="44577.791512900003"/>
    <n v="80699058"/>
    <x v="4"/>
    <n v="80699058"/>
  </r>
  <r>
    <n v="3239"/>
    <x v="8"/>
    <n v="8"/>
    <n v="6"/>
    <x v="66"/>
    <n v="59"/>
    <n v="59"/>
    <s v="Ohangwena"/>
    <s v="Okongo"/>
    <n v="70"/>
    <n v="403"/>
    <n v="80699059"/>
    <n v="403"/>
    <n v="195"/>
    <n v="208"/>
    <n v="83222865.129800007"/>
    <n v="53263.7678314"/>
    <n v="80699059"/>
    <x v="4"/>
    <n v="80699059"/>
  </r>
  <r>
    <n v="3240"/>
    <x v="8"/>
    <n v="8"/>
    <n v="6"/>
    <x v="66"/>
    <n v="60"/>
    <n v="60"/>
    <s v="Ohangwena"/>
    <s v="Okongo"/>
    <n v="64"/>
    <n v="393"/>
    <n v="80699060"/>
    <n v="399"/>
    <n v="199"/>
    <n v="200"/>
    <n v="97716384.3292"/>
    <n v="53114.359464900001"/>
    <n v="80699060"/>
    <x v="4"/>
    <n v="80699060"/>
  </r>
  <r>
    <n v="3241"/>
    <x v="8"/>
    <n v="8"/>
    <n v="6"/>
    <x v="66"/>
    <n v="61"/>
    <n v="61"/>
    <s v="Ohangwena"/>
    <s v="Okongo"/>
    <n v="89"/>
    <n v="579"/>
    <n v="80699061"/>
    <n v="579"/>
    <n v="308"/>
    <n v="271"/>
    <n v="67683236.772699997"/>
    <n v="38461.262152299998"/>
    <n v="80699061"/>
    <x v="4"/>
    <n v="80699061"/>
  </r>
  <r>
    <n v="3242"/>
    <x v="8"/>
    <n v="8"/>
    <n v="6"/>
    <x v="66"/>
    <n v="62"/>
    <n v="62"/>
    <s v="Ohangwena"/>
    <s v="Okongo"/>
    <n v="69"/>
    <n v="520"/>
    <n v="80699062"/>
    <n v="520"/>
    <n v="268"/>
    <n v="252"/>
    <n v="72172723.190799996"/>
    <n v="46089.119038199999"/>
    <n v="80699062"/>
    <x v="4"/>
    <n v="80699062"/>
  </r>
  <r>
    <n v="3243"/>
    <x v="8"/>
    <n v="8"/>
    <n v="6"/>
    <x v="66"/>
    <n v="63"/>
    <n v="63"/>
    <s v="Ohangwena"/>
    <s v="Okongo"/>
    <n v="69"/>
    <n v="563"/>
    <n v="80699063"/>
    <n v="649"/>
    <n v="345"/>
    <n v="304"/>
    <n v="84667643.658199996"/>
    <n v="39268.950965399999"/>
    <n v="80699063"/>
    <x v="4"/>
    <n v="80699063"/>
  </r>
  <r>
    <n v="3244"/>
    <x v="8"/>
    <n v="8"/>
    <n v="7"/>
    <x v="67"/>
    <n v="1"/>
    <n v="1"/>
    <s v="Ohangwena"/>
    <s v="Omundaungilo"/>
    <n v="75"/>
    <n v="475"/>
    <n v="80799001"/>
    <n v="541"/>
    <n v="321"/>
    <n v="220"/>
    <n v="28346533.413899999"/>
    <n v="28253.701964899999"/>
    <n v="80799001"/>
    <x v="8"/>
    <n v="80799001"/>
  </r>
  <r>
    <n v="3245"/>
    <x v="8"/>
    <n v="8"/>
    <n v="7"/>
    <x v="67"/>
    <n v="2"/>
    <n v="2"/>
    <s v="Ohangwena"/>
    <s v="Omundaungilo"/>
    <n v="60"/>
    <n v="434"/>
    <n v="80799002"/>
    <n v="439"/>
    <n v="258"/>
    <n v="181"/>
    <n v="29695075.0999"/>
    <n v="32558.920166399999"/>
    <n v="80799002"/>
    <x v="8"/>
    <n v="80799002"/>
  </r>
  <r>
    <n v="3246"/>
    <x v="8"/>
    <n v="8"/>
    <n v="7"/>
    <x v="67"/>
    <n v="3"/>
    <n v="3"/>
    <s v="Ohangwena"/>
    <s v="Omundaungilo"/>
    <n v="76"/>
    <n v="391"/>
    <n v="80799003"/>
    <n v="388"/>
    <n v="219"/>
    <n v="169"/>
    <n v="17711534.597800002"/>
    <n v="20033.113019"/>
    <n v="80799003"/>
    <x v="4"/>
    <n v="80799003"/>
  </r>
  <r>
    <n v="3247"/>
    <x v="8"/>
    <n v="8"/>
    <n v="7"/>
    <x v="67"/>
    <n v="4"/>
    <n v="4"/>
    <s v="Ohangwena"/>
    <s v="Omundaungilo"/>
    <n v="75"/>
    <n v="459"/>
    <n v="80799004"/>
    <n v="459"/>
    <n v="240"/>
    <n v="219"/>
    <n v="60874274.407200001"/>
    <n v="39128.677289300002"/>
    <n v="80799004"/>
    <x v="4"/>
    <n v="80799004"/>
  </r>
  <r>
    <n v="3248"/>
    <x v="8"/>
    <n v="8"/>
    <n v="7"/>
    <x v="67"/>
    <n v="5"/>
    <n v="5"/>
    <s v="Ohangwena"/>
    <s v="Omundaungilo"/>
    <n v="76"/>
    <n v="489"/>
    <n v="80799005"/>
    <n v="489"/>
    <n v="261"/>
    <n v="228"/>
    <n v="64631312.371299997"/>
    <n v="37761.480585899997"/>
    <n v="80799005"/>
    <x v="4"/>
    <n v="80799005"/>
  </r>
  <r>
    <n v="3249"/>
    <x v="8"/>
    <n v="8"/>
    <n v="7"/>
    <x v="67"/>
    <n v="6"/>
    <n v="6"/>
    <s v="Ohangwena"/>
    <s v="Omundaungilo"/>
    <n v="80"/>
    <n v="584"/>
    <n v="80799006"/>
    <n v="585"/>
    <n v="328"/>
    <n v="257"/>
    <n v="38619182.395999998"/>
    <n v="30856.6758137"/>
    <n v="80799006"/>
    <x v="4"/>
    <n v="80799006"/>
  </r>
  <r>
    <n v="3250"/>
    <x v="8"/>
    <n v="8"/>
    <n v="7"/>
    <x v="67"/>
    <n v="7"/>
    <n v="7"/>
    <s v="Ohangwena"/>
    <s v="Omundaungilo"/>
    <n v="54"/>
    <n v="403"/>
    <n v="80799007"/>
    <n v="510"/>
    <n v="266"/>
    <n v="244"/>
    <n v="16167021.133199999"/>
    <n v="21227.0825869"/>
    <n v="80799007"/>
    <x v="4"/>
    <n v="80799007"/>
  </r>
  <r>
    <n v="3251"/>
    <x v="8"/>
    <n v="8"/>
    <n v="7"/>
    <x v="67"/>
    <n v="8"/>
    <n v="8"/>
    <s v="Ohangwena"/>
    <s v="Omundaungilo"/>
    <n v="79"/>
    <n v="510"/>
    <n v="80799008"/>
    <n v="403"/>
    <n v="215"/>
    <n v="188"/>
    <n v="28475662.850000001"/>
    <n v="29689.3004268"/>
    <n v="80799008"/>
    <x v="4"/>
    <n v="80799008"/>
  </r>
  <r>
    <n v="3252"/>
    <x v="8"/>
    <n v="8"/>
    <n v="7"/>
    <x v="67"/>
    <n v="9"/>
    <n v="9"/>
    <s v="Ohangwena"/>
    <s v="Omundaungilo"/>
    <n v="64"/>
    <n v="390"/>
    <n v="80799009"/>
    <n v="390"/>
    <n v="199"/>
    <n v="191"/>
    <n v="54620656.8015"/>
    <n v="35092.952621299999"/>
    <n v="80799009"/>
    <x v="4"/>
    <n v="80799009"/>
  </r>
  <r>
    <n v="3253"/>
    <x v="8"/>
    <n v="8"/>
    <n v="7"/>
    <x v="67"/>
    <n v="10"/>
    <n v="10"/>
    <s v="Ohangwena"/>
    <s v="Omundaungilo"/>
    <n v="101"/>
    <n v="591"/>
    <n v="80799010"/>
    <n v="591"/>
    <n v="329"/>
    <n v="262"/>
    <n v="46627769.144100003"/>
    <n v="36187.176216599997"/>
    <n v="80799010"/>
    <x v="4"/>
    <n v="80799010"/>
  </r>
  <r>
    <n v="3254"/>
    <x v="8"/>
    <n v="8"/>
    <n v="7"/>
    <x v="67"/>
    <n v="11"/>
    <n v="11"/>
    <s v="Ohangwena"/>
    <s v="Omundaungilo"/>
    <n v="65"/>
    <n v="536"/>
    <n v="80799011"/>
    <n v="536"/>
    <n v="287"/>
    <n v="249"/>
    <n v="15321065.447899999"/>
    <n v="20788.0219899"/>
    <n v="80799011"/>
    <x v="4"/>
    <n v="80799011"/>
  </r>
  <r>
    <n v="3255"/>
    <x v="8"/>
    <n v="8"/>
    <n v="7"/>
    <x v="67"/>
    <n v="12"/>
    <n v="12"/>
    <s v="Ohangwena"/>
    <s v="Omundaungilo"/>
    <n v="67"/>
    <n v="475"/>
    <n v="80799012"/>
    <n v="465"/>
    <n v="255"/>
    <n v="210"/>
    <n v="23754905.5196"/>
    <n v="29664.670314700001"/>
    <n v="80799012"/>
    <x v="4"/>
    <n v="80799012"/>
  </r>
  <r>
    <n v="3256"/>
    <x v="8"/>
    <n v="8"/>
    <n v="7"/>
    <x v="67"/>
    <n v="13"/>
    <n v="13"/>
    <s v="Ohangwena"/>
    <s v="Omundaungilo"/>
    <n v="75"/>
    <n v="523"/>
    <n v="80799013"/>
    <n v="523"/>
    <n v="293"/>
    <n v="230"/>
    <n v="25407852.913899999"/>
    <n v="30231.3851995"/>
    <n v="80799013"/>
    <x v="4"/>
    <n v="80799013"/>
  </r>
  <r>
    <n v="3257"/>
    <x v="8"/>
    <n v="8"/>
    <n v="7"/>
    <x v="67"/>
    <n v="14"/>
    <n v="14"/>
    <s v="Ohangwena"/>
    <s v="Omundaungilo"/>
    <n v="63"/>
    <n v="491"/>
    <n v="80799014"/>
    <n v="493"/>
    <n v="261"/>
    <n v="232"/>
    <n v="48813748.9397"/>
    <n v="42581.646824800002"/>
    <n v="80799014"/>
    <x v="4"/>
    <n v="80799014"/>
  </r>
  <r>
    <n v="3258"/>
    <x v="8"/>
    <n v="8"/>
    <n v="7"/>
    <x v="67"/>
    <n v="15"/>
    <n v="15"/>
    <s v="Ohangwena"/>
    <s v="Omundaungilo"/>
    <n v="74"/>
    <n v="548"/>
    <n v="80799015"/>
    <n v="548"/>
    <n v="294"/>
    <n v="254"/>
    <n v="63564892.447300002"/>
    <n v="35032.762100200001"/>
    <n v="80799015"/>
    <x v="4"/>
    <n v="80799015"/>
  </r>
  <r>
    <n v="3259"/>
    <x v="8"/>
    <n v="8"/>
    <n v="7"/>
    <x v="67"/>
    <n v="16"/>
    <n v="16"/>
    <s v="Ohangwena"/>
    <s v="Omundaungilo"/>
    <n v="71"/>
    <n v="490"/>
    <n v="80799016"/>
    <n v="484"/>
    <n v="264"/>
    <n v="220"/>
    <n v="55704470.401100002"/>
    <n v="46965.373326699999"/>
    <n v="80799016"/>
    <x v="4"/>
    <n v="80799016"/>
  </r>
  <r>
    <n v="3260"/>
    <x v="8"/>
    <n v="8"/>
    <n v="8"/>
    <x v="68"/>
    <n v="27"/>
    <n v="27"/>
    <s v="Ohangwena"/>
    <s v="Ondobe"/>
    <n v="50"/>
    <n v="349"/>
    <n v="80898027"/>
    <n v="349"/>
    <n v="214"/>
    <n v="135"/>
    <n v="9595326.9568099994"/>
    <n v="19433.174878099999"/>
    <n v="80898027"/>
    <x v="8"/>
    <n v="80898027"/>
  </r>
  <r>
    <n v="3261"/>
    <x v="8"/>
    <n v="8"/>
    <n v="8"/>
    <x v="68"/>
    <n v="28"/>
    <n v="28"/>
    <s v="Ohangwena"/>
    <s v="Ondobe"/>
    <n v="115"/>
    <n v="343"/>
    <n v="80898028"/>
    <n v="343"/>
    <n v="208"/>
    <n v="135"/>
    <n v="465895.586625"/>
    <n v="3164.8320259299999"/>
    <n v="80898028"/>
    <x v="4"/>
    <n v="80898028"/>
  </r>
  <r>
    <n v="3262"/>
    <x v="8"/>
    <n v="8"/>
    <n v="8"/>
    <x v="68"/>
    <n v="1"/>
    <n v="1"/>
    <s v="Ohangwena"/>
    <s v="Ondobe"/>
    <n v="62"/>
    <n v="395"/>
    <n v="80899001"/>
    <n v="402"/>
    <n v="217"/>
    <n v="185"/>
    <n v="5530084.4985400001"/>
    <n v="12795.5597696"/>
    <n v="80899001"/>
    <x v="8"/>
    <n v="80899001"/>
  </r>
  <r>
    <n v="3263"/>
    <x v="8"/>
    <n v="8"/>
    <n v="8"/>
    <x v="68"/>
    <n v="2"/>
    <n v="2"/>
    <s v="Ohangwena"/>
    <s v="Ondobe"/>
    <n v="65"/>
    <n v="459"/>
    <n v="80899002"/>
    <n v="458"/>
    <n v="261"/>
    <n v="197"/>
    <n v="4044166.1962700002"/>
    <n v="13055.059867"/>
    <n v="80899002"/>
    <x v="8"/>
    <n v="80899002"/>
  </r>
  <r>
    <n v="3264"/>
    <x v="8"/>
    <n v="8"/>
    <n v="8"/>
    <x v="68"/>
    <n v="3"/>
    <n v="3"/>
    <s v="Ohangwena"/>
    <s v="Ondobe"/>
    <n v="76"/>
    <n v="410"/>
    <n v="80899003"/>
    <n v="409"/>
    <n v="242"/>
    <n v="167"/>
    <n v="8508205.8596999999"/>
    <n v="20707.5415961"/>
    <n v="80899003"/>
    <x v="8"/>
    <n v="80899003"/>
  </r>
  <r>
    <n v="3265"/>
    <x v="8"/>
    <n v="8"/>
    <n v="8"/>
    <x v="68"/>
    <n v="4"/>
    <n v="4"/>
    <s v="Ohangwena"/>
    <s v="Ondobe"/>
    <n v="76"/>
    <n v="442"/>
    <n v="80899004"/>
    <n v="442"/>
    <n v="244"/>
    <n v="198"/>
    <n v="16856930.114"/>
    <n v="21018.2300846"/>
    <n v="80899004"/>
    <x v="8"/>
    <n v="80899004"/>
  </r>
  <r>
    <n v="3266"/>
    <x v="8"/>
    <n v="8"/>
    <n v="8"/>
    <x v="68"/>
    <n v="5"/>
    <n v="5"/>
    <s v="Ohangwena"/>
    <s v="Ondobe"/>
    <n v="73"/>
    <n v="448"/>
    <n v="80899005"/>
    <n v="448"/>
    <n v="258"/>
    <n v="190"/>
    <n v="14089949.717700001"/>
    <n v="19516.745899699999"/>
    <n v="80899005"/>
    <x v="8"/>
    <n v="80899005"/>
  </r>
  <r>
    <n v="3267"/>
    <x v="8"/>
    <n v="8"/>
    <n v="8"/>
    <x v="68"/>
    <n v="6"/>
    <n v="6"/>
    <s v="Ohangwena"/>
    <s v="Ondobe"/>
    <n v="73"/>
    <n v="499"/>
    <n v="80899006"/>
    <n v="482"/>
    <n v="269"/>
    <n v="213"/>
    <n v="12410938.568700001"/>
    <n v="16579.179367500001"/>
    <n v="80899006"/>
    <x v="8"/>
    <n v="80899006"/>
  </r>
  <r>
    <n v="3268"/>
    <x v="8"/>
    <n v="8"/>
    <n v="8"/>
    <x v="68"/>
    <n v="7"/>
    <n v="7"/>
    <s v="Ohangwena"/>
    <s v="Ondobe"/>
    <n v="80"/>
    <n v="596"/>
    <n v="80899007"/>
    <n v="596"/>
    <n v="301"/>
    <n v="295"/>
    <n v="18570070.966899998"/>
    <n v="22743.956439400001"/>
    <n v="80899007"/>
    <x v="8"/>
    <n v="80899007"/>
  </r>
  <r>
    <n v="3269"/>
    <x v="8"/>
    <n v="8"/>
    <n v="8"/>
    <x v="68"/>
    <n v="8"/>
    <n v="8"/>
    <s v="Ohangwena"/>
    <s v="Ondobe"/>
    <n v="73"/>
    <n v="454"/>
    <n v="80899008"/>
    <n v="456"/>
    <n v="248"/>
    <n v="208"/>
    <n v="18327783.099199999"/>
    <n v="20987.036578899999"/>
    <n v="80899008"/>
    <x v="8"/>
    <n v="80899008"/>
  </r>
  <r>
    <n v="3270"/>
    <x v="8"/>
    <n v="8"/>
    <n v="8"/>
    <x v="68"/>
    <n v="9"/>
    <n v="9"/>
    <s v="Ohangwena"/>
    <s v="Ondobe"/>
    <n v="90"/>
    <n v="442"/>
    <n v="80899009"/>
    <n v="463"/>
    <n v="268"/>
    <n v="195"/>
    <n v="10384060.0834"/>
    <n v="15749.532120600001"/>
    <n v="80899009"/>
    <x v="8"/>
    <n v="80899009"/>
  </r>
  <r>
    <n v="3271"/>
    <x v="8"/>
    <n v="8"/>
    <n v="8"/>
    <x v="68"/>
    <n v="10"/>
    <n v="10"/>
    <s v="Ohangwena"/>
    <s v="Ondobe"/>
    <n v="65"/>
    <n v="397"/>
    <n v="80899010"/>
    <n v="395"/>
    <n v="211"/>
    <n v="184"/>
    <n v="11346974.742799999"/>
    <n v="17498.978905700002"/>
    <n v="80899010"/>
    <x v="8"/>
    <n v="80899010"/>
  </r>
  <r>
    <n v="3272"/>
    <x v="8"/>
    <n v="8"/>
    <n v="8"/>
    <x v="68"/>
    <n v="11"/>
    <n v="11"/>
    <s v="Ohangwena"/>
    <s v="Ondobe"/>
    <n v="78"/>
    <n v="489"/>
    <n v="80899011"/>
    <n v="489"/>
    <n v="280"/>
    <n v="209"/>
    <n v="6626608.3076099996"/>
    <n v="12223.8139519"/>
    <n v="80899011"/>
    <x v="8"/>
    <n v="80899011"/>
  </r>
  <r>
    <n v="3273"/>
    <x v="8"/>
    <n v="8"/>
    <n v="8"/>
    <x v="68"/>
    <n v="12"/>
    <n v="12"/>
    <s v="Ohangwena"/>
    <s v="Ondobe"/>
    <n v="81"/>
    <n v="467"/>
    <n v="80899012"/>
    <n v="475"/>
    <n v="272"/>
    <n v="203"/>
    <n v="5628118.2909000004"/>
    <n v="11515.8302224"/>
    <n v="80899012"/>
    <x v="8"/>
    <n v="80899012"/>
  </r>
  <r>
    <n v="3274"/>
    <x v="8"/>
    <n v="8"/>
    <n v="8"/>
    <x v="68"/>
    <n v="13"/>
    <n v="13"/>
    <s v="Ohangwena"/>
    <s v="Ondobe"/>
    <n v="67"/>
    <n v="472"/>
    <n v="80899013"/>
    <n v="482"/>
    <n v="267"/>
    <n v="215"/>
    <n v="4876471.2335200002"/>
    <n v="10345.093805099999"/>
    <n v="80899013"/>
    <x v="8"/>
    <n v="80899013"/>
  </r>
  <r>
    <n v="3275"/>
    <x v="8"/>
    <n v="8"/>
    <n v="8"/>
    <x v="68"/>
    <n v="14"/>
    <n v="14"/>
    <s v="Ohangwena"/>
    <s v="Ondobe"/>
    <n v="72"/>
    <n v="399"/>
    <n v="80899014"/>
    <n v="397"/>
    <n v="225"/>
    <n v="172"/>
    <n v="6772852.32541"/>
    <n v="12721.724825699999"/>
    <n v="80899014"/>
    <x v="8"/>
    <n v="80899014"/>
  </r>
  <r>
    <n v="3276"/>
    <x v="8"/>
    <n v="8"/>
    <n v="8"/>
    <x v="68"/>
    <n v="15"/>
    <n v="15"/>
    <s v="Ohangwena"/>
    <s v="Ondobe"/>
    <n v="67"/>
    <n v="433"/>
    <n v="80899015"/>
    <n v="432"/>
    <n v="242"/>
    <n v="190"/>
    <n v="6281755.9745699996"/>
    <n v="11923.6029719"/>
    <n v="80899015"/>
    <x v="8"/>
    <n v="80899015"/>
  </r>
  <r>
    <n v="3277"/>
    <x v="8"/>
    <n v="8"/>
    <n v="8"/>
    <x v="68"/>
    <n v="16"/>
    <n v="16"/>
    <s v="Ohangwena"/>
    <s v="Ondobe"/>
    <n v="71"/>
    <n v="397"/>
    <n v="80899016"/>
    <n v="395"/>
    <n v="232"/>
    <n v="163"/>
    <n v="6515517.5244199997"/>
    <n v="12886.2800477"/>
    <n v="80899016"/>
    <x v="8"/>
    <n v="80899016"/>
  </r>
  <r>
    <n v="3278"/>
    <x v="8"/>
    <n v="8"/>
    <n v="8"/>
    <x v="68"/>
    <n v="17"/>
    <n v="17"/>
    <s v="Ohangwena"/>
    <s v="Ondobe"/>
    <n v="58"/>
    <n v="407"/>
    <n v="80899017"/>
    <n v="402"/>
    <n v="225"/>
    <n v="177"/>
    <n v="5859182.3153100004"/>
    <n v="14570.0794558"/>
    <n v="80899017"/>
    <x v="8"/>
    <n v="80899017"/>
  </r>
  <r>
    <n v="3279"/>
    <x v="8"/>
    <n v="8"/>
    <n v="8"/>
    <x v="68"/>
    <n v="18"/>
    <n v="18"/>
    <s v="Ohangwena"/>
    <s v="Ondobe"/>
    <n v="66"/>
    <n v="423"/>
    <n v="80899018"/>
    <n v="424"/>
    <n v="248"/>
    <n v="176"/>
    <n v="8623098.1036799997"/>
    <n v="16150.573446099999"/>
    <n v="80899018"/>
    <x v="8"/>
    <n v="80899018"/>
  </r>
  <r>
    <n v="3280"/>
    <x v="8"/>
    <n v="8"/>
    <n v="8"/>
    <x v="68"/>
    <n v="19"/>
    <n v="19"/>
    <s v="Ohangwena"/>
    <s v="Ondobe"/>
    <n v="81"/>
    <n v="561"/>
    <n v="80899019"/>
    <n v="562"/>
    <n v="337"/>
    <n v="225"/>
    <n v="8450185.8754900005"/>
    <n v="16309.4043705"/>
    <n v="80899019"/>
    <x v="8"/>
    <n v="80899019"/>
  </r>
  <r>
    <n v="3281"/>
    <x v="8"/>
    <n v="8"/>
    <n v="8"/>
    <x v="68"/>
    <n v="20"/>
    <n v="20"/>
    <s v="Ohangwena"/>
    <s v="Ondobe"/>
    <n v="67"/>
    <n v="385"/>
    <n v="80899020"/>
    <n v="384"/>
    <n v="223"/>
    <n v="161"/>
    <n v="7052001.6563299997"/>
    <n v="12171.771008600001"/>
    <n v="80899020"/>
    <x v="8"/>
    <n v="80899020"/>
  </r>
  <r>
    <n v="3282"/>
    <x v="8"/>
    <n v="8"/>
    <n v="8"/>
    <x v="68"/>
    <n v="21"/>
    <n v="21"/>
    <s v="Ohangwena"/>
    <s v="Ondobe"/>
    <n v="70"/>
    <n v="362"/>
    <n v="80899021"/>
    <n v="368"/>
    <n v="202"/>
    <n v="166"/>
    <n v="6310781.2282299995"/>
    <n v="13680.082661300001"/>
    <n v="80899021"/>
    <x v="8"/>
    <n v="80899021"/>
  </r>
  <r>
    <n v="3283"/>
    <x v="8"/>
    <n v="8"/>
    <n v="8"/>
    <x v="68"/>
    <n v="22"/>
    <n v="22"/>
    <s v="Ohangwena"/>
    <s v="Ondobe"/>
    <n v="79"/>
    <n v="493"/>
    <n v="80899022"/>
    <n v="494"/>
    <n v="278"/>
    <n v="216"/>
    <n v="8152238.5903200004"/>
    <n v="18000.3757744"/>
    <n v="80899022"/>
    <x v="8"/>
    <n v="80899022"/>
  </r>
  <r>
    <n v="3284"/>
    <x v="8"/>
    <n v="8"/>
    <n v="8"/>
    <x v="68"/>
    <n v="23"/>
    <n v="23"/>
    <s v="Ohangwena"/>
    <s v="Ondobe"/>
    <n v="75"/>
    <n v="488"/>
    <n v="80899023"/>
    <n v="486"/>
    <n v="272"/>
    <n v="214"/>
    <n v="7274415.2668599999"/>
    <n v="12441.550725700001"/>
    <n v="80899023"/>
    <x v="8"/>
    <n v="80899023"/>
  </r>
  <r>
    <n v="3285"/>
    <x v="8"/>
    <n v="8"/>
    <n v="8"/>
    <x v="68"/>
    <n v="24"/>
    <n v="24"/>
    <s v="Ohangwena"/>
    <s v="Ondobe"/>
    <n v="71"/>
    <n v="449"/>
    <n v="80899024"/>
    <n v="453"/>
    <n v="261"/>
    <n v="192"/>
    <n v="12925479.986199999"/>
    <n v="17175.4174012"/>
    <n v="80899024"/>
    <x v="8"/>
    <n v="80899024"/>
  </r>
  <r>
    <n v="3286"/>
    <x v="8"/>
    <n v="8"/>
    <n v="8"/>
    <x v="68"/>
    <n v="25"/>
    <n v="25"/>
    <s v="Ohangwena"/>
    <s v="Ondobe"/>
    <n v="68"/>
    <n v="372"/>
    <n v="80899025"/>
    <n v="372"/>
    <n v="215"/>
    <n v="157"/>
    <n v="15321400.7678"/>
    <n v="23016.2836173"/>
    <n v="80899025"/>
    <x v="8"/>
    <n v="80899025"/>
  </r>
  <r>
    <n v="3287"/>
    <x v="8"/>
    <n v="8"/>
    <n v="8"/>
    <x v="68"/>
    <n v="26"/>
    <n v="26"/>
    <s v="Ohangwena"/>
    <s v="Ondobe"/>
    <n v="92"/>
    <n v="616"/>
    <n v="80899026"/>
    <n v="607"/>
    <n v="329"/>
    <n v="278"/>
    <n v="13009318.896500001"/>
    <n v="17579.849350199998"/>
    <n v="80899026"/>
    <x v="8"/>
    <n v="80899026"/>
  </r>
  <r>
    <n v="3288"/>
    <x v="8"/>
    <n v="8"/>
    <n v="8"/>
    <x v="68"/>
    <n v="29"/>
    <n v="29"/>
    <s v="Ohangwena"/>
    <s v="Ondobe"/>
    <n v="88"/>
    <n v="506"/>
    <n v="80899029"/>
    <n v="506"/>
    <n v="275"/>
    <n v="231"/>
    <n v="19089547.468600001"/>
    <n v="19943.485389900001"/>
    <n v="80899029"/>
    <x v="8"/>
    <n v="80899029"/>
  </r>
  <r>
    <n v="3289"/>
    <x v="8"/>
    <n v="8"/>
    <n v="8"/>
    <x v="68"/>
    <n v="30"/>
    <n v="30"/>
    <s v="Ohangwena"/>
    <s v="Ondobe"/>
    <n v="81"/>
    <n v="595"/>
    <n v="80899030"/>
    <n v="549"/>
    <n v="281"/>
    <n v="268"/>
    <n v="13745203.1369"/>
    <n v="19474.452789800001"/>
    <n v="80899030"/>
    <x v="8"/>
    <n v="80899030"/>
  </r>
  <r>
    <n v="3290"/>
    <x v="8"/>
    <n v="8"/>
    <n v="8"/>
    <x v="68"/>
    <n v="31"/>
    <n v="31"/>
    <s v="Ohangwena"/>
    <s v="Ondobe"/>
    <n v="68"/>
    <n v="447"/>
    <n v="80899031"/>
    <n v="452"/>
    <n v="243"/>
    <n v="209"/>
    <n v="12686414.6713"/>
    <n v="16785.3961318"/>
    <n v="80899031"/>
    <x v="8"/>
    <n v="80899031"/>
  </r>
  <r>
    <n v="3291"/>
    <x v="8"/>
    <n v="8"/>
    <n v="8"/>
    <x v="68"/>
    <n v="32"/>
    <n v="32"/>
    <s v="Ohangwena"/>
    <s v="Ondobe"/>
    <n v="85"/>
    <n v="530"/>
    <n v="80899032"/>
    <n v="529"/>
    <n v="302"/>
    <n v="227"/>
    <n v="15616123.5274"/>
    <n v="17877.601365300001"/>
    <n v="80899032"/>
    <x v="8"/>
    <n v="80899032"/>
  </r>
  <r>
    <n v="3292"/>
    <x v="8"/>
    <n v="8"/>
    <n v="8"/>
    <x v="68"/>
    <n v="33"/>
    <n v="33"/>
    <s v="Ohangwena"/>
    <s v="Ondobe"/>
    <n v="70"/>
    <n v="474"/>
    <n v="80899033"/>
    <n v="469"/>
    <n v="244"/>
    <n v="225"/>
    <n v="10192666.8979"/>
    <n v="15690.862793800001"/>
    <n v="80899033"/>
    <x v="8"/>
    <n v="80899033"/>
  </r>
  <r>
    <n v="3293"/>
    <x v="8"/>
    <n v="8"/>
    <n v="8"/>
    <x v="68"/>
    <n v="34"/>
    <n v="34"/>
    <s v="Ohangwena"/>
    <s v="Ondobe"/>
    <n v="65"/>
    <n v="462"/>
    <n v="80899034"/>
    <n v="464"/>
    <n v="253"/>
    <n v="211"/>
    <n v="7947021.0713600004"/>
    <n v="14912.1307019"/>
    <n v="80899034"/>
    <x v="8"/>
    <n v="80899034"/>
  </r>
  <r>
    <n v="3294"/>
    <x v="8"/>
    <n v="8"/>
    <n v="8"/>
    <x v="68"/>
    <n v="35"/>
    <n v="35"/>
    <s v="Ohangwena"/>
    <s v="Ondobe"/>
    <n v="66"/>
    <n v="400"/>
    <n v="80899035"/>
    <n v="400"/>
    <n v="216"/>
    <n v="184"/>
    <n v="5027500.7467099996"/>
    <n v="12578.839877500001"/>
    <n v="80899035"/>
    <x v="8"/>
    <n v="80899035"/>
  </r>
  <r>
    <n v="3295"/>
    <x v="8"/>
    <n v="8"/>
    <n v="8"/>
    <x v="68"/>
    <n v="36"/>
    <n v="36"/>
    <s v="Ohangwena"/>
    <s v="Ondobe"/>
    <n v="66"/>
    <n v="383"/>
    <n v="80899036"/>
    <n v="383"/>
    <n v="227"/>
    <n v="156"/>
    <n v="4690351.9957400002"/>
    <n v="12208.912405900001"/>
    <n v="80899036"/>
    <x v="8"/>
    <n v="80899036"/>
  </r>
  <r>
    <n v="3296"/>
    <x v="8"/>
    <n v="8"/>
    <n v="8"/>
    <x v="68"/>
    <n v="37"/>
    <n v="37"/>
    <s v="Ohangwena"/>
    <s v="Ondobe"/>
    <n v="79"/>
    <n v="486"/>
    <n v="80899037"/>
    <n v="486"/>
    <n v="270"/>
    <n v="216"/>
    <n v="5335543.0470599998"/>
    <n v="13636.8157969"/>
    <n v="80899037"/>
    <x v="8"/>
    <n v="80899037"/>
  </r>
  <r>
    <n v="3297"/>
    <x v="8"/>
    <n v="8"/>
    <n v="8"/>
    <x v="68"/>
    <n v="38"/>
    <n v="38"/>
    <s v="Ohangwena"/>
    <s v="Ondobe"/>
    <n v="64"/>
    <n v="421"/>
    <n v="80899038"/>
    <n v="423"/>
    <n v="226"/>
    <n v="197"/>
    <n v="3533044.14114"/>
    <n v="9805.8586261599994"/>
    <n v="80899038"/>
    <x v="8"/>
    <n v="80899038"/>
  </r>
  <r>
    <n v="3298"/>
    <x v="8"/>
    <n v="8"/>
    <n v="8"/>
    <x v="68"/>
    <n v="39"/>
    <n v="39"/>
    <s v="Ohangwena"/>
    <s v="Ondobe"/>
    <n v="63"/>
    <n v="414"/>
    <n v="80899039"/>
    <n v="415"/>
    <n v="231"/>
    <n v="184"/>
    <n v="3793771.9846100002"/>
    <n v="10294.5639462"/>
    <n v="80899039"/>
    <x v="8"/>
    <n v="80899039"/>
  </r>
  <r>
    <n v="3299"/>
    <x v="8"/>
    <n v="8"/>
    <n v="8"/>
    <x v="68"/>
    <n v="40"/>
    <n v="40"/>
    <s v="Ohangwena"/>
    <s v="Ondobe"/>
    <n v="9"/>
    <n v="21"/>
    <n v="80899040"/>
    <n v="21"/>
    <n v="7"/>
    <n v="14"/>
    <n v="213245.79309600001"/>
    <n v="1880.84520918"/>
    <n v="80899040"/>
    <x v="8"/>
    <n v="80899040"/>
  </r>
  <r>
    <n v="3300"/>
    <x v="8"/>
    <n v="8"/>
    <n v="8"/>
    <x v="68"/>
    <n v="41"/>
    <n v="41"/>
    <s v="Ohangwena"/>
    <s v="Ondobe"/>
    <n v="70"/>
    <n v="436"/>
    <n v="80899041"/>
    <n v="420"/>
    <n v="232"/>
    <n v="188"/>
    <n v="3635917.2427099999"/>
    <n v="12782.556222900001"/>
    <n v="80899041"/>
    <x v="8"/>
    <n v="80899041"/>
  </r>
  <r>
    <n v="3301"/>
    <x v="8"/>
    <n v="8"/>
    <n v="8"/>
    <x v="68"/>
    <n v="42"/>
    <n v="42"/>
    <s v="Ohangwena"/>
    <s v="Ondobe"/>
    <n v="82"/>
    <n v="489"/>
    <n v="80899042"/>
    <n v="498"/>
    <n v="311"/>
    <n v="187"/>
    <n v="2667066.5238600001"/>
    <n v="7818.5146855599996"/>
    <n v="80899042"/>
    <x v="8"/>
    <n v="80899042"/>
  </r>
  <r>
    <n v="3302"/>
    <x v="8"/>
    <n v="8"/>
    <n v="8"/>
    <x v="68"/>
    <n v="43"/>
    <n v="43"/>
    <s v="Ohangwena"/>
    <s v="Ondobe"/>
    <n v="68"/>
    <n v="399"/>
    <n v="80899043"/>
    <n v="393"/>
    <n v="213"/>
    <n v="180"/>
    <n v="7191096.3030399997"/>
    <n v="13545.9362702"/>
    <n v="80899043"/>
    <x v="8"/>
    <n v="80899043"/>
  </r>
  <r>
    <n v="3303"/>
    <x v="8"/>
    <n v="8"/>
    <n v="8"/>
    <x v="68"/>
    <n v="44"/>
    <n v="44"/>
    <s v="Ohangwena"/>
    <s v="Ondobe"/>
    <n v="61"/>
    <n v="413"/>
    <n v="80899044"/>
    <n v="411"/>
    <n v="225"/>
    <n v="186"/>
    <n v="4375141.7122799996"/>
    <n v="9551.0832243999994"/>
    <n v="80899044"/>
    <x v="8"/>
    <n v="80899044"/>
  </r>
  <r>
    <n v="3304"/>
    <x v="8"/>
    <n v="8"/>
    <n v="8"/>
    <x v="68"/>
    <n v="45"/>
    <n v="45"/>
    <s v="Ohangwena"/>
    <s v="Ondobe"/>
    <n v="80"/>
    <n v="434"/>
    <n v="80899045"/>
    <n v="434"/>
    <n v="249"/>
    <n v="185"/>
    <n v="9375873.4133100007"/>
    <n v="18057.545750000001"/>
    <n v="80899045"/>
    <x v="8"/>
    <n v="80899045"/>
  </r>
  <r>
    <n v="3305"/>
    <x v="8"/>
    <n v="8"/>
    <n v="8"/>
    <x v="68"/>
    <n v="46"/>
    <n v="46"/>
    <s v="Ohangwena"/>
    <s v="Ondobe"/>
    <n v="63"/>
    <n v="405"/>
    <n v="80899046"/>
    <n v="404"/>
    <n v="215"/>
    <n v="189"/>
    <n v="10925714.726"/>
    <n v="17345.047549700001"/>
    <n v="80899046"/>
    <x v="8"/>
    <n v="80899046"/>
  </r>
  <r>
    <n v="3306"/>
    <x v="8"/>
    <n v="8"/>
    <n v="8"/>
    <x v="68"/>
    <n v="47"/>
    <n v="47"/>
    <s v="Ohangwena"/>
    <s v="Ondobe"/>
    <n v="74"/>
    <n v="542"/>
    <n v="80899047"/>
    <n v="540"/>
    <n v="289"/>
    <n v="251"/>
    <n v="22712393.9177"/>
    <n v="24753.575470600001"/>
    <n v="80899047"/>
    <x v="8"/>
    <n v="80899047"/>
  </r>
  <r>
    <n v="3307"/>
    <x v="8"/>
    <n v="8"/>
    <n v="8"/>
    <x v="68"/>
    <n v="48"/>
    <n v="48"/>
    <s v="Ohangwena"/>
    <s v="Ondobe"/>
    <n v="79"/>
    <n v="541"/>
    <n v="80899048"/>
    <n v="549"/>
    <n v="294"/>
    <n v="255"/>
    <n v="25905692.936299998"/>
    <n v="23143.543941600001"/>
    <n v="80899048"/>
    <x v="8"/>
    <n v="80899048"/>
  </r>
  <r>
    <n v="3308"/>
    <x v="8"/>
    <n v="8"/>
    <n v="8"/>
    <x v="68"/>
    <n v="49"/>
    <n v="49"/>
    <s v="Ohangwena"/>
    <s v="Ondobe"/>
    <n v="76"/>
    <n v="449"/>
    <n v="80899049"/>
    <n v="449"/>
    <n v="244"/>
    <n v="205"/>
    <n v="17997734.319899999"/>
    <n v="26117.076268199999"/>
    <n v="80899049"/>
    <x v="8"/>
    <n v="80899049"/>
  </r>
  <r>
    <n v="3309"/>
    <x v="8"/>
    <n v="8"/>
    <n v="8"/>
    <x v="68"/>
    <n v="50"/>
    <n v="50"/>
    <s v="Ohangwena"/>
    <s v="Ondobe"/>
    <n v="79"/>
    <n v="495"/>
    <n v="80899050"/>
    <n v="496"/>
    <n v="271"/>
    <n v="225"/>
    <n v="12259566.0052"/>
    <n v="15827.017397"/>
    <n v="80899050"/>
    <x v="8"/>
    <n v="80899050"/>
  </r>
  <r>
    <n v="3310"/>
    <x v="8"/>
    <n v="8"/>
    <n v="8"/>
    <x v="68"/>
    <n v="51"/>
    <n v="51"/>
    <s v="Ohangwena"/>
    <s v="Ondobe"/>
    <n v="73"/>
    <n v="405"/>
    <n v="80899051"/>
    <n v="418"/>
    <n v="237"/>
    <n v="181"/>
    <n v="8100972.0756999999"/>
    <n v="14589.984256600001"/>
    <n v="80899051"/>
    <x v="8"/>
    <n v="80899051"/>
  </r>
  <r>
    <n v="3311"/>
    <x v="8"/>
    <n v="8"/>
    <n v="8"/>
    <x v="68"/>
    <n v="52"/>
    <n v="52"/>
    <s v="Ohangwena"/>
    <s v="Ondobe"/>
    <n v="74"/>
    <n v="552"/>
    <n v="80899052"/>
    <n v="548"/>
    <n v="307"/>
    <n v="241"/>
    <n v="7102277.7039099997"/>
    <n v="13075.86506"/>
    <n v="80899052"/>
    <x v="8"/>
    <n v="80899052"/>
  </r>
  <r>
    <n v="3312"/>
    <x v="8"/>
    <n v="8"/>
    <n v="8"/>
    <x v="68"/>
    <n v="53"/>
    <n v="53"/>
    <s v="Ohangwena"/>
    <s v="Ondobe"/>
    <n v="79"/>
    <n v="475"/>
    <n v="80899053"/>
    <n v="507"/>
    <n v="282"/>
    <n v="225"/>
    <n v="4725321.2658799998"/>
    <n v="11917.5929003"/>
    <n v="80899053"/>
    <x v="8"/>
    <n v="80899053"/>
  </r>
  <r>
    <n v="3313"/>
    <x v="8"/>
    <n v="8"/>
    <n v="9"/>
    <x v="69"/>
    <n v="24"/>
    <n v="24"/>
    <s v="Ohangwena"/>
    <s v="Ongenga"/>
    <n v="103"/>
    <n v="454"/>
    <n v="80999024"/>
    <n v="454"/>
    <n v="267"/>
    <n v="187"/>
    <n v="3397453.6683100001"/>
    <n v="7381.9011977399996"/>
    <n v="80999024"/>
    <x v="0"/>
    <n v="80999024"/>
  </r>
  <r>
    <n v="3314"/>
    <x v="8"/>
    <n v="8"/>
    <n v="9"/>
    <x v="69"/>
    <n v="44"/>
    <n v="44"/>
    <s v="Ohangwena"/>
    <s v="Ongenga"/>
    <n v="94"/>
    <n v="403"/>
    <n v="80999044"/>
    <n v="378"/>
    <n v="201"/>
    <n v="177"/>
    <n v="3216254.1763499998"/>
    <n v="8033.8160174699997"/>
    <n v="80999044"/>
    <x v="0"/>
    <n v="80999044"/>
  </r>
  <r>
    <n v="3315"/>
    <x v="8"/>
    <n v="8"/>
    <n v="9"/>
    <x v="69"/>
    <n v="45"/>
    <n v="45"/>
    <s v="Ohangwena"/>
    <s v="Ongenga"/>
    <n v="113"/>
    <n v="298"/>
    <n v="80999045"/>
    <n v="297"/>
    <n v="172"/>
    <n v="125"/>
    <n v="919853.61555999995"/>
    <n v="4613.0369830500003"/>
    <n v="80999045"/>
    <x v="0"/>
    <n v="80999045"/>
  </r>
  <r>
    <n v="3316"/>
    <x v="8"/>
    <n v="8"/>
    <n v="9"/>
    <x v="69"/>
    <n v="1"/>
    <n v="1"/>
    <s v="Ohangwena"/>
    <s v="Ongenga"/>
    <n v="75"/>
    <n v="443"/>
    <n v="80999001"/>
    <n v="443"/>
    <n v="237"/>
    <n v="206"/>
    <n v="5879054.5494100004"/>
    <n v="10850.3185734"/>
    <n v="80999001"/>
    <x v="8"/>
    <n v="80999001"/>
  </r>
  <r>
    <n v="3317"/>
    <x v="8"/>
    <n v="8"/>
    <n v="9"/>
    <x v="69"/>
    <n v="2"/>
    <n v="2"/>
    <s v="Ohangwena"/>
    <s v="Ongenga"/>
    <n v="76"/>
    <n v="392"/>
    <n v="80999002"/>
    <n v="395"/>
    <n v="226"/>
    <n v="169"/>
    <n v="5879480.9627099996"/>
    <n v="11399.8636812"/>
    <n v="80999002"/>
    <x v="8"/>
    <n v="80999002"/>
  </r>
  <r>
    <n v="3318"/>
    <x v="8"/>
    <n v="8"/>
    <n v="9"/>
    <x v="69"/>
    <n v="3"/>
    <n v="3"/>
    <s v="Ohangwena"/>
    <s v="Ongenga"/>
    <n v="71"/>
    <n v="413"/>
    <n v="80999003"/>
    <n v="414"/>
    <n v="229"/>
    <n v="185"/>
    <n v="6648484.1478800001"/>
    <n v="14103.409745499999"/>
    <n v="80999003"/>
    <x v="8"/>
    <n v="80999003"/>
  </r>
  <r>
    <n v="3319"/>
    <x v="8"/>
    <n v="8"/>
    <n v="9"/>
    <x v="69"/>
    <n v="4"/>
    <n v="4"/>
    <s v="Ohangwena"/>
    <s v="Ongenga"/>
    <n v="89"/>
    <n v="488"/>
    <n v="80999004"/>
    <n v="465"/>
    <n v="248"/>
    <n v="217"/>
    <n v="6248409.56226"/>
    <n v="13073.079807100001"/>
    <n v="80999004"/>
    <x v="8"/>
    <n v="80999004"/>
  </r>
  <r>
    <n v="3320"/>
    <x v="8"/>
    <n v="8"/>
    <n v="9"/>
    <x v="69"/>
    <n v="5"/>
    <n v="5"/>
    <s v="Ohangwena"/>
    <s v="Ongenga"/>
    <n v="91"/>
    <n v="506"/>
    <n v="80999005"/>
    <n v="507"/>
    <n v="272"/>
    <n v="235"/>
    <n v="8209136.2488099998"/>
    <n v="15640.7932029"/>
    <n v="80999005"/>
    <x v="8"/>
    <n v="80999005"/>
  </r>
  <r>
    <n v="3321"/>
    <x v="8"/>
    <n v="8"/>
    <n v="9"/>
    <x v="69"/>
    <n v="6"/>
    <n v="6"/>
    <s v="Ohangwena"/>
    <s v="Ongenga"/>
    <n v="80"/>
    <n v="421"/>
    <n v="80999006"/>
    <n v="421"/>
    <n v="242"/>
    <n v="179"/>
    <n v="8954877.6094700005"/>
    <n v="14078.0360043"/>
    <n v="80999006"/>
    <x v="8"/>
    <n v="80999006"/>
  </r>
  <r>
    <n v="3322"/>
    <x v="8"/>
    <n v="8"/>
    <n v="9"/>
    <x v="69"/>
    <n v="7"/>
    <n v="7"/>
    <s v="Ohangwena"/>
    <s v="Ongenga"/>
    <n v="73"/>
    <n v="402"/>
    <n v="80999007"/>
    <n v="400"/>
    <n v="218"/>
    <n v="182"/>
    <n v="8351513.8347100001"/>
    <n v="13048.627997899999"/>
    <n v="80999007"/>
    <x v="8"/>
    <n v="80999007"/>
  </r>
  <r>
    <n v="3323"/>
    <x v="8"/>
    <n v="8"/>
    <n v="9"/>
    <x v="69"/>
    <n v="8"/>
    <n v="8"/>
    <s v="Ohangwena"/>
    <s v="Ongenga"/>
    <n v="77"/>
    <n v="459"/>
    <n v="80999008"/>
    <n v="457"/>
    <n v="241"/>
    <n v="216"/>
    <n v="6363379.6725700004"/>
    <n v="12168.0360416"/>
    <n v="80999008"/>
    <x v="8"/>
    <n v="80999008"/>
  </r>
  <r>
    <n v="3324"/>
    <x v="8"/>
    <n v="8"/>
    <n v="9"/>
    <x v="69"/>
    <n v="9"/>
    <n v="9"/>
    <s v="Ohangwena"/>
    <s v="Ongenga"/>
    <n v="74"/>
    <n v="369"/>
    <n v="80999009"/>
    <n v="368"/>
    <n v="191"/>
    <n v="177"/>
    <n v="12818581.4639"/>
    <n v="20279.959989800001"/>
    <n v="80999009"/>
    <x v="8"/>
    <n v="80999009"/>
  </r>
  <r>
    <n v="3325"/>
    <x v="8"/>
    <n v="8"/>
    <n v="9"/>
    <x v="69"/>
    <n v="10"/>
    <n v="10"/>
    <s v="Ohangwena"/>
    <s v="Ongenga"/>
    <n v="76"/>
    <n v="435"/>
    <n v="80999010"/>
    <n v="436"/>
    <n v="224"/>
    <n v="212"/>
    <n v="7776002.2337199999"/>
    <n v="14653.626291299999"/>
    <n v="80999010"/>
    <x v="8"/>
    <n v="80999010"/>
  </r>
  <r>
    <n v="3326"/>
    <x v="8"/>
    <n v="8"/>
    <n v="9"/>
    <x v="69"/>
    <n v="11"/>
    <n v="11"/>
    <s v="Ohangwena"/>
    <s v="Ongenga"/>
    <n v="81"/>
    <n v="462"/>
    <n v="80999011"/>
    <n v="467"/>
    <n v="254"/>
    <n v="213"/>
    <n v="10010414.958799999"/>
    <n v="17444.4737977"/>
    <n v="80999011"/>
    <x v="8"/>
    <n v="80999011"/>
  </r>
  <r>
    <n v="3327"/>
    <x v="8"/>
    <n v="8"/>
    <n v="9"/>
    <x v="69"/>
    <n v="12"/>
    <n v="12"/>
    <s v="Ohangwena"/>
    <s v="Ongenga"/>
    <n v="76"/>
    <n v="542"/>
    <n v="80999012"/>
    <n v="543"/>
    <n v="302"/>
    <n v="241"/>
    <n v="9495696.8155199997"/>
    <n v="14755.2828519"/>
    <n v="80999012"/>
    <x v="8"/>
    <n v="80999012"/>
  </r>
  <r>
    <n v="3328"/>
    <x v="8"/>
    <n v="8"/>
    <n v="9"/>
    <x v="69"/>
    <n v="13"/>
    <n v="13"/>
    <s v="Ohangwena"/>
    <s v="Ongenga"/>
    <n v="82"/>
    <n v="439"/>
    <n v="80999013"/>
    <n v="439"/>
    <n v="240"/>
    <n v="199"/>
    <n v="6198927.7130699996"/>
    <n v="12980.961696099999"/>
    <n v="80999013"/>
    <x v="8"/>
    <n v="80999013"/>
  </r>
  <r>
    <n v="3329"/>
    <x v="8"/>
    <n v="8"/>
    <n v="9"/>
    <x v="69"/>
    <n v="14"/>
    <n v="14"/>
    <s v="Ohangwena"/>
    <s v="Ongenga"/>
    <n v="76"/>
    <n v="489"/>
    <n v="80999014"/>
    <n v="490"/>
    <n v="273"/>
    <n v="217"/>
    <n v="6642376.1031400003"/>
    <n v="13799.4014835"/>
    <n v="80999014"/>
    <x v="8"/>
    <n v="80999014"/>
  </r>
  <r>
    <n v="3330"/>
    <x v="8"/>
    <n v="8"/>
    <n v="9"/>
    <x v="69"/>
    <n v="15"/>
    <n v="15"/>
    <s v="Ohangwena"/>
    <s v="Ongenga"/>
    <n v="80"/>
    <n v="480"/>
    <n v="80999015"/>
    <n v="481"/>
    <n v="264"/>
    <n v="217"/>
    <n v="7019389.7893399997"/>
    <n v="14574.8437318"/>
    <n v="80999015"/>
    <x v="8"/>
    <n v="80999015"/>
  </r>
  <r>
    <n v="3331"/>
    <x v="8"/>
    <n v="8"/>
    <n v="9"/>
    <x v="69"/>
    <n v="16"/>
    <n v="16"/>
    <s v="Ohangwena"/>
    <s v="Ongenga"/>
    <n v="86"/>
    <n v="487"/>
    <n v="80999016"/>
    <n v="491"/>
    <n v="264"/>
    <n v="227"/>
    <n v="6787123.6903900001"/>
    <n v="14800.591557199999"/>
    <n v="80999016"/>
    <x v="8"/>
    <n v="80999016"/>
  </r>
  <r>
    <n v="3332"/>
    <x v="8"/>
    <n v="8"/>
    <n v="9"/>
    <x v="69"/>
    <n v="17"/>
    <n v="17"/>
    <s v="Ohangwena"/>
    <s v="Ongenga"/>
    <n v="88"/>
    <n v="473"/>
    <n v="80999017"/>
    <n v="473"/>
    <n v="262"/>
    <n v="211"/>
    <n v="6256363.3872600002"/>
    <n v="13128.162649600001"/>
    <n v="80999017"/>
    <x v="8"/>
    <n v="80999017"/>
  </r>
  <r>
    <n v="3333"/>
    <x v="8"/>
    <n v="8"/>
    <n v="9"/>
    <x v="69"/>
    <n v="18"/>
    <n v="18"/>
    <s v="Ohangwena"/>
    <s v="Ongenga"/>
    <n v="80"/>
    <n v="430"/>
    <n v="80999018"/>
    <n v="440"/>
    <n v="254"/>
    <n v="186"/>
    <n v="4017459.1820700001"/>
    <n v="9807.8717393700008"/>
    <n v="80999018"/>
    <x v="8"/>
    <n v="80999018"/>
  </r>
  <r>
    <n v="3334"/>
    <x v="8"/>
    <n v="8"/>
    <n v="9"/>
    <x v="69"/>
    <n v="19"/>
    <n v="19"/>
    <s v="Ohangwena"/>
    <s v="Ongenga"/>
    <n v="80"/>
    <n v="490"/>
    <n v="80999019"/>
    <n v="490"/>
    <n v="278"/>
    <n v="212"/>
    <n v="6162058.8781199995"/>
    <n v="11554.748604300001"/>
    <n v="80999019"/>
    <x v="8"/>
    <n v="80999019"/>
  </r>
  <r>
    <n v="3335"/>
    <x v="8"/>
    <n v="8"/>
    <n v="9"/>
    <x v="69"/>
    <n v="20"/>
    <n v="20"/>
    <s v="Ohangwena"/>
    <s v="Ongenga"/>
    <n v="82"/>
    <n v="479"/>
    <n v="80999020"/>
    <n v="488"/>
    <n v="288"/>
    <n v="200"/>
    <n v="7493788.8684400003"/>
    <n v="13296.647581499999"/>
    <n v="80999020"/>
    <x v="8"/>
    <n v="80999020"/>
  </r>
  <r>
    <n v="3336"/>
    <x v="8"/>
    <n v="8"/>
    <n v="9"/>
    <x v="69"/>
    <n v="21"/>
    <n v="21"/>
    <s v="Ohangwena"/>
    <s v="Ongenga"/>
    <n v="81"/>
    <n v="543"/>
    <n v="80999021"/>
    <n v="543"/>
    <n v="300"/>
    <n v="243"/>
    <n v="5657737.2714099996"/>
    <n v="12614.3096625"/>
    <n v="80999021"/>
    <x v="8"/>
    <n v="80999021"/>
  </r>
  <r>
    <n v="3337"/>
    <x v="8"/>
    <n v="8"/>
    <n v="9"/>
    <x v="69"/>
    <n v="22"/>
    <n v="22"/>
    <s v="Ohangwena"/>
    <s v="Ongenga"/>
    <n v="81"/>
    <n v="512"/>
    <n v="80999022"/>
    <n v="513"/>
    <n v="271"/>
    <n v="242"/>
    <n v="6165659.5899499999"/>
    <n v="14227.678560599999"/>
    <n v="80999022"/>
    <x v="8"/>
    <n v="80999022"/>
  </r>
  <r>
    <n v="3338"/>
    <x v="8"/>
    <n v="8"/>
    <n v="9"/>
    <x v="69"/>
    <n v="23"/>
    <n v="23"/>
    <s v="Ohangwena"/>
    <s v="Ongenga"/>
    <n v="79"/>
    <n v="522"/>
    <n v="80999023"/>
    <n v="528"/>
    <n v="284"/>
    <n v="244"/>
    <n v="7674886.9117299998"/>
    <n v="15583.206425099999"/>
    <n v="80999023"/>
    <x v="8"/>
    <n v="80999023"/>
  </r>
  <r>
    <n v="3339"/>
    <x v="8"/>
    <n v="8"/>
    <n v="9"/>
    <x v="69"/>
    <n v="25"/>
    <n v="25"/>
    <s v="Ohangwena"/>
    <s v="Ongenga"/>
    <n v="77"/>
    <n v="533"/>
    <n v="80999025"/>
    <n v="533"/>
    <n v="292"/>
    <n v="241"/>
    <n v="6766130.2411599997"/>
    <n v="13850.446672100001"/>
    <n v="80999025"/>
    <x v="8"/>
    <n v="80999025"/>
  </r>
  <r>
    <n v="3340"/>
    <x v="8"/>
    <n v="8"/>
    <n v="9"/>
    <x v="69"/>
    <n v="26"/>
    <n v="26"/>
    <s v="Ohangwena"/>
    <s v="Ongenga"/>
    <n v="75"/>
    <n v="418"/>
    <n v="80999026"/>
    <n v="417"/>
    <n v="240"/>
    <n v="177"/>
    <n v="5808708.72755"/>
    <n v="10414.1526851"/>
    <n v="80999026"/>
    <x v="8"/>
    <n v="80999026"/>
  </r>
  <r>
    <n v="3341"/>
    <x v="8"/>
    <n v="8"/>
    <n v="9"/>
    <x v="69"/>
    <n v="27"/>
    <n v="27"/>
    <s v="Ohangwena"/>
    <s v="Ongenga"/>
    <n v="75"/>
    <n v="469"/>
    <n v="80999027"/>
    <n v="471"/>
    <n v="262"/>
    <n v="209"/>
    <n v="4138265.8276900002"/>
    <n v="9580.4392478499994"/>
    <n v="80999027"/>
    <x v="8"/>
    <n v="80999027"/>
  </r>
  <r>
    <n v="3342"/>
    <x v="8"/>
    <n v="8"/>
    <n v="9"/>
    <x v="69"/>
    <n v="28"/>
    <n v="28"/>
    <s v="Ohangwena"/>
    <s v="Ongenga"/>
    <n v="82"/>
    <n v="466"/>
    <n v="80999028"/>
    <n v="451"/>
    <n v="235"/>
    <n v="216"/>
    <n v="8505246.7844999991"/>
    <n v="13668.519217499999"/>
    <n v="80999028"/>
    <x v="8"/>
    <n v="80999028"/>
  </r>
  <r>
    <n v="3343"/>
    <x v="8"/>
    <n v="8"/>
    <n v="9"/>
    <x v="69"/>
    <n v="29"/>
    <n v="29"/>
    <s v="Ohangwena"/>
    <s v="Ongenga"/>
    <n v="71"/>
    <n v="427"/>
    <n v="80999029"/>
    <n v="430"/>
    <n v="227"/>
    <n v="203"/>
    <n v="9682245.6602599993"/>
    <n v="16077.41015"/>
    <n v="80999029"/>
    <x v="8"/>
    <n v="80999029"/>
  </r>
  <r>
    <n v="3344"/>
    <x v="8"/>
    <n v="8"/>
    <n v="9"/>
    <x v="69"/>
    <n v="30"/>
    <n v="30"/>
    <s v="Ohangwena"/>
    <s v="Ongenga"/>
    <n v="82"/>
    <n v="479"/>
    <n v="80999030"/>
    <n v="485"/>
    <n v="260"/>
    <n v="225"/>
    <n v="7644547.9015800003"/>
    <n v="12618.891054899999"/>
    <n v="80999030"/>
    <x v="8"/>
    <n v="80999030"/>
  </r>
  <r>
    <n v="3345"/>
    <x v="8"/>
    <n v="8"/>
    <n v="9"/>
    <x v="69"/>
    <n v="31"/>
    <n v="31"/>
    <s v="Ohangwena"/>
    <s v="Ongenga"/>
    <n v="75"/>
    <n v="400"/>
    <n v="80999031"/>
    <n v="400"/>
    <n v="220"/>
    <n v="180"/>
    <n v="7628502.3989800001"/>
    <n v="13430.336284200001"/>
    <n v="80999031"/>
    <x v="8"/>
    <n v="80999031"/>
  </r>
  <r>
    <n v="3346"/>
    <x v="8"/>
    <n v="8"/>
    <n v="9"/>
    <x v="69"/>
    <n v="32"/>
    <n v="32"/>
    <s v="Ohangwena"/>
    <s v="Ongenga"/>
    <n v="76"/>
    <n v="483"/>
    <n v="80999032"/>
    <n v="487"/>
    <n v="262"/>
    <n v="225"/>
    <n v="8093138.2045"/>
    <n v="16277.4930038"/>
    <n v="80999032"/>
    <x v="8"/>
    <n v="80999032"/>
  </r>
  <r>
    <n v="3347"/>
    <x v="8"/>
    <n v="8"/>
    <n v="9"/>
    <x v="69"/>
    <n v="33"/>
    <n v="33"/>
    <s v="Ohangwena"/>
    <s v="Ongenga"/>
    <n v="82"/>
    <n v="483"/>
    <n v="80999033"/>
    <n v="481"/>
    <n v="255"/>
    <n v="226"/>
    <n v="7907336.1756600002"/>
    <n v="12875.6806356"/>
    <n v="80999033"/>
    <x v="8"/>
    <n v="80999033"/>
  </r>
  <r>
    <n v="3348"/>
    <x v="8"/>
    <n v="8"/>
    <n v="9"/>
    <x v="69"/>
    <n v="34"/>
    <n v="34"/>
    <s v="Ohangwena"/>
    <s v="Ongenga"/>
    <n v="81"/>
    <n v="439"/>
    <n v="80999034"/>
    <n v="438"/>
    <n v="249"/>
    <n v="189"/>
    <n v="6043964.4702700004"/>
    <n v="12104.0150945"/>
    <n v="80999034"/>
    <x v="8"/>
    <n v="80999034"/>
  </r>
  <r>
    <n v="3349"/>
    <x v="8"/>
    <n v="8"/>
    <n v="9"/>
    <x v="69"/>
    <n v="35"/>
    <n v="35"/>
    <s v="Ohangwena"/>
    <s v="Ongenga"/>
    <n v="83"/>
    <n v="476"/>
    <n v="80999035"/>
    <n v="472"/>
    <n v="272"/>
    <n v="200"/>
    <n v="7599923.3004099997"/>
    <n v="13602.980030299999"/>
    <n v="80999035"/>
    <x v="8"/>
    <n v="80999035"/>
  </r>
  <r>
    <n v="3350"/>
    <x v="8"/>
    <n v="8"/>
    <n v="9"/>
    <x v="69"/>
    <n v="36"/>
    <n v="36"/>
    <s v="Ohangwena"/>
    <s v="Ongenga"/>
    <n v="79"/>
    <n v="422"/>
    <n v="80999036"/>
    <n v="422"/>
    <n v="241"/>
    <n v="181"/>
    <n v="4941857.7427099999"/>
    <n v="10169.164485200001"/>
    <n v="80999036"/>
    <x v="8"/>
    <n v="80999036"/>
  </r>
  <r>
    <n v="3351"/>
    <x v="8"/>
    <n v="8"/>
    <n v="9"/>
    <x v="69"/>
    <n v="37"/>
    <n v="37"/>
    <s v="Ohangwena"/>
    <s v="Ongenga"/>
    <n v="73"/>
    <n v="487"/>
    <n v="80999037"/>
    <n v="485"/>
    <n v="269"/>
    <n v="216"/>
    <n v="6407325.7931899996"/>
    <n v="12109.222598599999"/>
    <n v="80999037"/>
    <x v="8"/>
    <n v="80999037"/>
  </r>
  <r>
    <n v="3352"/>
    <x v="8"/>
    <n v="8"/>
    <n v="9"/>
    <x v="69"/>
    <n v="38"/>
    <n v="38"/>
    <s v="Ohangwena"/>
    <s v="Ongenga"/>
    <n v="84"/>
    <n v="470"/>
    <n v="80999038"/>
    <n v="470"/>
    <n v="262"/>
    <n v="208"/>
    <n v="5460803.8937900001"/>
    <n v="11127.800317499999"/>
    <n v="80999038"/>
    <x v="8"/>
    <n v="80999038"/>
  </r>
  <r>
    <n v="3353"/>
    <x v="8"/>
    <n v="8"/>
    <n v="9"/>
    <x v="69"/>
    <n v="39"/>
    <n v="39"/>
    <s v="Ohangwena"/>
    <s v="Ongenga"/>
    <n v="72"/>
    <n v="482"/>
    <n v="80999039"/>
    <n v="483"/>
    <n v="261"/>
    <n v="222"/>
    <n v="4988779.9576700004"/>
    <n v="10567.648636899999"/>
    <n v="80999039"/>
    <x v="8"/>
    <n v="80999039"/>
  </r>
  <r>
    <n v="3354"/>
    <x v="8"/>
    <n v="8"/>
    <n v="9"/>
    <x v="69"/>
    <n v="40"/>
    <n v="40"/>
    <s v="Ohangwena"/>
    <s v="Ongenga"/>
    <n v="82"/>
    <n v="395"/>
    <n v="80999040"/>
    <n v="401"/>
    <n v="217"/>
    <n v="184"/>
    <n v="5019679.0530700004"/>
    <n v="10907.3446993"/>
    <n v="80999040"/>
    <x v="8"/>
    <n v="80999040"/>
  </r>
  <r>
    <n v="3355"/>
    <x v="8"/>
    <n v="8"/>
    <n v="9"/>
    <x v="69"/>
    <n v="41"/>
    <n v="41"/>
    <s v="Ohangwena"/>
    <s v="Ongenga"/>
    <n v="68"/>
    <n v="362"/>
    <n v="80999041"/>
    <n v="376"/>
    <n v="210"/>
    <n v="166"/>
    <n v="5211619.0136700002"/>
    <n v="11957.592700499999"/>
    <n v="80999041"/>
    <x v="8"/>
    <n v="80999041"/>
  </r>
  <r>
    <n v="3356"/>
    <x v="8"/>
    <n v="8"/>
    <n v="9"/>
    <x v="69"/>
    <n v="42"/>
    <n v="42"/>
    <s v="Ohangwena"/>
    <s v="Ongenga"/>
    <n v="69"/>
    <n v="403"/>
    <n v="80999042"/>
    <n v="403"/>
    <n v="206"/>
    <n v="197"/>
    <n v="6947215.7402600003"/>
    <n v="12408.5735618"/>
    <n v="80999042"/>
    <x v="8"/>
    <n v="80999042"/>
  </r>
  <r>
    <n v="3357"/>
    <x v="8"/>
    <n v="8"/>
    <n v="9"/>
    <x v="69"/>
    <n v="43"/>
    <n v="43"/>
    <s v="Ohangwena"/>
    <s v="Ongenga"/>
    <n v="79"/>
    <n v="446"/>
    <n v="80999043"/>
    <n v="447"/>
    <n v="239"/>
    <n v="208"/>
    <n v="7051597.0364600001"/>
    <n v="12606.2994084"/>
    <n v="80999043"/>
    <x v="8"/>
    <n v="80999043"/>
  </r>
  <r>
    <n v="3358"/>
    <x v="8"/>
    <n v="8"/>
    <n v="9"/>
    <x v="69"/>
    <n v="46"/>
    <n v="46"/>
    <s v="Ohangwena"/>
    <s v="Ongenga"/>
    <n v="90"/>
    <n v="490"/>
    <n v="80999046"/>
    <n v="489"/>
    <n v="265"/>
    <n v="224"/>
    <n v="6131298.0197200002"/>
    <n v="11233.6965905"/>
    <n v="80999046"/>
    <x v="8"/>
    <n v="80999046"/>
  </r>
  <r>
    <n v="3359"/>
    <x v="8"/>
    <n v="8"/>
    <n v="9"/>
    <x v="69"/>
    <n v="47"/>
    <n v="47"/>
    <s v="Ohangwena"/>
    <s v="Ongenga"/>
    <n v="80"/>
    <n v="394"/>
    <n v="80999047"/>
    <n v="394"/>
    <n v="232"/>
    <n v="162"/>
    <n v="6644312.9051700002"/>
    <n v="13201.1725549"/>
    <n v="80999047"/>
    <x v="8"/>
    <n v="80999047"/>
  </r>
  <r>
    <n v="3360"/>
    <x v="8"/>
    <n v="8"/>
    <n v="9"/>
    <x v="69"/>
    <n v="48"/>
    <n v="48"/>
    <s v="Ohangwena"/>
    <s v="Ongenga"/>
    <n v="95"/>
    <n v="556"/>
    <n v="80999048"/>
    <n v="555"/>
    <n v="302"/>
    <n v="253"/>
    <n v="7483850.53498"/>
    <n v="13570.394823500001"/>
    <n v="80999048"/>
    <x v="8"/>
    <n v="80999048"/>
  </r>
  <r>
    <n v="3361"/>
    <x v="8"/>
    <n v="8"/>
    <n v="10"/>
    <x v="70"/>
    <n v="1"/>
    <n v="1"/>
    <s v="Ohangwena"/>
    <s v="Oshikango"/>
    <n v="137"/>
    <n v="289"/>
    <n v="81001001"/>
    <n v="289"/>
    <n v="122"/>
    <n v="167"/>
    <n v="192720.253337"/>
    <n v="2421.8333285099998"/>
    <n v="81001001"/>
    <x v="0"/>
    <n v="81001001"/>
  </r>
  <r>
    <n v="3362"/>
    <x v="8"/>
    <n v="8"/>
    <n v="10"/>
    <x v="70"/>
    <n v="2"/>
    <n v="2"/>
    <s v="Ohangwena"/>
    <s v="Oshikango"/>
    <n v="41"/>
    <n v="70"/>
    <n v="81001002"/>
    <n v="70"/>
    <n v="38"/>
    <n v="32"/>
    <n v="137549.00295299999"/>
    <n v="1731.49919811"/>
    <n v="81001002"/>
    <x v="0"/>
    <n v="81001002"/>
  </r>
  <r>
    <n v="3363"/>
    <x v="8"/>
    <n v="8"/>
    <n v="10"/>
    <x v="70"/>
    <n v="3"/>
    <n v="3"/>
    <s v="Ohangwena"/>
    <s v="Oshikango"/>
    <n v="44"/>
    <n v="91"/>
    <n v="81001003"/>
    <n v="91"/>
    <n v="57"/>
    <n v="34"/>
    <n v="31420.257675299999"/>
    <n v="804.27651872299998"/>
    <n v="81001003"/>
    <x v="0"/>
    <n v="81001003"/>
  </r>
  <r>
    <n v="3364"/>
    <x v="8"/>
    <n v="8"/>
    <n v="10"/>
    <x v="70"/>
    <n v="4"/>
    <n v="4"/>
    <s v="Ohangwena"/>
    <s v="Oshikango"/>
    <n v="107"/>
    <n v="182"/>
    <n v="81001004"/>
    <n v="184"/>
    <n v="110"/>
    <n v="74"/>
    <n v="19419.917442599999"/>
    <n v="682.98156311699995"/>
    <n v="81001004"/>
    <x v="0"/>
    <n v="81001004"/>
  </r>
  <r>
    <n v="3365"/>
    <x v="8"/>
    <n v="8"/>
    <n v="10"/>
    <x v="70"/>
    <n v="5"/>
    <n v="5"/>
    <s v="Ohangwena"/>
    <s v="Oshikango"/>
    <n v="90"/>
    <n v="211"/>
    <n v="81001005"/>
    <n v="211"/>
    <n v="116"/>
    <n v="95"/>
    <n v="14884.036912400001"/>
    <n v="683.09077235400002"/>
    <n v="81001005"/>
    <x v="0"/>
    <n v="81001005"/>
  </r>
  <r>
    <n v="3366"/>
    <x v="8"/>
    <n v="8"/>
    <n v="10"/>
    <x v="70"/>
    <n v="26"/>
    <n v="26"/>
    <s v="Ohangwena"/>
    <s v="Oshikango"/>
    <n v="128"/>
    <n v="281"/>
    <n v="81001026"/>
    <n v="281"/>
    <n v="132"/>
    <n v="149"/>
    <n v="193576.02035599999"/>
    <n v="2354.8316879499998"/>
    <n v="81001026"/>
    <x v="0"/>
    <n v="81001026"/>
  </r>
  <r>
    <n v="3367"/>
    <x v="8"/>
    <n v="8"/>
    <n v="10"/>
    <x v="70"/>
    <n v="27"/>
    <n v="27"/>
    <s v="Ohangwena"/>
    <s v="Oshikango"/>
    <n v="96"/>
    <n v="236"/>
    <n v="81001027"/>
    <n v="235"/>
    <n v="109"/>
    <n v="126"/>
    <n v="314066.024775"/>
    <n v="2390.9193722599998"/>
    <n v="81001027"/>
    <x v="0"/>
    <n v="81001027"/>
  </r>
  <r>
    <n v="3368"/>
    <x v="8"/>
    <n v="8"/>
    <n v="10"/>
    <x v="70"/>
    <n v="28"/>
    <n v="28"/>
    <s v="Ohangwena"/>
    <s v="Oshikango"/>
    <n v="44"/>
    <n v="144"/>
    <n v="81001028"/>
    <n v="149"/>
    <n v="78"/>
    <n v="71"/>
    <n v="80265.726765400002"/>
    <n v="1427.1352758099999"/>
    <n v="81001028"/>
    <x v="0"/>
    <n v="81001028"/>
  </r>
  <r>
    <n v="3369"/>
    <x v="8"/>
    <n v="8"/>
    <n v="10"/>
    <x v="70"/>
    <n v="29"/>
    <n v="29"/>
    <s v="Ohangwena"/>
    <s v="Oshikango"/>
    <n v="62"/>
    <n v="247"/>
    <n v="81001029"/>
    <n v="248"/>
    <n v="130"/>
    <n v="118"/>
    <n v="336415.03020699997"/>
    <n v="2707.5208907400001"/>
    <n v="81001029"/>
    <x v="0"/>
    <n v="81001029"/>
  </r>
  <r>
    <n v="3370"/>
    <x v="8"/>
    <n v="8"/>
    <n v="10"/>
    <x v="70"/>
    <n v="6"/>
    <n v="6"/>
    <s v="Ohangwena"/>
    <s v="Oshikango"/>
    <n v="63"/>
    <n v="359"/>
    <n v="81098006"/>
    <n v="359"/>
    <n v="193"/>
    <n v="166"/>
    <n v="1770961.3881900001"/>
    <n v="5381.1218617300001"/>
    <n v="81098006"/>
    <x v="0"/>
    <n v="81098006"/>
  </r>
  <r>
    <n v="3371"/>
    <x v="8"/>
    <n v="8"/>
    <n v="10"/>
    <x v="70"/>
    <n v="25"/>
    <n v="25"/>
    <s v="Ohangwena"/>
    <s v="Oshikango"/>
    <n v="53"/>
    <n v="409"/>
    <n v="81098025"/>
    <n v="410"/>
    <n v="237"/>
    <n v="173"/>
    <n v="2366910.8297999999"/>
    <n v="7747.1299669199998"/>
    <n v="81098025"/>
    <x v="0"/>
    <n v="81098025"/>
  </r>
  <r>
    <n v="3372"/>
    <x v="8"/>
    <n v="8"/>
    <n v="10"/>
    <x v="70"/>
    <n v="30"/>
    <n v="30"/>
    <s v="Ohangwena"/>
    <s v="Oshikango"/>
    <n v="112"/>
    <n v="251"/>
    <n v="81001030"/>
    <n v="251"/>
    <n v="149"/>
    <n v="102"/>
    <n v="47652.780315299999"/>
    <n v="885.24963645399998"/>
    <n v="81001030"/>
    <x v="0"/>
    <n v="81001030"/>
  </r>
  <r>
    <n v="3373"/>
    <x v="8"/>
    <n v="8"/>
    <n v="10"/>
    <x v="70"/>
    <n v="31"/>
    <n v="31"/>
    <s v="Ohangwena"/>
    <s v="Oshikango"/>
    <n v="114"/>
    <n v="264"/>
    <n v="81001031"/>
    <n v="271"/>
    <n v="147"/>
    <n v="124"/>
    <n v="42873.953741899997"/>
    <n v="833.83497938999994"/>
    <n v="81001031"/>
    <x v="0"/>
    <n v="81001031"/>
  </r>
  <r>
    <n v="3374"/>
    <x v="8"/>
    <n v="8"/>
    <n v="10"/>
    <x v="70"/>
    <n v="32"/>
    <n v="32"/>
    <s v="Ohangwena"/>
    <s v="Oshikango"/>
    <n v="110"/>
    <n v="248"/>
    <n v="81001032"/>
    <n v="248"/>
    <n v="126"/>
    <n v="122"/>
    <n v="50621.266546799998"/>
    <n v="1352.5339792100001"/>
    <n v="81001032"/>
    <x v="0"/>
    <n v="81001032"/>
  </r>
  <r>
    <n v="3375"/>
    <x v="8"/>
    <n v="8"/>
    <n v="10"/>
    <x v="70"/>
    <n v="33"/>
    <n v="33"/>
    <s v="Ohangwena"/>
    <s v="Oshikango"/>
    <n v="85"/>
    <n v="403"/>
    <n v="81098033"/>
    <n v="397"/>
    <n v="208"/>
    <n v="189"/>
    <n v="1044555.97656"/>
    <n v="4425.0352087700003"/>
    <n v="81098033"/>
    <x v="0"/>
    <n v="81098033"/>
  </r>
  <r>
    <n v="3376"/>
    <x v="8"/>
    <n v="8"/>
    <n v="10"/>
    <x v="70"/>
    <n v="34"/>
    <n v="34"/>
    <s v="Ohangwena"/>
    <s v="Oshikango"/>
    <n v="113"/>
    <n v="417"/>
    <n v="81098034"/>
    <n v="417"/>
    <n v="203"/>
    <n v="214"/>
    <n v="703954.45507999999"/>
    <n v="4692.1378382399998"/>
    <n v="81098034"/>
    <x v="0"/>
    <n v="81098034"/>
  </r>
  <r>
    <n v="3377"/>
    <x v="8"/>
    <n v="8"/>
    <n v="10"/>
    <x v="70"/>
    <n v="35"/>
    <n v="35"/>
    <s v="Ohangwena"/>
    <s v="Oshikango"/>
    <n v="64"/>
    <n v="314"/>
    <n v="81098035"/>
    <n v="314"/>
    <n v="167"/>
    <n v="147"/>
    <n v="1419046.95383"/>
    <n v="5650.9604145499998"/>
    <n v="81098035"/>
    <x v="0"/>
    <n v="81098035"/>
  </r>
  <r>
    <n v="3378"/>
    <x v="8"/>
    <n v="8"/>
    <n v="10"/>
    <x v="70"/>
    <n v="36"/>
    <n v="36"/>
    <s v="Ohangwena"/>
    <s v="Oshikango"/>
    <n v="70"/>
    <n v="523"/>
    <n v="81098036"/>
    <n v="522"/>
    <n v="276"/>
    <n v="246"/>
    <n v="2916397.7264800002"/>
    <n v="7190.5498671400001"/>
    <n v="81098036"/>
    <x v="0"/>
    <n v="81098036"/>
  </r>
  <r>
    <n v="3379"/>
    <x v="8"/>
    <n v="8"/>
    <n v="10"/>
    <x v="70"/>
    <n v="37"/>
    <n v="37"/>
    <s v="Ohangwena"/>
    <s v="Oshikango"/>
    <n v="76"/>
    <n v="634"/>
    <n v="81098037"/>
    <n v="629"/>
    <n v="341"/>
    <n v="288"/>
    <n v="2526808.1558400001"/>
    <n v="7425.0651020200003"/>
    <n v="81098037"/>
    <x v="0"/>
    <n v="81098037"/>
  </r>
  <r>
    <n v="3380"/>
    <x v="8"/>
    <n v="8"/>
    <n v="10"/>
    <x v="70"/>
    <n v="49"/>
    <n v="49"/>
    <s v="Ohangwena"/>
    <s v="Oshikango"/>
    <n v="74"/>
    <n v="561"/>
    <n v="81098049"/>
    <n v="539"/>
    <n v="283"/>
    <n v="256"/>
    <n v="2680313.1483399998"/>
    <n v="6676.04084582"/>
    <n v="81098049"/>
    <x v="0"/>
    <n v="81098049"/>
  </r>
  <r>
    <n v="3381"/>
    <x v="8"/>
    <n v="8"/>
    <n v="10"/>
    <x v="70"/>
    <n v="50"/>
    <n v="50"/>
    <s v="Ohangwena"/>
    <s v="Oshikango"/>
    <n v="70"/>
    <n v="348"/>
    <n v="81098050"/>
    <n v="348"/>
    <n v="197"/>
    <n v="151"/>
    <n v="943766.44731199997"/>
    <n v="4205.0079957999997"/>
    <n v="81098050"/>
    <x v="0"/>
    <n v="81098050"/>
  </r>
  <r>
    <n v="3382"/>
    <x v="8"/>
    <n v="8"/>
    <n v="10"/>
    <x v="70"/>
    <n v="51"/>
    <n v="51"/>
    <s v="Ohangwena"/>
    <s v="Oshikango"/>
    <n v="80"/>
    <n v="352"/>
    <n v="81098051"/>
    <n v="352"/>
    <n v="212"/>
    <n v="140"/>
    <n v="428440.10426400002"/>
    <n v="3471.4429661600002"/>
    <n v="81098051"/>
    <x v="0"/>
    <n v="81098051"/>
  </r>
  <r>
    <n v="3383"/>
    <x v="8"/>
    <n v="8"/>
    <n v="10"/>
    <x v="70"/>
    <n v="52"/>
    <n v="52"/>
    <s v="Ohangwena"/>
    <s v="Oshikango"/>
    <n v="73"/>
    <n v="354"/>
    <n v="81098052"/>
    <n v="353"/>
    <n v="178"/>
    <n v="175"/>
    <n v="1171103.06094"/>
    <n v="4693.6067492700004"/>
    <n v="81098052"/>
    <x v="0"/>
    <n v="81098052"/>
  </r>
  <r>
    <n v="3384"/>
    <x v="8"/>
    <n v="8"/>
    <n v="10"/>
    <x v="70"/>
    <n v="53"/>
    <n v="53"/>
    <s v="Ohangwena"/>
    <s v="Oshikango"/>
    <n v="69"/>
    <n v="466"/>
    <n v="81098053"/>
    <n v="467"/>
    <n v="246"/>
    <n v="221"/>
    <n v="3182923.85586"/>
    <n v="10164.047373199999"/>
    <n v="81098053"/>
    <x v="0"/>
    <n v="81098053"/>
  </r>
  <r>
    <n v="3385"/>
    <x v="8"/>
    <n v="8"/>
    <n v="10"/>
    <x v="70"/>
    <n v="7"/>
    <n v="7"/>
    <s v="Ohangwena"/>
    <s v="Oshikango"/>
    <n v="79"/>
    <n v="548"/>
    <n v="81099007"/>
    <n v="548"/>
    <n v="305"/>
    <n v="243"/>
    <n v="3746114.57277"/>
    <n v="9515.7619654999999"/>
    <n v="81099007"/>
    <x v="8"/>
    <n v="81099007"/>
  </r>
  <r>
    <n v="3386"/>
    <x v="8"/>
    <n v="8"/>
    <n v="10"/>
    <x v="70"/>
    <n v="8"/>
    <n v="8"/>
    <s v="Ohangwena"/>
    <s v="Oshikango"/>
    <n v="56"/>
    <n v="248"/>
    <n v="81099008"/>
    <n v="246"/>
    <n v="154"/>
    <n v="92"/>
    <n v="455759.449418"/>
    <n v="3036.7481175200001"/>
    <n v="81099008"/>
    <x v="8"/>
    <n v="81099008"/>
  </r>
  <r>
    <n v="3387"/>
    <x v="8"/>
    <n v="8"/>
    <n v="10"/>
    <x v="70"/>
    <n v="9"/>
    <n v="9"/>
    <s v="Ohangwena"/>
    <s v="Oshikango"/>
    <n v="78"/>
    <n v="490"/>
    <n v="81099009"/>
    <n v="493"/>
    <n v="270"/>
    <n v="223"/>
    <n v="5140890.7820300004"/>
    <n v="9744.6069610400009"/>
    <n v="81099009"/>
    <x v="8"/>
    <n v="81099009"/>
  </r>
  <r>
    <n v="3388"/>
    <x v="8"/>
    <n v="8"/>
    <n v="10"/>
    <x v="70"/>
    <n v="10"/>
    <n v="10"/>
    <s v="Ohangwena"/>
    <s v="Oshikango"/>
    <n v="66"/>
    <n v="428"/>
    <n v="81099010"/>
    <n v="428"/>
    <n v="237"/>
    <n v="191"/>
    <n v="3916260.8263500002"/>
    <n v="10745.3523159"/>
    <n v="81099010"/>
    <x v="8"/>
    <n v="81099010"/>
  </r>
  <r>
    <n v="3389"/>
    <x v="8"/>
    <n v="8"/>
    <n v="10"/>
    <x v="70"/>
    <n v="11"/>
    <n v="11"/>
    <s v="Ohangwena"/>
    <s v="Oshikango"/>
    <n v="68"/>
    <n v="487"/>
    <n v="81099011"/>
    <n v="494"/>
    <n v="266"/>
    <n v="228"/>
    <n v="4891144.6545200003"/>
    <n v="9863.5292220699994"/>
    <n v="81099011"/>
    <x v="8"/>
    <n v="81099011"/>
  </r>
  <r>
    <n v="3390"/>
    <x v="8"/>
    <n v="8"/>
    <n v="10"/>
    <x v="70"/>
    <n v="12"/>
    <n v="12"/>
    <s v="Ohangwena"/>
    <s v="Oshikango"/>
    <n v="74"/>
    <n v="484"/>
    <n v="81099012"/>
    <n v="486"/>
    <n v="255"/>
    <n v="231"/>
    <n v="4561414.3620100003"/>
    <n v="12169.4448785"/>
    <n v="81099012"/>
    <x v="8"/>
    <n v="81099012"/>
  </r>
  <r>
    <n v="3391"/>
    <x v="8"/>
    <n v="8"/>
    <n v="10"/>
    <x v="70"/>
    <n v="13"/>
    <n v="13"/>
    <s v="Ohangwena"/>
    <s v="Oshikango"/>
    <n v="82"/>
    <n v="464"/>
    <n v="81099013"/>
    <n v="454"/>
    <n v="237"/>
    <n v="217"/>
    <n v="7343304.8575900001"/>
    <n v="11455.891340100001"/>
    <n v="81099013"/>
    <x v="8"/>
    <n v="81099013"/>
  </r>
  <r>
    <n v="3392"/>
    <x v="8"/>
    <n v="8"/>
    <n v="10"/>
    <x v="70"/>
    <n v="14"/>
    <n v="14"/>
    <s v="Ohangwena"/>
    <s v="Oshikango"/>
    <n v="60"/>
    <n v="374"/>
    <n v="81099014"/>
    <n v="375"/>
    <n v="216"/>
    <n v="159"/>
    <n v="5521606.8422100004"/>
    <n v="9937.6439137800007"/>
    <n v="81099014"/>
    <x v="8"/>
    <n v="81099014"/>
  </r>
  <r>
    <n v="3393"/>
    <x v="8"/>
    <n v="8"/>
    <n v="10"/>
    <x v="70"/>
    <n v="15"/>
    <n v="15"/>
    <s v="Ohangwena"/>
    <s v="Oshikango"/>
    <n v="95"/>
    <n v="583"/>
    <n v="81099015"/>
    <n v="583"/>
    <n v="333"/>
    <n v="250"/>
    <n v="6521157.6941400003"/>
    <n v="14580.6988869"/>
    <n v="81099015"/>
    <x v="8"/>
    <n v="81099015"/>
  </r>
  <r>
    <n v="3394"/>
    <x v="8"/>
    <n v="8"/>
    <n v="10"/>
    <x v="70"/>
    <n v="16"/>
    <n v="16"/>
    <s v="Ohangwena"/>
    <s v="Oshikango"/>
    <n v="67"/>
    <n v="423"/>
    <n v="81099016"/>
    <n v="424"/>
    <n v="277"/>
    <n v="147"/>
    <n v="5513095.2418999998"/>
    <n v="14132.325907500001"/>
    <n v="81099016"/>
    <x v="8"/>
    <n v="81099016"/>
  </r>
  <r>
    <n v="3395"/>
    <x v="8"/>
    <n v="8"/>
    <n v="10"/>
    <x v="70"/>
    <n v="17"/>
    <n v="17"/>
    <s v="Ohangwena"/>
    <s v="Oshikango"/>
    <n v="83"/>
    <n v="513"/>
    <n v="81099017"/>
    <n v="504"/>
    <n v="300"/>
    <n v="204"/>
    <n v="7098824.0221199999"/>
    <n v="12219.009188399999"/>
    <n v="81099017"/>
    <x v="8"/>
    <n v="81099017"/>
  </r>
  <r>
    <n v="3396"/>
    <x v="8"/>
    <n v="8"/>
    <n v="10"/>
    <x v="70"/>
    <n v="18"/>
    <n v="18"/>
    <s v="Ohangwena"/>
    <s v="Oshikango"/>
    <n v="78"/>
    <n v="455"/>
    <n v="81099018"/>
    <n v="458"/>
    <n v="263"/>
    <n v="195"/>
    <n v="6100472.0700700004"/>
    <n v="15761.538246100001"/>
    <n v="81099018"/>
    <x v="8"/>
    <n v="81099018"/>
  </r>
  <r>
    <n v="3397"/>
    <x v="8"/>
    <n v="8"/>
    <n v="10"/>
    <x v="70"/>
    <n v="19"/>
    <n v="19"/>
    <s v="Ohangwena"/>
    <s v="Oshikango"/>
    <n v="72"/>
    <n v="432"/>
    <n v="81099019"/>
    <n v="434"/>
    <n v="255"/>
    <n v="179"/>
    <n v="5734363.1987100001"/>
    <n v="10357.059714700001"/>
    <n v="81099019"/>
    <x v="8"/>
    <n v="81099019"/>
  </r>
  <r>
    <n v="3398"/>
    <x v="8"/>
    <n v="8"/>
    <n v="10"/>
    <x v="70"/>
    <n v="20"/>
    <n v="20"/>
    <s v="Ohangwena"/>
    <s v="Oshikango"/>
    <n v="68"/>
    <n v="422"/>
    <n v="81099020"/>
    <n v="423"/>
    <n v="241"/>
    <n v="182"/>
    <n v="3436171.8168000001"/>
    <n v="9204.7808248099991"/>
    <n v="81099020"/>
    <x v="8"/>
    <n v="81099020"/>
  </r>
  <r>
    <n v="3399"/>
    <x v="8"/>
    <n v="8"/>
    <n v="10"/>
    <x v="70"/>
    <n v="21"/>
    <n v="21"/>
    <s v="Ohangwena"/>
    <s v="Oshikango"/>
    <n v="87"/>
    <n v="488"/>
    <n v="81099021"/>
    <n v="488"/>
    <n v="289"/>
    <n v="199"/>
    <n v="5803269.5097099999"/>
    <n v="10345.4554943"/>
    <n v="81099021"/>
    <x v="8"/>
    <n v="81099021"/>
  </r>
  <r>
    <n v="3400"/>
    <x v="8"/>
    <n v="8"/>
    <n v="10"/>
    <x v="70"/>
    <n v="22"/>
    <n v="22"/>
    <s v="Ohangwena"/>
    <s v="Oshikango"/>
    <n v="75"/>
    <n v="407"/>
    <n v="81099022"/>
    <n v="420"/>
    <n v="223"/>
    <n v="197"/>
    <n v="4194096.81966"/>
    <n v="8805.3787675099993"/>
    <n v="81099022"/>
    <x v="8"/>
    <n v="81099022"/>
  </r>
  <r>
    <n v="3401"/>
    <x v="8"/>
    <n v="8"/>
    <n v="10"/>
    <x v="70"/>
    <n v="23"/>
    <n v="23"/>
    <s v="Ohangwena"/>
    <s v="Oshikango"/>
    <n v="81"/>
    <n v="508"/>
    <n v="81099023"/>
    <n v="508"/>
    <n v="260"/>
    <n v="248"/>
    <n v="3386643.6101600002"/>
    <n v="9536.0207150000006"/>
    <n v="81099023"/>
    <x v="8"/>
    <n v="81099023"/>
  </r>
  <r>
    <n v="3402"/>
    <x v="8"/>
    <n v="8"/>
    <n v="10"/>
    <x v="70"/>
    <n v="24"/>
    <n v="24"/>
    <s v="Ohangwena"/>
    <s v="Oshikango"/>
    <n v="92"/>
    <n v="692"/>
    <n v="81099024"/>
    <n v="684"/>
    <n v="390"/>
    <n v="294"/>
    <n v="3127240.9103000001"/>
    <n v="7685.6088123899999"/>
    <n v="81099024"/>
    <x v="8"/>
    <n v="81099024"/>
  </r>
  <r>
    <n v="3403"/>
    <x v="8"/>
    <n v="8"/>
    <n v="10"/>
    <x v="70"/>
    <n v="38"/>
    <n v="38"/>
    <s v="Ohangwena"/>
    <s v="Oshikango"/>
    <n v="74"/>
    <n v="620"/>
    <n v="81099038"/>
    <n v="620"/>
    <n v="328"/>
    <n v="292"/>
    <n v="4146757.50416"/>
    <n v="9186.8364129700003"/>
    <n v="81099038"/>
    <x v="8"/>
    <n v="81099038"/>
  </r>
  <r>
    <n v="3404"/>
    <x v="8"/>
    <n v="8"/>
    <n v="10"/>
    <x v="70"/>
    <n v="39"/>
    <n v="39"/>
    <s v="Ohangwena"/>
    <s v="Oshikango"/>
    <n v="80"/>
    <n v="476"/>
    <n v="81099039"/>
    <n v="476"/>
    <n v="265"/>
    <n v="211"/>
    <n v="5841193.3384400001"/>
    <n v="10456.0546073"/>
    <n v="81099039"/>
    <x v="8"/>
    <n v="81099039"/>
  </r>
  <r>
    <n v="3405"/>
    <x v="8"/>
    <n v="8"/>
    <n v="10"/>
    <x v="70"/>
    <n v="40"/>
    <n v="40"/>
    <s v="Ohangwena"/>
    <s v="Oshikango"/>
    <n v="78"/>
    <n v="445"/>
    <n v="81099040"/>
    <n v="446"/>
    <n v="262"/>
    <n v="184"/>
    <n v="6595300.7466599997"/>
    <n v="11555.4396741"/>
    <n v="81099040"/>
    <x v="8"/>
    <n v="81099040"/>
  </r>
  <r>
    <n v="3406"/>
    <x v="8"/>
    <n v="8"/>
    <n v="10"/>
    <x v="70"/>
    <n v="41"/>
    <n v="41"/>
    <s v="Ohangwena"/>
    <s v="Oshikango"/>
    <n v="68"/>
    <n v="408"/>
    <n v="81099041"/>
    <n v="408"/>
    <n v="231"/>
    <n v="177"/>
    <n v="4824181.8830399998"/>
    <n v="12748.875510100001"/>
    <n v="81099041"/>
    <x v="8"/>
    <n v="81099041"/>
  </r>
  <r>
    <n v="3407"/>
    <x v="8"/>
    <n v="8"/>
    <n v="10"/>
    <x v="70"/>
    <n v="42"/>
    <n v="42"/>
    <s v="Ohangwena"/>
    <s v="Oshikango"/>
    <n v="74"/>
    <n v="495"/>
    <n v="81099042"/>
    <n v="497"/>
    <n v="270"/>
    <n v="227"/>
    <n v="6954336.6520100003"/>
    <n v="11085.8012592"/>
    <n v="81099042"/>
    <x v="8"/>
    <n v="81099042"/>
  </r>
  <r>
    <n v="3408"/>
    <x v="8"/>
    <n v="8"/>
    <n v="10"/>
    <x v="70"/>
    <n v="43"/>
    <n v="43"/>
    <s v="Ohangwena"/>
    <s v="Oshikango"/>
    <n v="95"/>
    <n v="607"/>
    <n v="81099043"/>
    <n v="610"/>
    <n v="336"/>
    <n v="274"/>
    <n v="9113691.7562300004"/>
    <n v="17132.741024200001"/>
    <n v="81099043"/>
    <x v="8"/>
    <n v="81099043"/>
  </r>
  <r>
    <n v="3409"/>
    <x v="8"/>
    <n v="8"/>
    <n v="10"/>
    <x v="70"/>
    <n v="44"/>
    <n v="44"/>
    <s v="Ohangwena"/>
    <s v="Oshikango"/>
    <n v="68"/>
    <n v="448"/>
    <n v="81099044"/>
    <n v="448"/>
    <n v="237"/>
    <n v="211"/>
    <n v="5225384.1615500003"/>
    <n v="10046.364451699999"/>
    <n v="81099044"/>
    <x v="8"/>
    <n v="81099044"/>
  </r>
  <r>
    <n v="3410"/>
    <x v="8"/>
    <n v="8"/>
    <n v="10"/>
    <x v="70"/>
    <n v="45"/>
    <n v="45"/>
    <s v="Ohangwena"/>
    <s v="Oshikango"/>
    <n v="61"/>
    <n v="358"/>
    <n v="81099045"/>
    <n v="336"/>
    <n v="185"/>
    <n v="151"/>
    <n v="4778202.9369599996"/>
    <n v="10179.1813127"/>
    <n v="81099045"/>
    <x v="8"/>
    <n v="81099045"/>
  </r>
  <r>
    <n v="3411"/>
    <x v="8"/>
    <n v="8"/>
    <n v="10"/>
    <x v="70"/>
    <n v="46"/>
    <n v="46"/>
    <s v="Ohangwena"/>
    <s v="Oshikango"/>
    <n v="84"/>
    <n v="419"/>
    <n v="81099046"/>
    <n v="417"/>
    <n v="199"/>
    <n v="218"/>
    <n v="7582211.6374000004"/>
    <n v="11782.3814026"/>
    <n v="81099046"/>
    <x v="8"/>
    <n v="81099046"/>
  </r>
  <r>
    <n v="3412"/>
    <x v="8"/>
    <n v="8"/>
    <n v="10"/>
    <x v="70"/>
    <n v="47"/>
    <n v="47"/>
    <s v="Ohangwena"/>
    <s v="Oshikango"/>
    <n v="77"/>
    <n v="487"/>
    <n v="81099047"/>
    <n v="486"/>
    <n v="260"/>
    <n v="226"/>
    <n v="4772042.2840799997"/>
    <n v="13390.802202299999"/>
    <n v="81099047"/>
    <x v="8"/>
    <n v="81099047"/>
  </r>
  <r>
    <n v="3413"/>
    <x v="8"/>
    <n v="8"/>
    <n v="10"/>
    <x v="70"/>
    <n v="48"/>
    <n v="48"/>
    <s v="Ohangwena"/>
    <s v="Oshikango"/>
    <n v="80"/>
    <n v="607"/>
    <n v="81099048"/>
    <n v="607"/>
    <n v="324"/>
    <n v="283"/>
    <n v="4171472.9558700002"/>
    <n v="9115.5772373399996"/>
    <n v="81099048"/>
    <x v="8"/>
    <n v="81099048"/>
  </r>
  <r>
    <n v="3414"/>
    <x v="8"/>
    <n v="8"/>
    <n v="10"/>
    <x v="70"/>
    <n v="54"/>
    <n v="54"/>
    <s v="Ohangwena"/>
    <s v="Oshikango"/>
    <n v="70"/>
    <n v="455"/>
    <n v="81099054"/>
    <n v="455"/>
    <n v="243"/>
    <n v="212"/>
    <n v="2429216.4199799998"/>
    <n v="8015.5449353800004"/>
    <n v="81099054"/>
    <x v="8"/>
    <n v="81099054"/>
  </r>
  <r>
    <n v="3415"/>
    <x v="8"/>
    <n v="8"/>
    <n v="10"/>
    <x v="70"/>
    <n v="55"/>
    <n v="55"/>
    <s v="Ohangwena"/>
    <s v="Oshikango"/>
    <n v="80"/>
    <n v="536"/>
    <n v="81099055"/>
    <n v="533"/>
    <n v="291"/>
    <n v="242"/>
    <n v="3871528.55865"/>
    <n v="9766.7462633499999"/>
    <n v="81099055"/>
    <x v="8"/>
    <n v="81099055"/>
  </r>
  <r>
    <n v="3416"/>
    <x v="8"/>
    <n v="8"/>
    <n v="10"/>
    <x v="70"/>
    <n v="56"/>
    <n v="56"/>
    <s v="Ohangwena"/>
    <s v="Oshikango"/>
    <n v="71"/>
    <n v="358"/>
    <n v="81099056"/>
    <n v="355"/>
    <n v="210"/>
    <n v="145"/>
    <n v="4537375.16139"/>
    <n v="9652.9046269800001"/>
    <n v="81099056"/>
    <x v="8"/>
    <n v="81099056"/>
  </r>
  <r>
    <n v="3417"/>
    <x v="8"/>
    <n v="8"/>
    <n v="10"/>
    <x v="70"/>
    <n v="57"/>
    <n v="57"/>
    <s v="Ohangwena"/>
    <s v="Oshikango"/>
    <n v="65"/>
    <n v="420"/>
    <n v="81099057"/>
    <n v="446"/>
    <n v="259"/>
    <n v="187"/>
    <n v="3563007.0992399999"/>
    <n v="7999.0186282900004"/>
    <n v="81099057"/>
    <x v="8"/>
    <n v="81099057"/>
  </r>
  <r>
    <n v="3418"/>
    <x v="8"/>
    <n v="8"/>
    <n v="10"/>
    <x v="70"/>
    <n v="58"/>
    <n v="58"/>
    <s v="Ohangwena"/>
    <s v="Oshikango"/>
    <n v="82"/>
    <n v="481"/>
    <n v="81099058"/>
    <n v="482"/>
    <n v="255"/>
    <n v="227"/>
    <n v="4963727.2571799997"/>
    <n v="12005.3783798"/>
    <n v="81099058"/>
    <x v="8"/>
    <n v="81099058"/>
  </r>
  <r>
    <n v="3419"/>
    <x v="8"/>
    <n v="8"/>
    <n v="10"/>
    <x v="70"/>
    <n v="59"/>
    <n v="59"/>
    <s v="Ohangwena"/>
    <s v="Oshikango"/>
    <n v="80"/>
    <n v="475"/>
    <n v="81099059"/>
    <n v="475"/>
    <n v="260"/>
    <n v="215"/>
    <n v="7132832.6391399996"/>
    <n v="14345.0005896"/>
    <n v="81099059"/>
    <x v="8"/>
    <n v="81099059"/>
  </r>
  <r>
    <n v="3420"/>
    <x v="8"/>
    <n v="8"/>
    <n v="10"/>
    <x v="70"/>
    <n v="60"/>
    <n v="60"/>
    <s v="Ohangwena"/>
    <s v="Oshikango"/>
    <n v="66"/>
    <n v="382"/>
    <n v="81099060"/>
    <n v="377"/>
    <n v="215"/>
    <n v="162"/>
    <n v="5815295.4574699998"/>
    <n v="11703.9537487"/>
    <n v="81099060"/>
    <x v="8"/>
    <n v="81099060"/>
  </r>
  <r>
    <n v="3421"/>
    <x v="8"/>
    <n v="8"/>
    <n v="10"/>
    <x v="70"/>
    <n v="61"/>
    <n v="61"/>
    <s v="Ohangwena"/>
    <s v="Oshikango"/>
    <n v="79"/>
    <n v="475"/>
    <n v="81099061"/>
    <n v="481"/>
    <n v="288"/>
    <n v="193"/>
    <n v="5788806.3762499997"/>
    <n v="9777.5255112499999"/>
    <n v="81099061"/>
    <x v="8"/>
    <n v="81099061"/>
  </r>
  <r>
    <n v="3422"/>
    <x v="8"/>
    <n v="8"/>
    <n v="10"/>
    <x v="70"/>
    <n v="62"/>
    <n v="62"/>
    <s v="Ohangwena"/>
    <s v="Oshikango"/>
    <n v="93"/>
    <n v="660"/>
    <n v="81099062"/>
    <n v="670"/>
    <n v="375"/>
    <n v="295"/>
    <n v="7200254.1754999999"/>
    <n v="11002.512370099999"/>
    <n v="81099062"/>
    <x v="8"/>
    <n v="81099062"/>
  </r>
  <r>
    <n v="3423"/>
    <x v="8"/>
    <n v="8"/>
    <n v="10"/>
    <x v="70"/>
    <n v="63"/>
    <n v="63"/>
    <s v="Ohangwena"/>
    <s v="Oshikango"/>
    <n v="83"/>
    <n v="553"/>
    <n v="81099063"/>
    <n v="550"/>
    <n v="316"/>
    <n v="234"/>
    <n v="7913835.5556699997"/>
    <n v="15545.0523183"/>
    <n v="81099063"/>
    <x v="8"/>
    <n v="81099063"/>
  </r>
  <r>
    <n v="3424"/>
    <x v="8"/>
    <n v="8"/>
    <n v="10"/>
    <x v="70"/>
    <n v="64"/>
    <n v="64"/>
    <s v="Ohangwena"/>
    <s v="Oshikango"/>
    <n v="63"/>
    <n v="433"/>
    <n v="81099064"/>
    <n v="432"/>
    <n v="222"/>
    <n v="210"/>
    <n v="5013534.9105700003"/>
    <n v="10317.679827600001"/>
    <n v="81099064"/>
    <x v="8"/>
    <n v="81099064"/>
  </r>
  <r>
    <n v="3425"/>
    <x v="8"/>
    <n v="8"/>
    <n v="10"/>
    <x v="70"/>
    <n v="65"/>
    <n v="65"/>
    <s v="Ohangwena"/>
    <s v="Oshikango"/>
    <n v="72"/>
    <n v="433"/>
    <n v="81099065"/>
    <n v="433"/>
    <n v="232"/>
    <n v="201"/>
    <n v="5846489.4670399996"/>
    <n v="10628.2546877"/>
    <n v="81099065"/>
    <x v="8"/>
    <n v="81099065"/>
  </r>
  <r>
    <n v="3426"/>
    <x v="8"/>
    <n v="8"/>
    <n v="10"/>
    <x v="70"/>
    <n v="66"/>
    <n v="66"/>
    <s v="Ohangwena"/>
    <s v="Oshikango"/>
    <n v="72"/>
    <n v="452"/>
    <n v="81099066"/>
    <n v="449"/>
    <n v="246"/>
    <n v="203"/>
    <n v="6682658.69398"/>
    <n v="13668.326276100001"/>
    <n v="81099066"/>
    <x v="8"/>
    <n v="81099066"/>
  </r>
  <r>
    <n v="3427"/>
    <x v="8"/>
    <n v="8"/>
    <n v="10"/>
    <x v="70"/>
    <n v="67"/>
    <n v="67"/>
    <s v="Ohangwena"/>
    <s v="Oshikango"/>
    <n v="73"/>
    <n v="438"/>
    <n v="81099067"/>
    <n v="438"/>
    <n v="245"/>
    <n v="193"/>
    <n v="7423887.2245199997"/>
    <n v="15692.727444800001"/>
    <n v="81099067"/>
    <x v="8"/>
    <n v="81099067"/>
  </r>
  <r>
    <n v="3428"/>
    <x v="8"/>
    <n v="8"/>
    <n v="10"/>
    <x v="70"/>
    <n v="68"/>
    <n v="68"/>
    <s v="Ohangwena"/>
    <s v="Oshikango"/>
    <n v="69"/>
    <n v="476"/>
    <n v="81099068"/>
    <n v="476"/>
    <n v="248"/>
    <n v="228"/>
    <n v="9775136.7541799992"/>
    <n v="13597.840340500001"/>
    <n v="81099068"/>
    <x v="8"/>
    <n v="81099068"/>
  </r>
  <r>
    <n v="3429"/>
    <x v="8"/>
    <n v="8"/>
    <n v="11"/>
    <x v="33"/>
    <n v="1"/>
    <n v="1"/>
    <s v="Ohangwena"/>
    <s v="Omulonga"/>
    <n v="83"/>
    <n v="535"/>
    <n v="81199001"/>
    <n v="566"/>
    <n v="314"/>
    <n v="252"/>
    <n v="5435297.5009500002"/>
    <n v="14743.1402905"/>
    <n v="81199001"/>
    <x v="8"/>
    <n v="81199001"/>
  </r>
  <r>
    <n v="3430"/>
    <x v="8"/>
    <n v="8"/>
    <n v="11"/>
    <x v="33"/>
    <n v="2"/>
    <n v="2"/>
    <s v="Ohangwena"/>
    <s v="Omulonga"/>
    <n v="79"/>
    <n v="425"/>
    <n v="81199002"/>
    <n v="425"/>
    <n v="246"/>
    <n v="179"/>
    <n v="5404621.81121"/>
    <n v="12769.626014400001"/>
    <n v="81199002"/>
    <x v="8"/>
    <n v="81199002"/>
  </r>
  <r>
    <n v="3431"/>
    <x v="8"/>
    <n v="8"/>
    <n v="11"/>
    <x v="33"/>
    <n v="3"/>
    <n v="3"/>
    <s v="Ohangwena"/>
    <s v="Omulonga"/>
    <n v="72"/>
    <n v="437"/>
    <n v="81199003"/>
    <n v="436"/>
    <n v="233"/>
    <n v="203"/>
    <n v="5142663.1655400004"/>
    <n v="10840.426904399999"/>
    <n v="81199003"/>
    <x v="8"/>
    <n v="81199003"/>
  </r>
  <r>
    <n v="3432"/>
    <x v="8"/>
    <n v="8"/>
    <n v="11"/>
    <x v="33"/>
    <n v="4"/>
    <n v="4"/>
    <s v="Ohangwena"/>
    <s v="Omulonga"/>
    <n v="74"/>
    <n v="480"/>
    <n v="81199004"/>
    <n v="504"/>
    <n v="256"/>
    <n v="248"/>
    <n v="6600662.5397399999"/>
    <n v="12674.433977999999"/>
    <n v="81199004"/>
    <x v="8"/>
    <n v="81199004"/>
  </r>
  <r>
    <n v="3433"/>
    <x v="8"/>
    <n v="8"/>
    <n v="11"/>
    <x v="33"/>
    <n v="5"/>
    <n v="5"/>
    <s v="Ohangwena"/>
    <s v="Omulonga"/>
    <n v="89"/>
    <n v="523"/>
    <n v="81199005"/>
    <n v="571"/>
    <n v="322"/>
    <n v="249"/>
    <n v="8570784.4973600004"/>
    <n v="15268.461673199999"/>
    <n v="81199005"/>
    <x v="8"/>
    <n v="81199005"/>
  </r>
  <r>
    <n v="3434"/>
    <x v="8"/>
    <n v="8"/>
    <n v="11"/>
    <x v="33"/>
    <n v="6"/>
    <n v="6"/>
    <s v="Ohangwena"/>
    <s v="Omulonga"/>
    <n v="84"/>
    <n v="569"/>
    <n v="81199006"/>
    <n v="588"/>
    <n v="338"/>
    <n v="250"/>
    <n v="8026726.10384"/>
    <n v="17288.673557999999"/>
    <n v="81199006"/>
    <x v="8"/>
    <n v="81199006"/>
  </r>
  <r>
    <n v="3435"/>
    <x v="8"/>
    <n v="8"/>
    <n v="11"/>
    <x v="33"/>
    <n v="7"/>
    <n v="7"/>
    <s v="Ohangwena"/>
    <s v="Omulonga"/>
    <n v="77"/>
    <n v="577"/>
    <n v="81199007"/>
    <n v="608"/>
    <n v="339"/>
    <n v="269"/>
    <n v="6763272.6954199998"/>
    <n v="10603.6443143"/>
    <n v="81199007"/>
    <x v="8"/>
    <n v="81199007"/>
  </r>
  <r>
    <n v="3436"/>
    <x v="8"/>
    <n v="8"/>
    <n v="11"/>
    <x v="33"/>
    <n v="8"/>
    <n v="8"/>
    <s v="Ohangwena"/>
    <s v="Omulonga"/>
    <n v="71"/>
    <n v="466"/>
    <n v="81199008"/>
    <n v="475"/>
    <n v="254"/>
    <n v="221"/>
    <n v="7136194.6163600003"/>
    <n v="11052.600385899999"/>
    <n v="81199008"/>
    <x v="8"/>
    <n v="81199008"/>
  </r>
  <r>
    <n v="3437"/>
    <x v="8"/>
    <n v="8"/>
    <n v="11"/>
    <x v="33"/>
    <n v="9"/>
    <n v="9"/>
    <s v="Ohangwena"/>
    <s v="Omulonga"/>
    <n v="75"/>
    <n v="478"/>
    <n v="81199009"/>
    <n v="495"/>
    <n v="275"/>
    <n v="220"/>
    <n v="6532428.1980400002"/>
    <n v="12785.3498494"/>
    <n v="81199009"/>
    <x v="8"/>
    <n v="81199009"/>
  </r>
  <r>
    <n v="3438"/>
    <x v="8"/>
    <n v="8"/>
    <n v="11"/>
    <x v="33"/>
    <n v="10"/>
    <n v="10"/>
    <s v="Ohangwena"/>
    <s v="Omulonga"/>
    <n v="73"/>
    <n v="493"/>
    <n v="81199010"/>
    <n v="470"/>
    <n v="267"/>
    <n v="203"/>
    <n v="6935400.4169800002"/>
    <n v="11474.228022900001"/>
    <n v="81199010"/>
    <x v="8"/>
    <n v="81199010"/>
  </r>
  <r>
    <n v="3439"/>
    <x v="8"/>
    <n v="8"/>
    <n v="11"/>
    <x v="33"/>
    <n v="11"/>
    <n v="11"/>
    <s v="Ohangwena"/>
    <s v="Omulonga"/>
    <n v="79"/>
    <n v="491"/>
    <n v="81199011"/>
    <n v="492"/>
    <n v="250"/>
    <n v="242"/>
    <n v="7011334.8001399999"/>
    <n v="14780.7122494"/>
    <n v="81199011"/>
    <x v="8"/>
    <n v="81199011"/>
  </r>
  <r>
    <n v="3440"/>
    <x v="8"/>
    <n v="8"/>
    <n v="11"/>
    <x v="33"/>
    <n v="12"/>
    <n v="12"/>
    <s v="Ohangwena"/>
    <s v="Omulonga"/>
    <n v="72"/>
    <n v="467"/>
    <n v="81199012"/>
    <n v="468"/>
    <n v="246"/>
    <n v="222"/>
    <n v="7671083.4257199997"/>
    <n v="12325.438085600001"/>
    <n v="81199012"/>
    <x v="8"/>
    <n v="81199012"/>
  </r>
  <r>
    <n v="3441"/>
    <x v="8"/>
    <n v="8"/>
    <n v="11"/>
    <x v="33"/>
    <n v="13"/>
    <n v="13"/>
    <s v="Ohangwena"/>
    <s v="Omulonga"/>
    <n v="79"/>
    <n v="456"/>
    <n v="81199013"/>
    <n v="454"/>
    <n v="263"/>
    <n v="191"/>
    <n v="10259388.9871"/>
    <n v="14604.2866589"/>
    <n v="81199013"/>
    <x v="8"/>
    <n v="81199013"/>
  </r>
  <r>
    <n v="3442"/>
    <x v="8"/>
    <n v="8"/>
    <n v="11"/>
    <x v="33"/>
    <n v="14"/>
    <n v="14"/>
    <s v="Ohangwena"/>
    <s v="Omulonga"/>
    <n v="86"/>
    <n v="534"/>
    <n v="81199014"/>
    <n v="551"/>
    <n v="296"/>
    <n v="255"/>
    <n v="20345079.600000001"/>
    <n v="20410.161861100001"/>
    <n v="81199014"/>
    <x v="8"/>
    <n v="81199014"/>
  </r>
  <r>
    <n v="3443"/>
    <x v="8"/>
    <n v="8"/>
    <n v="11"/>
    <x v="33"/>
    <n v="15"/>
    <n v="15"/>
    <s v="Ohangwena"/>
    <s v="Omulonga"/>
    <n v="83"/>
    <n v="499"/>
    <n v="81199015"/>
    <n v="507"/>
    <n v="271"/>
    <n v="236"/>
    <n v="30227807.6987"/>
    <n v="24158.301803300001"/>
    <n v="81199015"/>
    <x v="8"/>
    <n v="81199015"/>
  </r>
  <r>
    <n v="3444"/>
    <x v="8"/>
    <n v="8"/>
    <n v="11"/>
    <x v="33"/>
    <n v="16"/>
    <n v="16"/>
    <s v="Ohangwena"/>
    <s v="Omulonga"/>
    <n v="63"/>
    <n v="478"/>
    <n v="81199016"/>
    <n v="479"/>
    <n v="271"/>
    <n v="208"/>
    <n v="9382327.3041099999"/>
    <n v="15791.178992200001"/>
    <n v="81199016"/>
    <x v="8"/>
    <n v="81199016"/>
  </r>
  <r>
    <n v="3445"/>
    <x v="8"/>
    <n v="8"/>
    <n v="11"/>
    <x v="33"/>
    <n v="17"/>
    <n v="17"/>
    <s v="Ohangwena"/>
    <s v="Omulonga"/>
    <n v="88"/>
    <n v="503"/>
    <n v="81199017"/>
    <n v="503"/>
    <n v="288"/>
    <n v="215"/>
    <n v="12335202.254699999"/>
    <n v="17737.370255500002"/>
    <n v="81199017"/>
    <x v="8"/>
    <n v="81199017"/>
  </r>
  <r>
    <n v="3446"/>
    <x v="8"/>
    <n v="8"/>
    <n v="11"/>
    <x v="33"/>
    <n v="18"/>
    <n v="18"/>
    <s v="Ohangwena"/>
    <s v="Omulonga"/>
    <n v="75"/>
    <n v="423"/>
    <n v="81199018"/>
    <n v="423"/>
    <n v="250"/>
    <n v="173"/>
    <n v="7820588.0928100003"/>
    <n v="16204.982056700001"/>
    <n v="81199018"/>
    <x v="8"/>
    <n v="81199018"/>
  </r>
  <r>
    <n v="3447"/>
    <x v="8"/>
    <n v="8"/>
    <n v="11"/>
    <x v="33"/>
    <n v="19"/>
    <n v="19"/>
    <s v="Ohangwena"/>
    <s v="Omulonga"/>
    <n v="78"/>
    <n v="505"/>
    <n v="81199019"/>
    <n v="507"/>
    <n v="312"/>
    <n v="195"/>
    <n v="8752331.1397200003"/>
    <n v="15033.101714599999"/>
    <n v="81199019"/>
    <x v="8"/>
    <n v="81199019"/>
  </r>
  <r>
    <n v="3448"/>
    <x v="8"/>
    <n v="8"/>
    <n v="11"/>
    <x v="33"/>
    <n v="20"/>
    <n v="20"/>
    <s v="Ohangwena"/>
    <s v="Omulonga"/>
    <n v="84"/>
    <n v="523"/>
    <n v="81199020"/>
    <n v="543"/>
    <n v="299"/>
    <n v="244"/>
    <n v="7921831.5885500005"/>
    <n v="14013.8279463"/>
    <n v="81199020"/>
    <x v="8"/>
    <n v="81199020"/>
  </r>
  <r>
    <n v="3449"/>
    <x v="8"/>
    <n v="8"/>
    <n v="11"/>
    <x v="33"/>
    <n v="21"/>
    <n v="21"/>
    <s v="Ohangwena"/>
    <s v="Omulonga"/>
    <n v="70"/>
    <n v="392"/>
    <n v="81199021"/>
    <n v="395"/>
    <n v="223"/>
    <n v="172"/>
    <n v="6622845.5562300002"/>
    <n v="13959.703403899999"/>
    <n v="81199021"/>
    <x v="8"/>
    <n v="81199021"/>
  </r>
  <r>
    <n v="3450"/>
    <x v="8"/>
    <n v="8"/>
    <n v="11"/>
    <x v="33"/>
    <n v="22"/>
    <n v="22"/>
    <s v="Ohangwena"/>
    <s v="Omulonga"/>
    <n v="78"/>
    <n v="462"/>
    <n v="81199022"/>
    <n v="462"/>
    <n v="259"/>
    <n v="203"/>
    <n v="7293478.1649200004"/>
    <n v="12889.2304405"/>
    <n v="81199022"/>
    <x v="8"/>
    <n v="81199022"/>
  </r>
  <r>
    <n v="3451"/>
    <x v="8"/>
    <n v="8"/>
    <n v="11"/>
    <x v="33"/>
    <n v="23"/>
    <n v="23"/>
    <s v="Ohangwena"/>
    <s v="Omulonga"/>
    <n v="81"/>
    <n v="562"/>
    <n v="81199023"/>
    <n v="569"/>
    <n v="314"/>
    <n v="255"/>
    <n v="6330518.0825699996"/>
    <n v="13366.311836999999"/>
    <n v="81199023"/>
    <x v="8"/>
    <n v="81199023"/>
  </r>
  <r>
    <n v="3452"/>
    <x v="8"/>
    <n v="8"/>
    <n v="11"/>
    <x v="33"/>
    <n v="24"/>
    <n v="24"/>
    <s v="Ohangwena"/>
    <s v="Omulonga"/>
    <n v="85"/>
    <n v="386"/>
    <n v="81199024"/>
    <n v="386"/>
    <n v="213"/>
    <n v="173"/>
    <n v="5928023.8196999999"/>
    <n v="11707.1443033"/>
    <n v="81199024"/>
    <x v="8"/>
    <n v="81199024"/>
  </r>
  <r>
    <n v="3453"/>
    <x v="8"/>
    <n v="8"/>
    <n v="11"/>
    <x v="33"/>
    <n v="25"/>
    <n v="25"/>
    <s v="Ohangwena"/>
    <s v="Omulonga"/>
    <n v="74"/>
    <n v="443"/>
    <n v="81199025"/>
    <n v="443"/>
    <n v="242"/>
    <n v="201"/>
    <n v="4425002.9048499996"/>
    <n v="10269.7902693"/>
    <n v="81199025"/>
    <x v="8"/>
    <n v="81199025"/>
  </r>
  <r>
    <n v="3454"/>
    <x v="8"/>
    <n v="8"/>
    <n v="11"/>
    <x v="33"/>
    <n v="26"/>
    <n v="26"/>
    <s v="Ohangwena"/>
    <s v="Omulonga"/>
    <n v="81"/>
    <n v="435"/>
    <n v="81199026"/>
    <n v="435"/>
    <n v="249"/>
    <n v="186"/>
    <n v="4481131.1771"/>
    <n v="12033.188385199999"/>
    <n v="81199026"/>
    <x v="8"/>
    <n v="81199026"/>
  </r>
  <r>
    <n v="3455"/>
    <x v="8"/>
    <n v="8"/>
    <n v="11"/>
    <x v="33"/>
    <n v="27"/>
    <n v="27"/>
    <s v="Ohangwena"/>
    <s v="Omulonga"/>
    <n v="70"/>
    <n v="398"/>
    <n v="81199027"/>
    <n v="407"/>
    <n v="242"/>
    <n v="165"/>
    <n v="3718701.5456099999"/>
    <n v="9914.9104829499993"/>
    <n v="81199027"/>
    <x v="8"/>
    <n v="81199027"/>
  </r>
  <r>
    <n v="3456"/>
    <x v="8"/>
    <n v="8"/>
    <n v="11"/>
    <x v="33"/>
    <n v="28"/>
    <n v="28"/>
    <s v="Ohangwena"/>
    <s v="Omulonga"/>
    <n v="69"/>
    <n v="392"/>
    <n v="81199028"/>
    <n v="397"/>
    <n v="214"/>
    <n v="183"/>
    <n v="5323085.1296899999"/>
    <n v="11776.0263003"/>
    <n v="81199028"/>
    <x v="8"/>
    <n v="81199028"/>
  </r>
  <r>
    <n v="3457"/>
    <x v="8"/>
    <n v="8"/>
    <n v="11"/>
    <x v="33"/>
    <n v="29"/>
    <n v="29"/>
    <s v="Ohangwena"/>
    <s v="Omulonga"/>
    <n v="79"/>
    <n v="569"/>
    <n v="81199029"/>
    <n v="635"/>
    <n v="339"/>
    <n v="296"/>
    <n v="5532216.0778799998"/>
    <n v="11222.6682421"/>
    <n v="81199029"/>
    <x v="8"/>
    <n v="81199029"/>
  </r>
  <r>
    <n v="3458"/>
    <x v="8"/>
    <n v="8"/>
    <n v="11"/>
    <x v="33"/>
    <n v="30"/>
    <n v="30"/>
    <s v="Ohangwena"/>
    <s v="Omulonga"/>
    <n v="71"/>
    <n v="362"/>
    <n v="81199030"/>
    <n v="369"/>
    <n v="210"/>
    <n v="159"/>
    <n v="4565652.4045099998"/>
    <n v="9776.8246688500003"/>
    <n v="81199030"/>
    <x v="8"/>
    <n v="81199030"/>
  </r>
  <r>
    <n v="3459"/>
    <x v="8"/>
    <n v="8"/>
    <n v="11"/>
    <x v="33"/>
    <n v="31"/>
    <n v="31"/>
    <s v="Ohangwena"/>
    <s v="Omulonga"/>
    <n v="78"/>
    <n v="430"/>
    <n v="81199031"/>
    <n v="433"/>
    <n v="231"/>
    <n v="202"/>
    <n v="7271630.5467800004"/>
    <n v="13298.8198968"/>
    <n v="81199031"/>
    <x v="8"/>
    <n v="81199031"/>
  </r>
  <r>
    <n v="3460"/>
    <x v="8"/>
    <n v="8"/>
    <n v="11"/>
    <x v="33"/>
    <n v="32"/>
    <n v="32"/>
    <s v="Ohangwena"/>
    <s v="Omulonga"/>
    <n v="95"/>
    <n v="510"/>
    <n v="81199032"/>
    <n v="510"/>
    <n v="285"/>
    <n v="225"/>
    <n v="8149024.3576699998"/>
    <n v="14327.9877755"/>
    <n v="81199032"/>
    <x v="8"/>
    <n v="81199032"/>
  </r>
  <r>
    <n v="3461"/>
    <x v="8"/>
    <n v="8"/>
    <n v="11"/>
    <x v="33"/>
    <n v="33"/>
    <n v="33"/>
    <s v="Ohangwena"/>
    <s v="Omulonga"/>
    <n v="89"/>
    <n v="537"/>
    <n v="81199033"/>
    <n v="543"/>
    <n v="311"/>
    <n v="232"/>
    <n v="7973687.9416399999"/>
    <n v="12152.634239499999"/>
    <n v="81199033"/>
    <x v="8"/>
    <n v="81199033"/>
  </r>
  <r>
    <n v="3462"/>
    <x v="8"/>
    <n v="8"/>
    <n v="11"/>
    <x v="33"/>
    <n v="34"/>
    <n v="34"/>
    <s v="Ohangwena"/>
    <s v="Omulonga"/>
    <n v="77"/>
    <n v="495"/>
    <n v="81199034"/>
    <n v="512"/>
    <n v="281"/>
    <n v="231"/>
    <n v="8759749.7790300008"/>
    <n v="13553.1904046"/>
    <n v="81199034"/>
    <x v="8"/>
    <n v="81199034"/>
  </r>
  <r>
    <n v="3463"/>
    <x v="8"/>
    <n v="8"/>
    <n v="11"/>
    <x v="33"/>
    <n v="35"/>
    <n v="35"/>
    <s v="Ohangwena"/>
    <s v="Omulonga"/>
    <n v="82"/>
    <n v="510"/>
    <n v="81199035"/>
    <n v="514"/>
    <n v="274"/>
    <n v="240"/>
    <n v="10093584.292199999"/>
    <n v="17746.2361227"/>
    <n v="81199035"/>
    <x v="8"/>
    <n v="81199035"/>
  </r>
  <r>
    <n v="3464"/>
    <x v="8"/>
    <n v="8"/>
    <n v="11"/>
    <x v="33"/>
    <n v="36"/>
    <n v="36"/>
    <s v="Ohangwena"/>
    <s v="Omulonga"/>
    <n v="73"/>
    <n v="454"/>
    <n v="81199036"/>
    <n v="456"/>
    <n v="256"/>
    <n v="200"/>
    <n v="9442125.3016500007"/>
    <n v="14275.006151"/>
    <n v="81199036"/>
    <x v="8"/>
    <n v="81199036"/>
  </r>
  <r>
    <n v="3465"/>
    <x v="8"/>
    <n v="8"/>
    <n v="11"/>
    <x v="33"/>
    <n v="37"/>
    <n v="37"/>
    <s v="Ohangwena"/>
    <s v="Omulonga"/>
    <n v="80"/>
    <n v="462"/>
    <n v="81199037"/>
    <n v="463"/>
    <n v="249"/>
    <n v="214"/>
    <n v="11559019.397600001"/>
    <n v="19115.297649"/>
    <n v="81199037"/>
    <x v="8"/>
    <n v="81199037"/>
  </r>
  <r>
    <n v="3466"/>
    <x v="8"/>
    <n v="8"/>
    <n v="11"/>
    <x v="33"/>
    <n v="38"/>
    <n v="38"/>
    <s v="Ohangwena"/>
    <s v="Omulonga"/>
    <n v="73"/>
    <n v="440"/>
    <n v="81199038"/>
    <n v="449"/>
    <n v="244"/>
    <n v="205"/>
    <n v="16967020.359499998"/>
    <n v="21383.726356499999"/>
    <n v="81199038"/>
    <x v="8"/>
    <n v="81199038"/>
  </r>
  <r>
    <n v="3467"/>
    <x v="8"/>
    <n v="8"/>
    <n v="11"/>
    <x v="33"/>
    <n v="39"/>
    <n v="39"/>
    <s v="Ohangwena"/>
    <s v="Omulonga"/>
    <n v="75"/>
    <n v="434"/>
    <n v="81199039"/>
    <n v="443"/>
    <n v="254"/>
    <n v="189"/>
    <n v="9588412.6398799997"/>
    <n v="16497.5672505"/>
    <n v="81199039"/>
    <x v="8"/>
    <n v="81199039"/>
  </r>
  <r>
    <n v="3468"/>
    <x v="8"/>
    <n v="8"/>
    <n v="11"/>
    <x v="33"/>
    <n v="40"/>
    <n v="40"/>
    <s v="Ohangwena"/>
    <s v="Omulonga"/>
    <n v="87"/>
    <n v="520"/>
    <n v="81199040"/>
    <n v="521"/>
    <n v="296"/>
    <n v="225"/>
    <n v="14435450.3835"/>
    <n v="17533.220354199999"/>
    <n v="81199040"/>
    <x v="8"/>
    <n v="81199040"/>
  </r>
  <r>
    <n v="3469"/>
    <x v="8"/>
    <n v="8"/>
    <n v="11"/>
    <x v="33"/>
    <n v="41"/>
    <n v="41"/>
    <s v="Ohangwena"/>
    <s v="Omulonga"/>
    <n v="72"/>
    <n v="346"/>
    <n v="81199041"/>
    <n v="333"/>
    <n v="188"/>
    <n v="145"/>
    <n v="7151555.659"/>
    <n v="12754.006408400001"/>
    <n v="81199041"/>
    <x v="8"/>
    <n v="81199041"/>
  </r>
  <r>
    <n v="3470"/>
    <x v="8"/>
    <n v="8"/>
    <n v="11"/>
    <x v="33"/>
    <n v="42"/>
    <n v="42"/>
    <s v="Ohangwena"/>
    <s v="Omulonga"/>
    <n v="81"/>
    <n v="438"/>
    <n v="81199042"/>
    <n v="439"/>
    <n v="234"/>
    <n v="205"/>
    <n v="11640006.390799999"/>
    <n v="18041.2558097"/>
    <n v="81199042"/>
    <x v="8"/>
    <n v="81199042"/>
  </r>
  <r>
    <n v="3471"/>
    <x v="8"/>
    <n v="8"/>
    <n v="11"/>
    <x v="33"/>
    <n v="43"/>
    <n v="43"/>
    <s v="Ohangwena"/>
    <s v="Omulonga"/>
    <n v="79"/>
    <n v="501"/>
    <n v="81199043"/>
    <n v="501"/>
    <n v="270"/>
    <n v="231"/>
    <n v="13480311.5823"/>
    <n v="16936.3166757"/>
    <n v="81199043"/>
    <x v="8"/>
    <n v="81199043"/>
  </r>
  <r>
    <n v="3472"/>
    <x v="8"/>
    <n v="8"/>
    <n v="11"/>
    <x v="33"/>
    <n v="44"/>
    <n v="44"/>
    <s v="Ohangwena"/>
    <s v="Omulonga"/>
    <n v="60"/>
    <n v="396"/>
    <n v="81199044"/>
    <n v="396"/>
    <n v="216"/>
    <n v="180"/>
    <n v="8885827.7737300005"/>
    <n v="15407.3722776"/>
    <n v="81199044"/>
    <x v="8"/>
    <n v="81199044"/>
  </r>
  <r>
    <n v="3473"/>
    <x v="8"/>
    <n v="8"/>
    <n v="11"/>
    <x v="33"/>
    <n v="45"/>
    <n v="45"/>
    <s v="Ohangwena"/>
    <s v="Omulonga"/>
    <n v="83"/>
    <n v="494"/>
    <n v="81199045"/>
    <n v="496"/>
    <n v="271"/>
    <n v="225"/>
    <n v="12748825.822000001"/>
    <n v="20582.3781734"/>
    <n v="81199045"/>
    <x v="8"/>
    <n v="81199045"/>
  </r>
  <r>
    <n v="3474"/>
    <x v="8"/>
    <n v="8"/>
    <n v="11"/>
    <x v="33"/>
    <n v="46"/>
    <n v="46"/>
    <s v="Ohangwena"/>
    <s v="Omulonga"/>
    <n v="76"/>
    <n v="522"/>
    <n v="81199046"/>
    <n v="522"/>
    <n v="266"/>
    <n v="256"/>
    <n v="11113091.100299999"/>
    <n v="16924.113889799999"/>
    <n v="81199046"/>
    <x v="8"/>
    <n v="81199046"/>
  </r>
  <r>
    <n v="3475"/>
    <x v="8"/>
    <n v="8"/>
    <n v="11"/>
    <x v="33"/>
    <n v="47"/>
    <n v="47"/>
    <s v="Ohangwena"/>
    <s v="Omulonga"/>
    <n v="74"/>
    <n v="535"/>
    <n v="81199047"/>
    <n v="520"/>
    <n v="287"/>
    <n v="233"/>
    <n v="9503563.1579999998"/>
    <n v="16063.96578"/>
    <n v="81199047"/>
    <x v="8"/>
    <n v="81199047"/>
  </r>
  <r>
    <n v="3476"/>
    <x v="8"/>
    <n v="8"/>
    <n v="11"/>
    <x v="33"/>
    <n v="48"/>
    <n v="48"/>
    <s v="Ohangwena"/>
    <s v="Omulonga"/>
    <n v="77"/>
    <n v="465"/>
    <n v="81199048"/>
    <n v="478"/>
    <n v="266"/>
    <n v="212"/>
    <n v="8604905.5527100004"/>
    <n v="18488.876587700001"/>
    <n v="81199048"/>
    <x v="8"/>
    <n v="81199048"/>
  </r>
  <r>
    <n v="3477"/>
    <x v="8"/>
    <n v="8"/>
    <n v="11"/>
    <x v="33"/>
    <n v="49"/>
    <n v="49"/>
    <s v="Ohangwena"/>
    <s v="Omulonga"/>
    <n v="79"/>
    <n v="466"/>
    <n v="81199049"/>
    <n v="470"/>
    <n v="250"/>
    <n v="220"/>
    <n v="7984250.8436099999"/>
    <n v="13412.6613194"/>
    <n v="81199049"/>
    <x v="8"/>
    <n v="81199049"/>
  </r>
  <r>
    <n v="3478"/>
    <x v="8"/>
    <n v="8"/>
    <n v="11"/>
    <x v="33"/>
    <n v="50"/>
    <n v="50"/>
    <s v="Ohangwena"/>
    <s v="Omulonga"/>
    <n v="52"/>
    <n v="386"/>
    <n v="81199050"/>
    <n v="382"/>
    <n v="222"/>
    <n v="160"/>
    <n v="7001522.93188"/>
    <n v="12516.773753900001"/>
    <n v="81199050"/>
    <x v="8"/>
    <n v="81199050"/>
  </r>
  <r>
    <n v="3479"/>
    <x v="8"/>
    <n v="8"/>
    <n v="11"/>
    <x v="33"/>
    <n v="51"/>
    <n v="51"/>
    <s v="Ohangwena"/>
    <s v="Omulonga"/>
    <n v="73"/>
    <n v="558"/>
    <n v="81199051"/>
    <n v="558"/>
    <n v="290"/>
    <n v="268"/>
    <n v="8818432.4428499993"/>
    <n v="15486.0494284"/>
    <n v="81199051"/>
    <x v="8"/>
    <n v="81199051"/>
  </r>
  <r>
    <n v="3480"/>
    <x v="8"/>
    <n v="8"/>
    <n v="11"/>
    <x v="33"/>
    <n v="52"/>
    <n v="52"/>
    <s v="Ohangwena"/>
    <s v="Omulonga"/>
    <n v="84"/>
    <n v="532"/>
    <n v="81199052"/>
    <n v="529"/>
    <n v="323"/>
    <n v="206"/>
    <n v="6771914.8752800003"/>
    <n v="14612.6434653"/>
    <n v="81199052"/>
    <x v="8"/>
    <n v="81199052"/>
  </r>
  <r>
    <n v="3481"/>
    <x v="8"/>
    <n v="8"/>
    <n v="11"/>
    <x v="33"/>
    <n v="53"/>
    <n v="53"/>
    <s v="Ohangwena"/>
    <s v="Omulonga"/>
    <n v="76"/>
    <n v="513"/>
    <n v="81199053"/>
    <n v="506"/>
    <n v="264"/>
    <n v="242"/>
    <n v="5122664.4869900001"/>
    <n v="10798.470625800001"/>
    <n v="81199053"/>
    <x v="8"/>
    <n v="81199053"/>
  </r>
  <r>
    <n v="3482"/>
    <x v="8"/>
    <n v="8"/>
    <n v="11"/>
    <x v="33"/>
    <n v="54"/>
    <n v="54"/>
    <s v="Ohangwena"/>
    <s v="Omulonga"/>
    <n v="79"/>
    <n v="518"/>
    <n v="81199054"/>
    <n v="519"/>
    <n v="297"/>
    <n v="222"/>
    <n v="4652083.6142899999"/>
    <n v="11027.7686534"/>
    <n v="81199054"/>
    <x v="8"/>
    <n v="81199054"/>
  </r>
  <r>
    <n v="3483"/>
    <x v="8"/>
    <n v="8"/>
    <n v="11"/>
    <x v="33"/>
    <n v="55"/>
    <n v="55"/>
    <s v="Ohangwena"/>
    <s v="Omulonga"/>
    <n v="75"/>
    <n v="355"/>
    <n v="81199055"/>
    <n v="363"/>
    <n v="191"/>
    <n v="172"/>
    <n v="2646352.37702"/>
    <n v="7451.6549002100001"/>
    <n v="81199055"/>
    <x v="8"/>
    <n v="81199055"/>
  </r>
  <r>
    <n v="3484"/>
    <x v="8"/>
    <n v="8"/>
    <n v="11"/>
    <x v="33"/>
    <n v="56"/>
    <n v="56"/>
    <s v="Ohangwena"/>
    <s v="Omulonga"/>
    <n v="60"/>
    <n v="399"/>
    <n v="81199056"/>
    <n v="402"/>
    <n v="221"/>
    <n v="181"/>
    <n v="3764326.0042699999"/>
    <n v="8240.5370989999992"/>
    <n v="81199056"/>
    <x v="8"/>
    <n v="81199056"/>
  </r>
  <r>
    <n v="3485"/>
    <x v="8"/>
    <n v="8"/>
    <n v="11"/>
    <x v="33"/>
    <n v="57"/>
    <n v="57"/>
    <s v="Ohangwena"/>
    <s v="Omulonga"/>
    <n v="74"/>
    <n v="481"/>
    <n v="81199057"/>
    <n v="480"/>
    <n v="257"/>
    <n v="223"/>
    <n v="4867254.1053799996"/>
    <n v="12934.7889273"/>
    <n v="81199057"/>
    <x v="8"/>
    <n v="81199057"/>
  </r>
  <r>
    <n v="3486"/>
    <x v="8"/>
    <n v="8"/>
    <n v="11"/>
    <x v="33"/>
    <n v="58"/>
    <n v="58"/>
    <s v="Ohangwena"/>
    <s v="Omulonga"/>
    <n v="76"/>
    <n v="389"/>
    <n v="81199058"/>
    <n v="388"/>
    <n v="218"/>
    <n v="170"/>
    <n v="4275709.6092600003"/>
    <n v="10149.415481800001"/>
    <n v="81199058"/>
    <x v="8"/>
    <n v="81199058"/>
  </r>
  <r>
    <n v="3487"/>
    <x v="8"/>
    <n v="8"/>
    <n v="11"/>
    <x v="33"/>
    <n v="59"/>
    <n v="59"/>
    <s v="Ohangwena"/>
    <s v="Omulonga"/>
    <n v="76"/>
    <n v="504"/>
    <n v="81199059"/>
    <n v="507"/>
    <n v="270"/>
    <n v="237"/>
    <n v="9275241.0182300005"/>
    <n v="17952.0257953"/>
    <n v="81199059"/>
    <x v="8"/>
    <n v="81199059"/>
  </r>
  <r>
    <n v="3488"/>
    <x v="8"/>
    <n v="8"/>
    <n v="11"/>
    <x v="33"/>
    <n v="60"/>
    <n v="60"/>
    <s v="Ohangwena"/>
    <s v="Omulonga"/>
    <n v="71"/>
    <n v="405"/>
    <n v="81199060"/>
    <n v="405"/>
    <n v="224"/>
    <n v="181"/>
    <n v="7022314.5594199998"/>
    <n v="11675.3038168"/>
    <n v="81199060"/>
    <x v="8"/>
    <n v="81199060"/>
  </r>
  <r>
    <n v="3489"/>
    <x v="8"/>
    <n v="8"/>
    <n v="11"/>
    <x v="33"/>
    <n v="61"/>
    <n v="61"/>
    <s v="Ohangwena"/>
    <s v="Omulonga"/>
    <n v="77"/>
    <n v="385"/>
    <n v="81199061"/>
    <n v="384"/>
    <n v="220"/>
    <n v="164"/>
    <n v="7432379.8183399998"/>
    <n v="15275.143474"/>
    <n v="81199061"/>
    <x v="8"/>
    <n v="81199061"/>
  </r>
  <r>
    <n v="3490"/>
    <x v="8"/>
    <n v="8"/>
    <n v="11"/>
    <x v="33"/>
    <n v="62"/>
    <n v="62"/>
    <s v="Ohangwena"/>
    <s v="Omulonga"/>
    <n v="81"/>
    <n v="398"/>
    <n v="81199062"/>
    <n v="397"/>
    <n v="208"/>
    <n v="189"/>
    <n v="9392692.2018500008"/>
    <n v="16217.0802095"/>
    <n v="81199062"/>
    <x v="8"/>
    <n v="81199062"/>
  </r>
  <r>
    <n v="3491"/>
    <x v="8"/>
    <n v="8"/>
    <n v="11"/>
    <x v="33"/>
    <n v="63"/>
    <n v="63"/>
    <s v="Ohangwena"/>
    <s v="Omulonga"/>
    <n v="77"/>
    <n v="481"/>
    <n v="81199063"/>
    <n v="483"/>
    <n v="268"/>
    <n v="215"/>
    <n v="6658980.2042500004"/>
    <n v="12754.206900499999"/>
    <n v="81199063"/>
    <x v="8"/>
    <n v="81199063"/>
  </r>
  <r>
    <n v="3492"/>
    <x v="8"/>
    <n v="8"/>
    <n v="11"/>
    <x v="33"/>
    <n v="64"/>
    <n v="64"/>
    <s v="Ohangwena"/>
    <s v="Omulonga"/>
    <n v="72"/>
    <n v="391"/>
    <n v="81199064"/>
    <n v="392"/>
    <n v="211"/>
    <n v="181"/>
    <n v="10239939.401900001"/>
    <n v="14914.510457300001"/>
    <n v="81199064"/>
    <x v="8"/>
    <n v="81199064"/>
  </r>
  <r>
    <n v="3493"/>
    <x v="8"/>
    <n v="8"/>
    <n v="11"/>
    <x v="33"/>
    <n v="65"/>
    <n v="65"/>
    <s v="Ohangwena"/>
    <s v="Omulonga"/>
    <n v="78"/>
    <n v="412"/>
    <n v="81199065"/>
    <n v="410"/>
    <n v="216"/>
    <n v="194"/>
    <n v="10434192.1873"/>
    <n v="19953.029964199999"/>
    <n v="81199065"/>
    <x v="8"/>
    <n v="81199065"/>
  </r>
  <r>
    <n v="3494"/>
    <x v="8"/>
    <n v="8"/>
    <n v="11"/>
    <x v="33"/>
    <n v="66"/>
    <n v="66"/>
    <s v="Ohangwena"/>
    <s v="Omulonga"/>
    <n v="74"/>
    <n v="615"/>
    <n v="81199066"/>
    <n v="425"/>
    <n v="232"/>
    <n v="193"/>
    <n v="11535587.511499999"/>
    <n v="16368.459444"/>
    <n v="81199066"/>
    <x v="8"/>
    <n v="81199066"/>
  </r>
  <r>
    <n v="3495"/>
    <x v="8"/>
    <n v="8"/>
    <n v="11"/>
    <x v="33"/>
    <n v="67"/>
    <n v="67"/>
    <s v="Ohangwena"/>
    <s v="Omulonga"/>
    <n v="65"/>
    <n v="335"/>
    <n v="81199067"/>
    <n v="335"/>
    <n v="177"/>
    <n v="158"/>
    <n v="9700490.7507300004"/>
    <n v="16012.724672599999"/>
    <n v="81199067"/>
    <x v="8"/>
    <n v="81199067"/>
  </r>
  <r>
    <n v="3496"/>
    <x v="8"/>
    <n v="8"/>
    <n v="11"/>
    <x v="33"/>
    <n v="68"/>
    <n v="68"/>
    <s v="Ohangwena"/>
    <s v="Omulonga"/>
    <n v="57"/>
    <n v="316"/>
    <n v="81199068"/>
    <n v="316"/>
    <n v="186"/>
    <n v="130"/>
    <n v="8874138.2955300007"/>
    <n v="13329.470078599999"/>
    <n v="81199068"/>
    <x v="8"/>
    <n v="81199068"/>
  </r>
  <r>
    <n v="3497"/>
    <x v="8"/>
    <n v="8"/>
    <n v="11"/>
    <x v="33"/>
    <n v="69"/>
    <n v="69"/>
    <s v="Ohangwena"/>
    <s v="Omulonga"/>
    <n v="64"/>
    <n v="405"/>
    <n v="81199069"/>
    <n v="408"/>
    <n v="227"/>
    <n v="181"/>
    <n v="8987697.2542400006"/>
    <n v="16274.750104799999"/>
    <n v="81199069"/>
    <x v="8"/>
    <n v="81199069"/>
  </r>
  <r>
    <n v="3498"/>
    <x v="1"/>
    <n v="9"/>
    <n v="1"/>
    <x v="34"/>
    <n v="6"/>
    <n v="6"/>
    <s v="Omaheke"/>
    <s v="Aminuis"/>
    <n v="85"/>
    <n v="473"/>
    <n v="90199006"/>
    <n v="473"/>
    <n v="222"/>
    <n v="251"/>
    <n v="355767749.995"/>
    <n v="89990.754670199996"/>
    <n v="90199006"/>
    <x v="7"/>
    <n v="90199006"/>
  </r>
  <r>
    <n v="3499"/>
    <x v="1"/>
    <n v="9"/>
    <n v="1"/>
    <x v="34"/>
    <n v="7"/>
    <n v="7"/>
    <s v="Omaheke"/>
    <s v="Aminuis"/>
    <n v="79"/>
    <n v="352"/>
    <n v="90199007"/>
    <n v="352"/>
    <n v="156"/>
    <n v="196"/>
    <n v="390122767.88700002"/>
    <n v="89169.542296300002"/>
    <n v="90199007"/>
    <x v="7"/>
    <n v="90199007"/>
  </r>
  <r>
    <n v="3500"/>
    <x v="1"/>
    <n v="9"/>
    <n v="1"/>
    <x v="34"/>
    <n v="8"/>
    <n v="8"/>
    <s v="Omaheke"/>
    <s v="Aminuis"/>
    <n v="76"/>
    <n v="426"/>
    <n v="90199008"/>
    <n v="426"/>
    <n v="196"/>
    <n v="230"/>
    <n v="377210582.84299999"/>
    <n v="86789.624229599998"/>
    <n v="90199008"/>
    <x v="7"/>
    <n v="90199008"/>
  </r>
  <r>
    <n v="3501"/>
    <x v="1"/>
    <n v="9"/>
    <n v="1"/>
    <x v="34"/>
    <n v="9"/>
    <n v="9"/>
    <s v="Omaheke"/>
    <s v="Aminuis"/>
    <n v="95"/>
    <n v="561"/>
    <n v="90199009"/>
    <n v="561"/>
    <n v="278"/>
    <n v="283"/>
    <n v="552777976.60099995"/>
    <n v="112705.135666"/>
    <n v="90199009"/>
    <x v="7"/>
    <n v="90199009"/>
  </r>
  <r>
    <n v="3502"/>
    <x v="1"/>
    <n v="9"/>
    <n v="1"/>
    <x v="34"/>
    <n v="10"/>
    <n v="10"/>
    <s v="Omaheke"/>
    <s v="Aminuis"/>
    <n v="99"/>
    <n v="485"/>
    <n v="90199010"/>
    <n v="487"/>
    <n v="228"/>
    <n v="259"/>
    <n v="252189756.53400001"/>
    <n v="81280.351626000003"/>
    <n v="90199010"/>
    <x v="7"/>
    <n v="90199010"/>
  </r>
  <r>
    <n v="3503"/>
    <x v="1"/>
    <n v="9"/>
    <n v="1"/>
    <x v="34"/>
    <n v="11"/>
    <n v="11"/>
    <s v="Omaheke"/>
    <s v="Aminuis"/>
    <n v="84"/>
    <n v="440"/>
    <n v="90199011"/>
    <n v="442"/>
    <n v="221"/>
    <n v="221"/>
    <n v="306877537.21100003"/>
    <n v="89533.611231000003"/>
    <n v="90199011"/>
    <x v="7"/>
    <n v="90199011"/>
  </r>
  <r>
    <n v="3504"/>
    <x v="1"/>
    <n v="9"/>
    <n v="1"/>
    <x v="34"/>
    <n v="12"/>
    <n v="12"/>
    <s v="Omaheke"/>
    <s v="Aminuis"/>
    <n v="83"/>
    <n v="427"/>
    <n v="90199012"/>
    <n v="427"/>
    <n v="178"/>
    <n v="249"/>
    <n v="378638611.95700002"/>
    <n v="100946.28507899999"/>
    <n v="90199012"/>
    <x v="7"/>
    <n v="90199012"/>
  </r>
  <r>
    <n v="3505"/>
    <x v="1"/>
    <n v="9"/>
    <n v="1"/>
    <x v="34"/>
    <n v="13"/>
    <n v="13"/>
    <s v="Omaheke"/>
    <s v="Aminuis"/>
    <n v="77"/>
    <n v="370"/>
    <n v="90199013"/>
    <n v="370"/>
    <n v="170"/>
    <n v="200"/>
    <n v="603450023.329"/>
    <n v="115567.78989299999"/>
    <n v="90199013"/>
    <x v="7"/>
    <n v="90199013"/>
  </r>
  <r>
    <n v="3506"/>
    <x v="1"/>
    <n v="9"/>
    <n v="1"/>
    <x v="34"/>
    <n v="14"/>
    <n v="14"/>
    <s v="Omaheke"/>
    <s v="Aminuis"/>
    <n v="62"/>
    <n v="324"/>
    <n v="90199014"/>
    <n v="324"/>
    <n v="143"/>
    <n v="181"/>
    <n v="239028671.12"/>
    <n v="68369.369676799994"/>
    <n v="90199014"/>
    <x v="7"/>
    <n v="90199014"/>
  </r>
  <r>
    <n v="3507"/>
    <x v="1"/>
    <n v="9"/>
    <n v="1"/>
    <x v="34"/>
    <n v="15"/>
    <n v="15"/>
    <s v="Omaheke"/>
    <s v="Aminuis"/>
    <n v="122"/>
    <n v="478"/>
    <n v="90199015"/>
    <n v="478"/>
    <n v="204"/>
    <n v="274"/>
    <n v="1902403486.45"/>
    <n v="246624.26042899999"/>
    <n v="90199015"/>
    <x v="11"/>
    <n v="90199015"/>
  </r>
  <r>
    <n v="3508"/>
    <x v="1"/>
    <n v="9"/>
    <n v="1"/>
    <x v="34"/>
    <n v="21"/>
    <n v="21"/>
    <s v="Omaheke"/>
    <s v="Aminuis"/>
    <n v="41"/>
    <n v="153"/>
    <n v="90199021"/>
    <n v="154"/>
    <n v="60"/>
    <n v="94"/>
    <n v="719930408.47599995"/>
    <n v="127520.731254"/>
    <n v="90199021"/>
    <x v="11"/>
    <n v="90199021"/>
  </r>
  <r>
    <n v="3509"/>
    <x v="1"/>
    <n v="9"/>
    <n v="1"/>
    <x v="34"/>
    <n v="22"/>
    <n v="22"/>
    <s v="Omaheke"/>
    <s v="Aminuis"/>
    <n v="69"/>
    <n v="393"/>
    <n v="90199022"/>
    <n v="390"/>
    <n v="191"/>
    <n v="199"/>
    <n v="254194335.785"/>
    <n v="81645.526420299997"/>
    <n v="90199022"/>
    <x v="7"/>
    <n v="90199022"/>
  </r>
  <r>
    <n v="3510"/>
    <x v="1"/>
    <n v="9"/>
    <n v="1"/>
    <x v="34"/>
    <n v="28"/>
    <n v="28"/>
    <s v="Omaheke"/>
    <s v="Aminuis"/>
    <n v="65"/>
    <n v="345"/>
    <n v="90199028"/>
    <n v="345"/>
    <n v="166"/>
    <n v="179"/>
    <n v="177545917.273"/>
    <n v="68633.584457100005"/>
    <n v="90199028"/>
    <x v="7"/>
    <n v="90199028"/>
  </r>
  <r>
    <n v="3511"/>
    <x v="1"/>
    <n v="9"/>
    <n v="1"/>
    <x v="34"/>
    <n v="29"/>
    <n v="29"/>
    <s v="Omaheke"/>
    <s v="Aminuis"/>
    <n v="107"/>
    <n v="490"/>
    <n v="90199029"/>
    <n v="434"/>
    <n v="189"/>
    <n v="245"/>
    <n v="851367932.55599999"/>
    <n v="144342.11207500001"/>
    <n v="90199029"/>
    <x v="7"/>
    <n v="90199029"/>
  </r>
  <r>
    <n v="3512"/>
    <x v="1"/>
    <n v="9"/>
    <n v="1"/>
    <x v="34"/>
    <n v="30"/>
    <n v="30"/>
    <s v="Omaheke"/>
    <s v="Aminuis"/>
    <n v="77"/>
    <n v="378"/>
    <n v="90199030"/>
    <n v="378"/>
    <n v="173"/>
    <n v="205"/>
    <n v="175031531.77399999"/>
    <n v="58487.698574200003"/>
    <n v="90199030"/>
    <x v="7"/>
    <n v="90199030"/>
  </r>
  <r>
    <n v="3513"/>
    <x v="1"/>
    <n v="9"/>
    <n v="1"/>
    <x v="34"/>
    <n v="31"/>
    <n v="31"/>
    <s v="Omaheke"/>
    <s v="Aminuis"/>
    <n v="58"/>
    <n v="262"/>
    <n v="90199031"/>
    <n v="262"/>
    <n v="139"/>
    <n v="123"/>
    <n v="1340272.2377599999"/>
    <n v="5651.4052997099998"/>
    <n v="90199031"/>
    <x v="7"/>
    <n v="90199031"/>
  </r>
  <r>
    <n v="3514"/>
    <x v="1"/>
    <n v="9"/>
    <n v="1"/>
    <x v="34"/>
    <n v="32"/>
    <n v="32"/>
    <s v="Omaheke"/>
    <s v="Aminuis"/>
    <n v="33"/>
    <n v="164"/>
    <n v="90199032"/>
    <n v="166"/>
    <n v="82"/>
    <n v="84"/>
    <n v="702316.54094400001"/>
    <n v="4222.39188939"/>
    <n v="90199032"/>
    <x v="7"/>
    <n v="90199032"/>
  </r>
  <r>
    <n v="3515"/>
    <x v="1"/>
    <n v="9"/>
    <n v="1"/>
    <x v="34"/>
    <n v="33"/>
    <n v="33"/>
    <s v="Omaheke"/>
    <s v="Aminuis"/>
    <n v="62"/>
    <n v="294"/>
    <n v="90199033"/>
    <n v="294"/>
    <n v="123"/>
    <n v="171"/>
    <n v="261130049.289"/>
    <n v="86058.041641000003"/>
    <n v="90199033"/>
    <x v="7"/>
    <n v="90199033"/>
  </r>
  <r>
    <n v="3516"/>
    <x v="1"/>
    <n v="9"/>
    <n v="1"/>
    <x v="34"/>
    <n v="34"/>
    <n v="34"/>
    <s v="Omaheke"/>
    <s v="Aminuis"/>
    <n v="72"/>
    <n v="399"/>
    <n v="90199034"/>
    <n v="399"/>
    <n v="192"/>
    <n v="207"/>
    <n v="219882913.68000001"/>
    <n v="68120.473962599994"/>
    <n v="90199034"/>
    <x v="7"/>
    <n v="90199034"/>
  </r>
  <r>
    <n v="3517"/>
    <x v="1"/>
    <n v="9"/>
    <n v="1"/>
    <x v="34"/>
    <n v="35"/>
    <n v="35"/>
    <s v="Omaheke"/>
    <s v="Aminuis"/>
    <n v="78"/>
    <n v="403"/>
    <n v="90199035"/>
    <n v="406"/>
    <n v="196"/>
    <n v="210"/>
    <n v="222209767.97999999"/>
    <n v="68532.481341499995"/>
    <n v="90199035"/>
    <x v="7"/>
    <n v="90199035"/>
  </r>
  <r>
    <n v="3518"/>
    <x v="1"/>
    <n v="9"/>
    <n v="1"/>
    <x v="34"/>
    <n v="36"/>
    <n v="36"/>
    <s v="Omaheke"/>
    <s v="Aminuis"/>
    <n v="90"/>
    <n v="429"/>
    <n v="90199036"/>
    <n v="430"/>
    <n v="200"/>
    <n v="230"/>
    <n v="340250408.24800003"/>
    <n v="87212.302241400001"/>
    <n v="90199036"/>
    <x v="7"/>
    <n v="90199036"/>
  </r>
  <r>
    <n v="3519"/>
    <x v="1"/>
    <n v="9"/>
    <n v="1"/>
    <x v="34"/>
    <n v="37"/>
    <n v="37"/>
    <s v="Omaheke"/>
    <s v="Aminuis"/>
    <n v="82"/>
    <n v="378"/>
    <n v="90199037"/>
    <n v="373"/>
    <n v="190"/>
    <n v="183"/>
    <n v="290257821.31199998"/>
    <n v="90533.709362299996"/>
    <n v="90199037"/>
    <x v="7"/>
    <n v="90199037"/>
  </r>
  <r>
    <n v="3520"/>
    <x v="1"/>
    <n v="9"/>
    <n v="2"/>
    <x v="71"/>
    <n v="3"/>
    <n v="3"/>
    <s v="Omaheke"/>
    <s v="Gobabis"/>
    <n v="152"/>
    <n v="642"/>
    <n v="90201003"/>
    <n v="639"/>
    <n v="326"/>
    <n v="313"/>
    <n v="2640481.34626"/>
    <n v="6862.1737620499998"/>
    <n v="90201003"/>
    <x v="0"/>
    <n v="90201003"/>
  </r>
  <r>
    <n v="3521"/>
    <x v="1"/>
    <n v="9"/>
    <n v="2"/>
    <x v="71"/>
    <n v="4"/>
    <n v="4"/>
    <s v="Omaheke"/>
    <s v="Gobabis"/>
    <n v="141"/>
    <n v="558"/>
    <n v="90201004"/>
    <n v="558"/>
    <n v="306"/>
    <n v="252"/>
    <n v="1529933.9110900001"/>
    <n v="5073.1993456099999"/>
    <n v="90201004"/>
    <x v="0"/>
    <n v="90201004"/>
  </r>
  <r>
    <n v="3522"/>
    <x v="1"/>
    <n v="9"/>
    <n v="2"/>
    <x v="71"/>
    <n v="5"/>
    <n v="5"/>
    <s v="Omaheke"/>
    <s v="Gobabis"/>
    <n v="152"/>
    <n v="495"/>
    <n v="90201005"/>
    <n v="494"/>
    <n v="267"/>
    <n v="227"/>
    <n v="98307.424549000003"/>
    <n v="1657.35658635"/>
    <n v="90201005"/>
    <x v="0"/>
    <n v="90201005"/>
  </r>
  <r>
    <n v="3523"/>
    <x v="1"/>
    <n v="9"/>
    <n v="2"/>
    <x v="71"/>
    <n v="6"/>
    <n v="6"/>
    <s v="Omaheke"/>
    <s v="Gobabis"/>
    <n v="95"/>
    <n v="425"/>
    <n v="90201006"/>
    <n v="425"/>
    <n v="219"/>
    <n v="206"/>
    <n v="37385.040303399997"/>
    <n v="838.95745691800005"/>
    <n v="90201006"/>
    <x v="0"/>
    <n v="90201006"/>
  </r>
  <r>
    <n v="3524"/>
    <x v="1"/>
    <n v="9"/>
    <n v="2"/>
    <x v="71"/>
    <n v="7"/>
    <n v="7"/>
    <s v="Omaheke"/>
    <s v="Gobabis"/>
    <n v="120"/>
    <n v="432"/>
    <n v="90201007"/>
    <n v="429"/>
    <n v="219"/>
    <n v="210"/>
    <n v="40905.0727176"/>
    <n v="830.04231727299998"/>
    <n v="90201007"/>
    <x v="0"/>
    <n v="90201007"/>
  </r>
  <r>
    <n v="3525"/>
    <x v="1"/>
    <n v="9"/>
    <n v="2"/>
    <x v="71"/>
    <n v="8"/>
    <n v="8"/>
    <s v="Omaheke"/>
    <s v="Gobabis"/>
    <n v="175"/>
    <n v="655"/>
    <n v="90201008"/>
    <n v="665"/>
    <n v="328"/>
    <n v="337"/>
    <n v="1163497.2162299999"/>
    <n v="5032.9608608799999"/>
    <n v="90201008"/>
    <x v="0"/>
    <n v="90201008"/>
  </r>
  <r>
    <n v="3526"/>
    <x v="1"/>
    <n v="9"/>
    <n v="2"/>
    <x v="71"/>
    <n v="9"/>
    <n v="9"/>
    <s v="Omaheke"/>
    <s v="Gobabis"/>
    <n v="189"/>
    <n v="527"/>
    <n v="90201009"/>
    <n v="470"/>
    <n v="222"/>
    <n v="248"/>
    <n v="5915840.0311399996"/>
    <n v="10743.3883131"/>
    <n v="90201009"/>
    <x v="0"/>
    <n v="90201009"/>
  </r>
  <r>
    <n v="3527"/>
    <x v="1"/>
    <n v="9"/>
    <n v="2"/>
    <x v="71"/>
    <n v="10"/>
    <n v="10"/>
    <s v="Omaheke"/>
    <s v="Gobabis"/>
    <n v="141"/>
    <n v="406"/>
    <n v="90201010"/>
    <n v="408"/>
    <n v="233"/>
    <n v="175"/>
    <n v="5347799.8941900004"/>
    <n v="11721.1399666"/>
    <n v="90201010"/>
    <x v="0"/>
    <n v="90201010"/>
  </r>
  <r>
    <n v="3528"/>
    <x v="1"/>
    <n v="9"/>
    <n v="2"/>
    <x v="71"/>
    <n v="11"/>
    <n v="11"/>
    <s v="Omaheke"/>
    <s v="Gobabis"/>
    <n v="116"/>
    <n v="456"/>
    <n v="90201011"/>
    <n v="470"/>
    <n v="234"/>
    <n v="236"/>
    <n v="35530.262175700002"/>
    <n v="819.68889989499996"/>
    <n v="90201011"/>
    <x v="0"/>
    <n v="90201011"/>
  </r>
  <r>
    <n v="3529"/>
    <x v="1"/>
    <n v="9"/>
    <n v="2"/>
    <x v="71"/>
    <n v="12"/>
    <n v="12"/>
    <s v="Omaheke"/>
    <s v="Gobabis"/>
    <n v="84"/>
    <n v="361"/>
    <n v="90201012"/>
    <n v="361"/>
    <n v="209"/>
    <n v="152"/>
    <n v="33016.5005456"/>
    <n v="836.65457773499998"/>
    <n v="90201012"/>
    <x v="0"/>
    <n v="90201012"/>
  </r>
  <r>
    <n v="3530"/>
    <x v="1"/>
    <n v="9"/>
    <n v="2"/>
    <x v="71"/>
    <n v="13"/>
    <n v="13"/>
    <s v="Omaheke"/>
    <s v="Gobabis"/>
    <n v="130"/>
    <n v="474"/>
    <n v="90201013"/>
    <n v="475"/>
    <n v="242"/>
    <n v="233"/>
    <n v="106263.917394"/>
    <n v="1468.5739432"/>
    <n v="90201013"/>
    <x v="0"/>
    <n v="90201013"/>
  </r>
  <r>
    <n v="3531"/>
    <x v="1"/>
    <n v="9"/>
    <n v="2"/>
    <x v="71"/>
    <n v="14"/>
    <n v="14"/>
    <s v="Omaheke"/>
    <s v="Gobabis"/>
    <n v="105"/>
    <n v="391"/>
    <n v="90201014"/>
    <n v="391"/>
    <n v="214"/>
    <n v="177"/>
    <n v="103643.734754"/>
    <n v="1614.52343589"/>
    <n v="90201014"/>
    <x v="0"/>
    <n v="90201014"/>
  </r>
  <r>
    <n v="3532"/>
    <x v="1"/>
    <n v="9"/>
    <n v="2"/>
    <x v="71"/>
    <n v="15"/>
    <n v="15"/>
    <s v="Omaheke"/>
    <s v="Gobabis"/>
    <n v="142"/>
    <n v="638"/>
    <n v="90201015"/>
    <n v="681"/>
    <n v="364"/>
    <n v="317"/>
    <n v="1996680.82699"/>
    <n v="5947.5344767899996"/>
    <n v="90201015"/>
    <x v="0"/>
    <n v="90201015"/>
  </r>
  <r>
    <n v="3533"/>
    <x v="1"/>
    <n v="9"/>
    <n v="2"/>
    <x v="71"/>
    <n v="16"/>
    <n v="16"/>
    <s v="Omaheke"/>
    <s v="Gobabis"/>
    <n v="75"/>
    <n v="332"/>
    <n v="90201016"/>
    <n v="332"/>
    <n v="177"/>
    <n v="155"/>
    <n v="29169.224706500001"/>
    <n v="750.02306438100004"/>
    <n v="90201016"/>
    <x v="0"/>
    <n v="90201016"/>
  </r>
  <r>
    <n v="3534"/>
    <x v="1"/>
    <n v="9"/>
    <n v="2"/>
    <x v="71"/>
    <n v="17"/>
    <n v="17"/>
    <s v="Omaheke"/>
    <s v="Gobabis"/>
    <n v="86"/>
    <n v="285"/>
    <n v="90201017"/>
    <n v="287"/>
    <n v="169"/>
    <n v="118"/>
    <n v="40827.193179900001"/>
    <n v="1072.5280801599999"/>
    <n v="90201017"/>
    <x v="0"/>
    <n v="90201017"/>
  </r>
  <r>
    <n v="3535"/>
    <x v="1"/>
    <n v="9"/>
    <n v="2"/>
    <x v="71"/>
    <n v="18"/>
    <n v="18"/>
    <s v="Omaheke"/>
    <s v="Gobabis"/>
    <n v="96"/>
    <n v="366"/>
    <n v="90201018"/>
    <n v="365"/>
    <n v="211"/>
    <n v="154"/>
    <n v="35093.964742299999"/>
    <n v="755.85720135700001"/>
    <n v="90201018"/>
    <x v="0"/>
    <n v="90201018"/>
  </r>
  <r>
    <n v="3536"/>
    <x v="1"/>
    <n v="9"/>
    <n v="2"/>
    <x v="71"/>
    <n v="19"/>
    <n v="19"/>
    <s v="Omaheke"/>
    <s v="Gobabis"/>
    <n v="100"/>
    <n v="438"/>
    <n v="90201019"/>
    <n v="449"/>
    <n v="247"/>
    <n v="202"/>
    <n v="131762.41155600001"/>
    <n v="1735.2908871499999"/>
    <n v="90201019"/>
    <x v="0"/>
    <n v="90201019"/>
  </r>
  <r>
    <n v="3537"/>
    <x v="1"/>
    <n v="9"/>
    <n v="2"/>
    <x v="71"/>
    <n v="20"/>
    <n v="20"/>
    <s v="Omaheke"/>
    <s v="Gobabis"/>
    <n v="95"/>
    <n v="422"/>
    <n v="90201020"/>
    <n v="420"/>
    <n v="229"/>
    <n v="191"/>
    <n v="123694.11074400001"/>
    <n v="1529.71199409"/>
    <n v="90201020"/>
    <x v="0"/>
    <n v="90201020"/>
  </r>
  <r>
    <n v="3538"/>
    <x v="1"/>
    <n v="9"/>
    <n v="2"/>
    <x v="71"/>
    <n v="21"/>
    <n v="21"/>
    <s v="Omaheke"/>
    <s v="Gobabis"/>
    <n v="128"/>
    <n v="444"/>
    <n v="90201021"/>
    <n v="459"/>
    <n v="246"/>
    <n v="213"/>
    <n v="35241.104055399999"/>
    <n v="1011.06769621"/>
    <n v="90201021"/>
    <x v="0"/>
    <n v="90201021"/>
  </r>
  <r>
    <n v="3539"/>
    <x v="1"/>
    <n v="9"/>
    <n v="2"/>
    <x v="71"/>
    <n v="22"/>
    <n v="22"/>
    <s v="Omaheke"/>
    <s v="Gobabis"/>
    <n v="132"/>
    <n v="538"/>
    <n v="90201022"/>
    <n v="539"/>
    <n v="281"/>
    <n v="258"/>
    <n v="123890.61771200001"/>
    <n v="1567.82660549"/>
    <n v="90201022"/>
    <x v="0"/>
    <n v="90201022"/>
  </r>
  <r>
    <n v="3540"/>
    <x v="1"/>
    <n v="9"/>
    <n v="2"/>
    <x v="71"/>
    <n v="23"/>
    <n v="23"/>
    <s v="Omaheke"/>
    <s v="Gobabis"/>
    <n v="103"/>
    <n v="480"/>
    <n v="90201023"/>
    <n v="477"/>
    <n v="241"/>
    <n v="236"/>
    <n v="71325.347125700006"/>
    <n v="1356.0503268800001"/>
    <n v="90201023"/>
    <x v="0"/>
    <n v="90201023"/>
  </r>
  <r>
    <n v="3541"/>
    <x v="1"/>
    <n v="9"/>
    <n v="2"/>
    <x v="71"/>
    <n v="24"/>
    <n v="24"/>
    <s v="Omaheke"/>
    <s v="Gobabis"/>
    <n v="107"/>
    <n v="380"/>
    <n v="90201024"/>
    <n v="378"/>
    <n v="166"/>
    <n v="212"/>
    <n v="60337.649760400003"/>
    <n v="970.97878369800003"/>
    <n v="90201024"/>
    <x v="0"/>
    <n v="90201024"/>
  </r>
  <r>
    <n v="3542"/>
    <x v="1"/>
    <n v="9"/>
    <n v="2"/>
    <x v="71"/>
    <n v="25"/>
    <n v="25"/>
    <s v="Omaheke"/>
    <s v="Gobabis"/>
    <n v="121"/>
    <n v="555"/>
    <n v="90201025"/>
    <n v="511"/>
    <n v="266"/>
    <n v="245"/>
    <n v="73415.420776500003"/>
    <n v="1233.5910711199999"/>
    <n v="90201025"/>
    <x v="0"/>
    <n v="90201025"/>
  </r>
  <r>
    <n v="3543"/>
    <x v="1"/>
    <n v="9"/>
    <n v="2"/>
    <x v="71"/>
    <n v="26"/>
    <n v="26"/>
    <s v="Omaheke"/>
    <s v="Gobabis"/>
    <n v="84"/>
    <n v="414"/>
    <n v="90201026"/>
    <n v="415"/>
    <n v="220"/>
    <n v="195"/>
    <n v="66081.910522799997"/>
    <n v="1049.9904280000001"/>
    <n v="90201026"/>
    <x v="0"/>
    <n v="90201026"/>
  </r>
  <r>
    <n v="3544"/>
    <x v="1"/>
    <n v="9"/>
    <n v="2"/>
    <x v="71"/>
    <n v="27"/>
    <n v="27"/>
    <s v="Omaheke"/>
    <s v="Gobabis"/>
    <n v="94"/>
    <n v="407"/>
    <n v="90201027"/>
    <n v="408"/>
    <n v="234"/>
    <n v="174"/>
    <n v="97825.189169799996"/>
    <n v="1724.8854821"/>
    <n v="90201027"/>
    <x v="0"/>
    <n v="90201027"/>
  </r>
  <r>
    <n v="3545"/>
    <x v="1"/>
    <n v="9"/>
    <n v="2"/>
    <x v="71"/>
    <n v="28"/>
    <n v="28"/>
    <s v="Omaheke"/>
    <s v="Gobabis"/>
    <n v="141"/>
    <n v="430"/>
    <n v="90201028"/>
    <n v="433"/>
    <n v="233"/>
    <n v="200"/>
    <n v="133092.97983500001"/>
    <n v="1610.8955014200001"/>
    <n v="90201028"/>
    <x v="0"/>
    <n v="90201028"/>
  </r>
  <r>
    <n v="3546"/>
    <x v="1"/>
    <n v="9"/>
    <n v="2"/>
    <x v="71"/>
    <n v="29"/>
    <n v="29"/>
    <s v="Omaheke"/>
    <s v="Gobabis"/>
    <n v="122"/>
    <n v="387"/>
    <n v="90201029"/>
    <n v="387"/>
    <n v="213"/>
    <n v="174"/>
    <n v="107988.261203"/>
    <n v="1446.1818455600001"/>
    <n v="90201029"/>
    <x v="0"/>
    <n v="90201029"/>
  </r>
  <r>
    <n v="3547"/>
    <x v="1"/>
    <n v="9"/>
    <n v="2"/>
    <x v="71"/>
    <n v="30"/>
    <n v="30"/>
    <s v="Omaheke"/>
    <s v="Gobabis"/>
    <n v="89"/>
    <n v="343"/>
    <n v="90201030"/>
    <n v="343"/>
    <n v="187"/>
    <n v="156"/>
    <n v="36691.957197399999"/>
    <n v="790.06504149600005"/>
    <n v="90201030"/>
    <x v="0"/>
    <n v="90201030"/>
  </r>
  <r>
    <n v="3548"/>
    <x v="1"/>
    <n v="9"/>
    <n v="2"/>
    <x v="71"/>
    <n v="31"/>
    <n v="31"/>
    <s v="Omaheke"/>
    <s v="Gobabis"/>
    <n v="105"/>
    <n v="476"/>
    <n v="90201031"/>
    <n v="476"/>
    <n v="259"/>
    <n v="217"/>
    <n v="477747.30826600001"/>
    <n v="3306.7726196200001"/>
    <n v="90201031"/>
    <x v="0"/>
    <n v="90201031"/>
  </r>
  <r>
    <n v="3549"/>
    <x v="1"/>
    <n v="9"/>
    <n v="2"/>
    <x v="71"/>
    <n v="32"/>
    <n v="32"/>
    <s v="Omaheke"/>
    <s v="Gobabis"/>
    <n v="102"/>
    <n v="537"/>
    <n v="90201032"/>
    <n v="536"/>
    <n v="306"/>
    <n v="230"/>
    <n v="62973.2038398"/>
    <n v="1084.8623615500001"/>
    <n v="90201032"/>
    <x v="0"/>
    <n v="90201032"/>
  </r>
  <r>
    <n v="3550"/>
    <x v="1"/>
    <n v="9"/>
    <n v="2"/>
    <x v="71"/>
    <n v="33"/>
    <n v="33"/>
    <s v="Omaheke"/>
    <s v="Gobabis"/>
    <n v="90"/>
    <n v="330"/>
    <n v="90201033"/>
    <n v="330"/>
    <n v="183"/>
    <n v="147"/>
    <n v="148858.367268"/>
    <n v="1855.11873139"/>
    <n v="90201033"/>
    <x v="0"/>
    <n v="90201033"/>
  </r>
  <r>
    <n v="3551"/>
    <x v="1"/>
    <n v="9"/>
    <n v="2"/>
    <x v="71"/>
    <n v="34"/>
    <n v="34"/>
    <s v="Omaheke"/>
    <s v="Gobabis"/>
    <n v="133"/>
    <n v="605"/>
    <n v="90201034"/>
    <n v="602"/>
    <n v="325"/>
    <n v="277"/>
    <n v="467020.65263700002"/>
    <n v="3241.6625992899999"/>
    <n v="90201034"/>
    <x v="0"/>
    <n v="90201034"/>
  </r>
  <r>
    <n v="3552"/>
    <x v="1"/>
    <n v="9"/>
    <n v="2"/>
    <x v="71"/>
    <n v="35"/>
    <n v="35"/>
    <s v="Omaheke"/>
    <s v="Gobabis"/>
    <n v="81"/>
    <n v="298"/>
    <n v="90201035"/>
    <n v="297"/>
    <n v="142"/>
    <n v="155"/>
    <n v="96341.497048599995"/>
    <n v="1592.34532921"/>
    <n v="90201035"/>
    <x v="0"/>
    <n v="90201035"/>
  </r>
  <r>
    <n v="3553"/>
    <x v="1"/>
    <n v="9"/>
    <n v="2"/>
    <x v="71"/>
    <n v="36"/>
    <n v="36"/>
    <s v="Omaheke"/>
    <s v="Gobabis"/>
    <n v="79"/>
    <n v="302"/>
    <n v="90201036"/>
    <n v="302"/>
    <n v="154"/>
    <n v="148"/>
    <n v="44615.879989699999"/>
    <n v="929.15798836199997"/>
    <n v="90201036"/>
    <x v="0"/>
    <n v="90201036"/>
  </r>
  <r>
    <n v="3554"/>
    <x v="1"/>
    <n v="9"/>
    <n v="2"/>
    <x v="71"/>
    <n v="37"/>
    <n v="37"/>
    <s v="Omaheke"/>
    <s v="Gobabis"/>
    <n v="129"/>
    <n v="660"/>
    <n v="90201037"/>
    <n v="660"/>
    <n v="329"/>
    <n v="331"/>
    <n v="1170428.18729"/>
    <n v="4994.8082198100001"/>
    <n v="90201037"/>
    <x v="0"/>
    <n v="90201037"/>
  </r>
  <r>
    <n v="3555"/>
    <x v="1"/>
    <n v="9"/>
    <n v="2"/>
    <x v="71"/>
    <n v="38"/>
    <n v="38"/>
    <s v="Omaheke"/>
    <s v="Gobabis"/>
    <n v="97"/>
    <n v="351"/>
    <n v="90201038"/>
    <n v="351"/>
    <n v="198"/>
    <n v="153"/>
    <n v="1609669.6982"/>
    <n v="6181.5620394999996"/>
    <n v="90201038"/>
    <x v="0"/>
    <n v="90201038"/>
  </r>
  <r>
    <n v="3556"/>
    <x v="1"/>
    <n v="9"/>
    <n v="2"/>
    <x v="71"/>
    <n v="39"/>
    <n v="39"/>
    <s v="Omaheke"/>
    <s v="Gobabis"/>
    <n v="106"/>
    <n v="355"/>
    <n v="90201039"/>
    <n v="350"/>
    <n v="182"/>
    <n v="168"/>
    <n v="420240.332841"/>
    <n v="3568.8887500699998"/>
    <n v="90201039"/>
    <x v="0"/>
    <n v="90201039"/>
  </r>
  <r>
    <n v="3557"/>
    <x v="1"/>
    <n v="9"/>
    <n v="2"/>
    <x v="71"/>
    <n v="40"/>
    <n v="40"/>
    <s v="Omaheke"/>
    <s v="Gobabis"/>
    <n v="21"/>
    <n v="33"/>
    <n v="90201040"/>
    <n v="26"/>
    <n v="12"/>
    <n v="14"/>
    <n v="34136.034089699999"/>
    <n v="745.57147270899998"/>
    <n v="90201040"/>
    <x v="0"/>
    <n v="90201040"/>
  </r>
  <r>
    <n v="3558"/>
    <x v="1"/>
    <n v="9"/>
    <n v="2"/>
    <x v="71"/>
    <n v="41"/>
    <n v="41"/>
    <s v="Omaheke"/>
    <s v="Gobabis"/>
    <n v="133"/>
    <n v="411"/>
    <n v="90201041"/>
    <n v="411"/>
    <n v="224"/>
    <n v="187"/>
    <n v="233461.59424899999"/>
    <n v="2213.7776587600001"/>
    <n v="90201041"/>
    <x v="0"/>
    <n v="90201041"/>
  </r>
  <r>
    <n v="3559"/>
    <x v="1"/>
    <n v="9"/>
    <n v="2"/>
    <x v="71"/>
    <n v="42"/>
    <n v="42"/>
    <s v="Omaheke"/>
    <s v="Gobabis"/>
    <n v="127"/>
    <n v="388"/>
    <n v="90201042"/>
    <n v="388"/>
    <n v="199"/>
    <n v="189"/>
    <n v="299274.333163"/>
    <n v="2191.3225897299999"/>
    <n v="90201042"/>
    <x v="0"/>
    <n v="90201042"/>
  </r>
  <r>
    <n v="3560"/>
    <x v="1"/>
    <n v="9"/>
    <n v="2"/>
    <x v="71"/>
    <n v="43"/>
    <n v="43"/>
    <s v="Omaheke"/>
    <s v="Gobabis"/>
    <n v="53"/>
    <n v="204"/>
    <n v="90298043"/>
    <n v="195"/>
    <n v="86"/>
    <n v="109"/>
    <n v="322342498.861"/>
    <n v="104418.482701"/>
    <n v="90298043"/>
    <x v="0"/>
    <n v="90298043"/>
  </r>
  <r>
    <n v="3561"/>
    <x v="1"/>
    <n v="9"/>
    <n v="2"/>
    <x v="71"/>
    <n v="1"/>
    <n v="1"/>
    <s v="Omaheke"/>
    <s v="Gobabis"/>
    <n v="35"/>
    <n v="146"/>
    <n v="90299001"/>
    <n v="146"/>
    <n v="64"/>
    <n v="82"/>
    <n v="743598208.92799997"/>
    <n v="139029.746254"/>
    <n v="90299001"/>
    <x v="1"/>
    <n v="90299001"/>
  </r>
  <r>
    <n v="3562"/>
    <x v="1"/>
    <n v="9"/>
    <n v="2"/>
    <x v="71"/>
    <n v="2"/>
    <n v="2"/>
    <s v="Omaheke"/>
    <s v="Gobabis"/>
    <n v="146"/>
    <n v="606"/>
    <n v="90299002"/>
    <n v="606"/>
    <n v="280"/>
    <n v="326"/>
    <n v="804784342.352"/>
    <n v="160520.703331"/>
    <n v="90299002"/>
    <x v="1"/>
    <n v="90299002"/>
  </r>
  <r>
    <n v="3563"/>
    <x v="1"/>
    <n v="9"/>
    <n v="2"/>
    <x v="71"/>
    <n v="44"/>
    <n v="44"/>
    <s v="Omaheke"/>
    <s v="Gobabis"/>
    <n v="76"/>
    <n v="365"/>
    <n v="90299044"/>
    <n v="376"/>
    <n v="185"/>
    <n v="191"/>
    <n v="421955794.69700003"/>
    <n v="92930.8781667"/>
    <n v="90299044"/>
    <x v="1"/>
    <n v="90299044"/>
  </r>
  <r>
    <n v="3564"/>
    <x v="1"/>
    <n v="9"/>
    <n v="2"/>
    <x v="71"/>
    <n v="45"/>
    <n v="45"/>
    <s v="Omaheke"/>
    <s v="Gobabis"/>
    <n v="75"/>
    <n v="381"/>
    <n v="90299045"/>
    <n v="382"/>
    <n v="157"/>
    <n v="225"/>
    <n v="764399845.14400005"/>
    <n v="153550.16993"/>
    <n v="90299045"/>
    <x v="1"/>
    <n v="90299045"/>
  </r>
  <r>
    <n v="3565"/>
    <x v="1"/>
    <n v="9"/>
    <n v="2"/>
    <x v="71"/>
    <n v="46"/>
    <n v="46"/>
    <s v="Omaheke"/>
    <s v="Gobabis"/>
    <n v="38"/>
    <n v="147"/>
    <n v="90299046"/>
    <n v="147"/>
    <n v="53"/>
    <n v="94"/>
    <n v="726906610.82500005"/>
    <n v="139700.664625"/>
    <n v="90299046"/>
    <x v="1"/>
    <n v="90299046"/>
  </r>
  <r>
    <n v="3566"/>
    <x v="1"/>
    <n v="9"/>
    <n v="2"/>
    <x v="71"/>
    <n v="47"/>
    <n v="47"/>
    <s v="Omaheke"/>
    <s v="Gobabis"/>
    <n v="64"/>
    <n v="274"/>
    <n v="90299047"/>
    <n v="275"/>
    <n v="117"/>
    <n v="158"/>
    <n v="868816616.12300003"/>
    <n v="162255.08693300001"/>
    <n v="90299047"/>
    <x v="1"/>
    <n v="90299047"/>
  </r>
  <r>
    <n v="3567"/>
    <x v="1"/>
    <n v="9"/>
    <n v="2"/>
    <x v="71"/>
    <n v="48"/>
    <n v="48"/>
    <s v="Omaheke"/>
    <s v="Gobabis"/>
    <n v="88"/>
    <n v="427"/>
    <n v="90299048"/>
    <n v="427"/>
    <n v="189"/>
    <n v="238"/>
    <n v="1092223925.8099999"/>
    <n v="156538.775532"/>
    <n v="90299048"/>
    <x v="1"/>
    <n v="90299048"/>
  </r>
  <r>
    <n v="3568"/>
    <x v="1"/>
    <n v="9"/>
    <n v="3"/>
    <x v="72"/>
    <n v="15"/>
    <n v="15"/>
    <s v="Omaheke"/>
    <s v="Kalahari"/>
    <n v="74"/>
    <n v="353"/>
    <n v="90301015"/>
    <n v="346"/>
    <n v="173"/>
    <n v="173"/>
    <n v="298867.95166999998"/>
    <n v="2389.2479446699999"/>
    <n v="90301015"/>
    <x v="0"/>
    <n v="90301015"/>
  </r>
  <r>
    <n v="3569"/>
    <x v="1"/>
    <n v="9"/>
    <n v="3"/>
    <x v="72"/>
    <n v="16"/>
    <n v="16"/>
    <s v="Omaheke"/>
    <s v="Kalahari"/>
    <n v="86"/>
    <n v="392"/>
    <n v="90301016"/>
    <n v="399"/>
    <n v="203"/>
    <n v="196"/>
    <n v="162050.64190300001"/>
    <n v="1995.2357476699999"/>
    <n v="90301016"/>
    <x v="0"/>
    <n v="90301016"/>
  </r>
  <r>
    <n v="3570"/>
    <x v="1"/>
    <n v="9"/>
    <n v="3"/>
    <x v="72"/>
    <n v="1"/>
    <n v="1"/>
    <s v="Omaheke"/>
    <s v="Kalahari"/>
    <n v="187"/>
    <n v="879"/>
    <n v="90399001"/>
    <n v="869"/>
    <n v="498"/>
    <n v="371"/>
    <n v="161436439.56200001"/>
    <n v="52642.964271800003"/>
    <n v="90399001"/>
    <x v="1"/>
    <n v="90399001"/>
  </r>
  <r>
    <n v="3571"/>
    <x v="1"/>
    <n v="9"/>
    <n v="3"/>
    <x v="72"/>
    <n v="2"/>
    <n v="2"/>
    <s v="Omaheke"/>
    <s v="Kalahari"/>
    <n v="104"/>
    <n v="588"/>
    <n v="90399002"/>
    <n v="586"/>
    <n v="290"/>
    <n v="296"/>
    <n v="1217469873.3099999"/>
    <n v="155237.92043699999"/>
    <n v="90399002"/>
    <x v="1"/>
    <n v="90399002"/>
  </r>
  <r>
    <n v="3572"/>
    <x v="1"/>
    <n v="9"/>
    <n v="3"/>
    <x v="72"/>
    <n v="3"/>
    <n v="3"/>
    <s v="Omaheke"/>
    <s v="Kalahari"/>
    <n v="83"/>
    <n v="402"/>
    <n v="90399003"/>
    <n v="400"/>
    <n v="181"/>
    <n v="219"/>
    <n v="1691671611.4000001"/>
    <n v="189111.52439000001"/>
    <n v="90399003"/>
    <x v="1"/>
    <n v="90399003"/>
  </r>
  <r>
    <n v="3573"/>
    <x v="1"/>
    <n v="9"/>
    <n v="3"/>
    <x v="72"/>
    <n v="4"/>
    <n v="4"/>
    <s v="Omaheke"/>
    <s v="Kalahari"/>
    <n v="104"/>
    <n v="473"/>
    <n v="90399004"/>
    <n v="470"/>
    <n v="214"/>
    <n v="256"/>
    <n v="457698935.903"/>
    <n v="99206.231696600007"/>
    <n v="90399004"/>
    <x v="1"/>
    <n v="90399004"/>
  </r>
  <r>
    <n v="3574"/>
    <x v="1"/>
    <n v="9"/>
    <n v="3"/>
    <x v="72"/>
    <n v="5"/>
    <n v="5"/>
    <s v="Omaheke"/>
    <s v="Kalahari"/>
    <n v="109"/>
    <n v="379"/>
    <n v="90399005"/>
    <n v="379"/>
    <n v="197"/>
    <n v="182"/>
    <n v="224858726.58199999"/>
    <n v="66271.645812000002"/>
    <n v="90399005"/>
    <x v="1"/>
    <n v="90399005"/>
  </r>
  <r>
    <n v="3575"/>
    <x v="1"/>
    <n v="9"/>
    <n v="3"/>
    <x v="72"/>
    <n v="6"/>
    <n v="6"/>
    <s v="Omaheke"/>
    <s v="Kalahari"/>
    <n v="66"/>
    <n v="302"/>
    <n v="90399006"/>
    <n v="347"/>
    <n v="172"/>
    <n v="175"/>
    <n v="396553572.32200003"/>
    <n v="85222.189459300003"/>
    <n v="90399006"/>
    <x v="1"/>
    <n v="90399006"/>
  </r>
  <r>
    <n v="3576"/>
    <x v="1"/>
    <n v="9"/>
    <n v="3"/>
    <x v="72"/>
    <n v="7"/>
    <n v="7"/>
    <s v="Omaheke"/>
    <s v="Kalahari"/>
    <n v="116"/>
    <n v="463"/>
    <n v="90399007"/>
    <n v="462"/>
    <n v="238"/>
    <n v="224"/>
    <n v="1454862622.76"/>
    <n v="198737.83218"/>
    <n v="90399007"/>
    <x v="1"/>
    <n v="90399007"/>
  </r>
  <r>
    <n v="3577"/>
    <x v="1"/>
    <n v="9"/>
    <n v="3"/>
    <x v="72"/>
    <n v="8"/>
    <n v="8"/>
    <s v="Omaheke"/>
    <s v="Kalahari"/>
    <n v="195"/>
    <n v="777"/>
    <n v="90399008"/>
    <n v="817"/>
    <n v="406"/>
    <n v="411"/>
    <n v="1181702294.05"/>
    <n v="196435.21500900001"/>
    <n v="90399008"/>
    <x v="1"/>
    <n v="90399008"/>
  </r>
  <r>
    <n v="3578"/>
    <x v="1"/>
    <n v="9"/>
    <n v="3"/>
    <x v="72"/>
    <n v="9"/>
    <n v="9"/>
    <s v="Omaheke"/>
    <s v="Kalahari"/>
    <n v="84"/>
    <n v="382"/>
    <n v="90399009"/>
    <n v="381"/>
    <n v="187"/>
    <n v="194"/>
    <n v="861748979.84200001"/>
    <n v="160039.40284600001"/>
    <n v="90399009"/>
    <x v="1"/>
    <n v="90399009"/>
  </r>
  <r>
    <n v="3579"/>
    <x v="1"/>
    <n v="9"/>
    <n v="3"/>
    <x v="72"/>
    <n v="10"/>
    <n v="10"/>
    <s v="Omaheke"/>
    <s v="Kalahari"/>
    <n v="61"/>
    <n v="262"/>
    <n v="90399010"/>
    <n v="263"/>
    <n v="116"/>
    <n v="147"/>
    <n v="1209858874.45"/>
    <n v="190409.326979"/>
    <n v="90399010"/>
    <x v="1"/>
    <n v="90399010"/>
  </r>
  <r>
    <n v="3580"/>
    <x v="1"/>
    <n v="9"/>
    <n v="3"/>
    <x v="72"/>
    <n v="11"/>
    <n v="11"/>
    <s v="Omaheke"/>
    <s v="Kalahari"/>
    <n v="135"/>
    <n v="515"/>
    <n v="90399011"/>
    <n v="471"/>
    <n v="210"/>
    <n v="261"/>
    <n v="1539377341.4100001"/>
    <n v="175125.30089499999"/>
    <n v="90399011"/>
    <x v="1"/>
    <n v="90399011"/>
  </r>
  <r>
    <n v="3581"/>
    <x v="1"/>
    <n v="9"/>
    <n v="3"/>
    <x v="72"/>
    <n v="12"/>
    <n v="12"/>
    <s v="Omaheke"/>
    <s v="Kalahari"/>
    <n v="84"/>
    <n v="416"/>
    <n v="90399012"/>
    <n v="414"/>
    <n v="195"/>
    <n v="219"/>
    <n v="580438536.79799998"/>
    <n v="111111.129044"/>
    <n v="90399012"/>
    <x v="1"/>
    <n v="90399012"/>
  </r>
  <r>
    <n v="3582"/>
    <x v="1"/>
    <n v="9"/>
    <n v="3"/>
    <x v="72"/>
    <n v="13"/>
    <n v="13"/>
    <s v="Omaheke"/>
    <s v="Kalahari"/>
    <n v="98"/>
    <n v="439"/>
    <n v="90399013"/>
    <n v="439"/>
    <n v="209"/>
    <n v="230"/>
    <n v="207337870.44999999"/>
    <n v="64138.121772500002"/>
    <n v="90399013"/>
    <x v="2"/>
    <n v="90399013"/>
  </r>
  <r>
    <n v="3583"/>
    <x v="1"/>
    <n v="9"/>
    <n v="3"/>
    <x v="72"/>
    <n v="14"/>
    <n v="14"/>
    <s v="Omaheke"/>
    <s v="Kalahari"/>
    <n v="123"/>
    <n v="481"/>
    <n v="90399014"/>
    <n v="481"/>
    <n v="199"/>
    <n v="282"/>
    <n v="1063634140.04"/>
    <n v="162716.00280300001"/>
    <n v="90399014"/>
    <x v="1"/>
    <n v="90399014"/>
  </r>
  <r>
    <n v="3584"/>
    <x v="1"/>
    <n v="9"/>
    <n v="4"/>
    <x v="73"/>
    <n v="10"/>
    <n v="10"/>
    <s v="Omaheke"/>
    <s v="Otjinene"/>
    <n v="121"/>
    <n v="436"/>
    <n v="90401010"/>
    <n v="492"/>
    <n v="271"/>
    <n v="221"/>
    <n v="261064.71589299999"/>
    <n v="2106.0183595899998"/>
    <n v="90401010"/>
    <x v="7"/>
    <n v="90401010"/>
  </r>
  <r>
    <n v="3585"/>
    <x v="1"/>
    <n v="9"/>
    <n v="4"/>
    <x v="73"/>
    <n v="11"/>
    <n v="11"/>
    <s v="Omaheke"/>
    <s v="Otjinene"/>
    <n v="140"/>
    <n v="428"/>
    <n v="90401011"/>
    <n v="390"/>
    <n v="216"/>
    <n v="174"/>
    <n v="409783.48962900002"/>
    <n v="2710.21408496"/>
    <n v="90401011"/>
    <x v="7"/>
    <n v="90401011"/>
  </r>
  <r>
    <n v="3586"/>
    <x v="1"/>
    <n v="9"/>
    <n v="4"/>
    <x v="73"/>
    <n v="12"/>
    <n v="12"/>
    <s v="Omaheke"/>
    <s v="Otjinene"/>
    <n v="3"/>
    <n v="7"/>
    <n v="90401012"/>
    <n v="7"/>
    <n v="4"/>
    <n v="3"/>
    <n v="184167.47494499999"/>
    <n v="1984.55510426"/>
    <n v="90401012"/>
    <x v="7"/>
    <n v="90401012"/>
  </r>
  <r>
    <n v="3587"/>
    <x v="1"/>
    <n v="9"/>
    <n v="4"/>
    <x v="73"/>
    <n v="13"/>
    <n v="13"/>
    <s v="Omaheke"/>
    <s v="Otjinene"/>
    <n v="41"/>
    <n v="89"/>
    <n v="90401013"/>
    <n v="86"/>
    <n v="44"/>
    <n v="42"/>
    <n v="191593.10645399999"/>
    <n v="2748.4451553499998"/>
    <n v="90401013"/>
    <x v="7"/>
    <n v="90401013"/>
  </r>
  <r>
    <n v="3588"/>
    <x v="1"/>
    <n v="9"/>
    <n v="4"/>
    <x v="73"/>
    <n v="8"/>
    <n v="8"/>
    <s v="Omaheke"/>
    <s v="Otjinene"/>
    <n v="81"/>
    <n v="295"/>
    <n v="90498008"/>
    <n v="297"/>
    <n v="141"/>
    <n v="156"/>
    <n v="2286046.0633100001"/>
    <n v="8140.0419697999996"/>
    <n v="90498008"/>
    <x v="7"/>
    <n v="90498008"/>
  </r>
  <r>
    <n v="3589"/>
    <x v="1"/>
    <n v="9"/>
    <n v="4"/>
    <x v="73"/>
    <n v="9"/>
    <n v="9"/>
    <s v="Omaheke"/>
    <s v="Otjinene"/>
    <n v="61"/>
    <n v="207"/>
    <n v="90498009"/>
    <n v="206"/>
    <n v="132"/>
    <n v="74"/>
    <n v="821212.90902799997"/>
    <n v="4444.5249884499999"/>
    <n v="90498009"/>
    <x v="7"/>
    <n v="90498009"/>
  </r>
  <r>
    <n v="3590"/>
    <x v="1"/>
    <n v="9"/>
    <n v="4"/>
    <x v="73"/>
    <n v="14"/>
    <n v="14"/>
    <s v="Omaheke"/>
    <s v="Otjinene"/>
    <n v="97"/>
    <n v="533"/>
    <n v="90498014"/>
    <n v="529"/>
    <n v="265"/>
    <n v="264"/>
    <n v="5926758.1224999996"/>
    <n v="11928.0462078"/>
    <n v="90498014"/>
    <x v="7"/>
    <n v="90498014"/>
  </r>
  <r>
    <n v="3591"/>
    <x v="1"/>
    <n v="9"/>
    <n v="4"/>
    <x v="73"/>
    <n v="1"/>
    <n v="1"/>
    <s v="Omaheke"/>
    <s v="Otjinene"/>
    <n v="78"/>
    <n v="416"/>
    <n v="90499001"/>
    <n v="382"/>
    <n v="165"/>
    <n v="217"/>
    <n v="818850122.42999995"/>
    <n v="179772.00431300001"/>
    <n v="90499001"/>
    <x v="7"/>
    <n v="90499001"/>
  </r>
  <r>
    <n v="3592"/>
    <x v="1"/>
    <n v="9"/>
    <n v="4"/>
    <x v="73"/>
    <n v="2"/>
    <n v="2"/>
    <s v="Omaheke"/>
    <s v="Otjinene"/>
    <n v="88"/>
    <n v="474"/>
    <n v="90499002"/>
    <n v="471"/>
    <n v="206"/>
    <n v="265"/>
    <n v="2284773237.77"/>
    <n v="239331.636979"/>
    <n v="90499002"/>
    <x v="7"/>
    <n v="90499002"/>
  </r>
  <r>
    <n v="3593"/>
    <x v="1"/>
    <n v="9"/>
    <n v="4"/>
    <x v="73"/>
    <n v="3"/>
    <n v="3"/>
    <s v="Omaheke"/>
    <s v="Otjinene"/>
    <n v="105"/>
    <n v="512"/>
    <n v="90499003"/>
    <n v="512"/>
    <n v="215"/>
    <n v="297"/>
    <n v="662363661.97899997"/>
    <n v="113569.581147"/>
    <n v="90499003"/>
    <x v="7"/>
    <n v="90499003"/>
  </r>
  <r>
    <n v="3594"/>
    <x v="1"/>
    <n v="9"/>
    <n v="4"/>
    <x v="73"/>
    <n v="4"/>
    <n v="4"/>
    <s v="Omaheke"/>
    <s v="Otjinene"/>
    <n v="136"/>
    <n v="575"/>
    <n v="90499004"/>
    <n v="576"/>
    <n v="265"/>
    <n v="311"/>
    <n v="277435688.20099998"/>
    <n v="87703.5189255"/>
    <n v="90499004"/>
    <x v="7"/>
    <n v="90499004"/>
  </r>
  <r>
    <n v="3595"/>
    <x v="1"/>
    <n v="9"/>
    <n v="4"/>
    <x v="73"/>
    <n v="5"/>
    <n v="5"/>
    <s v="Omaheke"/>
    <s v="Otjinene"/>
    <n v="102"/>
    <n v="467"/>
    <n v="90499005"/>
    <n v="455"/>
    <n v="215"/>
    <n v="240"/>
    <n v="549606905.31299996"/>
    <n v="129686.33923"/>
    <n v="90499005"/>
    <x v="7"/>
    <n v="90499005"/>
  </r>
  <r>
    <n v="3596"/>
    <x v="1"/>
    <n v="9"/>
    <n v="4"/>
    <x v="73"/>
    <n v="6"/>
    <n v="6"/>
    <s v="Omaheke"/>
    <s v="Otjinene"/>
    <n v="80"/>
    <n v="422"/>
    <n v="90499006"/>
    <n v="418"/>
    <n v="181"/>
    <n v="237"/>
    <n v="296143982.94800001"/>
    <n v="90004.074942199994"/>
    <n v="90499006"/>
    <x v="7"/>
    <n v="90499006"/>
  </r>
  <r>
    <n v="3597"/>
    <x v="1"/>
    <n v="9"/>
    <n v="4"/>
    <x v="73"/>
    <n v="7"/>
    <n v="7"/>
    <s v="Omaheke"/>
    <s v="Otjinene"/>
    <n v="110"/>
    <n v="498"/>
    <n v="90499007"/>
    <n v="503"/>
    <n v="259"/>
    <n v="244"/>
    <n v="170654832.69999999"/>
    <n v="67849.070602000007"/>
    <n v="90499007"/>
    <x v="7"/>
    <n v="90499007"/>
  </r>
  <r>
    <n v="3598"/>
    <x v="1"/>
    <n v="9"/>
    <n v="4"/>
    <x v="73"/>
    <n v="15"/>
    <n v="15"/>
    <s v="Omaheke"/>
    <s v="Otjinene"/>
    <n v="96"/>
    <n v="494"/>
    <n v="90499015"/>
    <n v="474"/>
    <n v="237"/>
    <n v="237"/>
    <n v="293455656.05699998"/>
    <n v="78971.821750000003"/>
    <n v="90499015"/>
    <x v="7"/>
    <n v="90499015"/>
  </r>
  <r>
    <n v="3599"/>
    <x v="1"/>
    <n v="9"/>
    <n v="4"/>
    <x v="73"/>
    <n v="16"/>
    <n v="16"/>
    <s v="Omaheke"/>
    <s v="Otjinene"/>
    <n v="102"/>
    <n v="514"/>
    <n v="90499016"/>
    <n v="487"/>
    <n v="220"/>
    <n v="267"/>
    <n v="458720283.93400002"/>
    <n v="111578.325857"/>
    <n v="90499016"/>
    <x v="7"/>
    <n v="90499016"/>
  </r>
  <r>
    <n v="3600"/>
    <x v="1"/>
    <n v="9"/>
    <n v="4"/>
    <x v="73"/>
    <n v="17"/>
    <n v="17"/>
    <s v="Omaheke"/>
    <s v="Otjinene"/>
    <n v="116"/>
    <n v="583"/>
    <n v="90499017"/>
    <n v="581"/>
    <n v="256"/>
    <n v="325"/>
    <n v="294085936.96499997"/>
    <n v="95466.491193299997"/>
    <n v="90499017"/>
    <x v="7"/>
    <n v="90499017"/>
  </r>
  <r>
    <n v="3601"/>
    <x v="1"/>
    <n v="9"/>
    <n v="4"/>
    <x v="73"/>
    <n v="18"/>
    <n v="18"/>
    <s v="Omaheke"/>
    <s v="Otjinene"/>
    <n v="80"/>
    <n v="344"/>
    <n v="90499018"/>
    <n v="345"/>
    <n v="141"/>
    <n v="204"/>
    <n v="303878332.97299999"/>
    <n v="96698.718688399997"/>
    <n v="90499018"/>
    <x v="7"/>
    <n v="90499018"/>
  </r>
  <r>
    <n v="3602"/>
    <x v="1"/>
    <n v="9"/>
    <n v="5"/>
    <x v="74"/>
    <n v="1"/>
    <n v="1"/>
    <s v="Omaheke"/>
    <s v="Otjombinde"/>
    <n v="61"/>
    <n v="253"/>
    <n v="90599001"/>
    <n v="254"/>
    <n v="98"/>
    <n v="156"/>
    <n v="2498253281.48"/>
    <n v="273577.646588"/>
    <n v="90599001"/>
    <x v="7"/>
    <n v="90599001"/>
  </r>
  <r>
    <n v="3603"/>
    <x v="1"/>
    <n v="9"/>
    <n v="5"/>
    <x v="74"/>
    <n v="2"/>
    <n v="2"/>
    <s v="Omaheke"/>
    <s v="Otjombinde"/>
    <n v="90"/>
    <n v="520"/>
    <n v="90599002"/>
    <n v="530"/>
    <n v="229"/>
    <n v="301"/>
    <n v="1752100309.3499999"/>
    <n v="242323.03108700001"/>
    <n v="90599002"/>
    <x v="7"/>
    <n v="90599002"/>
  </r>
  <r>
    <n v="3604"/>
    <x v="1"/>
    <n v="9"/>
    <n v="5"/>
    <x v="74"/>
    <n v="3"/>
    <n v="3"/>
    <s v="Omaheke"/>
    <s v="Otjombinde"/>
    <n v="61"/>
    <n v="244"/>
    <n v="90599003"/>
    <n v="245"/>
    <n v="129"/>
    <n v="116"/>
    <n v="41050070.633400001"/>
    <n v="33971.209873500004"/>
    <n v="90599003"/>
    <x v="7"/>
    <n v="90599003"/>
  </r>
  <r>
    <n v="3605"/>
    <x v="1"/>
    <n v="9"/>
    <n v="5"/>
    <x v="74"/>
    <n v="4"/>
    <n v="4"/>
    <s v="Omaheke"/>
    <s v="Otjombinde"/>
    <n v="50"/>
    <n v="216"/>
    <n v="90599004"/>
    <n v="216"/>
    <n v="68"/>
    <n v="148"/>
    <n v="3828551720.3499999"/>
    <n v="292523.76207900001"/>
    <n v="90599004"/>
    <x v="7"/>
    <n v="90599004"/>
  </r>
  <r>
    <n v="3606"/>
    <x v="1"/>
    <n v="9"/>
    <n v="5"/>
    <x v="74"/>
    <n v="5"/>
    <n v="5"/>
    <s v="Omaheke"/>
    <s v="Otjombinde"/>
    <n v="54"/>
    <n v="272"/>
    <n v="90599005"/>
    <n v="269"/>
    <n v="93"/>
    <n v="176"/>
    <n v="1571351847.8499999"/>
    <n v="202497.768129"/>
    <n v="90599005"/>
    <x v="7"/>
    <n v="90599005"/>
  </r>
  <r>
    <n v="3607"/>
    <x v="1"/>
    <n v="9"/>
    <n v="5"/>
    <x v="74"/>
    <n v="6"/>
    <n v="6"/>
    <s v="Omaheke"/>
    <s v="Otjombinde"/>
    <n v="82"/>
    <n v="353"/>
    <n v="90599006"/>
    <n v="352"/>
    <n v="129"/>
    <n v="223"/>
    <n v="2862124134.4000001"/>
    <n v="264868.783291"/>
    <n v="90599006"/>
    <x v="7"/>
    <n v="90599006"/>
  </r>
  <r>
    <n v="3608"/>
    <x v="1"/>
    <n v="9"/>
    <n v="5"/>
    <x v="74"/>
    <n v="7"/>
    <n v="7"/>
    <s v="Omaheke"/>
    <s v="Otjombinde"/>
    <n v="65"/>
    <n v="307"/>
    <n v="90599007"/>
    <n v="296"/>
    <n v="116"/>
    <n v="180"/>
    <n v="1567623309.79"/>
    <n v="182448.42030999999"/>
    <n v="90599007"/>
    <x v="7"/>
    <n v="90599007"/>
  </r>
  <r>
    <n v="3609"/>
    <x v="1"/>
    <n v="9"/>
    <n v="5"/>
    <x v="74"/>
    <n v="8"/>
    <n v="8"/>
    <s v="Omaheke"/>
    <s v="Otjombinde"/>
    <n v="60"/>
    <n v="288"/>
    <n v="90599008"/>
    <n v="289"/>
    <n v="140"/>
    <n v="149"/>
    <n v="413286845.213"/>
    <n v="89991.3117738"/>
    <n v="90599008"/>
    <x v="7"/>
    <n v="90599008"/>
  </r>
  <r>
    <n v="3610"/>
    <x v="1"/>
    <n v="9"/>
    <n v="5"/>
    <x v="74"/>
    <n v="9"/>
    <n v="9"/>
    <s v="Omaheke"/>
    <s v="Otjombinde"/>
    <n v="95"/>
    <n v="447"/>
    <n v="90599009"/>
    <n v="447"/>
    <n v="176"/>
    <n v="271"/>
    <n v="1008113921.15"/>
    <n v="175822.842125"/>
    <n v="90599009"/>
    <x v="7"/>
    <n v="90599009"/>
  </r>
  <r>
    <n v="3611"/>
    <x v="1"/>
    <n v="9"/>
    <n v="5"/>
    <x v="74"/>
    <n v="10"/>
    <n v="10"/>
    <s v="Omaheke"/>
    <s v="Otjombinde"/>
    <n v="40"/>
    <n v="176"/>
    <n v="90599010"/>
    <n v="176"/>
    <n v="72"/>
    <n v="104"/>
    <n v="625014755.35899997"/>
    <n v="104669.129187"/>
    <n v="90599010"/>
    <x v="7"/>
    <n v="90599010"/>
  </r>
  <r>
    <n v="3612"/>
    <x v="1"/>
    <n v="9"/>
    <n v="5"/>
    <x v="74"/>
    <n v="11"/>
    <n v="11"/>
    <s v="Omaheke"/>
    <s v="Otjombinde"/>
    <n v="108"/>
    <n v="485"/>
    <n v="90599011"/>
    <n v="483"/>
    <n v="206"/>
    <n v="277"/>
    <n v="408680364.56300002"/>
    <n v="121182.40592"/>
    <n v="90599011"/>
    <x v="7"/>
    <n v="90599011"/>
  </r>
  <r>
    <n v="3613"/>
    <x v="1"/>
    <n v="9"/>
    <n v="5"/>
    <x v="74"/>
    <n v="12"/>
    <n v="12"/>
    <s v="Omaheke"/>
    <s v="Otjombinde"/>
    <n v="109"/>
    <n v="440"/>
    <n v="90599012"/>
    <n v="438"/>
    <n v="187"/>
    <n v="251"/>
    <n v="805582731.23599994"/>
    <n v="140692.420297"/>
    <n v="90599012"/>
    <x v="7"/>
    <n v="90599012"/>
  </r>
  <r>
    <n v="3614"/>
    <x v="1"/>
    <n v="9"/>
    <n v="5"/>
    <x v="74"/>
    <n v="13"/>
    <n v="13"/>
    <s v="Omaheke"/>
    <s v="Otjombinde"/>
    <n v="100"/>
    <n v="472"/>
    <n v="90599013"/>
    <n v="472"/>
    <n v="225"/>
    <n v="247"/>
    <n v="370175957.634"/>
    <n v="129270.889041"/>
    <n v="90599013"/>
    <x v="7"/>
    <n v="90599013"/>
  </r>
  <r>
    <n v="3615"/>
    <x v="1"/>
    <n v="9"/>
    <n v="5"/>
    <x v="74"/>
    <n v="14"/>
    <n v="14"/>
    <s v="Omaheke"/>
    <s v="Otjombinde"/>
    <n v="101"/>
    <n v="520"/>
    <n v="90599014"/>
    <n v="520"/>
    <n v="253"/>
    <n v="267"/>
    <n v="404652059.71100003"/>
    <n v="89620.051331900002"/>
    <n v="90599014"/>
    <x v="7"/>
    <n v="90599014"/>
  </r>
  <r>
    <n v="3616"/>
    <x v="1"/>
    <n v="9"/>
    <n v="5"/>
    <x v="74"/>
    <n v="15"/>
    <n v="15"/>
    <s v="Omaheke"/>
    <s v="Otjombinde"/>
    <n v="73"/>
    <n v="222"/>
    <n v="90599015"/>
    <n v="235"/>
    <n v="102"/>
    <n v="133"/>
    <n v="1174260.9365399999"/>
    <n v="5627.8844615600001"/>
    <n v="90599015"/>
    <x v="0"/>
    <n v="90599015"/>
  </r>
  <r>
    <n v="3617"/>
    <x v="1"/>
    <n v="9"/>
    <n v="5"/>
    <x v="74"/>
    <n v="16"/>
    <n v="16"/>
    <s v="Omaheke"/>
    <s v="Otjombinde"/>
    <n v="94"/>
    <n v="297"/>
    <n v="90599016"/>
    <n v="294"/>
    <n v="155"/>
    <n v="139"/>
    <n v="373465.14574800001"/>
    <n v="2725.9986863399999"/>
    <n v="90599016"/>
    <x v="0"/>
    <n v="90599016"/>
  </r>
  <r>
    <n v="3618"/>
    <x v="1"/>
    <n v="9"/>
    <n v="5"/>
    <x v="74"/>
    <n v="17"/>
    <n v="17"/>
    <s v="Omaheke"/>
    <s v="Otjombinde"/>
    <n v="67"/>
    <n v="389"/>
    <n v="90599017"/>
    <n v="389"/>
    <n v="191"/>
    <n v="198"/>
    <n v="250279401.958"/>
    <n v="73769.822270400007"/>
    <n v="90599017"/>
    <x v="7"/>
    <n v="90599017"/>
  </r>
  <r>
    <n v="3619"/>
    <x v="1"/>
    <n v="9"/>
    <n v="5"/>
    <x v="74"/>
    <n v="18"/>
    <n v="18"/>
    <s v="Omaheke"/>
    <s v="Otjombinde"/>
    <n v="83"/>
    <n v="384"/>
    <n v="90599018"/>
    <n v="387"/>
    <n v="184"/>
    <n v="203"/>
    <n v="192500256.15200001"/>
    <n v="63539.928115199997"/>
    <n v="90599018"/>
    <x v="7"/>
    <n v="90599018"/>
  </r>
  <r>
    <n v="3620"/>
    <x v="1"/>
    <n v="9"/>
    <n v="5"/>
    <x v="74"/>
    <n v="19"/>
    <n v="19"/>
    <s v="Omaheke"/>
    <s v="Otjombinde"/>
    <n v="104"/>
    <n v="594"/>
    <n v="90599019"/>
    <n v="559"/>
    <n v="273"/>
    <n v="286"/>
    <n v="322189833.23500001"/>
    <n v="78885.739367100003"/>
    <n v="90599019"/>
    <x v="7"/>
    <n v="90599019"/>
  </r>
  <r>
    <n v="3621"/>
    <x v="1"/>
    <n v="9"/>
    <n v="6"/>
    <x v="1"/>
    <n v="17"/>
    <n v="17"/>
    <s v="Omaheke"/>
    <s v="Steinhausen"/>
    <n v="33"/>
    <n v="113"/>
    <n v="90699017"/>
    <n v="114"/>
    <n v="49"/>
    <n v="65"/>
    <n v="47363308.9278"/>
    <n v="39604.699992399997"/>
    <n v="90699017"/>
    <x v="2"/>
    <n v="90699017"/>
  </r>
  <r>
    <n v="3622"/>
    <x v="1"/>
    <n v="9"/>
    <n v="6"/>
    <x v="1"/>
    <n v="18"/>
    <n v="18"/>
    <s v="Omaheke"/>
    <s v="Steinhausen"/>
    <n v="69"/>
    <n v="235"/>
    <n v="90699018"/>
    <n v="238"/>
    <n v="111"/>
    <n v="127"/>
    <n v="2510832.7784799999"/>
    <n v="9458.9230806199994"/>
    <n v="90699018"/>
    <x v="2"/>
    <n v="90699018"/>
  </r>
  <r>
    <n v="3623"/>
    <x v="1"/>
    <n v="9"/>
    <n v="6"/>
    <x v="1"/>
    <n v="19"/>
    <n v="19"/>
    <s v="Omaheke"/>
    <s v="Steinhausen"/>
    <n v="86"/>
    <n v="442"/>
    <n v="90699019"/>
    <n v="452"/>
    <n v="220"/>
    <n v="232"/>
    <n v="248483.57837"/>
    <n v="2423.1299493199999"/>
    <n v="90699019"/>
    <x v="2"/>
    <n v="90699019"/>
  </r>
  <r>
    <n v="3624"/>
    <x v="1"/>
    <n v="9"/>
    <n v="6"/>
    <x v="1"/>
    <n v="20"/>
    <n v="20"/>
    <s v="Omaheke"/>
    <s v="Steinhausen"/>
    <n v="101"/>
    <n v="493"/>
    <n v="90699020"/>
    <n v="497"/>
    <n v="246"/>
    <n v="251"/>
    <n v="121729.574266"/>
    <n v="2200.5624716500001"/>
    <n v="90699020"/>
    <x v="2"/>
    <n v="90699020"/>
  </r>
  <r>
    <n v="3625"/>
    <x v="1"/>
    <n v="9"/>
    <n v="6"/>
    <x v="1"/>
    <n v="21"/>
    <n v="21"/>
    <s v="Omaheke"/>
    <s v="Steinhausen"/>
    <n v="41"/>
    <n v="237"/>
    <n v="90699021"/>
    <n v="237"/>
    <n v="123"/>
    <n v="114"/>
    <n v="187609.390874"/>
    <n v="2516.5940036699999"/>
    <n v="90699021"/>
    <x v="2"/>
    <n v="90699021"/>
  </r>
  <r>
    <n v="3626"/>
    <x v="1"/>
    <n v="9"/>
    <n v="6"/>
    <x v="1"/>
    <n v="22"/>
    <n v="22"/>
    <s v="Omaheke"/>
    <s v="Steinhausen"/>
    <n v="31"/>
    <n v="121"/>
    <n v="90699022"/>
    <n v="130"/>
    <n v="66"/>
    <n v="64"/>
    <n v="28839407.4472"/>
    <n v="24100.044097000002"/>
    <n v="90699022"/>
    <x v="2"/>
    <n v="90699022"/>
  </r>
  <r>
    <n v="3627"/>
    <x v="1"/>
    <n v="9"/>
    <n v="6"/>
    <x v="1"/>
    <n v="25"/>
    <n v="25"/>
    <s v="Omaheke"/>
    <s v="Steinhausen"/>
    <n v="86"/>
    <n v="405"/>
    <n v="90699025"/>
    <n v="403"/>
    <n v="199"/>
    <n v="204"/>
    <n v="150670.441353"/>
    <n v="2036.23983948"/>
    <n v="90699025"/>
    <x v="1"/>
    <n v="90699025"/>
  </r>
  <r>
    <n v="3628"/>
    <x v="1"/>
    <n v="9"/>
    <n v="6"/>
    <x v="1"/>
    <n v="26"/>
    <n v="26"/>
    <s v="Omaheke"/>
    <s v="Steinhausen"/>
    <n v="65"/>
    <n v="299"/>
    <n v="90699026"/>
    <n v="300"/>
    <n v="155"/>
    <n v="145"/>
    <n v="1385664.2128099999"/>
    <n v="5487.9367013600004"/>
    <n v="90699026"/>
    <x v="1"/>
    <n v="90699026"/>
  </r>
  <r>
    <n v="3629"/>
    <x v="1"/>
    <n v="9"/>
    <n v="6"/>
    <x v="1"/>
    <n v="24"/>
    <n v="24"/>
    <s v="Omaheke"/>
    <s v="Steinhausen"/>
    <n v="26"/>
    <n v="86"/>
    <n v="90699024"/>
    <n v="81"/>
    <n v="37"/>
    <n v="44"/>
    <n v="205245688.829"/>
    <n v="66817.903433300002"/>
    <n v="90699024"/>
    <x v="1"/>
    <n v="90699024"/>
  </r>
  <r>
    <n v="3630"/>
    <x v="1"/>
    <n v="9"/>
    <n v="6"/>
    <x v="1"/>
    <n v="1"/>
    <n v="1"/>
    <s v="Omaheke"/>
    <s v="Steinhausen"/>
    <n v="187"/>
    <n v="683"/>
    <n v="90699001"/>
    <n v="678"/>
    <n v="282"/>
    <n v="396"/>
    <n v="1725265983.8699999"/>
    <n v="235635.961732"/>
    <n v="90699001"/>
    <x v="1"/>
    <n v="90699001"/>
  </r>
  <r>
    <n v="3631"/>
    <x v="1"/>
    <n v="9"/>
    <n v="6"/>
    <x v="1"/>
    <n v="2"/>
    <n v="2"/>
    <s v="Omaheke"/>
    <s v="Steinhausen"/>
    <n v="134"/>
    <n v="644"/>
    <n v="90699002"/>
    <n v="636"/>
    <n v="269"/>
    <n v="367"/>
    <n v="1549467359.6800001"/>
    <n v="259049.17701300001"/>
    <n v="90699002"/>
    <x v="1"/>
    <n v="90699002"/>
  </r>
  <r>
    <n v="3632"/>
    <x v="1"/>
    <n v="9"/>
    <n v="6"/>
    <x v="1"/>
    <n v="3"/>
    <n v="3"/>
    <s v="Omaheke"/>
    <s v="Steinhausen"/>
    <n v="160"/>
    <n v="704"/>
    <n v="90699003"/>
    <n v="705"/>
    <n v="321"/>
    <n v="384"/>
    <n v="726989395.47099996"/>
    <n v="137710.84246499999"/>
    <n v="90699003"/>
    <x v="1"/>
    <n v="90699003"/>
  </r>
  <r>
    <n v="3633"/>
    <x v="1"/>
    <n v="9"/>
    <n v="6"/>
    <x v="1"/>
    <n v="4"/>
    <n v="4"/>
    <s v="Omaheke"/>
    <s v="Steinhausen"/>
    <n v="67"/>
    <n v="267"/>
    <n v="90699004"/>
    <n v="267"/>
    <n v="139"/>
    <n v="128"/>
    <n v="922216.282076"/>
    <n v="4838.6994747400004"/>
    <n v="90699004"/>
    <x v="1"/>
    <n v="90699004"/>
  </r>
  <r>
    <n v="3634"/>
    <x v="1"/>
    <n v="9"/>
    <n v="6"/>
    <x v="1"/>
    <n v="5"/>
    <n v="5"/>
    <s v="Omaheke"/>
    <s v="Steinhausen"/>
    <n v="73"/>
    <n v="397"/>
    <n v="90699005"/>
    <n v="395"/>
    <n v="222"/>
    <n v="173"/>
    <n v="35095490.149999999"/>
    <n v="24318.085687700001"/>
    <n v="90699005"/>
    <x v="1"/>
    <n v="90699005"/>
  </r>
  <r>
    <n v="3635"/>
    <x v="1"/>
    <n v="9"/>
    <n v="6"/>
    <x v="1"/>
    <n v="6"/>
    <n v="6"/>
    <s v="Omaheke"/>
    <s v="Steinhausen"/>
    <n v="197"/>
    <n v="806"/>
    <n v="90699006"/>
    <n v="703"/>
    <n v="307"/>
    <n v="396"/>
    <n v="954439849.54200006"/>
    <n v="141164.62385500001"/>
    <n v="90699006"/>
    <x v="1"/>
    <n v="90699006"/>
  </r>
  <r>
    <n v="3636"/>
    <x v="1"/>
    <n v="9"/>
    <n v="6"/>
    <x v="1"/>
    <n v="7"/>
    <n v="7"/>
    <s v="Omaheke"/>
    <s v="Steinhausen"/>
    <n v="130"/>
    <n v="515"/>
    <n v="90699007"/>
    <n v="515"/>
    <n v="214"/>
    <n v="301"/>
    <n v="1252007340.3399999"/>
    <n v="192413.58849699999"/>
    <n v="90699007"/>
    <x v="1"/>
    <n v="90699007"/>
  </r>
  <r>
    <n v="3637"/>
    <x v="1"/>
    <n v="9"/>
    <n v="6"/>
    <x v="1"/>
    <n v="9"/>
    <n v="9"/>
    <s v="Omaheke"/>
    <s v="Steinhausen"/>
    <n v="74"/>
    <n v="314"/>
    <n v="90699009"/>
    <n v="315"/>
    <n v="144"/>
    <n v="171"/>
    <n v="724692390.50300002"/>
    <n v="151762.919673"/>
    <n v="90699009"/>
    <x v="1"/>
    <n v="90699009"/>
  </r>
  <r>
    <n v="3638"/>
    <x v="1"/>
    <n v="9"/>
    <n v="6"/>
    <x v="1"/>
    <n v="10"/>
    <n v="10"/>
    <s v="Omaheke"/>
    <s v="Steinhausen"/>
    <n v="55"/>
    <n v="211"/>
    <n v="90699010"/>
    <n v="211"/>
    <n v="92"/>
    <n v="119"/>
    <n v="496450649.338"/>
    <n v="96089.515471699997"/>
    <n v="90699010"/>
    <x v="1"/>
    <n v="90699010"/>
  </r>
  <r>
    <n v="3639"/>
    <x v="1"/>
    <n v="9"/>
    <n v="6"/>
    <x v="1"/>
    <n v="11"/>
    <n v="11"/>
    <s v="Omaheke"/>
    <s v="Steinhausen"/>
    <n v="77"/>
    <n v="357"/>
    <n v="90699011"/>
    <n v="366"/>
    <n v="172"/>
    <n v="194"/>
    <n v="1524060004.96"/>
    <n v="204697.23415400001"/>
    <n v="90699011"/>
    <x v="1"/>
    <n v="90699011"/>
  </r>
  <r>
    <n v="3640"/>
    <x v="1"/>
    <n v="9"/>
    <n v="6"/>
    <x v="1"/>
    <n v="12"/>
    <n v="12"/>
    <s v="Omaheke"/>
    <s v="Steinhausen"/>
    <n v="144"/>
    <n v="566"/>
    <n v="90699012"/>
    <n v="563"/>
    <n v="252"/>
    <n v="311"/>
    <n v="1489556895.98"/>
    <n v="225098.194499"/>
    <n v="90699012"/>
    <x v="1"/>
    <n v="90699012"/>
  </r>
  <r>
    <n v="3641"/>
    <x v="1"/>
    <n v="9"/>
    <n v="6"/>
    <x v="1"/>
    <n v="13"/>
    <n v="13"/>
    <s v="Omaheke"/>
    <s v="Steinhausen"/>
    <n v="89"/>
    <n v="374"/>
    <n v="90699013"/>
    <n v="374"/>
    <n v="162"/>
    <n v="212"/>
    <n v="886452153.43299997"/>
    <n v="160784.24424999999"/>
    <n v="90699013"/>
    <x v="1"/>
    <n v="90699013"/>
  </r>
  <r>
    <n v="3642"/>
    <x v="1"/>
    <n v="9"/>
    <n v="6"/>
    <x v="1"/>
    <n v="14"/>
    <n v="14"/>
    <s v="Omaheke"/>
    <s v="Steinhausen"/>
    <n v="134"/>
    <n v="522"/>
    <n v="90699014"/>
    <n v="534"/>
    <n v="237"/>
    <n v="297"/>
    <n v="1683352170.6199999"/>
    <n v="195524.49648500001"/>
    <n v="90699014"/>
    <x v="1"/>
    <n v="90699014"/>
  </r>
  <r>
    <n v="3643"/>
    <x v="1"/>
    <n v="9"/>
    <n v="6"/>
    <x v="1"/>
    <n v="15"/>
    <n v="15"/>
    <s v="Omaheke"/>
    <s v="Steinhausen"/>
    <n v="109"/>
    <n v="429"/>
    <n v="90699015"/>
    <n v="428"/>
    <n v="190"/>
    <n v="238"/>
    <n v="1798413501.1800001"/>
    <n v="183041.552712"/>
    <n v="90699015"/>
    <x v="1"/>
    <n v="90699015"/>
  </r>
  <r>
    <n v="3644"/>
    <x v="1"/>
    <n v="9"/>
    <n v="6"/>
    <x v="1"/>
    <n v="16"/>
    <n v="16"/>
    <s v="Omaheke"/>
    <s v="Steinhausen"/>
    <n v="62"/>
    <n v="242"/>
    <n v="90699016"/>
    <n v="241"/>
    <n v="106"/>
    <n v="135"/>
    <n v="976966568.27699995"/>
    <n v="178881.88811699999"/>
    <n v="90699016"/>
    <x v="1"/>
    <n v="90699016"/>
  </r>
  <r>
    <n v="3645"/>
    <x v="1"/>
    <n v="9"/>
    <n v="6"/>
    <x v="1"/>
    <n v="23"/>
    <n v="23"/>
    <s v="Omaheke"/>
    <s v="Steinhausen"/>
    <n v="42"/>
    <n v="163"/>
    <n v="90699023"/>
    <n v="163"/>
    <n v="73"/>
    <n v="90"/>
    <n v="636453018.83599997"/>
    <n v="140087.05536200001"/>
    <n v="90699023"/>
    <x v="1"/>
    <n v="90699023"/>
  </r>
  <r>
    <n v="3646"/>
    <x v="1"/>
    <n v="9"/>
    <n v="7"/>
    <x v="75"/>
    <n v="13"/>
    <n v="13"/>
    <s v="Omaheke"/>
    <s v="Epukiro"/>
    <n v="65"/>
    <n v="297"/>
    <n v="90799013"/>
    <n v="294"/>
    <n v="151"/>
    <n v="143"/>
    <n v="1499873.55782"/>
    <n v="5505.0787250599997"/>
    <n v="90799013"/>
    <x v="7"/>
    <n v="90799013"/>
  </r>
  <r>
    <n v="3647"/>
    <x v="1"/>
    <n v="9"/>
    <n v="7"/>
    <x v="75"/>
    <n v="14"/>
    <n v="14"/>
    <s v="Omaheke"/>
    <s v="Epukiro"/>
    <n v="58"/>
    <n v="233"/>
    <n v="90799014"/>
    <n v="276"/>
    <n v="148"/>
    <n v="128"/>
    <n v="2517379.5967700002"/>
    <n v="7907.8490056600003"/>
    <n v="90799014"/>
    <x v="7"/>
    <n v="90799014"/>
  </r>
  <r>
    <n v="3648"/>
    <x v="1"/>
    <n v="9"/>
    <n v="7"/>
    <x v="75"/>
    <n v="1"/>
    <n v="1"/>
    <s v="Omaheke"/>
    <s v="Epukiro"/>
    <n v="102"/>
    <n v="440"/>
    <n v="90799001"/>
    <n v="439"/>
    <n v="183"/>
    <n v="256"/>
    <n v="5166856481.4499998"/>
    <n v="304489.07070899999"/>
    <n v="90799001"/>
    <x v="7"/>
    <n v="90799001"/>
  </r>
  <r>
    <n v="3649"/>
    <x v="1"/>
    <n v="9"/>
    <n v="7"/>
    <x v="75"/>
    <n v="2"/>
    <n v="2"/>
    <s v="Omaheke"/>
    <s v="Epukiro"/>
    <n v="108"/>
    <n v="526"/>
    <n v="90799002"/>
    <n v="529"/>
    <n v="228"/>
    <n v="301"/>
    <n v="3337219533.3099999"/>
    <n v="309628.90495499998"/>
    <n v="90799002"/>
    <x v="7"/>
    <n v="90799002"/>
  </r>
  <r>
    <n v="3650"/>
    <x v="1"/>
    <n v="9"/>
    <n v="7"/>
    <x v="75"/>
    <n v="3"/>
    <n v="3"/>
    <s v="Omaheke"/>
    <s v="Epukiro"/>
    <n v="111"/>
    <n v="486"/>
    <n v="90799003"/>
    <n v="515"/>
    <n v="225"/>
    <n v="290"/>
    <n v="238246455.48100001"/>
    <n v="81596.346593599999"/>
    <n v="90799003"/>
    <x v="7"/>
    <n v="90799003"/>
  </r>
  <r>
    <n v="3651"/>
    <x v="1"/>
    <n v="9"/>
    <n v="7"/>
    <x v="75"/>
    <n v="4"/>
    <n v="4"/>
    <s v="Omaheke"/>
    <s v="Epukiro"/>
    <n v="78"/>
    <n v="341"/>
    <n v="90799004"/>
    <n v="343"/>
    <n v="147"/>
    <n v="196"/>
    <n v="309712231.18599999"/>
    <n v="92570.898573800005"/>
    <n v="90799004"/>
    <x v="7"/>
    <n v="90799004"/>
  </r>
  <r>
    <n v="3652"/>
    <x v="1"/>
    <n v="9"/>
    <n v="7"/>
    <x v="75"/>
    <n v="5"/>
    <n v="5"/>
    <s v="Omaheke"/>
    <s v="Epukiro"/>
    <n v="118"/>
    <n v="621"/>
    <n v="90799005"/>
    <n v="627"/>
    <n v="285"/>
    <n v="342"/>
    <n v="325320449.43599999"/>
    <n v="120904.843754"/>
    <n v="90799005"/>
    <x v="7"/>
    <n v="90799005"/>
  </r>
  <r>
    <n v="3653"/>
    <x v="1"/>
    <n v="9"/>
    <n v="7"/>
    <x v="75"/>
    <n v="6"/>
    <n v="6"/>
    <s v="Omaheke"/>
    <s v="Epukiro"/>
    <n v="82"/>
    <n v="385"/>
    <n v="90799006"/>
    <n v="393"/>
    <n v="180"/>
    <n v="213"/>
    <n v="178842270.96200001"/>
    <n v="77178.300900100003"/>
    <n v="90799006"/>
    <x v="7"/>
    <n v="90799006"/>
  </r>
  <r>
    <n v="3654"/>
    <x v="1"/>
    <n v="9"/>
    <n v="7"/>
    <x v="75"/>
    <n v="7"/>
    <n v="7"/>
    <s v="Omaheke"/>
    <s v="Epukiro"/>
    <n v="68"/>
    <n v="345"/>
    <n v="90799007"/>
    <n v="343"/>
    <n v="153"/>
    <n v="190"/>
    <n v="287496865.70200002"/>
    <n v="82400.292579300003"/>
    <n v="90799007"/>
    <x v="7"/>
    <n v="90799007"/>
  </r>
  <r>
    <n v="3655"/>
    <x v="1"/>
    <n v="9"/>
    <n v="7"/>
    <x v="75"/>
    <n v="8"/>
    <n v="8"/>
    <s v="Omaheke"/>
    <s v="Epukiro"/>
    <n v="87"/>
    <n v="523"/>
    <n v="90799008"/>
    <n v="529"/>
    <n v="236"/>
    <n v="293"/>
    <n v="305120671.287"/>
    <n v="111060.95785200001"/>
    <n v="90799008"/>
    <x v="7"/>
    <n v="90799008"/>
  </r>
  <r>
    <n v="3656"/>
    <x v="1"/>
    <n v="9"/>
    <n v="7"/>
    <x v="75"/>
    <n v="9"/>
    <n v="9"/>
    <s v="Omaheke"/>
    <s v="Epukiro"/>
    <n v="111"/>
    <n v="542"/>
    <n v="90799009"/>
    <n v="539"/>
    <n v="248"/>
    <n v="291"/>
    <n v="165080436.933"/>
    <n v="79045.471737"/>
    <n v="90799009"/>
    <x v="7"/>
    <n v="90799009"/>
  </r>
  <r>
    <n v="3657"/>
    <x v="1"/>
    <n v="9"/>
    <n v="7"/>
    <x v="75"/>
    <n v="10"/>
    <n v="10"/>
    <s v="Omaheke"/>
    <s v="Epukiro"/>
    <n v="69"/>
    <n v="458"/>
    <n v="90799010"/>
    <n v="473"/>
    <n v="216"/>
    <n v="257"/>
    <n v="297758895.69999999"/>
    <n v="85804.072738500006"/>
    <n v="90799010"/>
    <x v="7"/>
    <n v="90799010"/>
  </r>
  <r>
    <n v="3658"/>
    <x v="1"/>
    <n v="9"/>
    <n v="7"/>
    <x v="75"/>
    <n v="11"/>
    <n v="11"/>
    <s v="Omaheke"/>
    <s v="Epukiro"/>
    <n v="48"/>
    <n v="250"/>
    <n v="90799011"/>
    <n v="249"/>
    <n v="119"/>
    <n v="130"/>
    <n v="17007346.771400001"/>
    <n v="20508.0265005"/>
    <n v="90799011"/>
    <x v="7"/>
    <n v="90799011"/>
  </r>
  <r>
    <n v="3659"/>
    <x v="1"/>
    <n v="9"/>
    <n v="7"/>
    <x v="75"/>
    <n v="12"/>
    <n v="12"/>
    <s v="Omaheke"/>
    <s v="Epukiro"/>
    <n v="87"/>
    <n v="518"/>
    <n v="90799012"/>
    <n v="524"/>
    <n v="248"/>
    <n v="276"/>
    <n v="293721545.62599999"/>
    <n v="90266.215579800002"/>
    <n v="90799012"/>
    <x v="7"/>
    <n v="90799012"/>
  </r>
  <r>
    <n v="3660"/>
    <x v="2"/>
    <n v="10"/>
    <n v="1"/>
    <x v="76"/>
    <n v="24"/>
    <n v="24"/>
    <s v="Omusati"/>
    <s v="Anamulenge"/>
    <n v="101"/>
    <n v="352"/>
    <n v="100198024"/>
    <n v="352"/>
    <n v="205"/>
    <n v="147"/>
    <n v="3182323.7954199999"/>
    <n v="11177.351296000001"/>
    <n v="100198024"/>
    <x v="8"/>
    <n v="100198024"/>
  </r>
  <r>
    <n v="3661"/>
    <x v="2"/>
    <n v="10"/>
    <n v="1"/>
    <x v="76"/>
    <n v="25"/>
    <n v="25"/>
    <s v="Omusati"/>
    <s v="Anamulenge"/>
    <n v="79"/>
    <n v="272"/>
    <n v="100198025"/>
    <n v="276"/>
    <n v="157"/>
    <n v="119"/>
    <n v="2901719.2177300001"/>
    <n v="7200.6675041899998"/>
    <n v="100198025"/>
    <x v="8"/>
    <n v="100198025"/>
  </r>
  <r>
    <n v="3662"/>
    <x v="2"/>
    <n v="10"/>
    <n v="1"/>
    <x v="76"/>
    <n v="26"/>
    <n v="26"/>
    <s v="Omusati"/>
    <s v="Anamulenge"/>
    <n v="76"/>
    <n v="486"/>
    <n v="100198026"/>
    <n v="487"/>
    <n v="257"/>
    <n v="230"/>
    <n v="4186000.9366299999"/>
    <n v="8351.1832332100003"/>
    <n v="100198026"/>
    <x v="8"/>
    <n v="100198026"/>
  </r>
  <r>
    <n v="3663"/>
    <x v="2"/>
    <n v="10"/>
    <n v="1"/>
    <x v="76"/>
    <n v="1"/>
    <n v="1"/>
    <s v="Omusati"/>
    <s v="Anamulenge"/>
    <n v="71"/>
    <n v="432"/>
    <n v="100199001"/>
    <n v="433"/>
    <n v="253"/>
    <n v="180"/>
    <n v="11121172.877900001"/>
    <n v="17045.543787099999"/>
    <n v="100199001"/>
    <x v="8"/>
    <n v="100199001"/>
  </r>
  <r>
    <n v="3664"/>
    <x v="2"/>
    <n v="10"/>
    <n v="1"/>
    <x v="76"/>
    <n v="2"/>
    <n v="2"/>
    <s v="Omusati"/>
    <s v="Anamulenge"/>
    <n v="87"/>
    <n v="569"/>
    <n v="100199002"/>
    <n v="579"/>
    <n v="339"/>
    <n v="240"/>
    <n v="17178694.849199999"/>
    <n v="21881.618997199999"/>
    <n v="100199002"/>
    <x v="8"/>
    <n v="100199002"/>
  </r>
  <r>
    <n v="3665"/>
    <x v="2"/>
    <n v="10"/>
    <n v="1"/>
    <x v="76"/>
    <n v="3"/>
    <n v="3"/>
    <s v="Omusati"/>
    <s v="Anamulenge"/>
    <n v="98"/>
    <n v="559"/>
    <n v="100199003"/>
    <n v="560"/>
    <n v="314"/>
    <n v="246"/>
    <n v="13047478.7403"/>
    <n v="16957.628490899999"/>
    <n v="100199003"/>
    <x v="8"/>
    <n v="100199003"/>
  </r>
  <r>
    <n v="3666"/>
    <x v="2"/>
    <n v="10"/>
    <n v="1"/>
    <x v="76"/>
    <n v="4"/>
    <n v="4"/>
    <s v="Omusati"/>
    <s v="Anamulenge"/>
    <n v="91"/>
    <n v="680"/>
    <n v="100199004"/>
    <n v="690"/>
    <n v="415"/>
    <n v="275"/>
    <n v="11866899.1928"/>
    <n v="15823.2672752"/>
    <n v="100199004"/>
    <x v="8"/>
    <n v="100199004"/>
  </r>
  <r>
    <n v="3667"/>
    <x v="2"/>
    <n v="10"/>
    <n v="1"/>
    <x v="76"/>
    <n v="5"/>
    <n v="5"/>
    <s v="Omusati"/>
    <s v="Anamulenge"/>
    <n v="95"/>
    <n v="609"/>
    <n v="100199005"/>
    <n v="604"/>
    <n v="327"/>
    <n v="277"/>
    <n v="18199241.813299999"/>
    <n v="26077.4766279"/>
    <n v="100199005"/>
    <x v="8"/>
    <n v="100199005"/>
  </r>
  <r>
    <n v="3668"/>
    <x v="2"/>
    <n v="10"/>
    <n v="1"/>
    <x v="76"/>
    <n v="6"/>
    <n v="6"/>
    <s v="Omusati"/>
    <s v="Anamulenge"/>
    <n v="82"/>
    <n v="531"/>
    <n v="100199006"/>
    <n v="531"/>
    <n v="295"/>
    <n v="236"/>
    <n v="12008107.1461"/>
    <n v="19870.361684300002"/>
    <n v="100199006"/>
    <x v="8"/>
    <n v="100199006"/>
  </r>
  <r>
    <n v="3669"/>
    <x v="2"/>
    <n v="10"/>
    <n v="1"/>
    <x v="76"/>
    <n v="7"/>
    <n v="7"/>
    <s v="Omusati"/>
    <s v="Anamulenge"/>
    <n v="72"/>
    <n v="325"/>
    <n v="100199007"/>
    <n v="326"/>
    <n v="139"/>
    <n v="187"/>
    <n v="7960231.4072799999"/>
    <n v="12144.989931"/>
    <n v="100199007"/>
    <x v="8"/>
    <n v="100199007"/>
  </r>
  <r>
    <n v="3670"/>
    <x v="2"/>
    <n v="10"/>
    <n v="1"/>
    <x v="76"/>
    <n v="8"/>
    <n v="8"/>
    <s v="Omusati"/>
    <s v="Anamulenge"/>
    <n v="77"/>
    <n v="433"/>
    <n v="100199008"/>
    <n v="468"/>
    <n v="256"/>
    <n v="212"/>
    <n v="17495858.046399999"/>
    <n v="23160.5171672"/>
    <n v="100199008"/>
    <x v="8"/>
    <n v="100199008"/>
  </r>
  <r>
    <n v="3671"/>
    <x v="2"/>
    <n v="10"/>
    <n v="1"/>
    <x v="76"/>
    <n v="9"/>
    <n v="9"/>
    <s v="Omusati"/>
    <s v="Anamulenge"/>
    <n v="73"/>
    <n v="455"/>
    <n v="100199009"/>
    <n v="455"/>
    <n v="258"/>
    <n v="197"/>
    <n v="11958248.6055"/>
    <n v="17942.866207700001"/>
    <n v="100199009"/>
    <x v="8"/>
    <n v="100199009"/>
  </r>
  <r>
    <n v="3672"/>
    <x v="2"/>
    <n v="10"/>
    <n v="1"/>
    <x v="76"/>
    <n v="10"/>
    <n v="10"/>
    <s v="Omusati"/>
    <s v="Anamulenge"/>
    <n v="53"/>
    <n v="354"/>
    <n v="100199010"/>
    <n v="354"/>
    <n v="196"/>
    <n v="158"/>
    <n v="7156782.4338800004"/>
    <n v="11815.0399729"/>
    <n v="100199010"/>
    <x v="8"/>
    <n v="100199010"/>
  </r>
  <r>
    <n v="3673"/>
    <x v="2"/>
    <n v="10"/>
    <n v="1"/>
    <x v="76"/>
    <n v="11"/>
    <n v="11"/>
    <s v="Omusati"/>
    <s v="Anamulenge"/>
    <n v="79"/>
    <n v="529"/>
    <n v="100199011"/>
    <n v="532"/>
    <n v="297"/>
    <n v="235"/>
    <n v="13569236.276699999"/>
    <n v="18000.6534178"/>
    <n v="100199011"/>
    <x v="8"/>
    <n v="100199011"/>
  </r>
  <r>
    <n v="3674"/>
    <x v="2"/>
    <n v="10"/>
    <n v="1"/>
    <x v="76"/>
    <n v="12"/>
    <n v="12"/>
    <s v="Omusati"/>
    <s v="Anamulenge"/>
    <n v="75"/>
    <n v="313"/>
    <n v="100199012"/>
    <n v="310"/>
    <n v="157"/>
    <n v="153"/>
    <n v="5048409.5001999997"/>
    <n v="11867.8387115"/>
    <n v="100199012"/>
    <x v="8"/>
    <n v="100199012"/>
  </r>
  <r>
    <n v="3675"/>
    <x v="2"/>
    <n v="10"/>
    <n v="1"/>
    <x v="76"/>
    <n v="13"/>
    <n v="13"/>
    <s v="Omusati"/>
    <s v="Anamulenge"/>
    <n v="74"/>
    <n v="447"/>
    <n v="100199013"/>
    <n v="447"/>
    <n v="247"/>
    <n v="200"/>
    <n v="11900533.4154"/>
    <n v="19457.6747736"/>
    <n v="100199013"/>
    <x v="8"/>
    <n v="100199013"/>
  </r>
  <r>
    <n v="3676"/>
    <x v="2"/>
    <n v="10"/>
    <n v="1"/>
    <x v="76"/>
    <n v="14"/>
    <n v="14"/>
    <s v="Omusati"/>
    <s v="Anamulenge"/>
    <n v="80"/>
    <n v="504"/>
    <n v="100199014"/>
    <n v="500"/>
    <n v="268"/>
    <n v="232"/>
    <n v="15141148.7706"/>
    <n v="17548.989122800001"/>
    <n v="100199014"/>
    <x v="8"/>
    <n v="100199014"/>
  </r>
  <r>
    <n v="3677"/>
    <x v="2"/>
    <n v="10"/>
    <n v="1"/>
    <x v="76"/>
    <n v="15"/>
    <n v="15"/>
    <s v="Omusati"/>
    <s v="Anamulenge"/>
    <n v="70"/>
    <n v="407"/>
    <n v="100199015"/>
    <n v="408"/>
    <n v="239"/>
    <n v="169"/>
    <n v="10543775.525599999"/>
    <n v="14466.554107"/>
    <n v="100199015"/>
    <x v="8"/>
    <n v="100199015"/>
  </r>
  <r>
    <n v="3678"/>
    <x v="2"/>
    <n v="10"/>
    <n v="1"/>
    <x v="76"/>
    <n v="16"/>
    <n v="16"/>
    <s v="Omusati"/>
    <s v="Anamulenge"/>
    <n v="71"/>
    <n v="472"/>
    <n v="100199016"/>
    <n v="473"/>
    <n v="265"/>
    <n v="208"/>
    <n v="15730801.345799999"/>
    <n v="18758.861066500001"/>
    <n v="100199016"/>
    <x v="8"/>
    <n v="100199016"/>
  </r>
  <r>
    <n v="3679"/>
    <x v="2"/>
    <n v="10"/>
    <n v="1"/>
    <x v="76"/>
    <n v="17"/>
    <n v="17"/>
    <s v="Omusati"/>
    <s v="Anamulenge"/>
    <n v="71"/>
    <n v="417"/>
    <n v="100199017"/>
    <n v="417"/>
    <n v="235"/>
    <n v="182"/>
    <n v="13207092.2633"/>
    <n v="16138.4591"/>
    <n v="100199017"/>
    <x v="8"/>
    <n v="100199017"/>
  </r>
  <r>
    <n v="3680"/>
    <x v="2"/>
    <n v="10"/>
    <n v="1"/>
    <x v="76"/>
    <n v="18"/>
    <n v="18"/>
    <s v="Omusati"/>
    <s v="Anamulenge"/>
    <n v="49"/>
    <n v="329"/>
    <n v="100199018"/>
    <n v="329"/>
    <n v="173"/>
    <n v="156"/>
    <n v="9600157.8308400009"/>
    <n v="14726.736487"/>
    <n v="100199018"/>
    <x v="8"/>
    <n v="100199018"/>
  </r>
  <r>
    <n v="3681"/>
    <x v="2"/>
    <n v="10"/>
    <n v="1"/>
    <x v="76"/>
    <n v="19"/>
    <n v="19"/>
    <s v="Omusati"/>
    <s v="Anamulenge"/>
    <n v="82"/>
    <n v="459"/>
    <n v="100199019"/>
    <n v="448"/>
    <n v="261"/>
    <n v="187"/>
    <n v="14729412.9509"/>
    <n v="22865.243491599998"/>
    <n v="100199019"/>
    <x v="8"/>
    <n v="100199019"/>
  </r>
  <r>
    <n v="3682"/>
    <x v="2"/>
    <n v="10"/>
    <n v="1"/>
    <x v="76"/>
    <n v="20"/>
    <n v="20"/>
    <s v="Omusati"/>
    <s v="Anamulenge"/>
    <n v="72"/>
    <n v="417"/>
    <n v="100199020"/>
    <n v="417"/>
    <n v="241"/>
    <n v="176"/>
    <n v="14399791.0581"/>
    <n v="21207.8354831"/>
    <n v="100199020"/>
    <x v="8"/>
    <n v="100199020"/>
  </r>
  <r>
    <n v="3683"/>
    <x v="2"/>
    <n v="10"/>
    <n v="1"/>
    <x v="76"/>
    <n v="21"/>
    <n v="21"/>
    <s v="Omusati"/>
    <s v="Anamulenge"/>
    <n v="93"/>
    <n v="592"/>
    <n v="100199021"/>
    <n v="592"/>
    <n v="336"/>
    <n v="256"/>
    <n v="20406279.380899999"/>
    <n v="25873.852436199999"/>
    <n v="100199021"/>
    <x v="8"/>
    <n v="100199021"/>
  </r>
  <r>
    <n v="3684"/>
    <x v="2"/>
    <n v="10"/>
    <n v="1"/>
    <x v="76"/>
    <n v="22"/>
    <n v="22"/>
    <s v="Omusati"/>
    <s v="Anamulenge"/>
    <n v="56"/>
    <n v="255"/>
    <n v="100199022"/>
    <n v="269"/>
    <n v="151"/>
    <n v="118"/>
    <n v="8816280.4397199992"/>
    <n v="15308.564749900001"/>
    <n v="100199022"/>
    <x v="8"/>
    <n v="100199022"/>
  </r>
  <r>
    <n v="3685"/>
    <x v="2"/>
    <n v="10"/>
    <n v="1"/>
    <x v="76"/>
    <n v="23"/>
    <n v="23"/>
    <s v="Omusati"/>
    <s v="Anamulenge"/>
    <n v="70"/>
    <n v="240"/>
    <n v="100199023"/>
    <n v="240"/>
    <n v="137"/>
    <n v="103"/>
    <n v="3648861.0037199999"/>
    <n v="13740.886877200001"/>
    <n v="100199023"/>
    <x v="8"/>
    <n v="100199023"/>
  </r>
  <r>
    <n v="3686"/>
    <x v="2"/>
    <n v="10"/>
    <n v="1"/>
    <x v="76"/>
    <n v="27"/>
    <n v="27"/>
    <s v="Omusati"/>
    <s v="Anamulenge"/>
    <n v="64"/>
    <n v="349"/>
    <n v="100199027"/>
    <n v="356"/>
    <n v="211"/>
    <n v="145"/>
    <n v="15052867.302100001"/>
    <n v="20750.840987299998"/>
    <n v="100199027"/>
    <x v="8"/>
    <n v="100199027"/>
  </r>
  <r>
    <n v="3687"/>
    <x v="2"/>
    <n v="10"/>
    <n v="1"/>
    <x v="76"/>
    <n v="28"/>
    <n v="28"/>
    <s v="Omusati"/>
    <s v="Anamulenge"/>
    <n v="82"/>
    <n v="555"/>
    <n v="100199028"/>
    <n v="554"/>
    <n v="307"/>
    <n v="247"/>
    <n v="16489925.3444"/>
    <n v="21288.509190500001"/>
    <n v="100199028"/>
    <x v="8"/>
    <n v="100199028"/>
  </r>
  <r>
    <n v="3688"/>
    <x v="2"/>
    <n v="10"/>
    <n v="1"/>
    <x v="76"/>
    <n v="29"/>
    <n v="29"/>
    <s v="Omusati"/>
    <s v="Anamulenge"/>
    <n v="86"/>
    <n v="430"/>
    <n v="100199029"/>
    <n v="430"/>
    <n v="279"/>
    <n v="151"/>
    <n v="12607093.1581"/>
    <n v="15279.957903099999"/>
    <n v="100199029"/>
    <x v="8"/>
    <n v="100199029"/>
  </r>
  <r>
    <n v="3689"/>
    <x v="2"/>
    <n v="10"/>
    <n v="1"/>
    <x v="76"/>
    <n v="30"/>
    <n v="30"/>
    <s v="Omusati"/>
    <s v="Anamulenge"/>
    <n v="158"/>
    <n v="464"/>
    <n v="100199030"/>
    <n v="464"/>
    <n v="247"/>
    <n v="217"/>
    <n v="14396711.068600001"/>
    <n v="18190.985069599999"/>
    <n v="100199030"/>
    <x v="8"/>
    <n v="100199030"/>
  </r>
  <r>
    <n v="3690"/>
    <x v="2"/>
    <n v="10"/>
    <n v="2"/>
    <x v="77"/>
    <n v="1"/>
    <n v="1"/>
    <s v="Omusati"/>
    <s v="Elim"/>
    <n v="77"/>
    <n v="421"/>
    <n v="100299001"/>
    <n v="423"/>
    <n v="226"/>
    <n v="197"/>
    <n v="9307601.6686899997"/>
    <n v="13022.3801226"/>
    <n v="100299001"/>
    <x v="8"/>
    <n v="100299001"/>
  </r>
  <r>
    <n v="3691"/>
    <x v="2"/>
    <n v="10"/>
    <n v="2"/>
    <x v="77"/>
    <n v="2"/>
    <n v="2"/>
    <s v="Omusati"/>
    <s v="Elim"/>
    <n v="71"/>
    <n v="401"/>
    <n v="100299002"/>
    <n v="407"/>
    <n v="230"/>
    <n v="177"/>
    <n v="5874498.9148199996"/>
    <n v="12575.183897299999"/>
    <n v="100299002"/>
    <x v="8"/>
    <n v="100299002"/>
  </r>
  <r>
    <n v="3692"/>
    <x v="2"/>
    <n v="10"/>
    <n v="2"/>
    <x v="77"/>
    <n v="3"/>
    <n v="3"/>
    <s v="Omusati"/>
    <s v="Elim"/>
    <n v="77"/>
    <n v="451"/>
    <n v="100299003"/>
    <n v="481"/>
    <n v="256"/>
    <n v="225"/>
    <n v="9434151.8674999997"/>
    <n v="14908.040245"/>
    <n v="100299003"/>
    <x v="8"/>
    <n v="100299003"/>
  </r>
  <r>
    <n v="3693"/>
    <x v="2"/>
    <n v="10"/>
    <n v="2"/>
    <x v="77"/>
    <n v="4"/>
    <n v="4"/>
    <s v="Omusati"/>
    <s v="Elim"/>
    <n v="79"/>
    <n v="416"/>
    <n v="100299004"/>
    <n v="416"/>
    <n v="226"/>
    <n v="190"/>
    <n v="14035454.279999999"/>
    <n v="17431.514109700001"/>
    <n v="100299004"/>
    <x v="8"/>
    <n v="100299004"/>
  </r>
  <r>
    <n v="3694"/>
    <x v="2"/>
    <n v="10"/>
    <n v="2"/>
    <x v="77"/>
    <n v="5"/>
    <n v="5"/>
    <s v="Omusati"/>
    <s v="Elim"/>
    <n v="77"/>
    <n v="427"/>
    <n v="100299005"/>
    <n v="427"/>
    <n v="219"/>
    <n v="208"/>
    <n v="10668364.747"/>
    <n v="14859.398379099999"/>
    <n v="100299005"/>
    <x v="8"/>
    <n v="100299005"/>
  </r>
  <r>
    <n v="3695"/>
    <x v="2"/>
    <n v="10"/>
    <n v="2"/>
    <x v="77"/>
    <n v="6"/>
    <n v="6"/>
    <s v="Omusati"/>
    <s v="Elim"/>
    <n v="77"/>
    <n v="363"/>
    <n v="100299006"/>
    <n v="363"/>
    <n v="200"/>
    <n v="163"/>
    <n v="6249539.7713400004"/>
    <n v="12002.738740000001"/>
    <n v="100299006"/>
    <x v="8"/>
    <n v="100299006"/>
  </r>
  <r>
    <n v="3696"/>
    <x v="2"/>
    <n v="10"/>
    <n v="2"/>
    <x v="77"/>
    <n v="7"/>
    <n v="7"/>
    <s v="Omusati"/>
    <s v="Elim"/>
    <n v="74"/>
    <n v="380"/>
    <n v="100299007"/>
    <n v="381"/>
    <n v="192"/>
    <n v="189"/>
    <n v="16747787.654100001"/>
    <n v="21650.2440308"/>
    <n v="100299007"/>
    <x v="8"/>
    <n v="100299007"/>
  </r>
  <r>
    <n v="3697"/>
    <x v="2"/>
    <n v="10"/>
    <n v="2"/>
    <x v="77"/>
    <n v="8"/>
    <n v="8"/>
    <s v="Omusati"/>
    <s v="Elim"/>
    <n v="74"/>
    <n v="482"/>
    <n v="100299008"/>
    <n v="482"/>
    <n v="290"/>
    <n v="192"/>
    <n v="8195528.25471"/>
    <n v="14019.349283199999"/>
    <n v="100299008"/>
    <x v="8"/>
    <n v="100299008"/>
  </r>
  <r>
    <n v="3698"/>
    <x v="2"/>
    <n v="10"/>
    <n v="2"/>
    <x v="77"/>
    <n v="9"/>
    <n v="9"/>
    <s v="Omusati"/>
    <s v="Elim"/>
    <n v="75"/>
    <n v="412"/>
    <n v="100299009"/>
    <n v="412"/>
    <n v="215"/>
    <n v="197"/>
    <n v="9305147.9748599995"/>
    <n v="12833.7301047"/>
    <n v="100299009"/>
    <x v="8"/>
    <n v="100299009"/>
  </r>
  <r>
    <n v="3699"/>
    <x v="2"/>
    <n v="10"/>
    <n v="2"/>
    <x v="77"/>
    <n v="10"/>
    <n v="10"/>
    <s v="Omusati"/>
    <s v="Elim"/>
    <n v="80"/>
    <n v="477"/>
    <n v="100299010"/>
    <n v="486"/>
    <n v="271"/>
    <n v="215"/>
    <n v="12318278.8584"/>
    <n v="16224.7719215"/>
    <n v="100299010"/>
    <x v="8"/>
    <n v="100299010"/>
  </r>
  <r>
    <n v="3700"/>
    <x v="2"/>
    <n v="10"/>
    <n v="2"/>
    <x v="77"/>
    <n v="11"/>
    <n v="11"/>
    <s v="Omusati"/>
    <s v="Elim"/>
    <n v="72"/>
    <n v="412"/>
    <n v="100299011"/>
    <n v="411"/>
    <n v="231"/>
    <n v="180"/>
    <n v="15512312.086200001"/>
    <n v="19755.482774"/>
    <n v="100299011"/>
    <x v="8"/>
    <n v="100299011"/>
  </r>
  <r>
    <n v="3701"/>
    <x v="2"/>
    <n v="10"/>
    <n v="2"/>
    <x v="77"/>
    <n v="12"/>
    <n v="12"/>
    <s v="Omusati"/>
    <s v="Elim"/>
    <n v="82"/>
    <n v="408"/>
    <n v="100299012"/>
    <n v="419"/>
    <n v="226"/>
    <n v="193"/>
    <n v="20825562.144900002"/>
    <n v="21593.281385900002"/>
    <n v="100299012"/>
    <x v="4"/>
    <n v="100299012"/>
  </r>
  <r>
    <n v="3702"/>
    <x v="2"/>
    <n v="10"/>
    <n v="2"/>
    <x v="77"/>
    <n v="13"/>
    <n v="13"/>
    <s v="Omusati"/>
    <s v="Elim"/>
    <n v="81"/>
    <n v="443"/>
    <n v="100299013"/>
    <n v="443"/>
    <n v="241"/>
    <n v="202"/>
    <n v="32135925.073199999"/>
    <n v="26783.573009"/>
    <n v="100299013"/>
    <x v="4"/>
    <n v="100299013"/>
  </r>
  <r>
    <n v="3703"/>
    <x v="2"/>
    <n v="10"/>
    <n v="2"/>
    <x v="77"/>
    <n v="14"/>
    <n v="14"/>
    <s v="Omusati"/>
    <s v="Elim"/>
    <n v="74"/>
    <n v="329"/>
    <n v="100299014"/>
    <n v="334"/>
    <n v="183"/>
    <n v="151"/>
    <n v="14719156.1392"/>
    <n v="17213.828908200001"/>
    <n v="100299014"/>
    <x v="4"/>
    <n v="100299014"/>
  </r>
  <r>
    <n v="3704"/>
    <x v="2"/>
    <n v="10"/>
    <n v="2"/>
    <x v="77"/>
    <n v="15"/>
    <n v="15"/>
    <s v="Omusati"/>
    <s v="Elim"/>
    <n v="22"/>
    <n v="348"/>
    <n v="100299015"/>
    <n v="342"/>
    <n v="200"/>
    <n v="142"/>
    <n v="9662843.44197"/>
    <n v="14233.2426168"/>
    <n v="100299015"/>
    <x v="4"/>
    <n v="100299015"/>
  </r>
  <r>
    <n v="3705"/>
    <x v="2"/>
    <n v="10"/>
    <n v="2"/>
    <x v="77"/>
    <n v="16"/>
    <n v="16"/>
    <s v="Omusati"/>
    <s v="Elim"/>
    <n v="61"/>
    <n v="270"/>
    <n v="100299016"/>
    <n v="269"/>
    <n v="156"/>
    <n v="113"/>
    <n v="13534750.6127"/>
    <n v="16660.480063399998"/>
    <n v="100299016"/>
    <x v="4"/>
    <n v="100299016"/>
  </r>
  <r>
    <n v="3706"/>
    <x v="2"/>
    <n v="10"/>
    <n v="2"/>
    <x v="77"/>
    <n v="17"/>
    <n v="17"/>
    <s v="Omusati"/>
    <s v="Elim"/>
    <n v="76"/>
    <n v="387"/>
    <n v="100299017"/>
    <n v="392"/>
    <n v="238"/>
    <n v="154"/>
    <n v="16691044.020300001"/>
    <n v="22440.897226000001"/>
    <n v="100299017"/>
    <x v="4"/>
    <n v="100299017"/>
  </r>
  <r>
    <n v="3707"/>
    <x v="2"/>
    <n v="10"/>
    <n v="2"/>
    <x v="77"/>
    <n v="18"/>
    <n v="18"/>
    <s v="Omusati"/>
    <s v="Elim"/>
    <n v="33"/>
    <n v="388"/>
    <n v="100299018"/>
    <n v="389"/>
    <n v="232"/>
    <n v="157"/>
    <n v="29793642.111699998"/>
    <n v="32350.8827021"/>
    <n v="100299018"/>
    <x v="4"/>
    <n v="100299018"/>
  </r>
  <r>
    <n v="3708"/>
    <x v="2"/>
    <n v="10"/>
    <n v="2"/>
    <x v="77"/>
    <n v="19"/>
    <n v="19"/>
    <s v="Omusati"/>
    <s v="Elim"/>
    <n v="80"/>
    <n v="514"/>
    <n v="100299019"/>
    <n v="552"/>
    <n v="288"/>
    <n v="264"/>
    <n v="20996020.368000001"/>
    <n v="23085.7565885"/>
    <n v="100299019"/>
    <x v="4"/>
    <n v="100299019"/>
  </r>
  <r>
    <n v="3709"/>
    <x v="2"/>
    <n v="10"/>
    <n v="2"/>
    <x v="77"/>
    <n v="20"/>
    <n v="20"/>
    <s v="Omusati"/>
    <s v="Elim"/>
    <n v="63"/>
    <n v="239"/>
    <n v="100299020"/>
    <n v="244"/>
    <n v="136"/>
    <n v="108"/>
    <n v="15251749.9253"/>
    <n v="15838.3636682"/>
    <n v="100299020"/>
    <x v="4"/>
    <n v="100299020"/>
  </r>
  <r>
    <n v="3710"/>
    <x v="2"/>
    <n v="10"/>
    <n v="2"/>
    <x v="77"/>
    <n v="21"/>
    <n v="21"/>
    <s v="Omusati"/>
    <s v="Elim"/>
    <n v="65"/>
    <n v="323"/>
    <n v="100299021"/>
    <n v="334"/>
    <n v="183"/>
    <n v="151"/>
    <n v="20719773.031199999"/>
    <n v="22985.444108899999"/>
    <n v="100299021"/>
    <x v="4"/>
    <n v="100299021"/>
  </r>
  <r>
    <n v="3711"/>
    <x v="2"/>
    <n v="10"/>
    <n v="2"/>
    <x v="77"/>
    <n v="22"/>
    <n v="22"/>
    <s v="Omusati"/>
    <s v="Elim"/>
    <n v="50"/>
    <n v="251"/>
    <n v="100299022"/>
    <n v="251"/>
    <n v="142"/>
    <n v="109"/>
    <n v="19007453.397100002"/>
    <n v="18770.747095300001"/>
    <n v="100299022"/>
    <x v="4"/>
    <n v="100299022"/>
  </r>
  <r>
    <n v="3712"/>
    <x v="2"/>
    <n v="10"/>
    <n v="2"/>
    <x v="77"/>
    <n v="23"/>
    <n v="23"/>
    <s v="Omusati"/>
    <s v="Elim"/>
    <n v="84"/>
    <n v="483"/>
    <n v="100299023"/>
    <n v="483"/>
    <n v="292"/>
    <n v="191"/>
    <n v="20539713.469099998"/>
    <n v="22481.4950909"/>
    <n v="100299023"/>
    <x v="4"/>
    <n v="100299023"/>
  </r>
  <r>
    <n v="3713"/>
    <x v="2"/>
    <n v="10"/>
    <n v="2"/>
    <x v="77"/>
    <n v="24"/>
    <n v="24"/>
    <s v="Omusati"/>
    <s v="Elim"/>
    <n v="57"/>
    <n v="279"/>
    <n v="100299024"/>
    <n v="291"/>
    <n v="151"/>
    <n v="140"/>
    <n v="10144294.312200001"/>
    <n v="13882.3117339"/>
    <n v="100299024"/>
    <x v="4"/>
    <n v="100299024"/>
  </r>
  <r>
    <n v="3714"/>
    <x v="2"/>
    <n v="10"/>
    <n v="2"/>
    <x v="77"/>
    <n v="25"/>
    <n v="25"/>
    <s v="Omusati"/>
    <s v="Elim"/>
    <n v="73"/>
    <n v="367"/>
    <n v="100299025"/>
    <n v="378"/>
    <n v="191"/>
    <n v="187"/>
    <n v="10986122.2798"/>
    <n v="14512.6254723"/>
    <n v="100299025"/>
    <x v="4"/>
    <n v="100299025"/>
  </r>
  <r>
    <n v="3715"/>
    <x v="2"/>
    <n v="10"/>
    <n v="2"/>
    <x v="77"/>
    <n v="26"/>
    <n v="26"/>
    <s v="Omusati"/>
    <s v="Elim"/>
    <n v="59"/>
    <n v="264"/>
    <n v="100299026"/>
    <n v="262"/>
    <n v="143"/>
    <n v="119"/>
    <n v="10451415.837099999"/>
    <n v="14447.425888600001"/>
    <n v="100299026"/>
    <x v="4"/>
    <n v="100299026"/>
  </r>
  <r>
    <n v="3716"/>
    <x v="2"/>
    <n v="10"/>
    <n v="2"/>
    <x v="77"/>
    <n v="27"/>
    <n v="27"/>
    <s v="Omusati"/>
    <s v="Elim"/>
    <n v="68"/>
    <n v="317"/>
    <n v="100299027"/>
    <n v="317"/>
    <n v="193"/>
    <n v="124"/>
    <n v="7504052.5634500002"/>
    <n v="13073.0832352"/>
    <n v="100299027"/>
    <x v="4"/>
    <n v="100299027"/>
  </r>
  <r>
    <n v="3717"/>
    <x v="2"/>
    <n v="10"/>
    <n v="2"/>
    <x v="77"/>
    <n v="28"/>
    <n v="28"/>
    <s v="Omusati"/>
    <s v="Elim"/>
    <n v="70"/>
    <n v="373"/>
    <n v="100299028"/>
    <n v="372"/>
    <n v="212"/>
    <n v="160"/>
    <n v="17943493.736499999"/>
    <n v="20215.996158099999"/>
    <n v="100299028"/>
    <x v="4"/>
    <n v="100299028"/>
  </r>
  <r>
    <n v="3718"/>
    <x v="2"/>
    <n v="10"/>
    <n v="2"/>
    <x v="77"/>
    <n v="29"/>
    <n v="29"/>
    <s v="Omusati"/>
    <s v="Elim"/>
    <n v="83"/>
    <n v="388"/>
    <n v="100299029"/>
    <n v="395"/>
    <n v="228"/>
    <n v="167"/>
    <n v="17160807.5777"/>
    <n v="17471.938725700002"/>
    <n v="100299029"/>
    <x v="4"/>
    <n v="100299029"/>
  </r>
  <r>
    <n v="3719"/>
    <x v="2"/>
    <n v="10"/>
    <n v="2"/>
    <x v="77"/>
    <n v="30"/>
    <n v="30"/>
    <s v="Omusati"/>
    <s v="Elim"/>
    <n v="38"/>
    <n v="222"/>
    <n v="100299030"/>
    <n v="221"/>
    <n v="108"/>
    <n v="113"/>
    <n v="18472477.0264"/>
    <n v="21209.637021400002"/>
    <n v="100299030"/>
    <x v="4"/>
    <n v="100299030"/>
  </r>
  <r>
    <n v="3720"/>
    <x v="2"/>
    <n v="10"/>
    <n v="3"/>
    <x v="78"/>
    <n v="56"/>
    <n v="56"/>
    <s v="Omusati"/>
    <s v="Etayi"/>
    <n v="136"/>
    <n v="343"/>
    <n v="100398056"/>
    <n v="338"/>
    <n v="224"/>
    <n v="114"/>
    <n v="863620.27989400004"/>
    <n v="4110.3256059799996"/>
    <n v="100398056"/>
    <x v="0"/>
    <n v="100398056"/>
  </r>
  <r>
    <n v="3721"/>
    <x v="2"/>
    <n v="10"/>
    <n v="3"/>
    <x v="78"/>
    <n v="1"/>
    <n v="1"/>
    <s v="Omusati"/>
    <s v="Etayi"/>
    <n v="88"/>
    <n v="589"/>
    <n v="100399001"/>
    <n v="589"/>
    <n v="336"/>
    <n v="253"/>
    <n v="9084924.2598299999"/>
    <n v="14023.2604073"/>
    <n v="100399001"/>
    <x v="8"/>
    <n v="100399001"/>
  </r>
  <r>
    <n v="3722"/>
    <x v="2"/>
    <n v="10"/>
    <n v="3"/>
    <x v="78"/>
    <n v="2"/>
    <n v="2"/>
    <s v="Omusati"/>
    <s v="Etayi"/>
    <n v="90"/>
    <n v="567"/>
    <n v="100399002"/>
    <n v="568"/>
    <n v="319"/>
    <n v="249"/>
    <n v="6783282.20364"/>
    <n v="13438.1215416"/>
    <n v="100399002"/>
    <x v="8"/>
    <n v="100399002"/>
  </r>
  <r>
    <n v="3723"/>
    <x v="2"/>
    <n v="10"/>
    <n v="3"/>
    <x v="78"/>
    <n v="3"/>
    <n v="3"/>
    <s v="Omusati"/>
    <s v="Etayi"/>
    <n v="81"/>
    <n v="472"/>
    <n v="100399003"/>
    <n v="467"/>
    <n v="269"/>
    <n v="198"/>
    <n v="7267362.2982900003"/>
    <n v="14824.4523142"/>
    <n v="100399003"/>
    <x v="8"/>
    <n v="100399003"/>
  </r>
  <r>
    <n v="3724"/>
    <x v="2"/>
    <n v="10"/>
    <n v="3"/>
    <x v="78"/>
    <n v="4"/>
    <n v="4"/>
    <s v="Omusati"/>
    <s v="Etayi"/>
    <n v="74"/>
    <n v="371"/>
    <n v="100399004"/>
    <n v="371"/>
    <n v="235"/>
    <n v="136"/>
    <n v="5279164.8895199997"/>
    <n v="10495.266154999999"/>
    <n v="100399004"/>
    <x v="8"/>
    <n v="100399004"/>
  </r>
  <r>
    <n v="3725"/>
    <x v="2"/>
    <n v="10"/>
    <n v="3"/>
    <x v="78"/>
    <n v="5"/>
    <n v="5"/>
    <s v="Omusati"/>
    <s v="Etayi"/>
    <n v="85"/>
    <n v="474"/>
    <n v="100399005"/>
    <n v="472"/>
    <n v="260"/>
    <n v="212"/>
    <n v="6235027.8844999997"/>
    <n v="15765.3836109"/>
    <n v="100399005"/>
    <x v="8"/>
    <n v="100399005"/>
  </r>
  <r>
    <n v="3726"/>
    <x v="2"/>
    <n v="10"/>
    <n v="3"/>
    <x v="78"/>
    <n v="6"/>
    <n v="6"/>
    <s v="Omusati"/>
    <s v="Etayi"/>
    <n v="100"/>
    <n v="584"/>
    <n v="100399006"/>
    <n v="584"/>
    <n v="342"/>
    <n v="242"/>
    <n v="8772348.8050500005"/>
    <n v="14579.810864499999"/>
    <n v="100399006"/>
    <x v="8"/>
    <n v="100399006"/>
  </r>
  <r>
    <n v="3727"/>
    <x v="2"/>
    <n v="10"/>
    <n v="3"/>
    <x v="78"/>
    <n v="7"/>
    <n v="7"/>
    <s v="Omusati"/>
    <s v="Etayi"/>
    <n v="78"/>
    <n v="481"/>
    <n v="100399007"/>
    <n v="482"/>
    <n v="278"/>
    <n v="204"/>
    <n v="5068183.1316099996"/>
    <n v="11420.501973599999"/>
    <n v="100399007"/>
    <x v="8"/>
    <n v="100399007"/>
  </r>
  <r>
    <n v="3728"/>
    <x v="2"/>
    <n v="10"/>
    <n v="3"/>
    <x v="78"/>
    <n v="8"/>
    <n v="8"/>
    <s v="Omusati"/>
    <s v="Etayi"/>
    <n v="69"/>
    <n v="449"/>
    <n v="100399008"/>
    <n v="451"/>
    <n v="242"/>
    <n v="209"/>
    <n v="4706402.1655799998"/>
    <n v="9267.3658603299991"/>
    <n v="100399008"/>
    <x v="8"/>
    <n v="100399008"/>
  </r>
  <r>
    <n v="3729"/>
    <x v="2"/>
    <n v="10"/>
    <n v="3"/>
    <x v="78"/>
    <n v="9"/>
    <n v="9"/>
    <s v="Omusati"/>
    <s v="Etayi"/>
    <n v="71"/>
    <n v="450"/>
    <n v="100399009"/>
    <n v="449"/>
    <n v="241"/>
    <n v="208"/>
    <n v="7168470.6804499999"/>
    <n v="14028.824149"/>
    <n v="100399009"/>
    <x v="8"/>
    <n v="100399009"/>
  </r>
  <r>
    <n v="3730"/>
    <x v="2"/>
    <n v="10"/>
    <n v="3"/>
    <x v="78"/>
    <n v="10"/>
    <n v="10"/>
    <s v="Omusati"/>
    <s v="Etayi"/>
    <n v="81"/>
    <n v="460"/>
    <n v="100399010"/>
    <n v="460"/>
    <n v="264"/>
    <n v="196"/>
    <n v="6846773.6782"/>
    <n v="11842.835407500001"/>
    <n v="100399010"/>
    <x v="8"/>
    <n v="100399010"/>
  </r>
  <r>
    <n v="3731"/>
    <x v="2"/>
    <n v="10"/>
    <n v="3"/>
    <x v="78"/>
    <n v="11"/>
    <n v="11"/>
    <s v="Omusati"/>
    <s v="Etayi"/>
    <n v="91"/>
    <n v="547"/>
    <n v="100399011"/>
    <n v="548"/>
    <n v="303"/>
    <n v="245"/>
    <n v="6659817.1277999999"/>
    <n v="14856.5978741"/>
    <n v="100399011"/>
    <x v="8"/>
    <n v="100399011"/>
  </r>
  <r>
    <n v="3732"/>
    <x v="2"/>
    <n v="10"/>
    <n v="3"/>
    <x v="78"/>
    <n v="12"/>
    <n v="12"/>
    <s v="Omusati"/>
    <s v="Etayi"/>
    <n v="73"/>
    <n v="457"/>
    <n v="100399012"/>
    <n v="395"/>
    <n v="226"/>
    <n v="169"/>
    <n v="6059744.3064400004"/>
    <n v="10606.3689863"/>
    <n v="100399012"/>
    <x v="8"/>
    <n v="100399012"/>
  </r>
  <r>
    <n v="3733"/>
    <x v="2"/>
    <n v="10"/>
    <n v="3"/>
    <x v="78"/>
    <n v="13"/>
    <n v="13"/>
    <s v="Omusati"/>
    <s v="Etayi"/>
    <n v="76"/>
    <n v="421"/>
    <n v="100399013"/>
    <n v="481"/>
    <n v="267"/>
    <n v="214"/>
    <n v="5251791.5535300002"/>
    <n v="12469.9982552"/>
    <n v="100399013"/>
    <x v="8"/>
    <n v="100399013"/>
  </r>
  <r>
    <n v="3734"/>
    <x v="2"/>
    <n v="10"/>
    <n v="3"/>
    <x v="78"/>
    <n v="14"/>
    <n v="14"/>
    <s v="Omusati"/>
    <s v="Etayi"/>
    <n v="86"/>
    <n v="573"/>
    <n v="100399014"/>
    <n v="582"/>
    <n v="324"/>
    <n v="258"/>
    <n v="10313218.8057"/>
    <n v="15916.4517595"/>
    <n v="100399014"/>
    <x v="8"/>
    <n v="100399014"/>
  </r>
  <r>
    <n v="3735"/>
    <x v="2"/>
    <n v="10"/>
    <n v="3"/>
    <x v="78"/>
    <n v="15"/>
    <n v="15"/>
    <s v="Omusati"/>
    <s v="Etayi"/>
    <n v="70"/>
    <n v="460"/>
    <n v="100399015"/>
    <n v="461"/>
    <n v="270"/>
    <n v="191"/>
    <n v="7634629.5565099996"/>
    <n v="12384.9777959"/>
    <n v="100399015"/>
    <x v="8"/>
    <n v="100399015"/>
  </r>
  <r>
    <n v="3736"/>
    <x v="2"/>
    <n v="10"/>
    <n v="3"/>
    <x v="78"/>
    <n v="16"/>
    <n v="16"/>
    <s v="Omusati"/>
    <s v="Etayi"/>
    <n v="75"/>
    <n v="474"/>
    <n v="100399016"/>
    <n v="468"/>
    <n v="259"/>
    <n v="209"/>
    <n v="5982799.9654099997"/>
    <n v="12168.530242700001"/>
    <n v="100399016"/>
    <x v="8"/>
    <n v="100399016"/>
  </r>
  <r>
    <n v="3737"/>
    <x v="2"/>
    <n v="10"/>
    <n v="3"/>
    <x v="78"/>
    <n v="17"/>
    <n v="17"/>
    <s v="Omusati"/>
    <s v="Etayi"/>
    <n v="95"/>
    <n v="599"/>
    <n v="100399017"/>
    <n v="599"/>
    <n v="334"/>
    <n v="265"/>
    <n v="8707095.8391399998"/>
    <n v="14670.724187600001"/>
    <n v="100399017"/>
    <x v="8"/>
    <n v="100399017"/>
  </r>
  <r>
    <n v="3738"/>
    <x v="2"/>
    <n v="10"/>
    <n v="3"/>
    <x v="78"/>
    <n v="18"/>
    <n v="18"/>
    <s v="Omusati"/>
    <s v="Etayi"/>
    <n v="78"/>
    <n v="437"/>
    <n v="100399018"/>
    <n v="454"/>
    <n v="239"/>
    <n v="215"/>
    <n v="6082259.0434900001"/>
    <n v="10923.628922800001"/>
    <n v="100399018"/>
    <x v="8"/>
    <n v="100399018"/>
  </r>
  <r>
    <n v="3739"/>
    <x v="2"/>
    <n v="10"/>
    <n v="3"/>
    <x v="78"/>
    <n v="19"/>
    <n v="19"/>
    <s v="Omusati"/>
    <s v="Etayi"/>
    <n v="77"/>
    <n v="471"/>
    <n v="100399019"/>
    <n v="527"/>
    <n v="286"/>
    <n v="241"/>
    <n v="6421979.4703200003"/>
    <n v="11372.137989999999"/>
    <n v="100399019"/>
    <x v="8"/>
    <n v="100399019"/>
  </r>
  <r>
    <n v="3740"/>
    <x v="2"/>
    <n v="10"/>
    <n v="3"/>
    <x v="78"/>
    <n v="20"/>
    <n v="20"/>
    <s v="Omusati"/>
    <s v="Etayi"/>
    <n v="77"/>
    <n v="393"/>
    <n v="100399020"/>
    <n v="399"/>
    <n v="222"/>
    <n v="177"/>
    <n v="8055289.07761"/>
    <n v="13329.547310100001"/>
    <n v="100399020"/>
    <x v="8"/>
    <n v="100399020"/>
  </r>
  <r>
    <n v="3741"/>
    <x v="2"/>
    <n v="10"/>
    <n v="3"/>
    <x v="78"/>
    <n v="21"/>
    <n v="21"/>
    <s v="Omusati"/>
    <s v="Etayi"/>
    <n v="69"/>
    <n v="428"/>
    <n v="100399021"/>
    <n v="426"/>
    <n v="239"/>
    <n v="187"/>
    <n v="5232052.0045100003"/>
    <n v="10185.0394151"/>
    <n v="100399021"/>
    <x v="8"/>
    <n v="100399021"/>
  </r>
  <r>
    <n v="3742"/>
    <x v="2"/>
    <n v="10"/>
    <n v="3"/>
    <x v="78"/>
    <n v="22"/>
    <n v="22"/>
    <s v="Omusati"/>
    <s v="Etayi"/>
    <n v="79"/>
    <n v="454"/>
    <n v="100399022"/>
    <n v="462"/>
    <n v="259"/>
    <n v="203"/>
    <n v="5720106.6831200002"/>
    <n v="10880.752536399999"/>
    <n v="100399022"/>
    <x v="8"/>
    <n v="100399022"/>
  </r>
  <r>
    <n v="3743"/>
    <x v="2"/>
    <n v="10"/>
    <n v="3"/>
    <x v="78"/>
    <n v="23"/>
    <n v="23"/>
    <s v="Omusati"/>
    <s v="Etayi"/>
    <n v="67"/>
    <n v="373"/>
    <n v="100399023"/>
    <n v="373"/>
    <n v="216"/>
    <n v="157"/>
    <n v="6645672.80688"/>
    <n v="11508.0063615"/>
    <n v="100399023"/>
    <x v="8"/>
    <n v="100399023"/>
  </r>
  <r>
    <n v="3744"/>
    <x v="2"/>
    <n v="10"/>
    <n v="3"/>
    <x v="78"/>
    <n v="24"/>
    <n v="24"/>
    <s v="Omusati"/>
    <s v="Etayi"/>
    <n v="73"/>
    <n v="454"/>
    <n v="100399024"/>
    <n v="457"/>
    <n v="245"/>
    <n v="212"/>
    <n v="7943099.8352600001"/>
    <n v="12274.1823977"/>
    <n v="100399024"/>
    <x v="8"/>
    <n v="100399024"/>
  </r>
  <r>
    <n v="3745"/>
    <x v="2"/>
    <n v="10"/>
    <n v="3"/>
    <x v="78"/>
    <n v="25"/>
    <n v="25"/>
    <s v="Omusati"/>
    <s v="Etayi"/>
    <n v="71"/>
    <n v="441"/>
    <n v="100399025"/>
    <n v="441"/>
    <n v="245"/>
    <n v="196"/>
    <n v="5942786.61876"/>
    <n v="11817.125310699999"/>
    <n v="100399025"/>
    <x v="8"/>
    <n v="100399025"/>
  </r>
  <r>
    <n v="3746"/>
    <x v="2"/>
    <n v="10"/>
    <n v="3"/>
    <x v="78"/>
    <n v="26"/>
    <n v="26"/>
    <s v="Omusati"/>
    <s v="Etayi"/>
    <n v="80"/>
    <n v="503"/>
    <n v="100399026"/>
    <n v="507"/>
    <n v="287"/>
    <n v="220"/>
    <n v="6753095.9377699997"/>
    <n v="15358.3383796"/>
    <n v="100399026"/>
    <x v="8"/>
    <n v="100399026"/>
  </r>
  <r>
    <n v="3747"/>
    <x v="2"/>
    <n v="10"/>
    <n v="3"/>
    <x v="78"/>
    <n v="27"/>
    <n v="27"/>
    <s v="Omusati"/>
    <s v="Etayi"/>
    <n v="75"/>
    <n v="442"/>
    <n v="100399027"/>
    <n v="442"/>
    <n v="234"/>
    <n v="208"/>
    <n v="8084039.0775100002"/>
    <n v="16851.338464600001"/>
    <n v="100399027"/>
    <x v="8"/>
    <n v="100399027"/>
  </r>
  <r>
    <n v="3748"/>
    <x v="2"/>
    <n v="10"/>
    <n v="3"/>
    <x v="78"/>
    <n v="28"/>
    <n v="28"/>
    <s v="Omusati"/>
    <s v="Etayi"/>
    <n v="146"/>
    <n v="455"/>
    <n v="100399028"/>
    <n v="455"/>
    <n v="256"/>
    <n v="199"/>
    <n v="8038660.2074600002"/>
    <n v="13339.290803"/>
    <n v="100399028"/>
    <x v="8"/>
    <n v="100399028"/>
  </r>
  <r>
    <n v="3749"/>
    <x v="2"/>
    <n v="10"/>
    <n v="3"/>
    <x v="78"/>
    <n v="29"/>
    <n v="29"/>
    <s v="Omusati"/>
    <s v="Etayi"/>
    <n v="74"/>
    <n v="467"/>
    <n v="100399029"/>
    <n v="466"/>
    <n v="268"/>
    <n v="198"/>
    <n v="9259777.1694300007"/>
    <n v="13861.1382691"/>
    <n v="100399029"/>
    <x v="8"/>
    <n v="100399029"/>
  </r>
  <r>
    <n v="3750"/>
    <x v="2"/>
    <n v="10"/>
    <n v="3"/>
    <x v="78"/>
    <n v="30"/>
    <n v="30"/>
    <s v="Omusati"/>
    <s v="Etayi"/>
    <n v="70"/>
    <n v="427"/>
    <n v="100399030"/>
    <n v="441"/>
    <n v="247"/>
    <n v="194"/>
    <n v="7364762.5187200001"/>
    <n v="13228.9608272"/>
    <n v="100399030"/>
    <x v="8"/>
    <n v="100399030"/>
  </r>
  <r>
    <n v="3751"/>
    <x v="2"/>
    <n v="10"/>
    <n v="3"/>
    <x v="78"/>
    <n v="31"/>
    <n v="31"/>
    <s v="Omusati"/>
    <s v="Etayi"/>
    <n v="83"/>
    <n v="447"/>
    <n v="100399031"/>
    <n v="452"/>
    <n v="233"/>
    <n v="219"/>
    <n v="8375299.9480900001"/>
    <n v="18639.322698100001"/>
    <n v="100399031"/>
    <x v="8"/>
    <n v="100399031"/>
  </r>
  <r>
    <n v="3752"/>
    <x v="2"/>
    <n v="10"/>
    <n v="3"/>
    <x v="78"/>
    <n v="32"/>
    <n v="32"/>
    <s v="Omusati"/>
    <s v="Etayi"/>
    <n v="74"/>
    <n v="444"/>
    <n v="100399032"/>
    <n v="444"/>
    <n v="265"/>
    <n v="179"/>
    <n v="6420144.6608800003"/>
    <n v="15045.1189588"/>
    <n v="100399032"/>
    <x v="8"/>
    <n v="100399032"/>
  </r>
  <r>
    <n v="3753"/>
    <x v="2"/>
    <n v="10"/>
    <n v="3"/>
    <x v="78"/>
    <n v="33"/>
    <n v="33"/>
    <s v="Omusati"/>
    <s v="Etayi"/>
    <n v="96"/>
    <n v="551"/>
    <n v="100399033"/>
    <n v="547"/>
    <n v="329"/>
    <n v="218"/>
    <n v="7223315.1792900003"/>
    <n v="17422.006847500001"/>
    <n v="100399033"/>
    <x v="8"/>
    <n v="100399033"/>
  </r>
  <r>
    <n v="3754"/>
    <x v="2"/>
    <n v="10"/>
    <n v="3"/>
    <x v="78"/>
    <n v="34"/>
    <n v="34"/>
    <s v="Omusati"/>
    <s v="Etayi"/>
    <n v="76"/>
    <n v="476"/>
    <n v="100399034"/>
    <n v="486"/>
    <n v="298"/>
    <n v="188"/>
    <n v="6588168.47279"/>
    <n v="13120.5615834"/>
    <n v="100399034"/>
    <x v="8"/>
    <n v="100399034"/>
  </r>
  <r>
    <n v="3755"/>
    <x v="2"/>
    <n v="10"/>
    <n v="3"/>
    <x v="78"/>
    <n v="35"/>
    <n v="35"/>
    <s v="Omusati"/>
    <s v="Etayi"/>
    <n v="65"/>
    <n v="442"/>
    <n v="100399035"/>
    <n v="442"/>
    <n v="245"/>
    <n v="197"/>
    <n v="5310178.4125499995"/>
    <n v="10364.6985188"/>
    <n v="100399035"/>
    <x v="8"/>
    <n v="100399035"/>
  </r>
  <r>
    <n v="3756"/>
    <x v="2"/>
    <n v="10"/>
    <n v="3"/>
    <x v="78"/>
    <n v="36"/>
    <n v="36"/>
    <s v="Omusati"/>
    <s v="Etayi"/>
    <n v="83"/>
    <n v="395"/>
    <n v="100399036"/>
    <n v="396"/>
    <n v="231"/>
    <n v="165"/>
    <n v="6467637.9284100002"/>
    <n v="11294.5614498"/>
    <n v="100399036"/>
    <x v="8"/>
    <n v="100399036"/>
  </r>
  <r>
    <n v="3757"/>
    <x v="2"/>
    <n v="10"/>
    <n v="3"/>
    <x v="78"/>
    <n v="37"/>
    <n v="37"/>
    <s v="Omusati"/>
    <s v="Etayi"/>
    <n v="68"/>
    <n v="317"/>
    <n v="100399037"/>
    <n v="319"/>
    <n v="186"/>
    <n v="133"/>
    <n v="5764096.5981099997"/>
    <n v="10597.187008700001"/>
    <n v="100399037"/>
    <x v="8"/>
    <n v="100399037"/>
  </r>
  <r>
    <n v="3758"/>
    <x v="2"/>
    <n v="10"/>
    <n v="3"/>
    <x v="78"/>
    <n v="38"/>
    <n v="38"/>
    <s v="Omusati"/>
    <s v="Etayi"/>
    <n v="60"/>
    <n v="352"/>
    <n v="100399038"/>
    <n v="353"/>
    <n v="196"/>
    <n v="157"/>
    <n v="8539682.9832099993"/>
    <n v="14130.631405100001"/>
    <n v="100399038"/>
    <x v="8"/>
    <n v="100399038"/>
  </r>
  <r>
    <n v="3759"/>
    <x v="2"/>
    <n v="10"/>
    <n v="3"/>
    <x v="78"/>
    <n v="39"/>
    <n v="39"/>
    <s v="Omusati"/>
    <s v="Etayi"/>
    <n v="66"/>
    <n v="450"/>
    <n v="100399039"/>
    <n v="450"/>
    <n v="250"/>
    <n v="200"/>
    <n v="10737756.495999999"/>
    <n v="16449.46243"/>
    <n v="100399039"/>
    <x v="8"/>
    <n v="100399039"/>
  </r>
  <r>
    <n v="3760"/>
    <x v="2"/>
    <n v="10"/>
    <n v="3"/>
    <x v="78"/>
    <n v="40"/>
    <n v="40"/>
    <s v="Omusati"/>
    <s v="Etayi"/>
    <n v="75"/>
    <n v="437"/>
    <n v="100399040"/>
    <n v="441"/>
    <n v="257"/>
    <n v="184"/>
    <n v="15192349.757300001"/>
    <n v="27018.759466200001"/>
    <n v="100399040"/>
    <x v="8"/>
    <n v="100399040"/>
  </r>
  <r>
    <n v="3761"/>
    <x v="2"/>
    <n v="10"/>
    <n v="3"/>
    <x v="78"/>
    <n v="41"/>
    <n v="41"/>
    <s v="Omusati"/>
    <s v="Etayi"/>
    <n v="92"/>
    <n v="562"/>
    <n v="100399041"/>
    <n v="561"/>
    <n v="322"/>
    <n v="239"/>
    <n v="12904701.380799999"/>
    <n v="16912.130217900001"/>
    <n v="100399041"/>
    <x v="8"/>
    <n v="100399041"/>
  </r>
  <r>
    <n v="3762"/>
    <x v="2"/>
    <n v="10"/>
    <n v="3"/>
    <x v="78"/>
    <n v="42"/>
    <n v="42"/>
    <s v="Omusati"/>
    <s v="Etayi"/>
    <n v="80"/>
    <n v="407"/>
    <n v="100399042"/>
    <n v="410"/>
    <n v="231"/>
    <n v="179"/>
    <n v="14523850.421599999"/>
    <n v="22502.164792399999"/>
    <n v="100399042"/>
    <x v="8"/>
    <n v="100399042"/>
  </r>
  <r>
    <n v="3763"/>
    <x v="2"/>
    <n v="10"/>
    <n v="3"/>
    <x v="78"/>
    <n v="43"/>
    <n v="43"/>
    <s v="Omusati"/>
    <s v="Etayi"/>
    <n v="83"/>
    <n v="484"/>
    <n v="100399043"/>
    <n v="487"/>
    <n v="264"/>
    <n v="223"/>
    <n v="8906571.7517099995"/>
    <n v="16176.013347300001"/>
    <n v="100399043"/>
    <x v="8"/>
    <n v="100399043"/>
  </r>
  <r>
    <n v="3764"/>
    <x v="2"/>
    <n v="10"/>
    <n v="3"/>
    <x v="78"/>
    <n v="44"/>
    <n v="44"/>
    <s v="Omusati"/>
    <s v="Etayi"/>
    <n v="65"/>
    <n v="386"/>
    <n v="100399044"/>
    <n v="394"/>
    <n v="218"/>
    <n v="176"/>
    <n v="7162823.6444600001"/>
    <n v="12548.565137199999"/>
    <n v="100399044"/>
    <x v="8"/>
    <n v="100399044"/>
  </r>
  <r>
    <n v="3765"/>
    <x v="2"/>
    <n v="10"/>
    <n v="3"/>
    <x v="78"/>
    <n v="45"/>
    <n v="45"/>
    <s v="Omusati"/>
    <s v="Etayi"/>
    <n v="78"/>
    <n v="429"/>
    <n v="100399045"/>
    <n v="429"/>
    <n v="232"/>
    <n v="197"/>
    <n v="7679988.7524699997"/>
    <n v="17216.5339838"/>
    <n v="100399045"/>
    <x v="8"/>
    <n v="100399045"/>
  </r>
  <r>
    <n v="3766"/>
    <x v="2"/>
    <n v="10"/>
    <n v="3"/>
    <x v="78"/>
    <n v="46"/>
    <n v="46"/>
    <s v="Omusati"/>
    <s v="Etayi"/>
    <n v="87"/>
    <n v="539"/>
    <n v="100399046"/>
    <n v="539"/>
    <n v="282"/>
    <n v="257"/>
    <n v="10478011.683700001"/>
    <n v="14798.610738400001"/>
    <n v="100399046"/>
    <x v="8"/>
    <n v="100399046"/>
  </r>
  <r>
    <n v="3767"/>
    <x v="2"/>
    <n v="10"/>
    <n v="3"/>
    <x v="78"/>
    <n v="47"/>
    <n v="47"/>
    <s v="Omusati"/>
    <s v="Etayi"/>
    <n v="82"/>
    <n v="526"/>
    <n v="100399047"/>
    <n v="527"/>
    <n v="286"/>
    <n v="241"/>
    <n v="8294791.7732100002"/>
    <n v="14739.214421500001"/>
    <n v="100399047"/>
    <x v="8"/>
    <n v="100399047"/>
  </r>
  <r>
    <n v="3768"/>
    <x v="2"/>
    <n v="10"/>
    <n v="3"/>
    <x v="78"/>
    <n v="48"/>
    <n v="48"/>
    <s v="Omusati"/>
    <s v="Etayi"/>
    <n v="64"/>
    <n v="381"/>
    <n v="100399048"/>
    <n v="387"/>
    <n v="211"/>
    <n v="176"/>
    <n v="6576966.5315800002"/>
    <n v="13028.2975037"/>
    <n v="100399048"/>
    <x v="8"/>
    <n v="100399048"/>
  </r>
  <r>
    <n v="3769"/>
    <x v="2"/>
    <n v="10"/>
    <n v="3"/>
    <x v="78"/>
    <n v="49"/>
    <n v="49"/>
    <s v="Omusati"/>
    <s v="Etayi"/>
    <n v="72"/>
    <n v="370"/>
    <n v="100399049"/>
    <n v="367"/>
    <n v="204"/>
    <n v="163"/>
    <n v="5341200.1627799999"/>
    <n v="10664.3619351"/>
    <n v="100399049"/>
    <x v="8"/>
    <n v="100399049"/>
  </r>
  <r>
    <n v="3770"/>
    <x v="2"/>
    <n v="10"/>
    <n v="3"/>
    <x v="78"/>
    <n v="50"/>
    <n v="50"/>
    <s v="Omusati"/>
    <s v="Etayi"/>
    <n v="73"/>
    <n v="356"/>
    <n v="100399050"/>
    <n v="359"/>
    <n v="196"/>
    <n v="163"/>
    <n v="7680438.2092599999"/>
    <n v="12205.5351519"/>
    <n v="100399050"/>
    <x v="8"/>
    <n v="100399050"/>
  </r>
  <r>
    <n v="3771"/>
    <x v="2"/>
    <n v="10"/>
    <n v="3"/>
    <x v="78"/>
    <n v="51"/>
    <n v="51"/>
    <s v="Omusati"/>
    <s v="Etayi"/>
    <n v="61"/>
    <n v="354"/>
    <n v="100399051"/>
    <n v="352"/>
    <n v="193"/>
    <n v="159"/>
    <n v="9499734.2383500002"/>
    <n v="13399.2256617"/>
    <n v="100399051"/>
    <x v="8"/>
    <n v="100399051"/>
  </r>
  <r>
    <n v="3772"/>
    <x v="2"/>
    <n v="10"/>
    <n v="3"/>
    <x v="78"/>
    <n v="52"/>
    <n v="52"/>
    <s v="Omusati"/>
    <s v="Etayi"/>
    <n v="60"/>
    <n v="342"/>
    <n v="100399052"/>
    <n v="342"/>
    <n v="190"/>
    <n v="152"/>
    <n v="5954263.4868700001"/>
    <n v="12347.9765923"/>
    <n v="100399052"/>
    <x v="8"/>
    <n v="100399052"/>
  </r>
  <r>
    <n v="3773"/>
    <x v="2"/>
    <n v="10"/>
    <n v="3"/>
    <x v="78"/>
    <n v="53"/>
    <n v="53"/>
    <s v="Omusati"/>
    <s v="Etayi"/>
    <n v="83"/>
    <n v="479"/>
    <n v="100399053"/>
    <n v="479"/>
    <n v="276"/>
    <n v="203"/>
    <n v="13593945.7851"/>
    <n v="18544.157194899999"/>
    <n v="100399053"/>
    <x v="8"/>
    <n v="100399053"/>
  </r>
  <r>
    <n v="3774"/>
    <x v="2"/>
    <n v="10"/>
    <n v="3"/>
    <x v="78"/>
    <n v="54"/>
    <n v="54"/>
    <s v="Omusati"/>
    <s v="Etayi"/>
    <n v="80"/>
    <n v="518"/>
    <n v="100399054"/>
    <n v="520"/>
    <n v="255"/>
    <n v="265"/>
    <n v="14873367.1162"/>
    <n v="17787.004409100002"/>
    <n v="100399054"/>
    <x v="8"/>
    <n v="100399054"/>
  </r>
  <r>
    <n v="3775"/>
    <x v="2"/>
    <n v="10"/>
    <n v="3"/>
    <x v="78"/>
    <n v="55"/>
    <n v="55"/>
    <s v="Omusati"/>
    <s v="Etayi"/>
    <n v="80"/>
    <n v="454"/>
    <n v="100399055"/>
    <n v="454"/>
    <n v="242"/>
    <n v="212"/>
    <n v="12124362.9748"/>
    <n v="20811.3762073"/>
    <n v="100399055"/>
    <x v="8"/>
    <n v="100399055"/>
  </r>
  <r>
    <n v="3776"/>
    <x v="2"/>
    <n v="10"/>
    <n v="3"/>
    <x v="78"/>
    <n v="57"/>
    <n v="57"/>
    <s v="Omusati"/>
    <s v="Etayi"/>
    <n v="73"/>
    <n v="379"/>
    <n v="100399057"/>
    <n v="381"/>
    <n v="230"/>
    <n v="151"/>
    <n v="8797368.3459399994"/>
    <n v="16182.371009099999"/>
    <n v="100399057"/>
    <x v="8"/>
    <n v="100399057"/>
  </r>
  <r>
    <n v="3777"/>
    <x v="2"/>
    <n v="10"/>
    <n v="3"/>
    <x v="78"/>
    <n v="58"/>
    <n v="58"/>
    <s v="Omusati"/>
    <s v="Etayi"/>
    <n v="79"/>
    <n v="425"/>
    <n v="100399058"/>
    <n v="433"/>
    <n v="247"/>
    <n v="186"/>
    <n v="10477689.588300001"/>
    <n v="16002.5032262"/>
    <n v="100399058"/>
    <x v="8"/>
    <n v="100399058"/>
  </r>
  <r>
    <n v="3778"/>
    <x v="2"/>
    <n v="10"/>
    <n v="3"/>
    <x v="78"/>
    <n v="59"/>
    <n v="59"/>
    <s v="Omusati"/>
    <s v="Etayi"/>
    <n v="75"/>
    <n v="387"/>
    <n v="100399059"/>
    <n v="443"/>
    <n v="220"/>
    <n v="223"/>
    <n v="19488364.3682"/>
    <n v="22324.509419099999"/>
    <n v="100399059"/>
    <x v="8"/>
    <n v="100399059"/>
  </r>
  <r>
    <n v="3779"/>
    <x v="2"/>
    <n v="10"/>
    <n v="3"/>
    <x v="78"/>
    <n v="60"/>
    <n v="60"/>
    <s v="Omusati"/>
    <s v="Etayi"/>
    <n v="78"/>
    <n v="394"/>
    <n v="100399060"/>
    <n v="396"/>
    <n v="222"/>
    <n v="174"/>
    <n v="6927593.9565199995"/>
    <n v="14854.1853233"/>
    <n v="100399060"/>
    <x v="8"/>
    <n v="100399060"/>
  </r>
  <r>
    <n v="3780"/>
    <x v="2"/>
    <n v="10"/>
    <n v="3"/>
    <x v="78"/>
    <n v="61"/>
    <n v="61"/>
    <s v="Omusati"/>
    <s v="Etayi"/>
    <n v="65"/>
    <n v="439"/>
    <n v="100399061"/>
    <n v="439"/>
    <n v="249"/>
    <n v="190"/>
    <n v="7368142.4359799996"/>
    <n v="14369.182350700001"/>
    <n v="100399061"/>
    <x v="8"/>
    <n v="100399061"/>
  </r>
  <r>
    <n v="3781"/>
    <x v="2"/>
    <n v="10"/>
    <n v="3"/>
    <x v="78"/>
    <n v="62"/>
    <n v="62"/>
    <s v="Omusati"/>
    <s v="Etayi"/>
    <n v="69"/>
    <n v="382"/>
    <n v="100399062"/>
    <n v="382"/>
    <n v="223"/>
    <n v="159"/>
    <n v="7458671.0050100004"/>
    <n v="12611.0593334"/>
    <n v="100399062"/>
    <x v="8"/>
    <n v="100399062"/>
  </r>
  <r>
    <n v="3782"/>
    <x v="2"/>
    <n v="10"/>
    <n v="3"/>
    <x v="78"/>
    <n v="63"/>
    <n v="63"/>
    <s v="Omusati"/>
    <s v="Etayi"/>
    <n v="64"/>
    <n v="370"/>
    <n v="100399063"/>
    <n v="365"/>
    <n v="197"/>
    <n v="168"/>
    <n v="5681423.49933"/>
    <n v="11606.617545700001"/>
    <n v="100399063"/>
    <x v="8"/>
    <n v="100399063"/>
  </r>
  <r>
    <n v="3783"/>
    <x v="2"/>
    <n v="10"/>
    <n v="3"/>
    <x v="78"/>
    <n v="64"/>
    <n v="64"/>
    <s v="Omusati"/>
    <s v="Etayi"/>
    <n v="64"/>
    <n v="355"/>
    <n v="100399064"/>
    <n v="354"/>
    <n v="195"/>
    <n v="159"/>
    <n v="8710756.2570999991"/>
    <n v="15262.7426918"/>
    <n v="100399064"/>
    <x v="8"/>
    <n v="100399064"/>
  </r>
  <r>
    <n v="3784"/>
    <x v="2"/>
    <n v="10"/>
    <n v="3"/>
    <x v="78"/>
    <n v="65"/>
    <n v="65"/>
    <s v="Omusati"/>
    <s v="Etayi"/>
    <n v="89"/>
    <n v="433"/>
    <n v="100399065"/>
    <n v="433"/>
    <n v="242"/>
    <n v="191"/>
    <n v="8639375.7742999997"/>
    <n v="13324.2878169"/>
    <n v="100399065"/>
    <x v="8"/>
    <n v="100399065"/>
  </r>
  <r>
    <n v="3785"/>
    <x v="2"/>
    <n v="10"/>
    <n v="3"/>
    <x v="78"/>
    <n v="66"/>
    <n v="66"/>
    <s v="Omusati"/>
    <s v="Etayi"/>
    <n v="73"/>
    <n v="417"/>
    <n v="100399066"/>
    <n v="417"/>
    <n v="249"/>
    <n v="168"/>
    <n v="7252512.3278099997"/>
    <n v="13618.020865799999"/>
    <n v="100399066"/>
    <x v="8"/>
    <n v="100399066"/>
  </r>
  <r>
    <n v="3786"/>
    <x v="2"/>
    <n v="10"/>
    <n v="3"/>
    <x v="78"/>
    <n v="67"/>
    <n v="67"/>
    <s v="Omusati"/>
    <s v="Etayi"/>
    <n v="84"/>
    <n v="497"/>
    <n v="100399067"/>
    <n v="499"/>
    <n v="283"/>
    <n v="216"/>
    <n v="7063884.2138900002"/>
    <n v="12743.5500314"/>
    <n v="100399067"/>
    <x v="8"/>
    <n v="100399067"/>
  </r>
  <r>
    <n v="3787"/>
    <x v="2"/>
    <n v="10"/>
    <n v="3"/>
    <x v="78"/>
    <n v="68"/>
    <n v="68"/>
    <s v="Omusati"/>
    <s v="Etayi"/>
    <n v="75"/>
    <n v="404"/>
    <n v="100399068"/>
    <n v="413"/>
    <n v="238"/>
    <n v="175"/>
    <n v="5602025.9920600001"/>
    <n v="10838.195572799999"/>
    <n v="100399068"/>
    <x v="8"/>
    <n v="100399068"/>
  </r>
  <r>
    <n v="3788"/>
    <x v="2"/>
    <n v="10"/>
    <n v="3"/>
    <x v="78"/>
    <n v="69"/>
    <n v="69"/>
    <s v="Omusati"/>
    <s v="Etayi"/>
    <n v="74"/>
    <n v="412"/>
    <n v="100399069"/>
    <n v="411"/>
    <n v="239"/>
    <n v="172"/>
    <n v="9205808.2471799999"/>
    <n v="18809.421537599999"/>
    <n v="100399069"/>
    <x v="8"/>
    <n v="100399069"/>
  </r>
  <r>
    <n v="3789"/>
    <x v="2"/>
    <n v="10"/>
    <n v="3"/>
    <x v="78"/>
    <n v="70"/>
    <n v="70"/>
    <s v="Omusati"/>
    <s v="Etayi"/>
    <n v="77"/>
    <n v="465"/>
    <n v="100399070"/>
    <n v="472"/>
    <n v="251"/>
    <n v="221"/>
    <n v="9098120.0592"/>
    <n v="13817.636490999999"/>
    <n v="100399070"/>
    <x v="8"/>
    <n v="100399070"/>
  </r>
  <r>
    <n v="3790"/>
    <x v="2"/>
    <n v="10"/>
    <n v="3"/>
    <x v="78"/>
    <n v="71"/>
    <n v="71"/>
    <s v="Omusati"/>
    <s v="Etayi"/>
    <n v="68"/>
    <n v="355"/>
    <n v="100399071"/>
    <n v="360"/>
    <n v="188"/>
    <n v="172"/>
    <n v="8006072.5401699999"/>
    <n v="12202.686447800001"/>
    <n v="100399071"/>
    <x v="8"/>
    <n v="100399071"/>
  </r>
  <r>
    <n v="3791"/>
    <x v="2"/>
    <n v="10"/>
    <n v="3"/>
    <x v="78"/>
    <n v="72"/>
    <n v="72"/>
    <s v="Omusati"/>
    <s v="Etayi"/>
    <n v="67"/>
    <n v="329"/>
    <n v="100399072"/>
    <n v="329"/>
    <n v="188"/>
    <n v="141"/>
    <n v="6879197.3635099996"/>
    <n v="14256.0696317"/>
    <n v="100399072"/>
    <x v="8"/>
    <n v="100399072"/>
  </r>
  <r>
    <n v="3792"/>
    <x v="2"/>
    <n v="10"/>
    <n v="3"/>
    <x v="78"/>
    <n v="73"/>
    <n v="73"/>
    <s v="Omusati"/>
    <s v="Etayi"/>
    <n v="74"/>
    <n v="419"/>
    <n v="100399073"/>
    <n v="419"/>
    <n v="221"/>
    <n v="198"/>
    <n v="17614572.2881"/>
    <n v="17457.434262399998"/>
    <n v="100399073"/>
    <x v="8"/>
    <n v="100399073"/>
  </r>
  <r>
    <n v="3793"/>
    <x v="2"/>
    <n v="10"/>
    <n v="3"/>
    <x v="78"/>
    <n v="74"/>
    <n v="74"/>
    <s v="Omusati"/>
    <s v="Etayi"/>
    <n v="72"/>
    <n v="398"/>
    <n v="100399074"/>
    <n v="398"/>
    <n v="210"/>
    <n v="188"/>
    <n v="8210056.4433500003"/>
    <n v="13101.3923428"/>
    <n v="100399074"/>
    <x v="8"/>
    <n v="100399074"/>
  </r>
  <r>
    <n v="3794"/>
    <x v="2"/>
    <n v="10"/>
    <n v="3"/>
    <x v="78"/>
    <n v="75"/>
    <n v="75"/>
    <s v="Omusati"/>
    <s v="Etayi"/>
    <n v="73"/>
    <n v="421"/>
    <n v="100399075"/>
    <n v="423"/>
    <n v="219"/>
    <n v="204"/>
    <n v="11252526.708799999"/>
    <n v="18241.753522800002"/>
    <n v="100399075"/>
    <x v="8"/>
    <n v="100399075"/>
  </r>
  <r>
    <n v="3795"/>
    <x v="2"/>
    <n v="10"/>
    <n v="3"/>
    <x v="78"/>
    <n v="76"/>
    <n v="76"/>
    <s v="Omusati"/>
    <s v="Etayi"/>
    <n v="77"/>
    <n v="430"/>
    <n v="100399076"/>
    <n v="437"/>
    <n v="232"/>
    <n v="205"/>
    <n v="6365081.8566399999"/>
    <n v="11405.970185599999"/>
    <n v="100399076"/>
    <x v="8"/>
    <n v="100399076"/>
  </r>
  <r>
    <n v="3796"/>
    <x v="2"/>
    <n v="10"/>
    <n v="3"/>
    <x v="78"/>
    <n v="77"/>
    <n v="77"/>
    <s v="Omusati"/>
    <s v="Etayi"/>
    <n v="96"/>
    <n v="591"/>
    <n v="100399077"/>
    <n v="596"/>
    <n v="320"/>
    <n v="276"/>
    <n v="10356679.9264"/>
    <n v="15983.430149899999"/>
    <n v="100399077"/>
    <x v="8"/>
    <n v="100399077"/>
  </r>
  <r>
    <n v="3797"/>
    <x v="2"/>
    <n v="10"/>
    <n v="3"/>
    <x v="78"/>
    <n v="78"/>
    <n v="78"/>
    <s v="Omusati"/>
    <s v="Etayi"/>
    <n v="78"/>
    <n v="399"/>
    <n v="100399078"/>
    <n v="399"/>
    <n v="218"/>
    <n v="181"/>
    <n v="12747447.4169"/>
    <n v="16755.641627500001"/>
    <n v="100399078"/>
    <x v="8"/>
    <n v="100399078"/>
  </r>
  <r>
    <n v="3798"/>
    <x v="2"/>
    <n v="10"/>
    <n v="3"/>
    <x v="78"/>
    <n v="79"/>
    <n v="79"/>
    <s v="Omusati"/>
    <s v="Etayi"/>
    <n v="66"/>
    <n v="343"/>
    <n v="100399079"/>
    <n v="350"/>
    <n v="201"/>
    <n v="149"/>
    <n v="4515235.0367799997"/>
    <n v="12060.587743800001"/>
    <n v="100399079"/>
    <x v="8"/>
    <n v="100399079"/>
  </r>
  <r>
    <n v="3799"/>
    <x v="2"/>
    <n v="10"/>
    <n v="4"/>
    <x v="2"/>
    <n v="16"/>
    <n v="16"/>
    <s v="Omusati"/>
    <s v="Ogongo"/>
    <n v="59"/>
    <n v="148"/>
    <n v="100499016"/>
    <n v="148"/>
    <n v="80"/>
    <n v="68"/>
    <n v="4925024.9034700003"/>
    <n v="11596.7684286"/>
    <n v="100499016"/>
    <x v="0"/>
    <n v="100499016"/>
  </r>
  <r>
    <n v="3800"/>
    <x v="2"/>
    <n v="10"/>
    <n v="4"/>
    <x v="2"/>
    <n v="19"/>
    <n v="19"/>
    <s v="Omusati"/>
    <s v="Ogongo"/>
    <n v="15"/>
    <n v="50"/>
    <n v="100499019"/>
    <n v="140"/>
    <n v="81"/>
    <n v="59"/>
    <n v="6625725.3570600003"/>
    <n v="11839.7999705"/>
    <n v="100499019"/>
    <x v="0"/>
    <n v="100499019"/>
  </r>
  <r>
    <n v="3801"/>
    <x v="2"/>
    <n v="10"/>
    <n v="4"/>
    <x v="2"/>
    <n v="1"/>
    <n v="1"/>
    <s v="Omusati"/>
    <s v="Ogongo"/>
    <n v="87"/>
    <n v="422"/>
    <n v="100499001"/>
    <n v="420"/>
    <n v="225"/>
    <n v="195"/>
    <n v="5338855.89585"/>
    <n v="11766.3051256"/>
    <n v="100499001"/>
    <x v="8"/>
    <n v="100499001"/>
  </r>
  <r>
    <n v="3802"/>
    <x v="2"/>
    <n v="10"/>
    <n v="4"/>
    <x v="2"/>
    <n v="2"/>
    <n v="2"/>
    <s v="Omusati"/>
    <s v="Ogongo"/>
    <n v="60"/>
    <n v="333"/>
    <n v="100499002"/>
    <n v="333"/>
    <n v="176"/>
    <n v="157"/>
    <n v="9878784.4402300008"/>
    <n v="15682.120075500001"/>
    <n v="100499002"/>
    <x v="8"/>
    <n v="100499002"/>
  </r>
  <r>
    <n v="3803"/>
    <x v="2"/>
    <n v="10"/>
    <n v="4"/>
    <x v="2"/>
    <n v="3"/>
    <n v="3"/>
    <s v="Omusati"/>
    <s v="Ogongo"/>
    <n v="68"/>
    <n v="387"/>
    <n v="100499003"/>
    <n v="388"/>
    <n v="205"/>
    <n v="183"/>
    <n v="16476866.1028"/>
    <n v="18332.953306700001"/>
    <n v="100499003"/>
    <x v="8"/>
    <n v="100499003"/>
  </r>
  <r>
    <n v="3804"/>
    <x v="2"/>
    <n v="10"/>
    <n v="4"/>
    <x v="2"/>
    <n v="4"/>
    <n v="4"/>
    <s v="Omusati"/>
    <s v="Ogongo"/>
    <n v="62"/>
    <n v="349"/>
    <n v="100499004"/>
    <n v="349"/>
    <n v="190"/>
    <n v="159"/>
    <n v="16486725.693600001"/>
    <n v="17998.218633600001"/>
    <n v="100499004"/>
    <x v="8"/>
    <n v="100499004"/>
  </r>
  <r>
    <n v="3805"/>
    <x v="2"/>
    <n v="10"/>
    <n v="4"/>
    <x v="2"/>
    <n v="5"/>
    <n v="5"/>
    <s v="Omusati"/>
    <s v="Ogongo"/>
    <n v="75"/>
    <n v="434"/>
    <n v="100499005"/>
    <n v="434"/>
    <n v="235"/>
    <n v="199"/>
    <n v="15001861.651900001"/>
    <n v="18374.5348099"/>
    <n v="100499005"/>
    <x v="8"/>
    <n v="100499005"/>
  </r>
  <r>
    <n v="3806"/>
    <x v="2"/>
    <n v="10"/>
    <n v="4"/>
    <x v="2"/>
    <n v="6"/>
    <n v="6"/>
    <s v="Omusati"/>
    <s v="Ogongo"/>
    <n v="70"/>
    <n v="379"/>
    <n v="100499006"/>
    <n v="377"/>
    <n v="218"/>
    <n v="159"/>
    <n v="20305455.906500001"/>
    <n v="22555.829677400001"/>
    <n v="100499006"/>
    <x v="8"/>
    <n v="100499006"/>
  </r>
  <r>
    <n v="3807"/>
    <x v="2"/>
    <n v="10"/>
    <n v="4"/>
    <x v="2"/>
    <n v="7"/>
    <n v="7"/>
    <s v="Omusati"/>
    <s v="Ogongo"/>
    <n v="78"/>
    <n v="455"/>
    <n v="100499007"/>
    <n v="455"/>
    <n v="237"/>
    <n v="218"/>
    <n v="10147354.553200001"/>
    <n v="14100.049787399999"/>
    <n v="100499007"/>
    <x v="8"/>
    <n v="100499007"/>
  </r>
  <r>
    <n v="3808"/>
    <x v="2"/>
    <n v="10"/>
    <n v="4"/>
    <x v="2"/>
    <n v="8"/>
    <n v="8"/>
    <s v="Omusati"/>
    <s v="Ogongo"/>
    <n v="71"/>
    <n v="365"/>
    <n v="100499008"/>
    <n v="364"/>
    <n v="202"/>
    <n v="162"/>
    <n v="15821741.802100001"/>
    <n v="20303.416427799999"/>
    <n v="100499008"/>
    <x v="8"/>
    <n v="100499008"/>
  </r>
  <r>
    <n v="3809"/>
    <x v="2"/>
    <n v="10"/>
    <n v="4"/>
    <x v="2"/>
    <n v="9"/>
    <n v="9"/>
    <s v="Omusati"/>
    <s v="Ogongo"/>
    <n v="72"/>
    <n v="380"/>
    <n v="100499009"/>
    <n v="380"/>
    <n v="204"/>
    <n v="176"/>
    <n v="15168406.0505"/>
    <n v="16924.456940700002"/>
    <n v="100499009"/>
    <x v="8"/>
    <n v="100499009"/>
  </r>
  <r>
    <n v="3810"/>
    <x v="2"/>
    <n v="10"/>
    <n v="4"/>
    <x v="2"/>
    <n v="10"/>
    <n v="10"/>
    <s v="Omusati"/>
    <s v="Ogongo"/>
    <n v="78"/>
    <n v="408"/>
    <n v="100499010"/>
    <n v="415"/>
    <n v="228"/>
    <n v="187"/>
    <n v="20651910.127700001"/>
    <n v="26031.095199200001"/>
    <n v="100499010"/>
    <x v="8"/>
    <n v="100499010"/>
  </r>
  <r>
    <n v="3811"/>
    <x v="2"/>
    <n v="10"/>
    <n v="4"/>
    <x v="2"/>
    <n v="11"/>
    <n v="11"/>
    <s v="Omusati"/>
    <s v="Ogongo"/>
    <n v="72"/>
    <n v="360"/>
    <n v="100499011"/>
    <n v="360"/>
    <n v="189"/>
    <n v="171"/>
    <n v="26668862.853"/>
    <n v="26482.549860899999"/>
    <n v="100499011"/>
    <x v="8"/>
    <n v="100499011"/>
  </r>
  <r>
    <n v="3812"/>
    <x v="2"/>
    <n v="10"/>
    <n v="4"/>
    <x v="2"/>
    <n v="12"/>
    <n v="12"/>
    <s v="Omusati"/>
    <s v="Ogongo"/>
    <n v="72"/>
    <n v="390"/>
    <n v="100499012"/>
    <n v="389"/>
    <n v="217"/>
    <n v="172"/>
    <n v="16206157.502499999"/>
    <n v="20955.0405503"/>
    <n v="100499012"/>
    <x v="8"/>
    <n v="100499012"/>
  </r>
  <r>
    <n v="3813"/>
    <x v="2"/>
    <n v="10"/>
    <n v="4"/>
    <x v="2"/>
    <n v="13"/>
    <n v="13"/>
    <s v="Omusati"/>
    <s v="Ogongo"/>
    <n v="70"/>
    <n v="407"/>
    <n v="100499013"/>
    <n v="426"/>
    <n v="229"/>
    <n v="197"/>
    <n v="9838290.0479600001"/>
    <n v="15162.9252191"/>
    <n v="100499013"/>
    <x v="8"/>
    <n v="100499013"/>
  </r>
  <r>
    <n v="3814"/>
    <x v="2"/>
    <n v="10"/>
    <n v="4"/>
    <x v="2"/>
    <n v="14"/>
    <n v="14"/>
    <s v="Omusati"/>
    <s v="Ogongo"/>
    <n v="70"/>
    <n v="387"/>
    <n v="100499014"/>
    <n v="387"/>
    <n v="214"/>
    <n v="173"/>
    <n v="11097464.111500001"/>
    <n v="15395.7235399"/>
    <n v="100499014"/>
    <x v="8"/>
    <n v="100499014"/>
  </r>
  <r>
    <n v="3815"/>
    <x v="2"/>
    <n v="10"/>
    <n v="4"/>
    <x v="2"/>
    <n v="15"/>
    <n v="15"/>
    <s v="Omusati"/>
    <s v="Ogongo"/>
    <n v="70"/>
    <n v="470"/>
    <n v="100499015"/>
    <n v="470"/>
    <n v="267"/>
    <n v="203"/>
    <n v="14992202.3763"/>
    <n v="18553.660173200002"/>
    <n v="100499015"/>
    <x v="8"/>
    <n v="100499015"/>
  </r>
  <r>
    <n v="3816"/>
    <x v="2"/>
    <n v="10"/>
    <n v="4"/>
    <x v="2"/>
    <n v="20"/>
    <n v="20"/>
    <s v="Omusati"/>
    <s v="Ogongo"/>
    <n v="75"/>
    <n v="376"/>
    <n v="100499020"/>
    <n v="378"/>
    <n v="201"/>
    <n v="177"/>
    <n v="24979099.822900001"/>
    <n v="28974.645839500001"/>
    <n v="100499020"/>
    <x v="4"/>
    <n v="100499020"/>
  </r>
  <r>
    <n v="3817"/>
    <x v="2"/>
    <n v="10"/>
    <n v="4"/>
    <x v="2"/>
    <n v="21"/>
    <n v="21"/>
    <s v="Omusati"/>
    <s v="Ogongo"/>
    <n v="75"/>
    <n v="429"/>
    <n v="100499021"/>
    <n v="433"/>
    <n v="250"/>
    <n v="183"/>
    <n v="17011596.676199999"/>
    <n v="21704.367748000001"/>
    <n v="100499021"/>
    <x v="4"/>
    <n v="100499021"/>
  </r>
  <r>
    <n v="3818"/>
    <x v="2"/>
    <n v="10"/>
    <n v="4"/>
    <x v="2"/>
    <n v="22"/>
    <n v="22"/>
    <s v="Omusati"/>
    <s v="Ogongo"/>
    <n v="76"/>
    <n v="474"/>
    <n v="100499022"/>
    <n v="479"/>
    <n v="268"/>
    <n v="211"/>
    <n v="13837967.318399999"/>
    <n v="15947.7452629"/>
    <n v="100499022"/>
    <x v="8"/>
    <n v="100499022"/>
  </r>
  <r>
    <n v="3819"/>
    <x v="2"/>
    <n v="10"/>
    <n v="4"/>
    <x v="2"/>
    <n v="39"/>
    <n v="39"/>
    <s v="Omusati"/>
    <s v="Ogongo"/>
    <n v="71"/>
    <n v="344"/>
    <n v="100499039"/>
    <n v="344"/>
    <n v="181"/>
    <n v="163"/>
    <n v="17096865.512800001"/>
    <n v="17899.5952096"/>
    <n v="100499039"/>
    <x v="8"/>
    <n v="100499039"/>
  </r>
  <r>
    <n v="3820"/>
    <x v="2"/>
    <n v="10"/>
    <n v="4"/>
    <x v="2"/>
    <n v="40"/>
    <n v="40"/>
    <s v="Omusati"/>
    <s v="Ogongo"/>
    <n v="41"/>
    <n v="235"/>
    <n v="100499040"/>
    <n v="235"/>
    <n v="128"/>
    <n v="107"/>
    <n v="6037728.5281100003"/>
    <n v="11970.594849200001"/>
    <n v="100499040"/>
    <x v="8"/>
    <n v="100499040"/>
  </r>
  <r>
    <n v="3821"/>
    <x v="2"/>
    <n v="10"/>
    <n v="4"/>
    <x v="2"/>
    <n v="41"/>
    <n v="41"/>
    <s v="Omusati"/>
    <s v="Ogongo"/>
    <n v="71"/>
    <n v="376"/>
    <n v="100499041"/>
    <n v="374"/>
    <n v="202"/>
    <n v="172"/>
    <n v="10659941.9825"/>
    <n v="14195.6421637"/>
    <n v="100499041"/>
    <x v="8"/>
    <n v="100499041"/>
  </r>
  <r>
    <n v="3822"/>
    <x v="2"/>
    <n v="10"/>
    <n v="4"/>
    <x v="2"/>
    <n v="42"/>
    <n v="42"/>
    <s v="Omusati"/>
    <s v="Ogongo"/>
    <n v="56"/>
    <n v="236"/>
    <n v="100499042"/>
    <n v="236"/>
    <n v="128"/>
    <n v="108"/>
    <n v="13820005.8687"/>
    <n v="17536.643896900001"/>
    <n v="100499042"/>
    <x v="4"/>
    <n v="100499042"/>
  </r>
  <r>
    <n v="3823"/>
    <x v="2"/>
    <n v="10"/>
    <n v="4"/>
    <x v="2"/>
    <n v="43"/>
    <n v="43"/>
    <s v="Omusati"/>
    <s v="Ogongo"/>
    <n v="73"/>
    <n v="340"/>
    <n v="100499043"/>
    <n v="340"/>
    <n v="214"/>
    <n v="126"/>
    <n v="20036739.346000001"/>
    <n v="22136.948391999998"/>
    <n v="100499043"/>
    <x v="4"/>
    <n v="100499043"/>
  </r>
  <r>
    <n v="3824"/>
    <x v="2"/>
    <n v="10"/>
    <n v="4"/>
    <x v="2"/>
    <n v="44"/>
    <n v="44"/>
    <s v="Omusati"/>
    <s v="Ogongo"/>
    <n v="79"/>
    <n v="382"/>
    <n v="100499044"/>
    <n v="382"/>
    <n v="208"/>
    <n v="174"/>
    <n v="14190150.831599999"/>
    <n v="15718.763565400001"/>
    <n v="100499044"/>
    <x v="4"/>
    <n v="100499044"/>
  </r>
  <r>
    <n v="3825"/>
    <x v="2"/>
    <n v="10"/>
    <n v="4"/>
    <x v="2"/>
    <n v="45"/>
    <n v="45"/>
    <s v="Omusati"/>
    <s v="Ogongo"/>
    <n v="46"/>
    <n v="228"/>
    <n v="100499045"/>
    <n v="224"/>
    <n v="133"/>
    <n v="91"/>
    <n v="21036487.096700002"/>
    <n v="21624.4510515"/>
    <n v="100499045"/>
    <x v="4"/>
    <n v="100499045"/>
  </r>
  <r>
    <n v="3826"/>
    <x v="2"/>
    <n v="10"/>
    <n v="4"/>
    <x v="2"/>
    <n v="46"/>
    <n v="46"/>
    <s v="Omusati"/>
    <s v="Ogongo"/>
    <n v="52"/>
    <n v="263"/>
    <n v="100499046"/>
    <n v="263"/>
    <n v="148"/>
    <n v="115"/>
    <n v="10356515.775900001"/>
    <n v="17315.3186976"/>
    <n v="100499046"/>
    <x v="4"/>
    <n v="100499046"/>
  </r>
  <r>
    <n v="3827"/>
    <x v="2"/>
    <n v="10"/>
    <n v="4"/>
    <x v="2"/>
    <n v="47"/>
    <n v="47"/>
    <s v="Omusati"/>
    <s v="Ogongo"/>
    <n v="69"/>
    <n v="358"/>
    <n v="100499047"/>
    <n v="349"/>
    <n v="186"/>
    <n v="163"/>
    <n v="16858972.0623"/>
    <n v="21065.995958200001"/>
    <n v="100499047"/>
    <x v="4"/>
    <n v="100499047"/>
  </r>
  <r>
    <n v="3828"/>
    <x v="2"/>
    <n v="10"/>
    <n v="4"/>
    <x v="2"/>
    <n v="48"/>
    <n v="48"/>
    <s v="Omusati"/>
    <s v="Ogongo"/>
    <n v="82"/>
    <n v="434"/>
    <n v="100499048"/>
    <n v="442"/>
    <n v="247"/>
    <n v="195"/>
    <n v="23342436.511799999"/>
    <n v="30608.951888399999"/>
    <n v="100499048"/>
    <x v="4"/>
    <n v="100499048"/>
  </r>
  <r>
    <n v="3829"/>
    <x v="2"/>
    <n v="10"/>
    <n v="4"/>
    <x v="2"/>
    <n v="49"/>
    <n v="49"/>
    <s v="Omusati"/>
    <s v="Ogongo"/>
    <n v="86"/>
    <n v="349"/>
    <n v="100499049"/>
    <n v="349"/>
    <n v="195"/>
    <n v="154"/>
    <n v="15349092.780400001"/>
    <n v="16094.141206599999"/>
    <n v="100499049"/>
    <x v="4"/>
    <n v="100499049"/>
  </r>
  <r>
    <n v="3830"/>
    <x v="2"/>
    <n v="10"/>
    <n v="4"/>
    <x v="2"/>
    <n v="50"/>
    <n v="50"/>
    <s v="Omusati"/>
    <s v="Ogongo"/>
    <n v="71"/>
    <n v="342"/>
    <n v="100499050"/>
    <n v="342"/>
    <n v="178"/>
    <n v="164"/>
    <n v="12723971.905400001"/>
    <n v="16929.1679491"/>
    <n v="100499050"/>
    <x v="4"/>
    <n v="100499050"/>
  </r>
  <r>
    <n v="3831"/>
    <x v="2"/>
    <n v="10"/>
    <n v="4"/>
    <x v="2"/>
    <n v="51"/>
    <n v="51"/>
    <s v="Omusati"/>
    <s v="Ogongo"/>
    <n v="58"/>
    <n v="175"/>
    <n v="100499051"/>
    <n v="175"/>
    <n v="103"/>
    <n v="72"/>
    <n v="7407104.2056799997"/>
    <n v="15024.234899999999"/>
    <n v="100499051"/>
    <x v="4"/>
    <n v="100499051"/>
  </r>
  <r>
    <n v="3832"/>
    <x v="2"/>
    <n v="10"/>
    <n v="4"/>
    <x v="2"/>
    <n v="52"/>
    <n v="52"/>
    <s v="Omusati"/>
    <s v="Ogongo"/>
    <n v="73"/>
    <n v="333"/>
    <n v="100499052"/>
    <n v="334"/>
    <n v="195"/>
    <n v="139"/>
    <n v="10134366.357799999"/>
    <n v="15087.775264600001"/>
    <n v="100499052"/>
    <x v="4"/>
    <n v="100499052"/>
  </r>
  <r>
    <n v="3833"/>
    <x v="2"/>
    <n v="10"/>
    <n v="4"/>
    <x v="2"/>
    <n v="53"/>
    <n v="53"/>
    <s v="Omusati"/>
    <s v="Ogongo"/>
    <n v="48"/>
    <n v="212"/>
    <n v="100499053"/>
    <n v="211"/>
    <n v="123"/>
    <n v="88"/>
    <n v="8311403.1633400004"/>
    <n v="14467.2149329"/>
    <n v="100499053"/>
    <x v="4"/>
    <n v="100499053"/>
  </r>
  <r>
    <n v="3834"/>
    <x v="2"/>
    <n v="10"/>
    <n v="4"/>
    <x v="2"/>
    <n v="54"/>
    <n v="54"/>
    <s v="Omusati"/>
    <s v="Ogongo"/>
    <n v="52"/>
    <n v="189"/>
    <n v="100499054"/>
    <n v="199"/>
    <n v="111"/>
    <n v="88"/>
    <n v="4954886.8716500001"/>
    <n v="9348.6687392700005"/>
    <n v="100499054"/>
    <x v="4"/>
    <n v="100499054"/>
  </r>
  <r>
    <n v="3835"/>
    <x v="2"/>
    <n v="10"/>
    <n v="4"/>
    <x v="2"/>
    <n v="55"/>
    <n v="55"/>
    <s v="Omusati"/>
    <s v="Ogongo"/>
    <n v="84"/>
    <n v="396"/>
    <n v="100499055"/>
    <n v="396"/>
    <n v="214"/>
    <n v="182"/>
    <n v="32679155.098900001"/>
    <n v="28259.6831561"/>
    <n v="100499055"/>
    <x v="4"/>
    <n v="100499055"/>
  </r>
  <r>
    <n v="3836"/>
    <x v="2"/>
    <n v="10"/>
    <n v="4"/>
    <x v="2"/>
    <n v="56"/>
    <n v="56"/>
    <s v="Omusati"/>
    <s v="Ogongo"/>
    <n v="57"/>
    <n v="347"/>
    <n v="100499056"/>
    <n v="368"/>
    <n v="217"/>
    <n v="151"/>
    <n v="7503464.2535399999"/>
    <n v="13793.880170599999"/>
    <n v="100499056"/>
    <x v="4"/>
    <n v="100499056"/>
  </r>
  <r>
    <n v="3837"/>
    <x v="2"/>
    <n v="10"/>
    <n v="4"/>
    <x v="2"/>
    <n v="57"/>
    <n v="57"/>
    <s v="Omusati"/>
    <s v="Ogongo"/>
    <n v="70"/>
    <n v="423"/>
    <n v="100499057"/>
    <n v="422"/>
    <n v="226"/>
    <n v="196"/>
    <n v="11451213.844599999"/>
    <n v="14030.3035642"/>
    <n v="100499057"/>
    <x v="4"/>
    <n v="100499057"/>
  </r>
  <r>
    <n v="3838"/>
    <x v="2"/>
    <n v="10"/>
    <n v="5"/>
    <x v="79"/>
    <n v="8"/>
    <n v="8"/>
    <s v="Omusati"/>
    <s v="Okahao"/>
    <n v="95"/>
    <n v="313"/>
    <n v="100501008"/>
    <n v="274"/>
    <n v="165"/>
    <n v="109"/>
    <n v="285037.58751500002"/>
    <n v="2212.0359112800002"/>
    <n v="100501008"/>
    <x v="0"/>
    <n v="100501008"/>
  </r>
  <r>
    <n v="3839"/>
    <x v="2"/>
    <n v="10"/>
    <n v="5"/>
    <x v="79"/>
    <n v="9"/>
    <n v="9"/>
    <s v="Omusati"/>
    <s v="Okahao"/>
    <n v="11"/>
    <n v="21"/>
    <n v="100501009"/>
    <n v="31"/>
    <n v="21"/>
    <n v="10"/>
    <n v="211810.671894"/>
    <n v="1882.02719217"/>
    <n v="100501009"/>
    <x v="0"/>
    <n v="100501009"/>
  </r>
  <r>
    <n v="3840"/>
    <x v="2"/>
    <n v="10"/>
    <n v="5"/>
    <x v="79"/>
    <n v="10"/>
    <n v="10"/>
    <s v="Omusati"/>
    <s v="Okahao"/>
    <n v="118"/>
    <n v="287"/>
    <n v="100501010"/>
    <n v="264"/>
    <n v="151"/>
    <n v="113"/>
    <n v="663876.25631500001"/>
    <n v="4047.6110888100002"/>
    <n v="100501010"/>
    <x v="0"/>
    <n v="100501010"/>
  </r>
  <r>
    <n v="3841"/>
    <x v="2"/>
    <n v="10"/>
    <n v="5"/>
    <x v="79"/>
    <n v="11"/>
    <n v="11"/>
    <s v="Omusati"/>
    <s v="Okahao"/>
    <n v="80"/>
    <n v="247"/>
    <n v="100501011"/>
    <n v="227"/>
    <n v="131"/>
    <n v="96"/>
    <n v="148635.52898800001"/>
    <n v="1888.17867346"/>
    <n v="100501011"/>
    <x v="0"/>
    <n v="100501011"/>
  </r>
  <r>
    <n v="3842"/>
    <x v="2"/>
    <n v="10"/>
    <n v="5"/>
    <x v="79"/>
    <n v="12"/>
    <n v="12"/>
    <s v="Omusati"/>
    <s v="Okahao"/>
    <n v="8"/>
    <n v="18"/>
    <n v="100501012"/>
    <n v="13"/>
    <n v="5"/>
    <n v="8"/>
    <n v="54770.835491099999"/>
    <n v="999.98764836999999"/>
    <n v="100501012"/>
    <x v="0"/>
    <n v="100501012"/>
  </r>
  <r>
    <n v="3843"/>
    <x v="2"/>
    <n v="10"/>
    <n v="5"/>
    <x v="79"/>
    <n v="13"/>
    <n v="13"/>
    <s v="Omusati"/>
    <s v="Okahao"/>
    <n v="34"/>
    <n v="54"/>
    <n v="100501013"/>
    <n v="54"/>
    <n v="25"/>
    <n v="29"/>
    <n v="91305.801677700001"/>
    <n v="1189.9875148799999"/>
    <n v="100501013"/>
    <x v="0"/>
    <n v="100501013"/>
  </r>
  <r>
    <n v="3844"/>
    <x v="2"/>
    <n v="10"/>
    <n v="5"/>
    <x v="79"/>
    <n v="14"/>
    <n v="14"/>
    <s v="Omusati"/>
    <s v="Okahao"/>
    <n v="85"/>
    <n v="236"/>
    <n v="100501014"/>
    <n v="237"/>
    <n v="150"/>
    <n v="87"/>
    <n v="1061274.97652"/>
    <n v="5554.0502320400001"/>
    <n v="100501014"/>
    <x v="0"/>
    <n v="100501014"/>
  </r>
  <r>
    <n v="3845"/>
    <x v="2"/>
    <n v="10"/>
    <n v="5"/>
    <x v="79"/>
    <n v="7"/>
    <n v="7"/>
    <s v="Omusati"/>
    <s v="Okahao"/>
    <n v="68"/>
    <n v="364"/>
    <n v="100598007"/>
    <n v="303"/>
    <n v="178"/>
    <n v="125"/>
    <n v="3475767.42503"/>
    <n v="10621.603456000001"/>
    <n v="100598007"/>
    <x v="0"/>
    <n v="100598007"/>
  </r>
  <r>
    <n v="3846"/>
    <x v="2"/>
    <n v="10"/>
    <n v="5"/>
    <x v="79"/>
    <n v="1"/>
    <n v="1"/>
    <s v="Omusati"/>
    <s v="Okahao"/>
    <n v="79"/>
    <n v="481"/>
    <n v="100599001"/>
    <n v="480"/>
    <n v="256"/>
    <n v="224"/>
    <n v="10329710.963099999"/>
    <n v="13539.3984413"/>
    <n v="100599001"/>
    <x v="4"/>
    <n v="100599001"/>
  </r>
  <r>
    <n v="3847"/>
    <x v="2"/>
    <n v="10"/>
    <n v="5"/>
    <x v="79"/>
    <n v="2"/>
    <n v="2"/>
    <s v="Omusati"/>
    <s v="Okahao"/>
    <n v="76"/>
    <n v="441"/>
    <n v="100599002"/>
    <n v="438"/>
    <n v="243"/>
    <n v="195"/>
    <n v="9515936.1000299994"/>
    <n v="15023.858373700001"/>
    <n v="100599002"/>
    <x v="4"/>
    <n v="100599002"/>
  </r>
  <r>
    <n v="3848"/>
    <x v="2"/>
    <n v="10"/>
    <n v="5"/>
    <x v="79"/>
    <n v="3"/>
    <n v="3"/>
    <s v="Omusati"/>
    <s v="Okahao"/>
    <n v="72"/>
    <n v="320"/>
    <n v="100599003"/>
    <n v="320"/>
    <n v="192"/>
    <n v="128"/>
    <n v="5869285.8888499998"/>
    <n v="11928.039023900001"/>
    <n v="100599003"/>
    <x v="4"/>
    <n v="100599003"/>
  </r>
  <r>
    <n v="3849"/>
    <x v="2"/>
    <n v="10"/>
    <n v="5"/>
    <x v="79"/>
    <n v="4"/>
    <n v="4"/>
    <s v="Omusati"/>
    <s v="Okahao"/>
    <n v="79"/>
    <n v="414"/>
    <n v="100599004"/>
    <n v="414"/>
    <n v="217"/>
    <n v="197"/>
    <n v="7507794.2732300004"/>
    <n v="13970.7323836"/>
    <n v="100599004"/>
    <x v="4"/>
    <n v="100599004"/>
  </r>
  <r>
    <n v="3850"/>
    <x v="2"/>
    <n v="10"/>
    <n v="5"/>
    <x v="79"/>
    <n v="5"/>
    <n v="5"/>
    <s v="Omusati"/>
    <s v="Okahao"/>
    <n v="84"/>
    <n v="380"/>
    <n v="100599005"/>
    <n v="381"/>
    <n v="224"/>
    <n v="157"/>
    <n v="27369898.6886"/>
    <n v="23326.035487000001"/>
    <n v="100599005"/>
    <x v="4"/>
    <n v="100599005"/>
  </r>
  <r>
    <n v="3851"/>
    <x v="2"/>
    <n v="10"/>
    <n v="5"/>
    <x v="79"/>
    <n v="6"/>
    <n v="6"/>
    <s v="Omusati"/>
    <s v="Okahao"/>
    <n v="83"/>
    <n v="404"/>
    <n v="100599006"/>
    <n v="406"/>
    <n v="233"/>
    <n v="173"/>
    <n v="10036329.089199999"/>
    <n v="15405.0110374"/>
    <n v="100599006"/>
    <x v="4"/>
    <n v="100599006"/>
  </r>
  <r>
    <n v="3852"/>
    <x v="2"/>
    <n v="10"/>
    <n v="5"/>
    <x v="79"/>
    <n v="15"/>
    <n v="15"/>
    <s v="Omusati"/>
    <s v="Okahao"/>
    <n v="71"/>
    <n v="385"/>
    <n v="100599015"/>
    <n v="385"/>
    <n v="198"/>
    <n v="187"/>
    <n v="8962798.97652"/>
    <n v="12791.3014155"/>
    <n v="100599015"/>
    <x v="4"/>
    <n v="100599015"/>
  </r>
  <r>
    <n v="3853"/>
    <x v="2"/>
    <n v="10"/>
    <n v="5"/>
    <x v="79"/>
    <n v="16"/>
    <n v="16"/>
    <s v="Omusati"/>
    <s v="Okahao"/>
    <n v="75"/>
    <n v="432"/>
    <n v="100599016"/>
    <n v="432"/>
    <n v="237"/>
    <n v="195"/>
    <n v="11403138.6622"/>
    <n v="15372.8426306"/>
    <n v="100599016"/>
    <x v="4"/>
    <n v="100599016"/>
  </r>
  <r>
    <n v="3854"/>
    <x v="2"/>
    <n v="10"/>
    <n v="5"/>
    <x v="79"/>
    <n v="17"/>
    <n v="17"/>
    <s v="Omusati"/>
    <s v="Okahao"/>
    <n v="73"/>
    <n v="400"/>
    <n v="100599017"/>
    <n v="399"/>
    <n v="214"/>
    <n v="185"/>
    <n v="8861746.2762700003"/>
    <n v="16837.332565100001"/>
    <n v="100599017"/>
    <x v="4"/>
    <n v="100599017"/>
  </r>
  <r>
    <n v="3855"/>
    <x v="2"/>
    <n v="10"/>
    <n v="5"/>
    <x v="79"/>
    <n v="18"/>
    <n v="18"/>
    <s v="Omusati"/>
    <s v="Okahao"/>
    <n v="70"/>
    <n v="387"/>
    <n v="100599018"/>
    <n v="389"/>
    <n v="215"/>
    <n v="174"/>
    <n v="9296328.3483399991"/>
    <n v="14481.9433933"/>
    <n v="100599018"/>
    <x v="4"/>
    <n v="100599018"/>
  </r>
  <r>
    <n v="3856"/>
    <x v="2"/>
    <n v="10"/>
    <n v="5"/>
    <x v="79"/>
    <n v="19"/>
    <n v="19"/>
    <s v="Omusati"/>
    <s v="Okahao"/>
    <n v="80"/>
    <n v="391"/>
    <n v="100599019"/>
    <n v="391"/>
    <n v="224"/>
    <n v="167"/>
    <n v="14080606.811000001"/>
    <n v="20940.913623"/>
    <n v="100599019"/>
    <x v="4"/>
    <n v="100599019"/>
  </r>
  <r>
    <n v="3857"/>
    <x v="2"/>
    <n v="10"/>
    <n v="5"/>
    <x v="79"/>
    <n v="20"/>
    <n v="20"/>
    <s v="Omusati"/>
    <s v="Okahao"/>
    <n v="71"/>
    <n v="376"/>
    <n v="100599020"/>
    <n v="376"/>
    <n v="215"/>
    <n v="161"/>
    <n v="19899740.093600001"/>
    <n v="22222.466595900001"/>
    <n v="100599020"/>
    <x v="4"/>
    <n v="100599020"/>
  </r>
  <r>
    <n v="3858"/>
    <x v="2"/>
    <n v="10"/>
    <n v="5"/>
    <x v="79"/>
    <n v="21"/>
    <n v="21"/>
    <s v="Omusati"/>
    <s v="Okahao"/>
    <n v="75"/>
    <n v="325"/>
    <n v="100599021"/>
    <n v="326"/>
    <n v="197"/>
    <n v="129"/>
    <n v="8438218.7216100004"/>
    <n v="15277.954227"/>
    <n v="100599021"/>
    <x v="4"/>
    <n v="100599021"/>
  </r>
  <r>
    <n v="3859"/>
    <x v="2"/>
    <n v="10"/>
    <n v="5"/>
    <x v="79"/>
    <n v="22"/>
    <n v="22"/>
    <s v="Omusati"/>
    <s v="Okahao"/>
    <n v="73"/>
    <n v="364"/>
    <n v="100599022"/>
    <n v="358"/>
    <n v="209"/>
    <n v="149"/>
    <n v="8598551.1136499997"/>
    <n v="13250.185072300001"/>
    <n v="100599022"/>
    <x v="4"/>
    <n v="100599022"/>
  </r>
  <r>
    <n v="3860"/>
    <x v="2"/>
    <n v="10"/>
    <n v="5"/>
    <x v="79"/>
    <n v="23"/>
    <n v="23"/>
    <s v="Omusati"/>
    <s v="Okahao"/>
    <n v="83"/>
    <n v="437"/>
    <n v="100599023"/>
    <n v="433"/>
    <n v="247"/>
    <n v="186"/>
    <n v="8669562.5356699992"/>
    <n v="15508.6239633"/>
    <n v="100599023"/>
    <x v="4"/>
    <n v="100599023"/>
  </r>
  <r>
    <n v="3861"/>
    <x v="2"/>
    <n v="10"/>
    <n v="5"/>
    <x v="79"/>
    <n v="24"/>
    <n v="24"/>
    <s v="Omusati"/>
    <s v="Okahao"/>
    <n v="77"/>
    <n v="449"/>
    <n v="100599024"/>
    <n v="449"/>
    <n v="253"/>
    <n v="196"/>
    <n v="6725352.1155000003"/>
    <n v="12090.877305100001"/>
    <n v="100599024"/>
    <x v="4"/>
    <n v="100599024"/>
  </r>
  <r>
    <n v="3862"/>
    <x v="2"/>
    <n v="10"/>
    <n v="5"/>
    <x v="79"/>
    <n v="25"/>
    <n v="25"/>
    <s v="Omusati"/>
    <s v="Okahao"/>
    <n v="59"/>
    <n v="298"/>
    <n v="100599025"/>
    <n v="298"/>
    <n v="173"/>
    <n v="125"/>
    <n v="6101285.1112700002"/>
    <n v="11489.3915499"/>
    <n v="100599025"/>
    <x v="4"/>
    <n v="100599025"/>
  </r>
  <r>
    <n v="3863"/>
    <x v="2"/>
    <n v="10"/>
    <n v="5"/>
    <x v="79"/>
    <n v="26"/>
    <n v="26"/>
    <s v="Omusati"/>
    <s v="Okahao"/>
    <n v="76"/>
    <n v="342"/>
    <n v="100599026"/>
    <n v="342"/>
    <n v="197"/>
    <n v="145"/>
    <n v="5748964.8298800001"/>
    <n v="10476.845009999999"/>
    <n v="100599026"/>
    <x v="4"/>
    <n v="100599026"/>
  </r>
  <r>
    <n v="3864"/>
    <x v="2"/>
    <n v="10"/>
    <n v="5"/>
    <x v="79"/>
    <n v="27"/>
    <n v="27"/>
    <s v="Omusati"/>
    <s v="Okahao"/>
    <n v="69"/>
    <n v="371"/>
    <n v="100599027"/>
    <n v="371"/>
    <n v="197"/>
    <n v="174"/>
    <n v="5941346.7262000004"/>
    <n v="12110.930068600001"/>
    <n v="100599027"/>
    <x v="4"/>
    <n v="100599027"/>
  </r>
  <r>
    <n v="3865"/>
    <x v="2"/>
    <n v="10"/>
    <n v="5"/>
    <x v="79"/>
    <n v="28"/>
    <n v="28"/>
    <s v="Omusati"/>
    <s v="Okahao"/>
    <n v="78"/>
    <n v="426"/>
    <n v="100599028"/>
    <n v="426"/>
    <n v="240"/>
    <n v="186"/>
    <n v="6063871.0078199999"/>
    <n v="11644.1042462"/>
    <n v="100599028"/>
    <x v="4"/>
    <n v="100599028"/>
  </r>
  <r>
    <n v="3866"/>
    <x v="2"/>
    <n v="10"/>
    <n v="5"/>
    <x v="79"/>
    <n v="29"/>
    <n v="29"/>
    <s v="Omusati"/>
    <s v="Okahao"/>
    <n v="76"/>
    <n v="368"/>
    <n v="100599029"/>
    <n v="368"/>
    <n v="200"/>
    <n v="168"/>
    <n v="4934442.4454399999"/>
    <n v="11308.5796383"/>
    <n v="100599029"/>
    <x v="4"/>
    <n v="100599029"/>
  </r>
  <r>
    <n v="3867"/>
    <x v="2"/>
    <n v="10"/>
    <n v="5"/>
    <x v="79"/>
    <n v="30"/>
    <n v="30"/>
    <s v="Omusati"/>
    <s v="Okahao"/>
    <n v="75"/>
    <n v="313"/>
    <n v="100599030"/>
    <n v="306"/>
    <n v="171"/>
    <n v="135"/>
    <n v="5701564.6426299997"/>
    <n v="10164.1551437"/>
    <n v="100599030"/>
    <x v="4"/>
    <n v="100599030"/>
  </r>
  <r>
    <n v="3868"/>
    <x v="2"/>
    <n v="10"/>
    <n v="5"/>
    <x v="79"/>
    <n v="31"/>
    <n v="31"/>
    <s v="Omusati"/>
    <s v="Okahao"/>
    <n v="73"/>
    <n v="345"/>
    <n v="100599031"/>
    <n v="345"/>
    <n v="206"/>
    <n v="139"/>
    <n v="7086262.3113399995"/>
    <n v="12369.667678899999"/>
    <n v="100599031"/>
    <x v="4"/>
    <n v="100599031"/>
  </r>
  <r>
    <n v="3869"/>
    <x v="2"/>
    <n v="10"/>
    <n v="5"/>
    <x v="79"/>
    <n v="32"/>
    <n v="32"/>
    <s v="Omusati"/>
    <s v="Okahao"/>
    <n v="73"/>
    <n v="354"/>
    <n v="100599032"/>
    <n v="360"/>
    <n v="214"/>
    <n v="146"/>
    <n v="10683294.2097"/>
    <n v="14526.291865900001"/>
    <n v="100599032"/>
    <x v="4"/>
    <n v="100599032"/>
  </r>
  <r>
    <n v="3870"/>
    <x v="2"/>
    <n v="10"/>
    <n v="5"/>
    <x v="79"/>
    <n v="33"/>
    <n v="33"/>
    <s v="Omusati"/>
    <s v="Okahao"/>
    <n v="68"/>
    <n v="409"/>
    <n v="100599033"/>
    <n v="403"/>
    <n v="230"/>
    <n v="173"/>
    <n v="11459558.2227"/>
    <n v="16131.4193648"/>
    <n v="100599033"/>
    <x v="4"/>
    <n v="100599033"/>
  </r>
  <r>
    <n v="3871"/>
    <x v="2"/>
    <n v="10"/>
    <n v="5"/>
    <x v="79"/>
    <n v="34"/>
    <n v="34"/>
    <s v="Omusati"/>
    <s v="Okahao"/>
    <n v="70"/>
    <n v="344"/>
    <n v="100599034"/>
    <n v="345"/>
    <n v="203"/>
    <n v="142"/>
    <n v="4897496.4317100001"/>
    <n v="11028.6034898"/>
    <n v="100599034"/>
    <x v="4"/>
    <n v="100599034"/>
  </r>
  <r>
    <n v="3872"/>
    <x v="2"/>
    <n v="10"/>
    <n v="5"/>
    <x v="79"/>
    <n v="35"/>
    <n v="35"/>
    <s v="Omusati"/>
    <s v="Okahao"/>
    <n v="72"/>
    <n v="456"/>
    <n v="100599035"/>
    <n v="455"/>
    <n v="267"/>
    <n v="188"/>
    <n v="6509058.5766700003"/>
    <n v="11809.462287300001"/>
    <n v="100599035"/>
    <x v="4"/>
    <n v="100599035"/>
  </r>
  <r>
    <n v="3873"/>
    <x v="2"/>
    <n v="10"/>
    <n v="5"/>
    <x v="79"/>
    <n v="36"/>
    <n v="36"/>
    <s v="Omusati"/>
    <s v="Okahao"/>
    <n v="81"/>
    <n v="429"/>
    <n v="100599036"/>
    <n v="429"/>
    <n v="238"/>
    <n v="191"/>
    <n v="4933842.4276000001"/>
    <n v="8949.8959531700002"/>
    <n v="100599036"/>
    <x v="4"/>
    <n v="100599036"/>
  </r>
  <r>
    <n v="3874"/>
    <x v="2"/>
    <n v="10"/>
    <n v="5"/>
    <x v="79"/>
    <n v="37"/>
    <n v="37"/>
    <s v="Omusati"/>
    <s v="Okahao"/>
    <n v="86"/>
    <n v="385"/>
    <n v="100599037"/>
    <n v="401"/>
    <n v="227"/>
    <n v="174"/>
    <n v="5223758.9061399996"/>
    <n v="10057.6479265"/>
    <n v="100599037"/>
    <x v="4"/>
    <n v="100599037"/>
  </r>
  <r>
    <n v="3875"/>
    <x v="2"/>
    <n v="10"/>
    <n v="5"/>
    <x v="79"/>
    <n v="38"/>
    <n v="38"/>
    <s v="Omusati"/>
    <s v="Okahao"/>
    <n v="78"/>
    <n v="404"/>
    <n v="100599038"/>
    <n v="404"/>
    <n v="206"/>
    <n v="198"/>
    <n v="7859164.9690300003"/>
    <n v="14075.1235115"/>
    <n v="100599038"/>
    <x v="4"/>
    <n v="100599038"/>
  </r>
  <r>
    <n v="3876"/>
    <x v="2"/>
    <n v="10"/>
    <n v="5"/>
    <x v="79"/>
    <n v="39"/>
    <n v="39"/>
    <s v="Omusati"/>
    <s v="Okahao"/>
    <n v="82"/>
    <n v="416"/>
    <n v="100599039"/>
    <n v="416"/>
    <n v="233"/>
    <n v="183"/>
    <n v="9264746.6782600004"/>
    <n v="15625.1652369"/>
    <n v="100599039"/>
    <x v="4"/>
    <n v="100599039"/>
  </r>
  <r>
    <n v="3877"/>
    <x v="2"/>
    <n v="10"/>
    <n v="5"/>
    <x v="79"/>
    <n v="40"/>
    <n v="40"/>
    <s v="Omusati"/>
    <s v="Okahao"/>
    <n v="72"/>
    <n v="417"/>
    <n v="100599040"/>
    <n v="418"/>
    <n v="242"/>
    <n v="176"/>
    <n v="7740170.6388499998"/>
    <n v="13482.708963200001"/>
    <n v="100599040"/>
    <x v="4"/>
    <n v="100599040"/>
  </r>
  <r>
    <n v="3878"/>
    <x v="2"/>
    <n v="10"/>
    <n v="5"/>
    <x v="79"/>
    <n v="41"/>
    <n v="41"/>
    <s v="Omusati"/>
    <s v="Okahao"/>
    <n v="84"/>
    <n v="485"/>
    <n v="100599041"/>
    <n v="455"/>
    <n v="265"/>
    <n v="190"/>
    <n v="6586001.9651199998"/>
    <n v="11423.4206368"/>
    <n v="100599041"/>
    <x v="4"/>
    <n v="100599041"/>
  </r>
  <r>
    <n v="3879"/>
    <x v="2"/>
    <n v="10"/>
    <n v="5"/>
    <x v="79"/>
    <n v="42"/>
    <n v="42"/>
    <s v="Omusati"/>
    <s v="Okahao"/>
    <n v="69"/>
    <n v="425"/>
    <n v="100599042"/>
    <n v="424"/>
    <n v="245"/>
    <n v="179"/>
    <n v="9329285.8423999995"/>
    <n v="14023.9991646"/>
    <n v="100599042"/>
    <x v="4"/>
    <n v="100599042"/>
  </r>
  <r>
    <n v="3880"/>
    <x v="2"/>
    <n v="10"/>
    <n v="5"/>
    <x v="79"/>
    <n v="43"/>
    <n v="43"/>
    <s v="Omusati"/>
    <s v="Okahao"/>
    <n v="78"/>
    <n v="340"/>
    <n v="100599043"/>
    <n v="340"/>
    <n v="175"/>
    <n v="165"/>
    <n v="57280234.1589"/>
    <n v="40707.903911100002"/>
    <n v="100599043"/>
    <x v="4"/>
    <n v="100599043"/>
  </r>
  <r>
    <n v="3881"/>
    <x v="2"/>
    <n v="10"/>
    <n v="5"/>
    <x v="79"/>
    <n v="44"/>
    <n v="44"/>
    <s v="Omusati"/>
    <s v="Okahao"/>
    <n v="93"/>
    <n v="342"/>
    <n v="100599044"/>
    <n v="343"/>
    <n v="170"/>
    <n v="173"/>
    <n v="388864259.29400003"/>
    <n v="93068.071535700001"/>
    <n v="100599044"/>
    <x v="7"/>
    <n v="100599044"/>
  </r>
  <r>
    <n v="3882"/>
    <x v="2"/>
    <n v="10"/>
    <n v="5"/>
    <x v="79"/>
    <n v="45"/>
    <n v="45"/>
    <s v="Omusati"/>
    <s v="Okahao"/>
    <n v="145"/>
    <n v="500"/>
    <n v="100599045"/>
    <n v="500"/>
    <n v="228"/>
    <n v="272"/>
    <n v="475876509.58499998"/>
    <n v="108401.132318"/>
    <n v="100599045"/>
    <x v="7"/>
    <n v="100599045"/>
  </r>
  <r>
    <n v="3883"/>
    <x v="2"/>
    <n v="10"/>
    <n v="5"/>
    <x v="79"/>
    <n v="46"/>
    <n v="46"/>
    <s v="Omusati"/>
    <s v="Okahao"/>
    <n v="88"/>
    <n v="335"/>
    <n v="100599046"/>
    <n v="332"/>
    <n v="127"/>
    <n v="205"/>
    <n v="137898399.51499999"/>
    <n v="53843.756812400003"/>
    <n v="100599046"/>
    <x v="7"/>
    <n v="100599046"/>
  </r>
  <r>
    <n v="3884"/>
    <x v="2"/>
    <n v="10"/>
    <n v="5"/>
    <x v="79"/>
    <n v="47"/>
    <n v="47"/>
    <s v="Omusati"/>
    <s v="Okahao"/>
    <n v="107"/>
    <n v="321"/>
    <n v="100599047"/>
    <n v="321"/>
    <n v="121"/>
    <n v="200"/>
    <n v="194368887.898"/>
    <n v="72145.499491399998"/>
    <n v="100599047"/>
    <x v="7"/>
    <n v="100599047"/>
  </r>
  <r>
    <n v="3885"/>
    <x v="2"/>
    <n v="10"/>
    <n v="5"/>
    <x v="79"/>
    <n v="48"/>
    <n v="48"/>
    <s v="Omusati"/>
    <s v="Okahao"/>
    <n v="115"/>
    <n v="449"/>
    <n v="100599048"/>
    <n v="443"/>
    <n v="197"/>
    <n v="246"/>
    <n v="1292651706.0699999"/>
    <n v="162397.132881"/>
    <n v="100599048"/>
    <x v="7"/>
    <n v="100599048"/>
  </r>
  <r>
    <n v="3886"/>
    <x v="2"/>
    <n v="10"/>
    <n v="5"/>
    <x v="79"/>
    <n v="49"/>
    <n v="49"/>
    <s v="Omusati"/>
    <s v="Okahao"/>
    <n v="76"/>
    <n v="157"/>
    <n v="100599049"/>
    <n v="241"/>
    <n v="55"/>
    <n v="186"/>
    <n v="7056038096.3699999"/>
    <n v="495995.56688499998"/>
    <n v="100599049"/>
    <x v="6"/>
    <n v="100599049"/>
  </r>
  <r>
    <n v="3887"/>
    <x v="2"/>
    <n v="10"/>
    <n v="6"/>
    <x v="16"/>
    <n v="67"/>
    <n v="67"/>
    <s v="Omusati"/>
    <s v="Okalongo"/>
    <n v="92"/>
    <n v="241"/>
    <n v="100699067"/>
    <n v="235"/>
    <n v="126"/>
    <n v="109"/>
    <n v="1261562.99437"/>
    <n v="5467.7164175799999"/>
    <n v="100699067"/>
    <x v="0"/>
    <n v="100699067"/>
  </r>
  <r>
    <n v="3888"/>
    <x v="2"/>
    <n v="10"/>
    <n v="6"/>
    <x v="16"/>
    <n v="68"/>
    <n v="68"/>
    <s v="Omusati"/>
    <s v="Okalongo"/>
    <n v="142"/>
    <n v="404"/>
    <n v="100699068"/>
    <n v="402"/>
    <n v="252"/>
    <n v="150"/>
    <n v="1279113.00874"/>
    <n v="5857.2502985600004"/>
    <n v="100699068"/>
    <x v="0"/>
    <n v="100699068"/>
  </r>
  <r>
    <n v="3889"/>
    <x v="2"/>
    <n v="10"/>
    <n v="6"/>
    <x v="16"/>
    <n v="69"/>
    <n v="69"/>
    <s v="Omusati"/>
    <s v="Okalongo"/>
    <n v="70"/>
    <n v="373"/>
    <n v="100699069"/>
    <n v="373"/>
    <n v="215"/>
    <n v="158"/>
    <n v="2997424.2362199998"/>
    <n v="9948.0156969799991"/>
    <n v="100699069"/>
    <x v="0"/>
    <n v="100699069"/>
  </r>
  <r>
    <n v="3890"/>
    <x v="2"/>
    <n v="10"/>
    <n v="6"/>
    <x v="16"/>
    <n v="1"/>
    <n v="1"/>
    <s v="Omusati"/>
    <s v="Okalongo"/>
    <n v="58"/>
    <n v="350"/>
    <n v="100699001"/>
    <n v="351"/>
    <n v="204"/>
    <n v="147"/>
    <n v="10277156.643200001"/>
    <n v="20101.608242599999"/>
    <n v="100699001"/>
    <x v="8"/>
    <n v="100699001"/>
  </r>
  <r>
    <n v="3891"/>
    <x v="2"/>
    <n v="10"/>
    <n v="6"/>
    <x v="16"/>
    <n v="2"/>
    <n v="2"/>
    <s v="Omusati"/>
    <s v="Okalongo"/>
    <n v="77"/>
    <n v="535"/>
    <n v="100699002"/>
    <n v="515"/>
    <n v="304"/>
    <n v="211"/>
    <n v="7899694.1859600004"/>
    <n v="15146.0458798"/>
    <n v="100699002"/>
    <x v="8"/>
    <n v="100699002"/>
  </r>
  <r>
    <n v="3892"/>
    <x v="2"/>
    <n v="10"/>
    <n v="6"/>
    <x v="16"/>
    <n v="3"/>
    <n v="3"/>
    <s v="Omusati"/>
    <s v="Okalongo"/>
    <n v="76"/>
    <n v="456"/>
    <n v="100699003"/>
    <n v="457"/>
    <n v="256"/>
    <n v="201"/>
    <n v="9366757.3816299997"/>
    <n v="14608.6694911"/>
    <n v="100699003"/>
    <x v="8"/>
    <n v="100699003"/>
  </r>
  <r>
    <n v="3893"/>
    <x v="2"/>
    <n v="10"/>
    <n v="6"/>
    <x v="16"/>
    <n v="4"/>
    <n v="4"/>
    <s v="Omusati"/>
    <s v="Okalongo"/>
    <n v="77"/>
    <n v="541"/>
    <n v="100699004"/>
    <n v="541"/>
    <n v="298"/>
    <n v="243"/>
    <n v="8861234.9165100008"/>
    <n v="12746.0012018"/>
    <n v="100699004"/>
    <x v="8"/>
    <n v="100699004"/>
  </r>
  <r>
    <n v="3894"/>
    <x v="2"/>
    <n v="10"/>
    <n v="6"/>
    <x v="16"/>
    <n v="5"/>
    <n v="5"/>
    <s v="Omusati"/>
    <s v="Okalongo"/>
    <n v="54"/>
    <n v="364"/>
    <n v="100699005"/>
    <n v="374"/>
    <n v="210"/>
    <n v="164"/>
    <n v="7597983.0784700001"/>
    <n v="13785.4794831"/>
    <n v="100699005"/>
    <x v="8"/>
    <n v="100699005"/>
  </r>
  <r>
    <n v="3895"/>
    <x v="2"/>
    <n v="10"/>
    <n v="6"/>
    <x v="16"/>
    <n v="6"/>
    <n v="6"/>
    <s v="Omusati"/>
    <s v="Okalongo"/>
    <n v="70"/>
    <n v="496"/>
    <n v="100699006"/>
    <n v="498"/>
    <n v="272"/>
    <n v="226"/>
    <n v="7891116.7252799999"/>
    <n v="12105.1593732"/>
    <n v="100699006"/>
    <x v="8"/>
    <n v="100699006"/>
  </r>
  <r>
    <n v="3896"/>
    <x v="2"/>
    <n v="10"/>
    <n v="6"/>
    <x v="16"/>
    <n v="7"/>
    <n v="7"/>
    <s v="Omusati"/>
    <s v="Okalongo"/>
    <n v="83"/>
    <n v="506"/>
    <n v="100699007"/>
    <n v="470"/>
    <n v="258"/>
    <n v="212"/>
    <n v="11213955.2399"/>
    <n v="20206.115116699999"/>
    <n v="100699007"/>
    <x v="8"/>
    <n v="100699007"/>
  </r>
  <r>
    <n v="3897"/>
    <x v="2"/>
    <n v="10"/>
    <n v="6"/>
    <x v="16"/>
    <n v="8"/>
    <n v="8"/>
    <s v="Omusati"/>
    <s v="Okalongo"/>
    <n v="62"/>
    <n v="554"/>
    <n v="100699008"/>
    <n v="555"/>
    <n v="283"/>
    <n v="272"/>
    <n v="5935686.5033900002"/>
    <n v="12659.6862337"/>
    <n v="100699008"/>
    <x v="8"/>
    <n v="100699008"/>
  </r>
  <r>
    <n v="3898"/>
    <x v="2"/>
    <n v="10"/>
    <n v="6"/>
    <x v="16"/>
    <n v="9"/>
    <n v="9"/>
    <s v="Omusati"/>
    <s v="Okalongo"/>
    <n v="68"/>
    <n v="563"/>
    <n v="100699009"/>
    <n v="555"/>
    <n v="313"/>
    <n v="242"/>
    <n v="8068961.6255599996"/>
    <n v="12461.739237600001"/>
    <n v="100699009"/>
    <x v="8"/>
    <n v="100699009"/>
  </r>
  <r>
    <n v="3899"/>
    <x v="2"/>
    <n v="10"/>
    <n v="6"/>
    <x v="16"/>
    <n v="10"/>
    <n v="10"/>
    <s v="Omusati"/>
    <s v="Okalongo"/>
    <n v="71"/>
    <n v="437"/>
    <n v="100699010"/>
    <n v="437"/>
    <n v="246"/>
    <n v="191"/>
    <n v="10673147.7498"/>
    <n v="13725.196616499999"/>
    <n v="100699010"/>
    <x v="8"/>
    <n v="100699010"/>
  </r>
  <r>
    <n v="3900"/>
    <x v="2"/>
    <n v="10"/>
    <n v="6"/>
    <x v="16"/>
    <n v="11"/>
    <n v="11"/>
    <s v="Omusati"/>
    <s v="Okalongo"/>
    <n v="88"/>
    <n v="663"/>
    <n v="100699011"/>
    <n v="662"/>
    <n v="385"/>
    <n v="277"/>
    <n v="9934228.9214399997"/>
    <n v="18671.916521200001"/>
    <n v="100699011"/>
    <x v="8"/>
    <n v="100699011"/>
  </r>
  <r>
    <n v="3901"/>
    <x v="2"/>
    <n v="10"/>
    <n v="6"/>
    <x v="16"/>
    <n v="12"/>
    <n v="12"/>
    <s v="Omusati"/>
    <s v="Okalongo"/>
    <n v="60"/>
    <n v="446"/>
    <n v="100699012"/>
    <n v="446"/>
    <n v="264"/>
    <n v="182"/>
    <n v="6252229.6653100001"/>
    <n v="10241.617566000001"/>
    <n v="100699012"/>
    <x v="8"/>
    <n v="100699012"/>
  </r>
  <r>
    <n v="3902"/>
    <x v="2"/>
    <n v="10"/>
    <n v="6"/>
    <x v="16"/>
    <n v="13"/>
    <n v="13"/>
    <s v="Omusati"/>
    <s v="Okalongo"/>
    <n v="33"/>
    <n v="236"/>
    <n v="100699013"/>
    <n v="236"/>
    <n v="133"/>
    <n v="103"/>
    <n v="4866053.9889000002"/>
    <n v="10893.1838837"/>
    <n v="100699013"/>
    <x v="8"/>
    <n v="100699013"/>
  </r>
  <r>
    <n v="3903"/>
    <x v="2"/>
    <n v="10"/>
    <n v="6"/>
    <x v="16"/>
    <n v="14"/>
    <n v="14"/>
    <s v="Omusati"/>
    <s v="Okalongo"/>
    <n v="66"/>
    <n v="438"/>
    <n v="100699014"/>
    <n v="438"/>
    <n v="249"/>
    <n v="189"/>
    <n v="8381282.28486"/>
    <n v="12796.649455999999"/>
    <n v="100699014"/>
    <x v="8"/>
    <n v="100699014"/>
  </r>
  <r>
    <n v="3904"/>
    <x v="2"/>
    <n v="10"/>
    <n v="6"/>
    <x v="16"/>
    <n v="15"/>
    <n v="15"/>
    <s v="Omusati"/>
    <s v="Okalongo"/>
    <n v="77"/>
    <n v="573"/>
    <n v="100699015"/>
    <n v="573"/>
    <n v="318"/>
    <n v="255"/>
    <n v="10180002.2412"/>
    <n v="16262.9028215"/>
    <n v="100699015"/>
    <x v="8"/>
    <n v="100699015"/>
  </r>
  <r>
    <n v="3905"/>
    <x v="2"/>
    <n v="10"/>
    <n v="6"/>
    <x v="16"/>
    <n v="16"/>
    <n v="16"/>
    <s v="Omusati"/>
    <s v="Okalongo"/>
    <n v="69"/>
    <n v="392"/>
    <n v="100699016"/>
    <n v="392"/>
    <n v="235"/>
    <n v="157"/>
    <n v="9004085.0526599996"/>
    <n v="13355.0077697"/>
    <n v="100699016"/>
    <x v="8"/>
    <n v="100699016"/>
  </r>
  <r>
    <n v="3906"/>
    <x v="2"/>
    <n v="10"/>
    <n v="6"/>
    <x v="16"/>
    <n v="17"/>
    <n v="17"/>
    <s v="Omusati"/>
    <s v="Okalongo"/>
    <n v="53"/>
    <n v="394"/>
    <n v="100699017"/>
    <n v="392"/>
    <n v="209"/>
    <n v="183"/>
    <n v="6301898.8645000001"/>
    <n v="10893.9439382"/>
    <n v="100699017"/>
    <x v="8"/>
    <n v="100699017"/>
  </r>
  <r>
    <n v="3907"/>
    <x v="2"/>
    <n v="10"/>
    <n v="6"/>
    <x v="16"/>
    <n v="18"/>
    <n v="18"/>
    <s v="Omusati"/>
    <s v="Okalongo"/>
    <n v="84"/>
    <n v="614"/>
    <n v="100699018"/>
    <n v="616"/>
    <n v="342"/>
    <n v="274"/>
    <n v="8474842.3386799991"/>
    <n v="15047.5339403"/>
    <n v="100699018"/>
    <x v="8"/>
    <n v="100699018"/>
  </r>
  <r>
    <n v="3908"/>
    <x v="2"/>
    <n v="10"/>
    <n v="6"/>
    <x v="16"/>
    <n v="19"/>
    <n v="19"/>
    <s v="Omusati"/>
    <s v="Okalongo"/>
    <n v="48"/>
    <n v="357"/>
    <n v="100699019"/>
    <n v="357"/>
    <n v="200"/>
    <n v="157"/>
    <n v="9641208.8461799994"/>
    <n v="12996.956416200001"/>
    <n v="100699019"/>
    <x v="8"/>
    <n v="100699019"/>
  </r>
  <r>
    <n v="3909"/>
    <x v="2"/>
    <n v="10"/>
    <n v="6"/>
    <x v="16"/>
    <n v="20"/>
    <n v="20"/>
    <s v="Omusati"/>
    <s v="Okalongo"/>
    <n v="56"/>
    <n v="367"/>
    <n v="100699020"/>
    <n v="367"/>
    <n v="197"/>
    <n v="170"/>
    <n v="10986186.691299999"/>
    <n v="14360.271399699999"/>
    <n v="100699020"/>
    <x v="8"/>
    <n v="100699020"/>
  </r>
  <r>
    <n v="3910"/>
    <x v="2"/>
    <n v="10"/>
    <n v="6"/>
    <x v="16"/>
    <n v="21"/>
    <n v="21"/>
    <s v="Omusati"/>
    <s v="Okalongo"/>
    <n v="99"/>
    <n v="616"/>
    <n v="100699021"/>
    <n v="601"/>
    <n v="333"/>
    <n v="268"/>
    <n v="10178079.821799999"/>
    <n v="15807.431281900001"/>
    <n v="100699021"/>
    <x v="8"/>
    <n v="100699021"/>
  </r>
  <r>
    <n v="3911"/>
    <x v="2"/>
    <n v="10"/>
    <n v="6"/>
    <x v="16"/>
    <n v="22"/>
    <n v="22"/>
    <s v="Omusati"/>
    <s v="Okalongo"/>
    <n v="69"/>
    <n v="426"/>
    <n v="100699022"/>
    <n v="458"/>
    <n v="256"/>
    <n v="202"/>
    <n v="18078665.724199999"/>
    <n v="17643.6757813"/>
    <n v="100699022"/>
    <x v="8"/>
    <n v="100699022"/>
  </r>
  <r>
    <n v="3912"/>
    <x v="2"/>
    <n v="10"/>
    <n v="6"/>
    <x v="16"/>
    <n v="23"/>
    <n v="23"/>
    <s v="Omusati"/>
    <s v="Okalongo"/>
    <n v="61"/>
    <n v="461"/>
    <n v="100699023"/>
    <n v="461"/>
    <n v="265"/>
    <n v="196"/>
    <n v="7247565.1079900004"/>
    <n v="15535.443331500001"/>
    <n v="100699023"/>
    <x v="8"/>
    <n v="100699023"/>
  </r>
  <r>
    <n v="3913"/>
    <x v="2"/>
    <n v="10"/>
    <n v="6"/>
    <x v="16"/>
    <n v="24"/>
    <n v="24"/>
    <s v="Omusati"/>
    <s v="Okalongo"/>
    <n v="66"/>
    <n v="518"/>
    <n v="100699024"/>
    <n v="518"/>
    <n v="279"/>
    <n v="239"/>
    <n v="8441705.7200499997"/>
    <n v="14489.9294025"/>
    <n v="100699024"/>
    <x v="8"/>
    <n v="100699024"/>
  </r>
  <r>
    <n v="3914"/>
    <x v="2"/>
    <n v="10"/>
    <n v="6"/>
    <x v="16"/>
    <n v="25"/>
    <n v="25"/>
    <s v="Omusati"/>
    <s v="Okalongo"/>
    <n v="89"/>
    <n v="648"/>
    <n v="100699025"/>
    <n v="648"/>
    <n v="367"/>
    <n v="281"/>
    <n v="10298019.0108"/>
    <n v="14999.9242452"/>
    <n v="100699025"/>
    <x v="8"/>
    <n v="100699025"/>
  </r>
  <r>
    <n v="3915"/>
    <x v="2"/>
    <n v="10"/>
    <n v="6"/>
    <x v="16"/>
    <n v="26"/>
    <n v="26"/>
    <s v="Omusati"/>
    <s v="Okalongo"/>
    <n v="81"/>
    <n v="600"/>
    <n v="100699026"/>
    <n v="601"/>
    <n v="325"/>
    <n v="276"/>
    <n v="11901088.0134"/>
    <n v="17824.332004600001"/>
    <n v="100699026"/>
    <x v="8"/>
    <n v="100699026"/>
  </r>
  <r>
    <n v="3916"/>
    <x v="2"/>
    <n v="10"/>
    <n v="6"/>
    <x v="16"/>
    <n v="27"/>
    <n v="27"/>
    <s v="Omusati"/>
    <s v="Okalongo"/>
    <n v="80"/>
    <n v="632"/>
    <n v="100699027"/>
    <n v="633"/>
    <n v="332"/>
    <n v="301"/>
    <n v="9552621.0409399997"/>
    <n v="15853.5484543"/>
    <n v="100699027"/>
    <x v="8"/>
    <n v="100699027"/>
  </r>
  <r>
    <n v="3917"/>
    <x v="2"/>
    <n v="10"/>
    <n v="6"/>
    <x v="16"/>
    <n v="28"/>
    <n v="28"/>
    <s v="Omusati"/>
    <s v="Okalongo"/>
    <n v="85"/>
    <n v="574"/>
    <n v="100699028"/>
    <n v="574"/>
    <n v="307"/>
    <n v="267"/>
    <n v="9457502.1748099998"/>
    <n v="14180.937431599999"/>
    <n v="100699028"/>
    <x v="8"/>
    <n v="100699028"/>
  </r>
  <r>
    <n v="3918"/>
    <x v="2"/>
    <n v="10"/>
    <n v="6"/>
    <x v="16"/>
    <n v="51"/>
    <n v="51"/>
    <s v="Omusati"/>
    <s v="Okalongo"/>
    <n v="74"/>
    <n v="417"/>
    <n v="100699051"/>
    <n v="417"/>
    <n v="220"/>
    <n v="197"/>
    <n v="11722144.6722"/>
    <n v="16195.5106277"/>
    <n v="100699051"/>
    <x v="8"/>
    <n v="100699051"/>
  </r>
  <r>
    <n v="3919"/>
    <x v="2"/>
    <n v="10"/>
    <n v="6"/>
    <x v="16"/>
    <n v="52"/>
    <n v="52"/>
    <s v="Omusati"/>
    <s v="Okalongo"/>
    <n v="72"/>
    <n v="398"/>
    <n v="100699052"/>
    <n v="395"/>
    <n v="225"/>
    <n v="170"/>
    <n v="11964649.699100001"/>
    <n v="15094.0536139"/>
    <n v="100699052"/>
    <x v="8"/>
    <n v="100699052"/>
  </r>
  <r>
    <n v="3920"/>
    <x v="2"/>
    <n v="10"/>
    <n v="6"/>
    <x v="16"/>
    <n v="53"/>
    <n v="53"/>
    <s v="Omusati"/>
    <s v="Okalongo"/>
    <n v="61"/>
    <n v="321"/>
    <n v="100699053"/>
    <n v="321"/>
    <n v="191"/>
    <n v="130"/>
    <n v="13828829.6446"/>
    <n v="20212.260273899999"/>
    <n v="100699053"/>
    <x v="8"/>
    <n v="100699053"/>
  </r>
  <r>
    <n v="3921"/>
    <x v="2"/>
    <n v="10"/>
    <n v="6"/>
    <x v="16"/>
    <n v="54"/>
    <n v="54"/>
    <s v="Omusati"/>
    <s v="Okalongo"/>
    <n v="73"/>
    <n v="446"/>
    <n v="100699054"/>
    <n v="445"/>
    <n v="253"/>
    <n v="192"/>
    <n v="11065776.516000001"/>
    <n v="14241.7818035"/>
    <n v="100699054"/>
    <x v="8"/>
    <n v="100699054"/>
  </r>
  <r>
    <n v="3922"/>
    <x v="2"/>
    <n v="10"/>
    <n v="6"/>
    <x v="16"/>
    <n v="55"/>
    <n v="55"/>
    <s v="Omusati"/>
    <s v="Okalongo"/>
    <n v="60"/>
    <n v="368"/>
    <n v="100699055"/>
    <n v="369"/>
    <n v="184"/>
    <n v="185"/>
    <n v="11719432.1906"/>
    <n v="22629.993252299999"/>
    <n v="100699055"/>
    <x v="8"/>
    <n v="100699055"/>
  </r>
  <r>
    <n v="3923"/>
    <x v="2"/>
    <n v="10"/>
    <n v="6"/>
    <x v="16"/>
    <n v="56"/>
    <n v="56"/>
    <s v="Omusati"/>
    <s v="Okalongo"/>
    <n v="73"/>
    <n v="421"/>
    <n v="100699056"/>
    <n v="421"/>
    <n v="214"/>
    <n v="207"/>
    <n v="12747634.8291"/>
    <n v="16932.2217834"/>
    <n v="100699056"/>
    <x v="8"/>
    <n v="100699056"/>
  </r>
  <r>
    <n v="3924"/>
    <x v="2"/>
    <n v="10"/>
    <n v="6"/>
    <x v="16"/>
    <n v="57"/>
    <n v="57"/>
    <s v="Omusati"/>
    <s v="Okalongo"/>
    <n v="77"/>
    <n v="442"/>
    <n v="100699057"/>
    <n v="442"/>
    <n v="249"/>
    <n v="193"/>
    <n v="10918009.9915"/>
    <n v="16592.891962500002"/>
    <n v="100699057"/>
    <x v="8"/>
    <n v="100699057"/>
  </r>
  <r>
    <n v="3925"/>
    <x v="2"/>
    <n v="10"/>
    <n v="6"/>
    <x v="16"/>
    <n v="58"/>
    <n v="58"/>
    <s v="Omusati"/>
    <s v="Okalongo"/>
    <n v="74"/>
    <n v="507"/>
    <n v="100699058"/>
    <n v="507"/>
    <n v="255"/>
    <n v="252"/>
    <n v="9018429.5687700007"/>
    <n v="17213.518686200001"/>
    <n v="100699058"/>
    <x v="8"/>
    <n v="100699058"/>
  </r>
  <r>
    <n v="3926"/>
    <x v="2"/>
    <n v="10"/>
    <n v="6"/>
    <x v="16"/>
    <n v="59"/>
    <n v="59"/>
    <s v="Omusati"/>
    <s v="Okalongo"/>
    <n v="70"/>
    <n v="374"/>
    <n v="100699059"/>
    <n v="375"/>
    <n v="210"/>
    <n v="165"/>
    <n v="9846288.0388999991"/>
    <n v="15552.1614675"/>
    <n v="100699059"/>
    <x v="8"/>
    <n v="100699059"/>
  </r>
  <r>
    <n v="3927"/>
    <x v="2"/>
    <n v="10"/>
    <n v="6"/>
    <x v="16"/>
    <n v="60"/>
    <n v="60"/>
    <s v="Omusati"/>
    <s v="Okalongo"/>
    <n v="75"/>
    <n v="429"/>
    <n v="100699060"/>
    <n v="429"/>
    <n v="230"/>
    <n v="199"/>
    <n v="12498312.658399999"/>
    <n v="17938.981781300001"/>
    <n v="100699060"/>
    <x v="8"/>
    <n v="100699060"/>
  </r>
  <r>
    <n v="3928"/>
    <x v="2"/>
    <n v="10"/>
    <n v="6"/>
    <x v="16"/>
    <n v="61"/>
    <n v="61"/>
    <s v="Omusati"/>
    <s v="Okalongo"/>
    <n v="80"/>
    <n v="422"/>
    <n v="100699061"/>
    <n v="422"/>
    <n v="225"/>
    <n v="197"/>
    <n v="17073761.732999999"/>
    <n v="22877.755577200001"/>
    <n v="100699061"/>
    <x v="8"/>
    <n v="100699061"/>
  </r>
  <r>
    <n v="3929"/>
    <x v="2"/>
    <n v="10"/>
    <n v="6"/>
    <x v="16"/>
    <n v="62"/>
    <n v="62"/>
    <s v="Omusati"/>
    <s v="Okalongo"/>
    <n v="46"/>
    <n v="248"/>
    <n v="100699062"/>
    <n v="248"/>
    <n v="143"/>
    <n v="105"/>
    <n v="8793493.8599200007"/>
    <n v="13214.8142044"/>
    <n v="100699062"/>
    <x v="8"/>
    <n v="100699062"/>
  </r>
  <r>
    <n v="3930"/>
    <x v="2"/>
    <n v="10"/>
    <n v="6"/>
    <x v="16"/>
    <n v="63"/>
    <n v="63"/>
    <s v="Omusati"/>
    <s v="Okalongo"/>
    <n v="50"/>
    <n v="333"/>
    <n v="100699063"/>
    <n v="331"/>
    <n v="175"/>
    <n v="156"/>
    <n v="7099621.4250800004"/>
    <n v="12059.316902500001"/>
    <n v="100699063"/>
    <x v="8"/>
    <n v="100699063"/>
  </r>
  <r>
    <n v="3931"/>
    <x v="2"/>
    <n v="10"/>
    <n v="6"/>
    <x v="16"/>
    <n v="64"/>
    <n v="64"/>
    <s v="Omusati"/>
    <s v="Okalongo"/>
    <n v="42"/>
    <n v="266"/>
    <n v="100699064"/>
    <n v="269"/>
    <n v="148"/>
    <n v="121"/>
    <n v="6586814.0063899998"/>
    <n v="11812.856021199999"/>
    <n v="100699064"/>
    <x v="8"/>
    <n v="100699064"/>
  </r>
  <r>
    <n v="3932"/>
    <x v="2"/>
    <n v="10"/>
    <n v="6"/>
    <x v="16"/>
    <n v="65"/>
    <n v="65"/>
    <s v="Omusati"/>
    <s v="Okalongo"/>
    <n v="65"/>
    <n v="341"/>
    <n v="100699065"/>
    <n v="347"/>
    <n v="187"/>
    <n v="160"/>
    <n v="16196161.5546"/>
    <n v="19605.9271778"/>
    <n v="100699065"/>
    <x v="8"/>
    <n v="100699065"/>
  </r>
  <r>
    <n v="3933"/>
    <x v="2"/>
    <n v="10"/>
    <n v="6"/>
    <x v="16"/>
    <n v="66"/>
    <n v="66"/>
    <s v="Omusati"/>
    <s v="Okalongo"/>
    <n v="97"/>
    <n v="555"/>
    <n v="100699066"/>
    <n v="577"/>
    <n v="343"/>
    <n v="234"/>
    <n v="14230664.2227"/>
    <n v="19067.823505"/>
    <n v="100699066"/>
    <x v="8"/>
    <n v="100699066"/>
  </r>
  <r>
    <n v="3934"/>
    <x v="2"/>
    <n v="10"/>
    <n v="7"/>
    <x v="80"/>
    <n v="24"/>
    <n v="24"/>
    <s v="Omusati"/>
    <s v="Onesi"/>
    <n v="83"/>
    <n v="216"/>
    <n v="100799024"/>
    <n v="220"/>
    <n v="136"/>
    <n v="84"/>
    <n v="1138173.7500499999"/>
    <n v="4988.3496101199999"/>
    <n v="100799024"/>
    <x v="0"/>
    <n v="100799024"/>
  </r>
  <r>
    <n v="3935"/>
    <x v="2"/>
    <n v="10"/>
    <n v="7"/>
    <x v="80"/>
    <n v="23"/>
    <n v="23"/>
    <s v="Omusati"/>
    <s v="Onesi"/>
    <n v="19"/>
    <n v="78"/>
    <n v="100799023"/>
    <n v="91"/>
    <n v="57"/>
    <n v="34"/>
    <n v="1203164.4082200001"/>
    <n v="5402.9174219200004"/>
    <n v="100799023"/>
    <x v="0"/>
    <n v="100799023"/>
  </r>
  <r>
    <n v="3936"/>
    <x v="2"/>
    <n v="10"/>
    <n v="7"/>
    <x v="80"/>
    <n v="1"/>
    <n v="1"/>
    <s v="Omusati"/>
    <s v="Onesi"/>
    <n v="66"/>
    <n v="391"/>
    <n v="100799001"/>
    <n v="391"/>
    <n v="206"/>
    <n v="185"/>
    <n v="11208263.717800001"/>
    <n v="17592.707886299999"/>
    <n v="100799001"/>
    <x v="8"/>
    <n v="100799001"/>
  </r>
  <r>
    <n v="3937"/>
    <x v="2"/>
    <n v="10"/>
    <n v="7"/>
    <x v="80"/>
    <n v="2"/>
    <n v="2"/>
    <s v="Omusati"/>
    <s v="Onesi"/>
    <n v="104"/>
    <n v="466"/>
    <n v="100799002"/>
    <n v="460"/>
    <n v="253"/>
    <n v="207"/>
    <n v="9921796.5101900008"/>
    <n v="15695.8508492"/>
    <n v="100799002"/>
    <x v="8"/>
    <n v="100799002"/>
  </r>
  <r>
    <n v="3938"/>
    <x v="2"/>
    <n v="10"/>
    <n v="7"/>
    <x v="80"/>
    <n v="3"/>
    <n v="3"/>
    <s v="Omusati"/>
    <s v="Onesi"/>
    <n v="84"/>
    <n v="500"/>
    <n v="100799003"/>
    <n v="500"/>
    <n v="260"/>
    <n v="240"/>
    <n v="19876547.021699999"/>
    <n v="19755.437345599999"/>
    <n v="100799003"/>
    <x v="8"/>
    <n v="100799003"/>
  </r>
  <r>
    <n v="3939"/>
    <x v="2"/>
    <n v="10"/>
    <n v="7"/>
    <x v="80"/>
    <n v="4"/>
    <n v="4"/>
    <s v="Omusati"/>
    <s v="Onesi"/>
    <n v="87"/>
    <n v="226"/>
    <n v="100799004"/>
    <n v="235"/>
    <n v="108"/>
    <n v="127"/>
    <n v="10018064.016100001"/>
    <n v="18629.124681199999"/>
    <n v="100799004"/>
    <x v="8"/>
    <n v="100799004"/>
  </r>
  <r>
    <n v="3940"/>
    <x v="2"/>
    <n v="10"/>
    <n v="7"/>
    <x v="80"/>
    <n v="5"/>
    <n v="5"/>
    <s v="Omusati"/>
    <s v="Onesi"/>
    <n v="89"/>
    <n v="444"/>
    <n v="100799005"/>
    <n v="494"/>
    <n v="279"/>
    <n v="215"/>
    <n v="6902191.8725100001"/>
    <n v="15867.8223404"/>
    <n v="100799005"/>
    <x v="8"/>
    <n v="100799005"/>
  </r>
  <r>
    <n v="3941"/>
    <x v="2"/>
    <n v="10"/>
    <n v="7"/>
    <x v="80"/>
    <n v="6"/>
    <n v="6"/>
    <s v="Omusati"/>
    <s v="Onesi"/>
    <n v="78"/>
    <n v="410"/>
    <n v="100799006"/>
    <n v="410"/>
    <n v="228"/>
    <n v="182"/>
    <n v="10731079.2621"/>
    <n v="16172.073288199999"/>
    <n v="100799006"/>
    <x v="8"/>
    <n v="100799006"/>
  </r>
  <r>
    <n v="3942"/>
    <x v="2"/>
    <n v="10"/>
    <n v="7"/>
    <x v="80"/>
    <n v="7"/>
    <n v="7"/>
    <s v="Omusati"/>
    <s v="Onesi"/>
    <n v="62"/>
    <n v="423"/>
    <n v="100799007"/>
    <n v="392"/>
    <n v="217"/>
    <n v="175"/>
    <n v="11727536.145"/>
    <n v="17213.616132700001"/>
    <n v="100799007"/>
    <x v="8"/>
    <n v="100799007"/>
  </r>
  <r>
    <n v="3943"/>
    <x v="2"/>
    <n v="10"/>
    <n v="7"/>
    <x v="80"/>
    <n v="8"/>
    <n v="8"/>
    <s v="Omusati"/>
    <s v="Onesi"/>
    <n v="77"/>
    <n v="483"/>
    <n v="100799008"/>
    <n v="497"/>
    <n v="270"/>
    <n v="227"/>
    <n v="27421445.663800001"/>
    <n v="26193.3125688"/>
    <n v="100799008"/>
    <x v="4"/>
    <n v="100799008"/>
  </r>
  <r>
    <n v="3944"/>
    <x v="2"/>
    <n v="10"/>
    <n v="7"/>
    <x v="80"/>
    <n v="9"/>
    <n v="9"/>
    <s v="Omusati"/>
    <s v="Onesi"/>
    <n v="69"/>
    <n v="404"/>
    <n v="100799009"/>
    <n v="404"/>
    <n v="225"/>
    <n v="179"/>
    <n v="18476796.113400001"/>
    <n v="21042.4208617"/>
    <n v="100799009"/>
    <x v="4"/>
    <n v="100799009"/>
  </r>
  <r>
    <n v="3945"/>
    <x v="2"/>
    <n v="10"/>
    <n v="7"/>
    <x v="80"/>
    <n v="10"/>
    <n v="10"/>
    <s v="Omusati"/>
    <s v="Onesi"/>
    <n v="69"/>
    <n v="413"/>
    <n v="100799010"/>
    <n v="423"/>
    <n v="250"/>
    <n v="173"/>
    <n v="8420784.7004499994"/>
    <n v="16818.650924199999"/>
    <n v="100799010"/>
    <x v="8"/>
    <n v="100799010"/>
  </r>
  <r>
    <n v="3946"/>
    <x v="2"/>
    <n v="10"/>
    <n v="7"/>
    <x v="80"/>
    <n v="11"/>
    <n v="11"/>
    <s v="Omusati"/>
    <s v="Onesi"/>
    <n v="83"/>
    <n v="400"/>
    <n v="100799011"/>
    <n v="400"/>
    <n v="204"/>
    <n v="196"/>
    <n v="14558260.196"/>
    <n v="20460.248939199999"/>
    <n v="100799011"/>
    <x v="8"/>
    <n v="100799011"/>
  </r>
  <r>
    <n v="3947"/>
    <x v="2"/>
    <n v="10"/>
    <n v="7"/>
    <x v="80"/>
    <n v="12"/>
    <n v="12"/>
    <s v="Omusati"/>
    <s v="Onesi"/>
    <n v="86"/>
    <n v="484"/>
    <n v="100799012"/>
    <n v="485"/>
    <n v="283"/>
    <n v="202"/>
    <n v="20929281.906300001"/>
    <n v="23431.154759000001"/>
    <n v="100799012"/>
    <x v="8"/>
    <n v="100799012"/>
  </r>
  <r>
    <n v="3948"/>
    <x v="2"/>
    <n v="10"/>
    <n v="7"/>
    <x v="80"/>
    <n v="13"/>
    <n v="13"/>
    <s v="Omusati"/>
    <s v="Onesi"/>
    <n v="68"/>
    <n v="365"/>
    <n v="100799013"/>
    <n v="358"/>
    <n v="185"/>
    <n v="173"/>
    <n v="21512112.641100001"/>
    <n v="26915.281334700001"/>
    <n v="100799013"/>
    <x v="4"/>
    <n v="100799013"/>
  </r>
  <r>
    <n v="3949"/>
    <x v="2"/>
    <n v="10"/>
    <n v="7"/>
    <x v="80"/>
    <n v="14"/>
    <n v="14"/>
    <s v="Omusati"/>
    <s v="Onesi"/>
    <n v="82"/>
    <n v="495"/>
    <n v="100799014"/>
    <n v="494"/>
    <n v="263"/>
    <n v="231"/>
    <n v="16816406.195900001"/>
    <n v="20712.639290800002"/>
    <n v="100799014"/>
    <x v="4"/>
    <n v="100799014"/>
  </r>
  <r>
    <n v="3950"/>
    <x v="2"/>
    <n v="10"/>
    <n v="7"/>
    <x v="80"/>
    <n v="15"/>
    <n v="15"/>
    <s v="Omusati"/>
    <s v="Onesi"/>
    <n v="85"/>
    <n v="475"/>
    <n v="100799015"/>
    <n v="465"/>
    <n v="257"/>
    <n v="208"/>
    <n v="27545145.9575"/>
    <n v="25654.764634899999"/>
    <n v="100799015"/>
    <x v="4"/>
    <n v="100799015"/>
  </r>
  <r>
    <n v="3951"/>
    <x v="2"/>
    <n v="10"/>
    <n v="7"/>
    <x v="80"/>
    <n v="16"/>
    <n v="16"/>
    <s v="Omusati"/>
    <s v="Onesi"/>
    <n v="76"/>
    <n v="434"/>
    <n v="100799016"/>
    <n v="419"/>
    <n v="228"/>
    <n v="191"/>
    <n v="12797929.4387"/>
    <n v="16501.778091799999"/>
    <n v="100799016"/>
    <x v="8"/>
    <n v="100799016"/>
  </r>
  <r>
    <n v="3952"/>
    <x v="2"/>
    <n v="10"/>
    <n v="7"/>
    <x v="80"/>
    <n v="17"/>
    <n v="17"/>
    <s v="Omusati"/>
    <s v="Onesi"/>
    <n v="60"/>
    <n v="355"/>
    <n v="100799017"/>
    <n v="354"/>
    <n v="195"/>
    <n v="159"/>
    <n v="17007807.3303"/>
    <n v="22104.283395499999"/>
    <n v="100799017"/>
    <x v="8"/>
    <n v="100799017"/>
  </r>
  <r>
    <n v="3953"/>
    <x v="2"/>
    <n v="10"/>
    <n v="7"/>
    <x v="80"/>
    <n v="18"/>
    <n v="18"/>
    <s v="Omusati"/>
    <s v="Onesi"/>
    <n v="51"/>
    <n v="393"/>
    <n v="100799018"/>
    <n v="393"/>
    <n v="216"/>
    <n v="177"/>
    <n v="14972081.1834"/>
    <n v="17862.027141499999"/>
    <n v="100799018"/>
    <x v="8"/>
    <n v="100799018"/>
  </r>
  <r>
    <n v="3954"/>
    <x v="2"/>
    <n v="10"/>
    <n v="7"/>
    <x v="80"/>
    <n v="19"/>
    <n v="19"/>
    <s v="Omusati"/>
    <s v="Onesi"/>
    <n v="65"/>
    <n v="315"/>
    <n v="100799019"/>
    <n v="319"/>
    <n v="173"/>
    <n v="146"/>
    <n v="14958535.016899999"/>
    <n v="19398.729514400002"/>
    <n v="100799019"/>
    <x v="8"/>
    <n v="100799019"/>
  </r>
  <r>
    <n v="3955"/>
    <x v="2"/>
    <n v="10"/>
    <n v="7"/>
    <x v="80"/>
    <n v="20"/>
    <n v="20"/>
    <s v="Omusati"/>
    <s v="Onesi"/>
    <n v="84"/>
    <n v="445"/>
    <n v="100799020"/>
    <n v="445"/>
    <n v="261"/>
    <n v="184"/>
    <n v="34352958.761299998"/>
    <n v="30162.003433900001"/>
    <n v="100799020"/>
    <x v="4"/>
    <n v="100799020"/>
  </r>
  <r>
    <n v="3956"/>
    <x v="2"/>
    <n v="10"/>
    <n v="7"/>
    <x v="80"/>
    <n v="21"/>
    <n v="21"/>
    <s v="Omusati"/>
    <s v="Onesi"/>
    <n v="83"/>
    <n v="406"/>
    <n v="100799021"/>
    <n v="406"/>
    <n v="215"/>
    <n v="191"/>
    <n v="40721665.267800003"/>
    <n v="30805.736085699999"/>
    <n v="100799021"/>
    <x v="4"/>
    <n v="100799021"/>
  </r>
  <r>
    <n v="3957"/>
    <x v="2"/>
    <n v="10"/>
    <n v="7"/>
    <x v="80"/>
    <n v="22"/>
    <n v="22"/>
    <s v="Omusati"/>
    <s v="Onesi"/>
    <n v="76"/>
    <n v="441"/>
    <n v="100799022"/>
    <n v="441"/>
    <n v="248"/>
    <n v="193"/>
    <n v="20834874.843199998"/>
    <n v="21858.461664999999"/>
    <n v="100799022"/>
    <x v="4"/>
    <n v="100799022"/>
  </r>
  <r>
    <n v="3958"/>
    <x v="2"/>
    <n v="10"/>
    <n v="7"/>
    <x v="80"/>
    <n v="25"/>
    <n v="25"/>
    <s v="Omusati"/>
    <s v="Onesi"/>
    <n v="74"/>
    <n v="422"/>
    <n v="100799025"/>
    <n v="422"/>
    <n v="229"/>
    <n v="193"/>
    <n v="10336227.3705"/>
    <n v="15505.054629300001"/>
    <n v="100799025"/>
    <x v="8"/>
    <n v="100799025"/>
  </r>
  <r>
    <n v="3959"/>
    <x v="2"/>
    <n v="10"/>
    <n v="7"/>
    <x v="80"/>
    <n v="26"/>
    <n v="26"/>
    <s v="Omusati"/>
    <s v="Onesi"/>
    <n v="60"/>
    <n v="316"/>
    <n v="100799026"/>
    <n v="323"/>
    <n v="188"/>
    <n v="135"/>
    <n v="11241773.5186"/>
    <n v="14493.8233633"/>
    <n v="100799026"/>
    <x v="8"/>
    <n v="100799026"/>
  </r>
  <r>
    <n v="3960"/>
    <x v="2"/>
    <n v="10"/>
    <n v="7"/>
    <x v="80"/>
    <n v="27"/>
    <n v="27"/>
    <s v="Omusati"/>
    <s v="Onesi"/>
    <n v="82"/>
    <n v="434"/>
    <n v="100799027"/>
    <n v="435"/>
    <n v="231"/>
    <n v="204"/>
    <n v="25681352.462299999"/>
    <n v="25908.480531500001"/>
    <n v="100799027"/>
    <x v="4"/>
    <n v="100799027"/>
  </r>
  <r>
    <n v="3961"/>
    <x v="2"/>
    <n v="10"/>
    <n v="7"/>
    <x v="80"/>
    <n v="28"/>
    <n v="28"/>
    <s v="Omusati"/>
    <s v="Onesi"/>
    <n v="62"/>
    <n v="320"/>
    <n v="100799028"/>
    <n v="320"/>
    <n v="160"/>
    <n v="160"/>
    <n v="46442747.4934"/>
    <n v="44832.341754399997"/>
    <n v="100799028"/>
    <x v="4"/>
    <n v="100799028"/>
  </r>
  <r>
    <n v="3962"/>
    <x v="2"/>
    <n v="10"/>
    <n v="7"/>
    <x v="80"/>
    <n v="29"/>
    <n v="29"/>
    <s v="Omusati"/>
    <s v="Onesi"/>
    <n v="81"/>
    <n v="346"/>
    <n v="100799029"/>
    <n v="346"/>
    <n v="166"/>
    <n v="180"/>
    <n v="33779693.747199997"/>
    <n v="25318.722732099999"/>
    <n v="100799029"/>
    <x v="4"/>
    <n v="100799029"/>
  </r>
  <r>
    <n v="3963"/>
    <x v="2"/>
    <n v="10"/>
    <n v="7"/>
    <x v="80"/>
    <n v="30"/>
    <n v="30"/>
    <s v="Omusati"/>
    <s v="Onesi"/>
    <n v="82"/>
    <n v="416"/>
    <n v="100799030"/>
    <n v="433"/>
    <n v="233"/>
    <n v="200"/>
    <n v="13127626.3115"/>
    <n v="18188.235825299998"/>
    <n v="100799030"/>
    <x v="4"/>
    <n v="100799030"/>
  </r>
  <r>
    <n v="3964"/>
    <x v="2"/>
    <n v="10"/>
    <n v="7"/>
    <x v="80"/>
    <n v="31"/>
    <n v="31"/>
    <s v="Omusati"/>
    <s v="Onesi"/>
    <n v="68"/>
    <n v="385"/>
    <n v="100799031"/>
    <n v="383"/>
    <n v="205"/>
    <n v="178"/>
    <n v="23212011.8873"/>
    <n v="23220.6354016"/>
    <n v="100799031"/>
    <x v="4"/>
    <n v="100799031"/>
  </r>
  <r>
    <n v="3965"/>
    <x v="2"/>
    <n v="10"/>
    <n v="7"/>
    <x v="80"/>
    <n v="32"/>
    <n v="32"/>
    <s v="Omusati"/>
    <s v="Onesi"/>
    <n v="68"/>
    <n v="334"/>
    <n v="100799032"/>
    <n v="334"/>
    <n v="189"/>
    <n v="145"/>
    <n v="10354105.798699999"/>
    <n v="15928.341931000001"/>
    <n v="100799032"/>
    <x v="4"/>
    <n v="100799032"/>
  </r>
  <r>
    <n v="3966"/>
    <x v="2"/>
    <n v="10"/>
    <n v="7"/>
    <x v="80"/>
    <n v="33"/>
    <n v="33"/>
    <s v="Omusati"/>
    <s v="Onesi"/>
    <n v="74"/>
    <n v="387"/>
    <n v="100799033"/>
    <n v="386"/>
    <n v="214"/>
    <n v="172"/>
    <n v="17903621.6734"/>
    <n v="22163.1203217"/>
    <n v="100799033"/>
    <x v="4"/>
    <n v="100799033"/>
  </r>
  <r>
    <n v="3967"/>
    <x v="2"/>
    <n v="10"/>
    <n v="7"/>
    <x v="80"/>
    <n v="34"/>
    <n v="34"/>
    <s v="Omusati"/>
    <s v="Onesi"/>
    <n v="50"/>
    <n v="232"/>
    <n v="100799034"/>
    <n v="232"/>
    <n v="116"/>
    <n v="116"/>
    <n v="15791291.779899999"/>
    <n v="23024.417826000001"/>
    <n v="100799034"/>
    <x v="4"/>
    <n v="100799034"/>
  </r>
  <r>
    <n v="3968"/>
    <x v="2"/>
    <n v="10"/>
    <n v="8"/>
    <x v="81"/>
    <n v="9"/>
    <n v="9"/>
    <s v="Omusati"/>
    <s v="Oshikuku"/>
    <n v="122"/>
    <n v="422"/>
    <n v="100801009"/>
    <n v="421"/>
    <n v="265"/>
    <n v="156"/>
    <n v="647818.24389200006"/>
    <n v="3823.8786164799999"/>
    <n v="100801009"/>
    <x v="0"/>
    <n v="100801009"/>
  </r>
  <r>
    <n v="3969"/>
    <x v="2"/>
    <n v="10"/>
    <n v="8"/>
    <x v="81"/>
    <n v="10"/>
    <n v="10"/>
    <s v="Omusati"/>
    <s v="Oshikuku"/>
    <n v="115"/>
    <n v="515"/>
    <n v="100801010"/>
    <n v="512"/>
    <n v="318"/>
    <n v="194"/>
    <n v="149423.588453"/>
    <n v="1761.7491216000001"/>
    <n v="100801010"/>
    <x v="0"/>
    <n v="100801010"/>
  </r>
  <r>
    <n v="3970"/>
    <x v="2"/>
    <n v="10"/>
    <n v="8"/>
    <x v="81"/>
    <n v="11"/>
    <n v="11"/>
    <s v="Omusati"/>
    <s v="Oshikuku"/>
    <n v="140"/>
    <n v="525"/>
    <n v="100801011"/>
    <n v="509"/>
    <n v="314"/>
    <n v="195"/>
    <n v="994154.91735799995"/>
    <n v="5048.51613378"/>
    <n v="100801011"/>
    <x v="0"/>
    <n v="100801011"/>
  </r>
  <r>
    <n v="3971"/>
    <x v="2"/>
    <n v="10"/>
    <n v="8"/>
    <x v="81"/>
    <n v="8"/>
    <n v="8"/>
    <s v="Omusati"/>
    <s v="Oshikuku"/>
    <n v="147"/>
    <n v="537"/>
    <n v="100898008"/>
    <n v="538"/>
    <n v="309"/>
    <n v="229"/>
    <n v="5267036.5774600003"/>
    <n v="13058.4144657"/>
    <n v="100898008"/>
    <x v="0"/>
    <n v="100898008"/>
  </r>
  <r>
    <n v="3972"/>
    <x v="2"/>
    <n v="10"/>
    <n v="8"/>
    <x v="81"/>
    <n v="2"/>
    <n v="2"/>
    <s v="Omusati"/>
    <s v="Oshikuku"/>
    <n v="61"/>
    <n v="321"/>
    <n v="100899002"/>
    <n v="321"/>
    <n v="189"/>
    <n v="132"/>
    <n v="12596351.6987"/>
    <n v="21660.522784000001"/>
    <n v="100899002"/>
    <x v="8"/>
    <n v="100899002"/>
  </r>
  <r>
    <n v="3973"/>
    <x v="2"/>
    <n v="10"/>
    <n v="8"/>
    <x v="81"/>
    <n v="4"/>
    <n v="4"/>
    <s v="Omusati"/>
    <s v="Oshikuku"/>
    <n v="81"/>
    <n v="496"/>
    <n v="100899004"/>
    <n v="499"/>
    <n v="263"/>
    <n v="236"/>
    <n v="16579790.876499999"/>
    <n v="19229.939119300001"/>
    <n v="100899004"/>
    <x v="8"/>
    <n v="100899004"/>
  </r>
  <r>
    <n v="3974"/>
    <x v="2"/>
    <n v="10"/>
    <n v="8"/>
    <x v="81"/>
    <n v="5"/>
    <n v="5"/>
    <s v="Omusati"/>
    <s v="Oshikuku"/>
    <n v="87"/>
    <n v="469"/>
    <n v="100899005"/>
    <n v="467"/>
    <n v="241"/>
    <n v="226"/>
    <n v="15200204.415899999"/>
    <n v="22456.791886200001"/>
    <n v="100899005"/>
    <x v="8"/>
    <n v="100899005"/>
  </r>
  <r>
    <n v="3975"/>
    <x v="2"/>
    <n v="10"/>
    <n v="8"/>
    <x v="81"/>
    <n v="6"/>
    <n v="6"/>
    <s v="Omusati"/>
    <s v="Oshikuku"/>
    <n v="62"/>
    <n v="409"/>
    <n v="100899006"/>
    <n v="409"/>
    <n v="234"/>
    <n v="175"/>
    <n v="8523197.7203700002"/>
    <n v="13787.515421300001"/>
    <n v="100899006"/>
    <x v="8"/>
    <n v="100899006"/>
  </r>
  <r>
    <n v="3976"/>
    <x v="2"/>
    <n v="10"/>
    <n v="8"/>
    <x v="81"/>
    <n v="7"/>
    <n v="7"/>
    <s v="Omusati"/>
    <s v="Oshikuku"/>
    <n v="68"/>
    <n v="337"/>
    <n v="100899007"/>
    <n v="339"/>
    <n v="193"/>
    <n v="146"/>
    <n v="3875048.821"/>
    <n v="9160.5942344199993"/>
    <n v="100899007"/>
    <x v="8"/>
    <n v="100899007"/>
  </r>
  <r>
    <n v="3977"/>
    <x v="2"/>
    <n v="10"/>
    <n v="8"/>
    <x v="81"/>
    <n v="12"/>
    <n v="12"/>
    <s v="Omusati"/>
    <s v="Oshikuku"/>
    <n v="75"/>
    <n v="427"/>
    <n v="100899012"/>
    <n v="427"/>
    <n v="225"/>
    <n v="202"/>
    <n v="7891643.9511399996"/>
    <n v="17354.576373799999"/>
    <n v="100899012"/>
    <x v="8"/>
    <n v="100899012"/>
  </r>
  <r>
    <n v="3978"/>
    <x v="2"/>
    <n v="10"/>
    <n v="8"/>
    <x v="81"/>
    <n v="13"/>
    <n v="13"/>
    <s v="Omusati"/>
    <s v="Oshikuku"/>
    <n v="88"/>
    <n v="459"/>
    <n v="100899013"/>
    <n v="460"/>
    <n v="245"/>
    <n v="215"/>
    <n v="12582059.354699999"/>
    <n v="15353.9509774"/>
    <n v="100899013"/>
    <x v="8"/>
    <n v="100899013"/>
  </r>
  <r>
    <n v="3979"/>
    <x v="2"/>
    <n v="10"/>
    <n v="8"/>
    <x v="81"/>
    <n v="14"/>
    <n v="14"/>
    <s v="Omusati"/>
    <s v="Oshikuku"/>
    <n v="64"/>
    <n v="441"/>
    <n v="100899014"/>
    <n v="431"/>
    <n v="242"/>
    <n v="189"/>
    <n v="22628363.418200001"/>
    <n v="22893.307045400001"/>
    <n v="100899014"/>
    <x v="8"/>
    <n v="100899014"/>
  </r>
  <r>
    <n v="3980"/>
    <x v="2"/>
    <n v="10"/>
    <n v="8"/>
    <x v="81"/>
    <n v="15"/>
    <n v="15"/>
    <s v="Omusati"/>
    <s v="Oshikuku"/>
    <n v="70"/>
    <n v="387"/>
    <n v="100899015"/>
    <n v="387"/>
    <n v="202"/>
    <n v="185"/>
    <n v="33760661.426600002"/>
    <n v="34493.842934300003"/>
    <n v="100899015"/>
    <x v="4"/>
    <n v="100899015"/>
  </r>
  <r>
    <n v="3981"/>
    <x v="2"/>
    <n v="10"/>
    <n v="8"/>
    <x v="81"/>
    <n v="16"/>
    <n v="16"/>
    <s v="Omusati"/>
    <s v="Oshikuku"/>
    <n v="99"/>
    <n v="550"/>
    <n v="100899016"/>
    <n v="550"/>
    <n v="326"/>
    <n v="224"/>
    <n v="18605382.1327"/>
    <n v="20637.5128754"/>
    <n v="100899016"/>
    <x v="4"/>
    <n v="100899016"/>
  </r>
  <r>
    <n v="3982"/>
    <x v="2"/>
    <n v="10"/>
    <n v="8"/>
    <x v="81"/>
    <n v="17"/>
    <n v="17"/>
    <s v="Omusati"/>
    <s v="Oshikuku"/>
    <n v="73"/>
    <n v="380"/>
    <n v="100899017"/>
    <n v="381"/>
    <n v="213"/>
    <n v="168"/>
    <n v="34168722.277599998"/>
    <n v="32042.896805"/>
    <n v="100899017"/>
    <x v="4"/>
    <n v="100899017"/>
  </r>
  <r>
    <n v="3983"/>
    <x v="2"/>
    <n v="10"/>
    <n v="8"/>
    <x v="81"/>
    <n v="18"/>
    <n v="18"/>
    <s v="Omusati"/>
    <s v="Oshikuku"/>
    <n v="79"/>
    <n v="443"/>
    <n v="100899018"/>
    <n v="437"/>
    <n v="256"/>
    <n v="181"/>
    <n v="19447005.627099998"/>
    <n v="21164.5054418"/>
    <n v="100899018"/>
    <x v="4"/>
    <n v="100899018"/>
  </r>
  <r>
    <n v="3984"/>
    <x v="2"/>
    <n v="10"/>
    <n v="8"/>
    <x v="81"/>
    <n v="19"/>
    <n v="19"/>
    <s v="Omusati"/>
    <s v="Oshikuku"/>
    <n v="80"/>
    <n v="444"/>
    <n v="100899019"/>
    <n v="455"/>
    <n v="262"/>
    <n v="193"/>
    <n v="23793293.5975"/>
    <n v="25455.034875699999"/>
    <n v="100899019"/>
    <x v="4"/>
    <n v="100899019"/>
  </r>
  <r>
    <n v="3985"/>
    <x v="2"/>
    <n v="10"/>
    <n v="8"/>
    <x v="81"/>
    <n v="20"/>
    <n v="20"/>
    <s v="Omusati"/>
    <s v="Oshikuku"/>
    <n v="74"/>
    <n v="417"/>
    <n v="100899020"/>
    <n v="417"/>
    <n v="231"/>
    <n v="186"/>
    <n v="12518519.101500001"/>
    <n v="18019.108080999998"/>
    <n v="100899020"/>
    <x v="8"/>
    <n v="100899020"/>
  </r>
  <r>
    <n v="3986"/>
    <x v="2"/>
    <n v="10"/>
    <n v="8"/>
    <x v="81"/>
    <n v="21"/>
    <n v="21"/>
    <s v="Omusati"/>
    <s v="Oshikuku"/>
    <n v="78"/>
    <n v="375"/>
    <n v="100899021"/>
    <n v="374"/>
    <n v="217"/>
    <n v="157"/>
    <n v="13814198.733899999"/>
    <n v="15477.8065603"/>
    <n v="100899021"/>
    <x v="8"/>
    <n v="100899021"/>
  </r>
  <r>
    <n v="3987"/>
    <x v="2"/>
    <n v="10"/>
    <n v="9"/>
    <x v="35"/>
    <n v="35"/>
    <n v="35"/>
    <s v="Omusati"/>
    <s v="Outapi"/>
    <n v="148"/>
    <n v="404"/>
    <n v="100901035"/>
    <n v="404"/>
    <n v="245"/>
    <n v="159"/>
    <n v="508828.55940700002"/>
    <n v="3881.1824983800002"/>
    <n v="100901035"/>
    <x v="0"/>
    <n v="100901035"/>
  </r>
  <r>
    <n v="3988"/>
    <x v="2"/>
    <n v="10"/>
    <n v="9"/>
    <x v="35"/>
    <n v="36"/>
    <n v="36"/>
    <s v="Omusati"/>
    <s v="Outapi"/>
    <n v="60"/>
    <n v="152"/>
    <n v="100901036"/>
    <n v="152"/>
    <n v="80"/>
    <n v="72"/>
    <n v="179676.950319"/>
    <n v="1785.3448448500001"/>
    <n v="100901036"/>
    <x v="8"/>
    <n v="100901036"/>
  </r>
  <r>
    <n v="3989"/>
    <x v="2"/>
    <n v="10"/>
    <n v="9"/>
    <x v="35"/>
    <n v="37"/>
    <n v="37"/>
    <s v="Omusati"/>
    <s v="Outapi"/>
    <n v="52"/>
    <n v="105"/>
    <n v="100901037"/>
    <n v="105"/>
    <n v="48"/>
    <n v="57"/>
    <n v="129160.50891800001"/>
    <n v="1493.92686506"/>
    <n v="100901037"/>
    <x v="8"/>
    <n v="100901037"/>
  </r>
  <r>
    <n v="3990"/>
    <x v="2"/>
    <n v="10"/>
    <n v="9"/>
    <x v="35"/>
    <n v="38"/>
    <n v="38"/>
    <s v="Omusati"/>
    <s v="Outapi"/>
    <n v="118"/>
    <n v="359"/>
    <n v="100901038"/>
    <n v="359"/>
    <n v="203"/>
    <n v="156"/>
    <n v="194605.33996000001"/>
    <n v="2650.7986606600002"/>
    <n v="100901038"/>
    <x v="0"/>
    <n v="100901038"/>
  </r>
  <r>
    <n v="3991"/>
    <x v="2"/>
    <n v="10"/>
    <n v="9"/>
    <x v="35"/>
    <n v="40"/>
    <n v="40"/>
    <s v="Omusati"/>
    <s v="Outapi"/>
    <n v="90"/>
    <n v="200"/>
    <n v="100901040"/>
    <n v="199"/>
    <n v="104"/>
    <n v="95"/>
    <n v="461530.13839699997"/>
    <n v="3463.2756351899998"/>
    <n v="100901040"/>
    <x v="8"/>
    <n v="100901040"/>
  </r>
  <r>
    <n v="3992"/>
    <x v="2"/>
    <n v="10"/>
    <n v="9"/>
    <x v="35"/>
    <n v="41"/>
    <n v="41"/>
    <s v="Omusati"/>
    <s v="Outapi"/>
    <n v="130"/>
    <n v="369"/>
    <n v="100901041"/>
    <n v="370"/>
    <n v="205"/>
    <n v="165"/>
    <n v="97538.949890499993"/>
    <n v="1542.69189069"/>
    <n v="100901041"/>
    <x v="0"/>
    <n v="100901041"/>
  </r>
  <r>
    <n v="3993"/>
    <x v="2"/>
    <n v="10"/>
    <n v="9"/>
    <x v="35"/>
    <n v="42"/>
    <n v="42"/>
    <s v="Omusati"/>
    <s v="Outapi"/>
    <n v="73"/>
    <n v="180"/>
    <n v="100901042"/>
    <n v="176"/>
    <n v="106"/>
    <n v="70"/>
    <n v="71892.892943700004"/>
    <n v="1057.7559685599999"/>
    <n v="100901042"/>
    <x v="0"/>
    <n v="100901042"/>
  </r>
  <r>
    <n v="3994"/>
    <x v="2"/>
    <n v="10"/>
    <n v="9"/>
    <x v="35"/>
    <n v="43"/>
    <n v="43"/>
    <s v="Omusati"/>
    <s v="Outapi"/>
    <n v="133"/>
    <n v="322"/>
    <n v="100901043"/>
    <n v="323"/>
    <n v="187"/>
    <n v="136"/>
    <n v="811946.10998800001"/>
    <n v="5155.2802645299998"/>
    <n v="100901043"/>
    <x v="0"/>
    <n v="100901043"/>
  </r>
  <r>
    <n v="3995"/>
    <x v="2"/>
    <n v="10"/>
    <n v="9"/>
    <x v="35"/>
    <n v="44"/>
    <n v="44"/>
    <s v="Omusati"/>
    <s v="Outapi"/>
    <n v="97"/>
    <n v="349"/>
    <n v="100901044"/>
    <n v="349"/>
    <n v="241"/>
    <n v="108"/>
    <n v="214892.999018"/>
    <n v="2687.9725776599998"/>
    <n v="100901044"/>
    <x v="0"/>
    <n v="100901044"/>
  </r>
  <r>
    <n v="3996"/>
    <x v="2"/>
    <n v="10"/>
    <n v="9"/>
    <x v="35"/>
    <n v="45"/>
    <n v="45"/>
    <s v="Omusati"/>
    <s v="Outapi"/>
    <n v="147"/>
    <n v="451"/>
    <n v="100901045"/>
    <n v="448"/>
    <n v="250"/>
    <n v="198"/>
    <n v="372471.14670600003"/>
    <n v="2542.5602999100001"/>
    <n v="100901045"/>
    <x v="0"/>
    <n v="100901045"/>
  </r>
  <r>
    <n v="3997"/>
    <x v="2"/>
    <n v="10"/>
    <n v="9"/>
    <x v="35"/>
    <n v="46"/>
    <n v="46"/>
    <s v="Omusati"/>
    <s v="Outapi"/>
    <n v="138"/>
    <n v="466"/>
    <n v="100901046"/>
    <n v="467"/>
    <n v="275"/>
    <n v="192"/>
    <n v="313501.32011600002"/>
    <n v="2757.0265926000002"/>
    <n v="100901046"/>
    <x v="0"/>
    <n v="100901046"/>
  </r>
  <r>
    <n v="3998"/>
    <x v="2"/>
    <n v="10"/>
    <n v="9"/>
    <x v="35"/>
    <n v="47"/>
    <n v="47"/>
    <s v="Omusati"/>
    <s v="Outapi"/>
    <n v="167"/>
    <n v="484"/>
    <n v="100901047"/>
    <n v="399"/>
    <n v="231"/>
    <n v="168"/>
    <n v="1582989.1118300001"/>
    <n v="5226.9202726599997"/>
    <n v="100901047"/>
    <x v="0"/>
    <n v="100901047"/>
  </r>
  <r>
    <n v="3999"/>
    <x v="2"/>
    <n v="10"/>
    <n v="9"/>
    <x v="35"/>
    <n v="34"/>
    <n v="34"/>
    <s v="Omusati"/>
    <s v="Outapi"/>
    <n v="79"/>
    <n v="214"/>
    <n v="100998034"/>
    <n v="214"/>
    <n v="132"/>
    <n v="82"/>
    <n v="756277.668252"/>
    <n v="5882.3326150100002"/>
    <n v="100998034"/>
    <x v="8"/>
    <n v="100998034"/>
  </r>
  <r>
    <n v="4000"/>
    <x v="2"/>
    <n v="10"/>
    <n v="9"/>
    <x v="35"/>
    <n v="39"/>
    <n v="39"/>
    <s v="Omusati"/>
    <s v="Outapi"/>
    <n v="82"/>
    <n v="289"/>
    <n v="100999039"/>
    <n v="290"/>
    <n v="154"/>
    <n v="136"/>
    <n v="209664.23362099999"/>
    <n v="1807.06704483"/>
    <n v="100999039"/>
    <x v="8"/>
    <n v="100999039"/>
  </r>
  <r>
    <n v="4001"/>
    <x v="2"/>
    <n v="10"/>
    <n v="9"/>
    <x v="35"/>
    <n v="48"/>
    <n v="48"/>
    <s v="Omusati"/>
    <s v="Outapi"/>
    <n v="152"/>
    <n v="296"/>
    <n v="100998048"/>
    <n v="297"/>
    <n v="166"/>
    <n v="131"/>
    <n v="660592.12164899998"/>
    <n v="4113.6185848100004"/>
    <n v="100998048"/>
    <x v="8"/>
    <n v="100998048"/>
  </r>
  <r>
    <n v="4002"/>
    <x v="2"/>
    <n v="10"/>
    <n v="9"/>
    <x v="35"/>
    <n v="49"/>
    <n v="49"/>
    <s v="Omusati"/>
    <s v="Outapi"/>
    <n v="32"/>
    <n v="213"/>
    <n v="100998049"/>
    <n v="214"/>
    <n v="120"/>
    <n v="94"/>
    <n v="6263049.40998"/>
    <n v="11941.8476003"/>
    <n v="100998049"/>
    <x v="8"/>
    <n v="100998049"/>
  </r>
  <r>
    <n v="4003"/>
    <x v="2"/>
    <n v="10"/>
    <n v="9"/>
    <x v="35"/>
    <n v="50"/>
    <n v="50"/>
    <s v="Omusati"/>
    <s v="Outapi"/>
    <n v="56"/>
    <n v="252"/>
    <n v="100998050"/>
    <n v="251"/>
    <n v="133"/>
    <n v="118"/>
    <n v="4630081.5688500004"/>
    <n v="10139.093657699999"/>
    <n v="100998050"/>
    <x v="8"/>
    <n v="100998050"/>
  </r>
  <r>
    <n v="4004"/>
    <x v="2"/>
    <n v="10"/>
    <n v="9"/>
    <x v="35"/>
    <n v="1"/>
    <n v="1"/>
    <s v="Omusati"/>
    <s v="Outapi"/>
    <n v="89"/>
    <n v="362"/>
    <n v="100999001"/>
    <n v="361"/>
    <n v="208"/>
    <n v="153"/>
    <n v="9762185.5548500009"/>
    <n v="14786.955363900001"/>
    <n v="100999001"/>
    <x v="8"/>
    <n v="100999001"/>
  </r>
  <r>
    <n v="4005"/>
    <x v="2"/>
    <n v="10"/>
    <n v="9"/>
    <x v="35"/>
    <n v="2"/>
    <n v="2"/>
    <s v="Omusati"/>
    <s v="Outapi"/>
    <n v="72"/>
    <n v="317"/>
    <n v="100999002"/>
    <n v="323"/>
    <n v="168"/>
    <n v="155"/>
    <n v="13182520.5952"/>
    <n v="18137.023449299999"/>
    <n v="100999002"/>
    <x v="8"/>
    <n v="100999002"/>
  </r>
  <r>
    <n v="4006"/>
    <x v="2"/>
    <n v="10"/>
    <n v="9"/>
    <x v="35"/>
    <n v="3"/>
    <n v="3"/>
    <s v="Omusati"/>
    <s v="Outapi"/>
    <n v="85"/>
    <n v="465"/>
    <n v="100999003"/>
    <n v="459"/>
    <n v="245"/>
    <n v="214"/>
    <n v="21748927.598000001"/>
    <n v="23107.840712000001"/>
    <n v="100999003"/>
    <x v="8"/>
    <n v="100999003"/>
  </r>
  <r>
    <n v="4007"/>
    <x v="2"/>
    <n v="10"/>
    <n v="9"/>
    <x v="35"/>
    <n v="4"/>
    <n v="4"/>
    <s v="Omusati"/>
    <s v="Outapi"/>
    <n v="82"/>
    <n v="516"/>
    <n v="100999004"/>
    <n v="516"/>
    <n v="273"/>
    <n v="243"/>
    <n v="13166836.8411"/>
    <n v="19257.828088900002"/>
    <n v="100999004"/>
    <x v="8"/>
    <n v="100999004"/>
  </r>
  <r>
    <n v="4008"/>
    <x v="2"/>
    <n v="10"/>
    <n v="9"/>
    <x v="35"/>
    <n v="5"/>
    <n v="5"/>
    <s v="Omusati"/>
    <s v="Outapi"/>
    <n v="71"/>
    <n v="430"/>
    <n v="100999005"/>
    <n v="429"/>
    <n v="229"/>
    <n v="200"/>
    <n v="10507826.1829"/>
    <n v="15412.886722200001"/>
    <n v="100999005"/>
    <x v="8"/>
    <n v="100999005"/>
  </r>
  <r>
    <n v="4009"/>
    <x v="2"/>
    <n v="10"/>
    <n v="9"/>
    <x v="35"/>
    <n v="6"/>
    <n v="6"/>
    <s v="Omusati"/>
    <s v="Outapi"/>
    <n v="79"/>
    <n v="478"/>
    <n v="100999006"/>
    <n v="478"/>
    <n v="275"/>
    <n v="203"/>
    <n v="11489779.639699999"/>
    <n v="17188.664414899999"/>
    <n v="100999006"/>
    <x v="8"/>
    <n v="100999006"/>
  </r>
  <r>
    <n v="4010"/>
    <x v="2"/>
    <n v="10"/>
    <n v="9"/>
    <x v="35"/>
    <n v="7"/>
    <n v="7"/>
    <s v="Omusati"/>
    <s v="Outapi"/>
    <n v="57"/>
    <n v="382"/>
    <n v="100999007"/>
    <n v="382"/>
    <n v="225"/>
    <n v="157"/>
    <n v="10663690.5722"/>
    <n v="15564.520685400001"/>
    <n v="100999007"/>
    <x v="8"/>
    <n v="100999007"/>
  </r>
  <r>
    <n v="4011"/>
    <x v="2"/>
    <n v="10"/>
    <n v="9"/>
    <x v="35"/>
    <n v="8"/>
    <n v="8"/>
    <s v="Omusati"/>
    <s v="Outapi"/>
    <n v="69"/>
    <n v="455"/>
    <n v="100999008"/>
    <n v="455"/>
    <n v="264"/>
    <n v="191"/>
    <n v="11534625.9153"/>
    <n v="22664.098324099999"/>
    <n v="100999008"/>
    <x v="8"/>
    <n v="100999008"/>
  </r>
  <r>
    <n v="4012"/>
    <x v="2"/>
    <n v="10"/>
    <n v="9"/>
    <x v="35"/>
    <n v="9"/>
    <n v="9"/>
    <s v="Omusati"/>
    <s v="Outapi"/>
    <n v="78"/>
    <n v="411"/>
    <n v="100999009"/>
    <n v="411"/>
    <n v="219"/>
    <n v="192"/>
    <n v="11121812.0436"/>
    <n v="18424.9433427"/>
    <n v="100999009"/>
    <x v="8"/>
    <n v="100999009"/>
  </r>
  <r>
    <n v="4013"/>
    <x v="2"/>
    <n v="10"/>
    <n v="9"/>
    <x v="35"/>
    <n v="10"/>
    <n v="10"/>
    <s v="Omusati"/>
    <s v="Outapi"/>
    <n v="65"/>
    <n v="439"/>
    <n v="100999010"/>
    <n v="440"/>
    <n v="255"/>
    <n v="185"/>
    <n v="11608261.7687"/>
    <n v="21112.205459199999"/>
    <n v="100999010"/>
    <x v="8"/>
    <n v="100999010"/>
  </r>
  <r>
    <n v="4014"/>
    <x v="2"/>
    <n v="10"/>
    <n v="9"/>
    <x v="35"/>
    <n v="11"/>
    <n v="11"/>
    <s v="Omusati"/>
    <s v="Outapi"/>
    <n v="59"/>
    <n v="414"/>
    <n v="100999011"/>
    <n v="416"/>
    <n v="220"/>
    <n v="196"/>
    <n v="17897106.909400001"/>
    <n v="23228.988120900001"/>
    <n v="100999011"/>
    <x v="8"/>
    <n v="100999011"/>
  </r>
  <r>
    <n v="4015"/>
    <x v="2"/>
    <n v="10"/>
    <n v="9"/>
    <x v="35"/>
    <n v="12"/>
    <n v="12"/>
    <s v="Omusati"/>
    <s v="Outapi"/>
    <n v="67"/>
    <n v="431"/>
    <n v="100999012"/>
    <n v="425"/>
    <n v="233"/>
    <n v="192"/>
    <n v="9745542.3925700001"/>
    <n v="15380.9487801"/>
    <n v="100999012"/>
    <x v="8"/>
    <n v="100999012"/>
  </r>
  <r>
    <n v="4016"/>
    <x v="2"/>
    <n v="10"/>
    <n v="9"/>
    <x v="35"/>
    <n v="13"/>
    <n v="13"/>
    <s v="Omusati"/>
    <s v="Outapi"/>
    <n v="61"/>
    <n v="378"/>
    <n v="100999013"/>
    <n v="378"/>
    <n v="209"/>
    <n v="169"/>
    <n v="12098504.268200001"/>
    <n v="21365.829732900002"/>
    <n v="100999013"/>
    <x v="8"/>
    <n v="100999013"/>
  </r>
  <r>
    <n v="4017"/>
    <x v="2"/>
    <n v="10"/>
    <n v="9"/>
    <x v="35"/>
    <n v="14"/>
    <n v="14"/>
    <s v="Omusati"/>
    <s v="Outapi"/>
    <n v="62"/>
    <n v="420"/>
    <n v="100999014"/>
    <n v="417"/>
    <n v="234"/>
    <n v="183"/>
    <n v="9449925.8269800004"/>
    <n v="15395.3161275"/>
    <n v="100999014"/>
    <x v="8"/>
    <n v="100999014"/>
  </r>
  <r>
    <n v="4018"/>
    <x v="2"/>
    <n v="10"/>
    <n v="9"/>
    <x v="35"/>
    <n v="15"/>
    <n v="15"/>
    <s v="Omusati"/>
    <s v="Outapi"/>
    <n v="81"/>
    <n v="563"/>
    <n v="100999015"/>
    <n v="563"/>
    <n v="306"/>
    <n v="257"/>
    <n v="15186405.713099999"/>
    <n v="21157.551458099999"/>
    <n v="100999015"/>
    <x v="8"/>
    <n v="100999015"/>
  </r>
  <r>
    <n v="4019"/>
    <x v="2"/>
    <n v="10"/>
    <n v="9"/>
    <x v="35"/>
    <n v="16"/>
    <n v="16"/>
    <s v="Omusati"/>
    <s v="Outapi"/>
    <n v="75"/>
    <n v="474"/>
    <n v="100999016"/>
    <n v="474"/>
    <n v="261"/>
    <n v="213"/>
    <n v="10463742.475500001"/>
    <n v="16485.124438399998"/>
    <n v="100999016"/>
    <x v="8"/>
    <n v="100999016"/>
  </r>
  <r>
    <n v="4020"/>
    <x v="2"/>
    <n v="10"/>
    <n v="9"/>
    <x v="35"/>
    <n v="17"/>
    <n v="17"/>
    <s v="Omusati"/>
    <s v="Outapi"/>
    <n v="67"/>
    <n v="340"/>
    <n v="100999017"/>
    <n v="340"/>
    <n v="183"/>
    <n v="157"/>
    <n v="16446232.931"/>
    <n v="23624.1396504"/>
    <n v="100999017"/>
    <x v="8"/>
    <n v="100999017"/>
  </r>
  <r>
    <n v="4021"/>
    <x v="2"/>
    <n v="10"/>
    <n v="9"/>
    <x v="35"/>
    <n v="18"/>
    <n v="18"/>
    <s v="Omusati"/>
    <s v="Outapi"/>
    <n v="95"/>
    <n v="544"/>
    <n v="100999018"/>
    <n v="540"/>
    <n v="288"/>
    <n v="252"/>
    <n v="12535909.8245"/>
    <n v="15684.7290964"/>
    <n v="100999018"/>
    <x v="8"/>
    <n v="100999018"/>
  </r>
  <r>
    <n v="4022"/>
    <x v="2"/>
    <n v="10"/>
    <n v="9"/>
    <x v="35"/>
    <n v="19"/>
    <n v="19"/>
    <s v="Omusati"/>
    <s v="Outapi"/>
    <n v="91"/>
    <n v="575"/>
    <n v="100999019"/>
    <n v="581"/>
    <n v="324"/>
    <n v="257"/>
    <n v="15125960.7414"/>
    <n v="19213.734391599999"/>
    <n v="100999019"/>
    <x v="8"/>
    <n v="100999019"/>
  </r>
  <r>
    <n v="4023"/>
    <x v="2"/>
    <n v="10"/>
    <n v="9"/>
    <x v="35"/>
    <n v="20"/>
    <n v="20"/>
    <s v="Omusati"/>
    <s v="Outapi"/>
    <n v="74"/>
    <n v="393"/>
    <n v="100999020"/>
    <n v="392"/>
    <n v="206"/>
    <n v="186"/>
    <n v="12014662.767899999"/>
    <n v="17992.418009100002"/>
    <n v="100999020"/>
    <x v="8"/>
    <n v="100999020"/>
  </r>
  <r>
    <n v="4024"/>
    <x v="2"/>
    <n v="10"/>
    <n v="9"/>
    <x v="35"/>
    <n v="21"/>
    <n v="21"/>
    <s v="Omusati"/>
    <s v="Outapi"/>
    <n v="74"/>
    <n v="385"/>
    <n v="100999021"/>
    <n v="385"/>
    <n v="195"/>
    <n v="190"/>
    <n v="11224092.7334"/>
    <n v="14689.379735500001"/>
    <n v="100999021"/>
    <x v="8"/>
    <n v="100999021"/>
  </r>
  <r>
    <n v="4025"/>
    <x v="2"/>
    <n v="10"/>
    <n v="9"/>
    <x v="35"/>
    <n v="22"/>
    <n v="22"/>
    <s v="Omusati"/>
    <s v="Outapi"/>
    <n v="93"/>
    <n v="541"/>
    <n v="100999022"/>
    <n v="541"/>
    <n v="293"/>
    <n v="248"/>
    <n v="11409585.6207"/>
    <n v="15627.9260608"/>
    <n v="100999022"/>
    <x v="8"/>
    <n v="100999022"/>
  </r>
  <r>
    <n v="4026"/>
    <x v="2"/>
    <n v="10"/>
    <n v="9"/>
    <x v="35"/>
    <n v="23"/>
    <n v="23"/>
    <s v="Omusati"/>
    <s v="Outapi"/>
    <n v="87"/>
    <n v="473"/>
    <n v="100999023"/>
    <n v="474"/>
    <n v="251"/>
    <n v="223"/>
    <n v="16398710.3803"/>
    <n v="23986.939171400001"/>
    <n v="100999023"/>
    <x v="8"/>
    <n v="100999023"/>
  </r>
  <r>
    <n v="4027"/>
    <x v="2"/>
    <n v="10"/>
    <n v="9"/>
    <x v="35"/>
    <n v="24"/>
    <n v="24"/>
    <s v="Omusati"/>
    <s v="Outapi"/>
    <n v="78"/>
    <n v="492"/>
    <n v="100999024"/>
    <n v="492"/>
    <n v="261"/>
    <n v="231"/>
    <n v="12135544.7433"/>
    <n v="19783.280801299999"/>
    <n v="100999024"/>
    <x v="8"/>
    <n v="100999024"/>
  </r>
  <r>
    <n v="4028"/>
    <x v="2"/>
    <n v="10"/>
    <n v="9"/>
    <x v="35"/>
    <n v="25"/>
    <n v="25"/>
    <s v="Omusati"/>
    <s v="Outapi"/>
    <n v="85"/>
    <n v="518"/>
    <n v="100999025"/>
    <n v="516"/>
    <n v="280"/>
    <n v="236"/>
    <n v="13965757.1896"/>
    <n v="17543.070760899998"/>
    <n v="100999025"/>
    <x v="8"/>
    <n v="100999025"/>
  </r>
  <r>
    <n v="4029"/>
    <x v="2"/>
    <n v="10"/>
    <n v="9"/>
    <x v="35"/>
    <n v="26"/>
    <n v="26"/>
    <s v="Omusati"/>
    <s v="Outapi"/>
    <n v="74"/>
    <n v="566"/>
    <n v="100999026"/>
    <n v="566"/>
    <n v="309"/>
    <n v="257"/>
    <n v="11389856.376599999"/>
    <n v="14635.8391636"/>
    <n v="100999026"/>
    <x v="8"/>
    <n v="100999026"/>
  </r>
  <r>
    <n v="4030"/>
    <x v="2"/>
    <n v="10"/>
    <n v="9"/>
    <x v="35"/>
    <n v="27"/>
    <n v="27"/>
    <s v="Omusati"/>
    <s v="Outapi"/>
    <n v="76"/>
    <n v="488"/>
    <n v="100999027"/>
    <n v="488"/>
    <n v="275"/>
    <n v="213"/>
    <n v="10731216.586100001"/>
    <n v="17699.7662471"/>
    <n v="100999027"/>
    <x v="8"/>
    <n v="100999027"/>
  </r>
  <r>
    <n v="4031"/>
    <x v="2"/>
    <n v="10"/>
    <n v="9"/>
    <x v="35"/>
    <n v="28"/>
    <n v="28"/>
    <s v="Omusati"/>
    <s v="Outapi"/>
    <n v="73"/>
    <n v="451"/>
    <n v="100999028"/>
    <n v="451"/>
    <n v="255"/>
    <n v="196"/>
    <n v="10092595.2108"/>
    <n v="16940.196846899998"/>
    <n v="100999028"/>
    <x v="8"/>
    <n v="100999028"/>
  </r>
  <r>
    <n v="4032"/>
    <x v="2"/>
    <n v="10"/>
    <n v="9"/>
    <x v="35"/>
    <n v="29"/>
    <n v="29"/>
    <s v="Omusati"/>
    <s v="Outapi"/>
    <n v="71"/>
    <n v="407"/>
    <n v="100999029"/>
    <n v="407"/>
    <n v="197"/>
    <n v="210"/>
    <n v="12869066.84"/>
    <n v="17251.021018200001"/>
    <n v="100999029"/>
    <x v="8"/>
    <n v="100999029"/>
  </r>
  <r>
    <n v="4033"/>
    <x v="2"/>
    <n v="10"/>
    <n v="9"/>
    <x v="35"/>
    <n v="30"/>
    <n v="30"/>
    <s v="Omusati"/>
    <s v="Outapi"/>
    <n v="63"/>
    <n v="353"/>
    <n v="100999030"/>
    <n v="353"/>
    <n v="197"/>
    <n v="156"/>
    <n v="10927226.2875"/>
    <n v="16260.9450638"/>
    <n v="100999030"/>
    <x v="8"/>
    <n v="100999030"/>
  </r>
  <r>
    <n v="4034"/>
    <x v="2"/>
    <n v="10"/>
    <n v="9"/>
    <x v="35"/>
    <n v="31"/>
    <n v="31"/>
    <s v="Omusati"/>
    <s v="Outapi"/>
    <n v="64"/>
    <n v="357"/>
    <n v="100999031"/>
    <n v="357"/>
    <n v="194"/>
    <n v="163"/>
    <n v="10166103.9101"/>
    <n v="18463.190521699998"/>
    <n v="100999031"/>
    <x v="8"/>
    <n v="100999031"/>
  </r>
  <r>
    <n v="4035"/>
    <x v="2"/>
    <n v="10"/>
    <n v="9"/>
    <x v="35"/>
    <n v="32"/>
    <n v="32"/>
    <s v="Omusati"/>
    <s v="Outapi"/>
    <n v="72"/>
    <n v="489"/>
    <n v="100999032"/>
    <n v="489"/>
    <n v="267"/>
    <n v="222"/>
    <n v="8482085.5776799992"/>
    <n v="17491.065101"/>
    <n v="100999032"/>
    <x v="8"/>
    <n v="100999032"/>
  </r>
  <r>
    <n v="4036"/>
    <x v="2"/>
    <n v="10"/>
    <n v="9"/>
    <x v="35"/>
    <n v="33"/>
    <n v="33"/>
    <s v="Omusati"/>
    <s v="Outapi"/>
    <n v="92"/>
    <n v="475"/>
    <n v="100999033"/>
    <n v="475"/>
    <n v="272"/>
    <n v="203"/>
    <n v="3621501.6144099999"/>
    <n v="11802.344440499999"/>
    <n v="100999033"/>
    <x v="8"/>
    <n v="100999033"/>
  </r>
  <r>
    <n v="4037"/>
    <x v="2"/>
    <n v="10"/>
    <n v="9"/>
    <x v="35"/>
    <n v="67"/>
    <n v="67"/>
    <s v="Omusati"/>
    <s v="Outapi"/>
    <n v="64"/>
    <n v="416"/>
    <n v="100999067"/>
    <n v="416"/>
    <n v="235"/>
    <n v="181"/>
    <n v="10872028.3616"/>
    <n v="19780.648098400001"/>
    <n v="100999067"/>
    <x v="8"/>
    <n v="100999067"/>
  </r>
  <r>
    <n v="4038"/>
    <x v="2"/>
    <n v="10"/>
    <n v="9"/>
    <x v="35"/>
    <n v="68"/>
    <n v="68"/>
    <s v="Omusati"/>
    <s v="Outapi"/>
    <n v="61"/>
    <n v="397"/>
    <n v="100999068"/>
    <n v="397"/>
    <n v="229"/>
    <n v="168"/>
    <n v="14461710.069399999"/>
    <n v="20016.398485900001"/>
    <n v="100999068"/>
    <x v="8"/>
    <n v="100999068"/>
  </r>
  <r>
    <n v="4039"/>
    <x v="2"/>
    <n v="10"/>
    <n v="9"/>
    <x v="35"/>
    <n v="69"/>
    <n v="69"/>
    <s v="Omusati"/>
    <s v="Outapi"/>
    <n v="71"/>
    <n v="357"/>
    <n v="100999069"/>
    <n v="356"/>
    <n v="195"/>
    <n v="161"/>
    <n v="12182013.353700001"/>
    <n v="16991.7192168"/>
    <n v="100999069"/>
    <x v="8"/>
    <n v="100999069"/>
  </r>
  <r>
    <n v="4040"/>
    <x v="2"/>
    <n v="10"/>
    <n v="9"/>
    <x v="35"/>
    <n v="70"/>
    <n v="70"/>
    <s v="Omusati"/>
    <s v="Outapi"/>
    <n v="70"/>
    <n v="430"/>
    <n v="100999070"/>
    <n v="427"/>
    <n v="229"/>
    <n v="198"/>
    <n v="13928202.366699999"/>
    <n v="17271.270206900001"/>
    <n v="100999070"/>
    <x v="8"/>
    <n v="100999070"/>
  </r>
  <r>
    <n v="4041"/>
    <x v="2"/>
    <n v="10"/>
    <n v="9"/>
    <x v="35"/>
    <n v="71"/>
    <n v="71"/>
    <s v="Omusati"/>
    <s v="Outapi"/>
    <n v="92"/>
    <n v="507"/>
    <n v="100999071"/>
    <n v="508"/>
    <n v="290"/>
    <n v="218"/>
    <n v="15143660.324899999"/>
    <n v="21077.5935794"/>
    <n v="100999071"/>
    <x v="8"/>
    <n v="100999071"/>
  </r>
  <r>
    <n v="4042"/>
    <x v="2"/>
    <n v="10"/>
    <n v="9"/>
    <x v="35"/>
    <n v="72"/>
    <n v="72"/>
    <s v="Omusati"/>
    <s v="Outapi"/>
    <n v="70"/>
    <n v="359"/>
    <n v="100999072"/>
    <n v="355"/>
    <n v="188"/>
    <n v="167"/>
    <n v="14432491.512800001"/>
    <n v="20715.103737099998"/>
    <n v="100999072"/>
    <x v="8"/>
    <n v="100999072"/>
  </r>
  <r>
    <n v="4043"/>
    <x v="2"/>
    <n v="10"/>
    <n v="9"/>
    <x v="35"/>
    <n v="73"/>
    <n v="73"/>
    <s v="Omusati"/>
    <s v="Outapi"/>
    <n v="66"/>
    <n v="388"/>
    <n v="100999073"/>
    <n v="388"/>
    <n v="203"/>
    <n v="185"/>
    <n v="15086764.3276"/>
    <n v="19342.454131499999"/>
    <n v="100999073"/>
    <x v="8"/>
    <n v="100999073"/>
  </r>
  <r>
    <n v="4044"/>
    <x v="2"/>
    <n v="10"/>
    <n v="9"/>
    <x v="35"/>
    <n v="74"/>
    <n v="74"/>
    <s v="Omusati"/>
    <s v="Outapi"/>
    <n v="58"/>
    <n v="322"/>
    <n v="100999074"/>
    <n v="322"/>
    <n v="173"/>
    <n v="149"/>
    <n v="14342890.816400001"/>
    <n v="18188.676044799999"/>
    <n v="100999074"/>
    <x v="8"/>
    <n v="100999074"/>
  </r>
  <r>
    <n v="4045"/>
    <x v="2"/>
    <n v="10"/>
    <n v="9"/>
    <x v="35"/>
    <n v="75"/>
    <n v="75"/>
    <s v="Omusati"/>
    <s v="Outapi"/>
    <n v="83"/>
    <n v="493"/>
    <n v="100999075"/>
    <n v="492"/>
    <n v="265"/>
    <n v="227"/>
    <n v="15853332.701300001"/>
    <n v="23249.466187400001"/>
    <n v="100999075"/>
    <x v="8"/>
    <n v="100999075"/>
  </r>
  <r>
    <n v="4046"/>
    <x v="2"/>
    <n v="10"/>
    <n v="9"/>
    <x v="35"/>
    <n v="76"/>
    <n v="76"/>
    <s v="Omusati"/>
    <s v="Outapi"/>
    <n v="73"/>
    <n v="412"/>
    <n v="100999076"/>
    <n v="415"/>
    <n v="228"/>
    <n v="187"/>
    <n v="11640549.513599999"/>
    <n v="17516.548578099999"/>
    <n v="100999076"/>
    <x v="8"/>
    <n v="100999076"/>
  </r>
  <r>
    <n v="4047"/>
    <x v="2"/>
    <n v="10"/>
    <n v="9"/>
    <x v="35"/>
    <n v="77"/>
    <n v="77"/>
    <s v="Omusati"/>
    <s v="Outapi"/>
    <n v="77"/>
    <n v="447"/>
    <n v="100999077"/>
    <n v="447"/>
    <n v="247"/>
    <n v="200"/>
    <n v="16957033.307700001"/>
    <n v="24731.698546899999"/>
    <n v="100999077"/>
    <x v="8"/>
    <n v="100999077"/>
  </r>
  <r>
    <n v="4048"/>
    <x v="2"/>
    <n v="10"/>
    <n v="9"/>
    <x v="35"/>
    <n v="78"/>
    <n v="78"/>
    <s v="Omusati"/>
    <s v="Outapi"/>
    <n v="81"/>
    <n v="495"/>
    <n v="100999078"/>
    <n v="495"/>
    <n v="268"/>
    <n v="227"/>
    <n v="17015403.138999999"/>
    <n v="19240.729966499999"/>
    <n v="100999078"/>
    <x v="8"/>
    <n v="100999078"/>
  </r>
  <r>
    <n v="4049"/>
    <x v="2"/>
    <n v="10"/>
    <n v="9"/>
    <x v="35"/>
    <n v="79"/>
    <n v="79"/>
    <s v="Omusati"/>
    <s v="Outapi"/>
    <n v="95"/>
    <n v="580"/>
    <n v="100999079"/>
    <n v="570"/>
    <n v="329"/>
    <n v="241"/>
    <n v="20521657.677900001"/>
    <n v="20480.684147600001"/>
    <n v="100999079"/>
    <x v="8"/>
    <n v="100999079"/>
  </r>
  <r>
    <n v="4050"/>
    <x v="2"/>
    <n v="10"/>
    <n v="9"/>
    <x v="35"/>
    <n v="80"/>
    <n v="80"/>
    <s v="Omusati"/>
    <s v="Outapi"/>
    <n v="77"/>
    <n v="427"/>
    <n v="100999080"/>
    <n v="427"/>
    <n v="231"/>
    <n v="196"/>
    <n v="16042408.799699999"/>
    <n v="20184.477073400001"/>
    <n v="100999080"/>
    <x v="8"/>
    <n v="100999080"/>
  </r>
  <r>
    <n v="4051"/>
    <x v="2"/>
    <n v="10"/>
    <n v="9"/>
    <x v="35"/>
    <n v="81"/>
    <n v="81"/>
    <s v="Omusati"/>
    <s v="Outapi"/>
    <n v="66"/>
    <n v="368"/>
    <n v="100999081"/>
    <n v="347"/>
    <n v="202"/>
    <n v="145"/>
    <n v="12105238.904899999"/>
    <n v="17893.4744498"/>
    <n v="100999081"/>
    <x v="8"/>
    <n v="100999081"/>
  </r>
  <r>
    <n v="4052"/>
    <x v="2"/>
    <n v="10"/>
    <n v="9"/>
    <x v="35"/>
    <n v="82"/>
    <n v="82"/>
    <s v="Omusati"/>
    <s v="Outapi"/>
    <n v="75"/>
    <n v="473"/>
    <n v="100999082"/>
    <n v="475"/>
    <n v="262"/>
    <n v="213"/>
    <n v="14949816.051200001"/>
    <n v="16957.185514100001"/>
    <n v="100999082"/>
    <x v="8"/>
    <n v="100999082"/>
  </r>
  <r>
    <n v="4053"/>
    <x v="2"/>
    <n v="10"/>
    <n v="9"/>
    <x v="35"/>
    <n v="83"/>
    <n v="83"/>
    <s v="Omusati"/>
    <s v="Outapi"/>
    <n v="71"/>
    <n v="388"/>
    <n v="100999083"/>
    <n v="394"/>
    <n v="222"/>
    <n v="172"/>
    <n v="16885008.503899999"/>
    <n v="22765.507562300001"/>
    <n v="100999083"/>
    <x v="8"/>
    <n v="100999083"/>
  </r>
  <r>
    <n v="4054"/>
    <x v="2"/>
    <n v="10"/>
    <n v="9"/>
    <x v="35"/>
    <n v="84"/>
    <n v="84"/>
    <s v="Omusati"/>
    <s v="Outapi"/>
    <n v="71"/>
    <n v="367"/>
    <n v="100999084"/>
    <n v="367"/>
    <n v="209"/>
    <n v="158"/>
    <n v="16539141.3347"/>
    <n v="19532.4727165"/>
    <n v="100999084"/>
    <x v="8"/>
    <n v="100999084"/>
  </r>
  <r>
    <n v="4055"/>
    <x v="2"/>
    <n v="10"/>
    <n v="9"/>
    <x v="35"/>
    <n v="85"/>
    <n v="85"/>
    <s v="Omusati"/>
    <s v="Outapi"/>
    <n v="71"/>
    <n v="316"/>
    <n v="100999085"/>
    <n v="289"/>
    <n v="170"/>
    <n v="119"/>
    <n v="16995709.405900002"/>
    <n v="20420.6499014"/>
    <n v="100999085"/>
    <x v="4"/>
    <n v="100999085"/>
  </r>
  <r>
    <n v="4056"/>
    <x v="2"/>
    <n v="10"/>
    <n v="9"/>
    <x v="35"/>
    <n v="86"/>
    <n v="86"/>
    <s v="Omusati"/>
    <s v="Outapi"/>
    <n v="70"/>
    <n v="371"/>
    <n v="100999086"/>
    <n v="371"/>
    <n v="207"/>
    <n v="164"/>
    <n v="22947111.039500002"/>
    <n v="20089.9336019"/>
    <n v="100999086"/>
    <x v="4"/>
    <n v="100999086"/>
  </r>
  <r>
    <n v="4057"/>
    <x v="2"/>
    <n v="10"/>
    <n v="9"/>
    <x v="35"/>
    <n v="87"/>
    <n v="87"/>
    <s v="Omusati"/>
    <s v="Outapi"/>
    <n v="68"/>
    <n v="364"/>
    <n v="100999087"/>
    <n v="363"/>
    <n v="192"/>
    <n v="171"/>
    <n v="16652491.5316"/>
    <n v="19154.442830200001"/>
    <n v="100999087"/>
    <x v="8"/>
    <n v="100999087"/>
  </r>
  <r>
    <n v="4058"/>
    <x v="2"/>
    <n v="10"/>
    <n v="9"/>
    <x v="35"/>
    <n v="88"/>
    <n v="88"/>
    <s v="Omusati"/>
    <s v="Outapi"/>
    <n v="74"/>
    <n v="394"/>
    <n v="100999088"/>
    <n v="395"/>
    <n v="216"/>
    <n v="179"/>
    <n v="12929459.258199999"/>
    <n v="17755.406389"/>
    <n v="100999088"/>
    <x v="8"/>
    <n v="100999088"/>
  </r>
  <r>
    <n v="4059"/>
    <x v="2"/>
    <n v="10"/>
    <n v="9"/>
    <x v="35"/>
    <n v="89"/>
    <n v="89"/>
    <s v="Omusati"/>
    <s v="Outapi"/>
    <n v="72"/>
    <n v="370"/>
    <n v="100999089"/>
    <n v="370"/>
    <n v="194"/>
    <n v="176"/>
    <n v="12369474.076199999"/>
    <n v="15936.3691722"/>
    <n v="100999089"/>
    <x v="8"/>
    <n v="100999089"/>
  </r>
  <r>
    <n v="4060"/>
    <x v="2"/>
    <n v="10"/>
    <n v="10"/>
    <x v="82"/>
    <n v="12"/>
    <n v="12"/>
    <s v="Omusati"/>
    <s v="Ruacana"/>
    <n v="77"/>
    <n v="235"/>
    <n v="101001012"/>
    <n v="218"/>
    <n v="112"/>
    <n v="106"/>
    <n v="322253.94907899998"/>
    <n v="2587.76817682"/>
    <n v="101001012"/>
    <x v="8"/>
    <n v="101001012"/>
  </r>
  <r>
    <n v="4061"/>
    <x v="2"/>
    <n v="10"/>
    <n v="10"/>
    <x v="82"/>
    <n v="13"/>
    <n v="13"/>
    <s v="Omusati"/>
    <s v="Ruacana"/>
    <n v="85"/>
    <n v="268"/>
    <n v="101001013"/>
    <n v="267"/>
    <n v="170"/>
    <n v="97"/>
    <n v="66941.483769400002"/>
    <n v="1486.8800379700001"/>
    <n v="101001013"/>
    <x v="8"/>
    <n v="101001013"/>
  </r>
  <r>
    <n v="4062"/>
    <x v="2"/>
    <n v="10"/>
    <n v="10"/>
    <x v="82"/>
    <n v="14"/>
    <n v="14"/>
    <s v="Omusati"/>
    <s v="Ruacana"/>
    <n v="176"/>
    <n v="486"/>
    <n v="101001014"/>
    <n v="244"/>
    <n v="122"/>
    <n v="122"/>
    <n v="112890.693449"/>
    <n v="1435.2174066600001"/>
    <n v="101001014"/>
    <x v="8"/>
    <n v="101001014"/>
  </r>
  <r>
    <n v="4063"/>
    <x v="2"/>
    <n v="10"/>
    <n v="10"/>
    <x v="82"/>
    <n v="24"/>
    <n v="24"/>
    <s v="Omusati"/>
    <s v="Ruacana"/>
    <n v="8"/>
    <n v="19"/>
    <n v="101001024"/>
    <n v="13"/>
    <n v="10"/>
    <n v="3"/>
    <n v="166033.015701"/>
    <n v="1616.13159645"/>
    <n v="101001024"/>
    <x v="4"/>
    <n v="101001024"/>
  </r>
  <r>
    <n v="4064"/>
    <x v="2"/>
    <n v="10"/>
    <n v="10"/>
    <x v="82"/>
    <n v="25"/>
    <n v="25"/>
    <s v="Omusati"/>
    <s v="Ruacana"/>
    <n v="101"/>
    <n v="231"/>
    <n v="101001025"/>
    <n v="190"/>
    <n v="99"/>
    <n v="91"/>
    <n v="688136.142322"/>
    <n v="4589.3902585599999"/>
    <n v="101001025"/>
    <x v="4"/>
    <n v="101001025"/>
  </r>
  <r>
    <n v="4065"/>
    <x v="2"/>
    <n v="10"/>
    <n v="10"/>
    <x v="82"/>
    <n v="11"/>
    <n v="11"/>
    <s v="Omusati"/>
    <s v="Ruacana"/>
    <n v="85"/>
    <n v="314"/>
    <n v="101098011"/>
    <n v="288"/>
    <n v="162"/>
    <n v="126"/>
    <n v="3910863.48459"/>
    <n v="8838.2759291300008"/>
    <n v="101098011"/>
    <x v="8"/>
    <n v="101098011"/>
  </r>
  <r>
    <n v="4066"/>
    <x v="2"/>
    <n v="10"/>
    <n v="10"/>
    <x v="82"/>
    <n v="15"/>
    <n v="15"/>
    <s v="Omusati"/>
    <s v="Ruacana"/>
    <n v="63"/>
    <n v="247"/>
    <n v="101098015"/>
    <n v="233"/>
    <n v="126"/>
    <n v="107"/>
    <n v="6180270.2310199998"/>
    <n v="10945.138956299999"/>
    <n v="101098015"/>
    <x v="8"/>
    <n v="101098015"/>
  </r>
  <r>
    <n v="4067"/>
    <x v="2"/>
    <n v="10"/>
    <n v="10"/>
    <x v="82"/>
    <n v="16"/>
    <n v="16"/>
    <s v="Omusati"/>
    <s v="Ruacana"/>
    <n v="37"/>
    <n v="186"/>
    <n v="101098016"/>
    <n v="207"/>
    <n v="99"/>
    <n v="108"/>
    <n v="8326061.1856000004"/>
    <n v="12314.1490968"/>
    <n v="101098016"/>
    <x v="4"/>
    <n v="101098016"/>
  </r>
  <r>
    <n v="4068"/>
    <x v="2"/>
    <n v="10"/>
    <n v="10"/>
    <x v="82"/>
    <n v="17"/>
    <n v="17"/>
    <s v="Omusati"/>
    <s v="Ruacana"/>
    <n v="51"/>
    <n v="232"/>
    <n v="101098017"/>
    <n v="228"/>
    <n v="118"/>
    <n v="110"/>
    <n v="10315377.3301"/>
    <n v="15197.0760892"/>
    <n v="101098017"/>
    <x v="4"/>
    <n v="101098017"/>
  </r>
  <r>
    <n v="4069"/>
    <x v="2"/>
    <n v="10"/>
    <n v="10"/>
    <x v="82"/>
    <n v="23"/>
    <n v="23"/>
    <s v="Omusati"/>
    <s v="Ruacana"/>
    <n v="35"/>
    <n v="125"/>
    <n v="101098023"/>
    <n v="117"/>
    <n v="68"/>
    <n v="49"/>
    <n v="2444777.8922199998"/>
    <n v="6438.6273018100001"/>
    <n v="101098023"/>
    <x v="4"/>
    <n v="101098023"/>
  </r>
  <r>
    <n v="4070"/>
    <x v="2"/>
    <n v="10"/>
    <n v="10"/>
    <x v="82"/>
    <n v="26"/>
    <n v="26"/>
    <s v="Omusati"/>
    <s v="Ruacana"/>
    <n v="52"/>
    <n v="170"/>
    <n v="101098026"/>
    <n v="168"/>
    <n v="99"/>
    <n v="69"/>
    <n v="2045728.40573"/>
    <n v="6821.3323766900003"/>
    <n v="101098026"/>
    <x v="4"/>
    <n v="101098026"/>
  </r>
  <r>
    <n v="4071"/>
    <x v="2"/>
    <n v="10"/>
    <n v="10"/>
    <x v="82"/>
    <n v="27"/>
    <n v="27"/>
    <s v="Omusati"/>
    <s v="Ruacana"/>
    <n v="45"/>
    <n v="158"/>
    <n v="101098027"/>
    <n v="166"/>
    <n v="94"/>
    <n v="72"/>
    <n v="4370989.6767899999"/>
    <n v="11047.310484400001"/>
    <n v="101098027"/>
    <x v="4"/>
    <n v="101098027"/>
  </r>
  <r>
    <n v="4072"/>
    <x v="2"/>
    <n v="10"/>
    <n v="10"/>
    <x v="82"/>
    <n v="28"/>
    <n v="28"/>
    <s v="Omusati"/>
    <s v="Ruacana"/>
    <n v="79"/>
    <n v="395"/>
    <n v="101098028"/>
    <n v="408"/>
    <n v="242"/>
    <n v="166"/>
    <n v="9994726.0987599995"/>
    <n v="14340.413536599999"/>
    <n v="101098028"/>
    <x v="8"/>
    <n v="101098028"/>
  </r>
  <r>
    <n v="4073"/>
    <x v="2"/>
    <n v="10"/>
    <n v="10"/>
    <x v="82"/>
    <n v="1"/>
    <n v="1"/>
    <s v="Omusati"/>
    <s v="Ruacana"/>
    <n v="41"/>
    <n v="272"/>
    <n v="101099001"/>
    <n v="271"/>
    <n v="137"/>
    <n v="134"/>
    <n v="53063498.488300003"/>
    <n v="38999.402772900001"/>
    <n v="101099001"/>
    <x v="7"/>
    <n v="101099001"/>
  </r>
  <r>
    <n v="4074"/>
    <x v="2"/>
    <n v="10"/>
    <n v="10"/>
    <x v="82"/>
    <n v="2"/>
    <n v="2"/>
    <s v="Omusati"/>
    <s v="Ruacana"/>
    <n v="79"/>
    <n v="487"/>
    <n v="101099002"/>
    <n v="486"/>
    <n v="271"/>
    <n v="215"/>
    <n v="17917545.037900001"/>
    <n v="23061.972392700001"/>
    <n v="101099002"/>
    <x v="4"/>
    <n v="101099002"/>
  </r>
  <r>
    <n v="4075"/>
    <x v="2"/>
    <n v="10"/>
    <n v="10"/>
    <x v="82"/>
    <n v="3"/>
    <n v="3"/>
    <s v="Omusati"/>
    <s v="Ruacana"/>
    <n v="81"/>
    <n v="283"/>
    <n v="101099003"/>
    <n v="283"/>
    <n v="145"/>
    <n v="138"/>
    <n v="15544114.0962"/>
    <n v="19165.553041200001"/>
    <n v="101099003"/>
    <x v="4"/>
    <n v="101099003"/>
  </r>
  <r>
    <n v="4076"/>
    <x v="2"/>
    <n v="10"/>
    <n v="10"/>
    <x v="82"/>
    <n v="4"/>
    <n v="4"/>
    <s v="Omusati"/>
    <s v="Ruacana"/>
    <n v="85"/>
    <n v="437"/>
    <n v="101099004"/>
    <n v="437"/>
    <n v="232"/>
    <n v="205"/>
    <n v="14293802.502"/>
    <n v="17850.305698200002"/>
    <n v="101099004"/>
    <x v="8"/>
    <n v="101099004"/>
  </r>
  <r>
    <n v="4077"/>
    <x v="2"/>
    <n v="10"/>
    <n v="10"/>
    <x v="82"/>
    <n v="5"/>
    <n v="5"/>
    <s v="Omusati"/>
    <s v="Ruacana"/>
    <n v="63"/>
    <n v="365"/>
    <n v="101099005"/>
    <n v="383"/>
    <n v="195"/>
    <n v="188"/>
    <n v="13810375.5176"/>
    <n v="17255.913615099998"/>
    <n v="101099005"/>
    <x v="8"/>
    <n v="101099005"/>
  </r>
  <r>
    <n v="4078"/>
    <x v="2"/>
    <n v="10"/>
    <n v="10"/>
    <x v="82"/>
    <n v="6"/>
    <n v="6"/>
    <s v="Omusati"/>
    <s v="Ruacana"/>
    <n v="63"/>
    <n v="321"/>
    <n v="101099006"/>
    <n v="319"/>
    <n v="186"/>
    <n v="133"/>
    <n v="11330322.2579"/>
    <n v="17870.6722204"/>
    <n v="101099006"/>
    <x v="4"/>
    <n v="101099006"/>
  </r>
  <r>
    <n v="4079"/>
    <x v="2"/>
    <n v="10"/>
    <n v="10"/>
    <x v="82"/>
    <n v="7"/>
    <n v="7"/>
    <s v="Omusati"/>
    <s v="Ruacana"/>
    <n v="77"/>
    <n v="182"/>
    <n v="101099007"/>
    <n v="181"/>
    <n v="116"/>
    <n v="65"/>
    <n v="1641705.4771499999"/>
    <n v="5791.1977294899998"/>
    <n v="101099007"/>
    <x v="4"/>
    <n v="101099007"/>
  </r>
  <r>
    <n v="4080"/>
    <x v="2"/>
    <n v="10"/>
    <n v="10"/>
    <x v="82"/>
    <n v="8"/>
    <n v="8"/>
    <s v="Omusati"/>
    <s v="Ruacana"/>
    <n v="77"/>
    <n v="350"/>
    <n v="101099008"/>
    <n v="293"/>
    <n v="150"/>
    <n v="143"/>
    <n v="5306258.1745199999"/>
    <n v="12288.517150899999"/>
    <n v="101099008"/>
    <x v="4"/>
    <n v="101099008"/>
  </r>
  <r>
    <n v="4081"/>
    <x v="2"/>
    <n v="10"/>
    <n v="10"/>
    <x v="82"/>
    <n v="9"/>
    <n v="9"/>
    <s v="Omusati"/>
    <s v="Ruacana"/>
    <n v="69"/>
    <n v="364"/>
    <n v="101099009"/>
    <n v="366"/>
    <n v="190"/>
    <n v="176"/>
    <n v="10534508.516799999"/>
    <n v="15332.3925325"/>
    <n v="101099009"/>
    <x v="4"/>
    <n v="101099009"/>
  </r>
  <r>
    <n v="4082"/>
    <x v="2"/>
    <n v="10"/>
    <n v="10"/>
    <x v="82"/>
    <n v="10"/>
    <n v="10"/>
    <s v="Omusati"/>
    <s v="Ruacana"/>
    <n v="81"/>
    <n v="428"/>
    <n v="101099010"/>
    <n v="426"/>
    <n v="231"/>
    <n v="195"/>
    <n v="9938757.3757799994"/>
    <n v="14718.1285993"/>
    <n v="101099010"/>
    <x v="8"/>
    <n v="101099010"/>
  </r>
  <r>
    <n v="4083"/>
    <x v="2"/>
    <n v="10"/>
    <n v="10"/>
    <x v="82"/>
    <n v="18"/>
    <n v="18"/>
    <s v="Omusati"/>
    <s v="Ruacana"/>
    <n v="73"/>
    <n v="404"/>
    <n v="101099018"/>
    <n v="398"/>
    <n v="198"/>
    <n v="200"/>
    <n v="18572606.303300001"/>
    <n v="28274.969797400001"/>
    <n v="101099018"/>
    <x v="4"/>
    <n v="101099018"/>
  </r>
  <r>
    <n v="4084"/>
    <x v="2"/>
    <n v="10"/>
    <n v="10"/>
    <x v="82"/>
    <n v="19"/>
    <n v="19"/>
    <s v="Omusati"/>
    <s v="Ruacana"/>
    <n v="63"/>
    <n v="334"/>
    <n v="101099019"/>
    <n v="333"/>
    <n v="159"/>
    <n v="174"/>
    <n v="209925394.74000001"/>
    <n v="79326.6651423"/>
    <n v="101099019"/>
    <x v="7"/>
    <n v="101099019"/>
  </r>
  <r>
    <n v="4085"/>
    <x v="2"/>
    <n v="10"/>
    <n v="10"/>
    <x v="82"/>
    <n v="20"/>
    <n v="20"/>
    <s v="Omusati"/>
    <s v="Ruacana"/>
    <n v="75"/>
    <n v="287"/>
    <n v="101099020"/>
    <n v="287"/>
    <n v="140"/>
    <n v="147"/>
    <n v="35600102.342500001"/>
    <n v="27240.557297300002"/>
    <n v="101099020"/>
    <x v="7"/>
    <n v="101099020"/>
  </r>
  <r>
    <n v="4086"/>
    <x v="2"/>
    <n v="10"/>
    <n v="10"/>
    <x v="82"/>
    <n v="21"/>
    <n v="21"/>
    <s v="Omusati"/>
    <s v="Ruacana"/>
    <n v="46"/>
    <n v="209"/>
    <n v="101099021"/>
    <n v="206"/>
    <n v="103"/>
    <n v="103"/>
    <n v="13267291.6448"/>
    <n v="16446.834917699998"/>
    <n v="101099021"/>
    <x v="7"/>
    <n v="101099021"/>
  </r>
  <r>
    <n v="4087"/>
    <x v="2"/>
    <n v="10"/>
    <n v="10"/>
    <x v="82"/>
    <n v="22"/>
    <n v="22"/>
    <s v="Omusati"/>
    <s v="Ruacana"/>
    <n v="65"/>
    <n v="325"/>
    <n v="101099022"/>
    <n v="325"/>
    <n v="185"/>
    <n v="140"/>
    <n v="13294819.868899999"/>
    <n v="17916.104679100001"/>
    <n v="101099022"/>
    <x v="8"/>
    <n v="101099022"/>
  </r>
  <r>
    <n v="4088"/>
    <x v="2"/>
    <n v="10"/>
    <n v="10"/>
    <x v="82"/>
    <n v="29"/>
    <n v="29"/>
    <s v="Omusati"/>
    <s v="Ruacana"/>
    <n v="73"/>
    <n v="403"/>
    <n v="101099029"/>
    <n v="388"/>
    <n v="194"/>
    <n v="194"/>
    <n v="12899620.8409"/>
    <n v="16200.3654802"/>
    <n v="101099029"/>
    <x v="8"/>
    <n v="101099029"/>
  </r>
  <r>
    <n v="4089"/>
    <x v="2"/>
    <n v="10"/>
    <n v="10"/>
    <x v="82"/>
    <n v="30"/>
    <n v="30"/>
    <s v="Omusati"/>
    <s v="Ruacana"/>
    <n v="71"/>
    <n v="319"/>
    <n v="101099030"/>
    <n v="320"/>
    <n v="183"/>
    <n v="137"/>
    <n v="18380519.5108"/>
    <n v="22411.853709499999"/>
    <n v="101099030"/>
    <x v="8"/>
    <n v="101099030"/>
  </r>
  <r>
    <n v="4090"/>
    <x v="2"/>
    <n v="10"/>
    <n v="10"/>
    <x v="82"/>
    <n v="31"/>
    <n v="31"/>
    <s v="Omusati"/>
    <s v="Ruacana"/>
    <n v="75"/>
    <n v="299"/>
    <n v="101099031"/>
    <n v="300"/>
    <n v="151"/>
    <n v="149"/>
    <n v="14601903.048900001"/>
    <n v="16930.6990382"/>
    <n v="101099031"/>
    <x v="4"/>
    <n v="101099031"/>
  </r>
  <r>
    <n v="4091"/>
    <x v="2"/>
    <n v="10"/>
    <n v="10"/>
    <x v="82"/>
    <n v="32"/>
    <n v="32"/>
    <s v="Omusati"/>
    <s v="Ruacana"/>
    <n v="70"/>
    <n v="349"/>
    <n v="101099032"/>
    <n v="349"/>
    <n v="194"/>
    <n v="155"/>
    <n v="12596001.755100001"/>
    <n v="18406.2473341"/>
    <n v="101099032"/>
    <x v="4"/>
    <n v="101099032"/>
  </r>
  <r>
    <n v="4092"/>
    <x v="2"/>
    <n v="10"/>
    <n v="10"/>
    <x v="82"/>
    <n v="33"/>
    <n v="33"/>
    <s v="Omusati"/>
    <s v="Ruacana"/>
    <n v="73"/>
    <n v="247"/>
    <n v="101099033"/>
    <n v="221"/>
    <n v="99"/>
    <n v="122"/>
    <n v="40579347.135499999"/>
    <n v="31736.247381699999"/>
    <n v="101099033"/>
    <x v="4"/>
    <n v="101099033"/>
  </r>
  <r>
    <n v="4093"/>
    <x v="2"/>
    <n v="10"/>
    <n v="10"/>
    <x v="82"/>
    <n v="34"/>
    <n v="34"/>
    <s v="Omusati"/>
    <s v="Ruacana"/>
    <n v="55"/>
    <n v="211"/>
    <n v="101099034"/>
    <n v="214"/>
    <n v="102"/>
    <n v="112"/>
    <n v="26228040.776099999"/>
    <n v="26458.8066937"/>
    <n v="101099034"/>
    <x v="4"/>
    <n v="101099034"/>
  </r>
  <r>
    <n v="4094"/>
    <x v="2"/>
    <n v="10"/>
    <n v="10"/>
    <x v="82"/>
    <n v="35"/>
    <n v="35"/>
    <s v="Omusati"/>
    <s v="Ruacana"/>
    <n v="46"/>
    <n v="205"/>
    <n v="101099035"/>
    <n v="204"/>
    <n v="110"/>
    <n v="94"/>
    <n v="5454877.1698599998"/>
    <n v="9537.4148313999995"/>
    <n v="101099035"/>
    <x v="13"/>
    <n v="101099035"/>
  </r>
  <r>
    <n v="4095"/>
    <x v="2"/>
    <n v="10"/>
    <n v="10"/>
    <x v="82"/>
    <n v="36"/>
    <n v="36"/>
    <s v="Omusati"/>
    <s v="Ruacana"/>
    <n v="48"/>
    <n v="173"/>
    <n v="101099036"/>
    <n v="173"/>
    <n v="78"/>
    <n v="95"/>
    <n v="242014055.22799999"/>
    <n v="83155.045694999993"/>
    <n v="101099036"/>
    <x v="4"/>
    <n v="101099036"/>
  </r>
  <r>
    <n v="4096"/>
    <x v="2"/>
    <n v="10"/>
    <n v="10"/>
    <x v="82"/>
    <n v="37"/>
    <n v="37"/>
    <s v="Omusati"/>
    <s v="Ruacana"/>
    <n v="87"/>
    <n v="361"/>
    <n v="101099037"/>
    <n v="350"/>
    <n v="163"/>
    <n v="187"/>
    <n v="20012326.521299999"/>
    <n v="23739.006398599999"/>
    <n v="101099037"/>
    <x v="8"/>
    <n v="101099037"/>
  </r>
  <r>
    <n v="4097"/>
    <x v="2"/>
    <n v="10"/>
    <n v="10"/>
    <x v="82"/>
    <n v="38"/>
    <n v="38"/>
    <s v="Omusati"/>
    <s v="Ruacana"/>
    <n v="71"/>
    <n v="261"/>
    <n v="101099038"/>
    <n v="261"/>
    <n v="140"/>
    <n v="121"/>
    <n v="17521916.974399999"/>
    <n v="20247.2473837"/>
    <n v="101099038"/>
    <x v="8"/>
    <n v="101099038"/>
  </r>
  <r>
    <n v="4098"/>
    <x v="2"/>
    <n v="10"/>
    <n v="10"/>
    <x v="82"/>
    <n v="39"/>
    <n v="39"/>
    <s v="Omusati"/>
    <s v="Ruacana"/>
    <n v="33"/>
    <n v="63"/>
    <n v="101099039"/>
    <n v="63"/>
    <n v="0"/>
    <n v="63"/>
    <n v="144024881.74700001"/>
    <n v="61552.628887799998"/>
    <n v="101099039"/>
    <x v="7"/>
    <n v="101099039"/>
  </r>
  <r>
    <n v="4099"/>
    <x v="2"/>
    <n v="10"/>
    <n v="10"/>
    <x v="82"/>
    <n v="40"/>
    <n v="40"/>
    <s v="Omusati"/>
    <s v="Ruacana"/>
    <n v="60"/>
    <n v="312"/>
    <n v="101099040"/>
    <n v="312"/>
    <n v="127"/>
    <n v="185"/>
    <n v="34177066.306500003"/>
    <n v="26991.9569175"/>
    <n v="101099040"/>
    <x v="7"/>
    <n v="101099040"/>
  </r>
  <r>
    <n v="4100"/>
    <x v="2"/>
    <n v="10"/>
    <n v="10"/>
    <x v="82"/>
    <n v="41"/>
    <n v="41"/>
    <s v="Omusati"/>
    <s v="Ruacana"/>
    <n v="42"/>
    <n v="151"/>
    <n v="101099041"/>
    <n v="151"/>
    <n v="68"/>
    <n v="83"/>
    <n v="252151934.42199999"/>
    <n v="73957.345096000005"/>
    <n v="101099041"/>
    <x v="7"/>
    <n v="101099041"/>
  </r>
  <r>
    <n v="4101"/>
    <x v="2"/>
    <n v="10"/>
    <n v="10"/>
    <x v="82"/>
    <n v="42"/>
    <n v="42"/>
    <s v="Omusati"/>
    <s v="Ruacana"/>
    <n v="50"/>
    <n v="135"/>
    <n v="101099042"/>
    <n v="135"/>
    <n v="60"/>
    <n v="75"/>
    <n v="11843065.0551"/>
    <n v="17323.7109924"/>
    <n v="101099042"/>
    <x v="7"/>
    <n v="101099042"/>
  </r>
  <r>
    <n v="4102"/>
    <x v="2"/>
    <n v="10"/>
    <n v="10"/>
    <x v="82"/>
    <n v="43"/>
    <n v="43"/>
    <s v="Omusati"/>
    <s v="Ruacana"/>
    <n v="27"/>
    <n v="91"/>
    <n v="101099043"/>
    <n v="96"/>
    <n v="28"/>
    <n v="68"/>
    <n v="109072341.051"/>
    <n v="48193.887593699998"/>
    <n v="101099043"/>
    <x v="7"/>
    <n v="101099043"/>
  </r>
  <r>
    <n v="4103"/>
    <x v="2"/>
    <n v="10"/>
    <n v="10"/>
    <x v="82"/>
    <n v="44"/>
    <n v="44"/>
    <s v="Omusati"/>
    <s v="Ruacana"/>
    <n v="14"/>
    <n v="29"/>
    <n v="101099044"/>
    <n v="29"/>
    <n v="3"/>
    <n v="26"/>
    <n v="363000455.41000003"/>
    <n v="90878.623118799995"/>
    <n v="101099044"/>
    <x v="7"/>
    <n v="101099044"/>
  </r>
  <r>
    <n v="4104"/>
    <x v="2"/>
    <n v="10"/>
    <n v="10"/>
    <x v="82"/>
    <n v="45"/>
    <n v="45"/>
    <s v="Omusati"/>
    <s v="Ruacana"/>
    <n v="24"/>
    <n v="35"/>
    <n v="101099045"/>
    <n v="35"/>
    <n v="0"/>
    <n v="35"/>
    <n v="57783850.8904"/>
    <n v="39831.553945500003"/>
    <n v="101099045"/>
    <x v="7"/>
    <n v="101099045"/>
  </r>
  <r>
    <n v="4105"/>
    <x v="2"/>
    <n v="10"/>
    <n v="10"/>
    <x v="82"/>
    <n v="46"/>
    <n v="46"/>
    <s v="Omusati"/>
    <s v="Ruacana"/>
    <n v="32"/>
    <n v="139"/>
    <n v="101099046"/>
    <n v="132"/>
    <n v="69"/>
    <n v="63"/>
    <n v="13793024.636499999"/>
    <n v="17353.7012134"/>
    <n v="101099046"/>
    <x v="4"/>
    <n v="101099046"/>
  </r>
  <r>
    <n v="4106"/>
    <x v="2"/>
    <n v="10"/>
    <n v="10"/>
    <x v="82"/>
    <n v="47"/>
    <n v="47"/>
    <s v="Omusati"/>
    <s v="Ruacana"/>
    <n v="49"/>
    <n v="59"/>
    <n v="101099047"/>
    <n v="60"/>
    <n v="4"/>
    <n v="56"/>
    <n v="321694625.33899999"/>
    <n v="109804.11648700001"/>
    <n v="101099047"/>
    <x v="7"/>
    <n v="101099047"/>
  </r>
  <r>
    <n v="4107"/>
    <x v="2"/>
    <n v="10"/>
    <n v="10"/>
    <x v="82"/>
    <n v="48"/>
    <n v="48"/>
    <s v="Omusati"/>
    <s v="Ruacana"/>
    <n v="23"/>
    <n v="83"/>
    <n v="101099048"/>
    <n v="83"/>
    <n v="31"/>
    <n v="52"/>
    <n v="538731325.704"/>
    <n v="104727.79181900001"/>
    <n v="101099048"/>
    <x v="7"/>
    <n v="101099048"/>
  </r>
  <r>
    <n v="4108"/>
    <x v="2"/>
    <n v="10"/>
    <n v="10"/>
    <x v="82"/>
    <n v="49"/>
    <n v="49"/>
    <s v="Omusati"/>
    <s v="Ruacana"/>
    <n v="59"/>
    <n v="244"/>
    <n v="101099049"/>
    <n v="210"/>
    <n v="88"/>
    <n v="122"/>
    <n v="15606101.0044"/>
    <n v="16820.936316899999"/>
    <n v="101099049"/>
    <x v="7"/>
    <n v="101099049"/>
  </r>
  <r>
    <n v="4109"/>
    <x v="2"/>
    <n v="10"/>
    <n v="10"/>
    <x v="82"/>
    <n v="50"/>
    <n v="50"/>
    <s v="Omusati"/>
    <s v="Ruacana"/>
    <n v="39"/>
    <n v="88"/>
    <n v="101099050"/>
    <n v="88"/>
    <n v="33"/>
    <n v="55"/>
    <n v="30178920.286600001"/>
    <n v="28344.359140299999"/>
    <n v="101099050"/>
    <x v="7"/>
    <n v="101099050"/>
  </r>
  <r>
    <n v="4110"/>
    <x v="2"/>
    <n v="10"/>
    <n v="10"/>
    <x v="82"/>
    <n v="51"/>
    <n v="51"/>
    <s v="Omusati"/>
    <s v="Ruacana"/>
    <n v="107"/>
    <n v="423"/>
    <n v="101099051"/>
    <n v="423"/>
    <n v="205"/>
    <n v="218"/>
    <n v="7545490.1932199998"/>
    <n v="13315.827257999999"/>
    <n v="101099051"/>
    <x v="7"/>
    <n v="101099051"/>
  </r>
  <r>
    <n v="4111"/>
    <x v="2"/>
    <n v="10"/>
    <n v="10"/>
    <x v="82"/>
    <n v="52"/>
    <n v="52"/>
    <s v="Omusati"/>
    <s v="Ruacana"/>
    <n v="82"/>
    <n v="143"/>
    <n v="101099052"/>
    <n v="143"/>
    <n v="23"/>
    <n v="120"/>
    <n v="865864299.76199996"/>
    <n v="143815.06437000001"/>
    <n v="101099052"/>
    <x v="7"/>
    <n v="101099052"/>
  </r>
  <r>
    <n v="4112"/>
    <x v="2"/>
    <n v="10"/>
    <n v="10"/>
    <x v="82"/>
    <n v="53"/>
    <n v="53"/>
    <s v="Omusati"/>
    <s v="Ruacana"/>
    <n v="98"/>
    <n v="361"/>
    <n v="101099053"/>
    <n v="370"/>
    <n v="178"/>
    <n v="192"/>
    <n v="16757432.5199"/>
    <n v="18601.057562499998"/>
    <n v="101099053"/>
    <x v="7"/>
    <n v="101099053"/>
  </r>
  <r>
    <n v="4113"/>
    <x v="2"/>
    <n v="10"/>
    <n v="10"/>
    <x v="82"/>
    <n v="54"/>
    <n v="54"/>
    <s v="Omusati"/>
    <s v="Ruacana"/>
    <n v="63"/>
    <n v="148"/>
    <n v="101099054"/>
    <n v="144"/>
    <n v="46"/>
    <n v="98"/>
    <n v="360092426.55699998"/>
    <n v="99158.874457700003"/>
    <n v="101099054"/>
    <x v="7"/>
    <n v="101099054"/>
  </r>
  <r>
    <n v="4114"/>
    <x v="2"/>
    <n v="10"/>
    <n v="10"/>
    <x v="82"/>
    <n v="55"/>
    <n v="55"/>
    <s v="Omusati"/>
    <s v="Ruacana"/>
    <n v="87"/>
    <n v="368"/>
    <n v="101099055"/>
    <n v="368"/>
    <n v="176"/>
    <n v="192"/>
    <n v="567350670.24800003"/>
    <n v="126002.252608"/>
    <n v="101099055"/>
    <x v="7"/>
    <n v="101099055"/>
  </r>
  <r>
    <n v="4115"/>
    <x v="2"/>
    <n v="10"/>
    <n v="10"/>
    <x v="82"/>
    <n v="56"/>
    <n v="56"/>
    <s v="Omusati"/>
    <s v="Ruacana"/>
    <n v="27"/>
    <n v="186"/>
    <n v="101099056"/>
    <n v="184"/>
    <n v="93"/>
    <n v="91"/>
    <n v="7382715.5732300002"/>
    <n v="12172.6507571"/>
    <n v="101099056"/>
    <x v="7"/>
    <n v="101099056"/>
  </r>
  <r>
    <n v="4116"/>
    <x v="2"/>
    <n v="10"/>
    <n v="10"/>
    <x v="82"/>
    <n v="57"/>
    <n v="57"/>
    <s v="Omusati"/>
    <s v="Ruacana"/>
    <n v="57"/>
    <n v="182"/>
    <n v="101099057"/>
    <n v="190"/>
    <n v="90"/>
    <n v="100"/>
    <n v="10075859.2239"/>
    <n v="15238.5407435"/>
    <n v="101099057"/>
    <x v="7"/>
    <n v="101099057"/>
  </r>
  <r>
    <n v="4117"/>
    <x v="2"/>
    <n v="10"/>
    <n v="10"/>
    <x v="82"/>
    <n v="58"/>
    <n v="58"/>
    <s v="Omusati"/>
    <s v="Ruacana"/>
    <n v="34"/>
    <n v="182"/>
    <n v="101099058"/>
    <n v="163"/>
    <n v="87"/>
    <n v="76"/>
    <n v="64394760.527199998"/>
    <n v="37578.875703899997"/>
    <n v="101099058"/>
    <x v="7"/>
    <n v="101099058"/>
  </r>
  <r>
    <n v="4118"/>
    <x v="2"/>
    <n v="10"/>
    <n v="10"/>
    <x v="82"/>
    <n v="59"/>
    <n v="59"/>
    <s v="Omusati"/>
    <s v="Ruacana"/>
    <n v="19"/>
    <n v="115"/>
    <n v="101099059"/>
    <n v="125"/>
    <n v="63"/>
    <n v="62"/>
    <n v="29120665.601500001"/>
    <n v="26173.373892700001"/>
    <n v="101099059"/>
    <x v="7"/>
    <n v="101099059"/>
  </r>
  <r>
    <n v="4119"/>
    <x v="2"/>
    <n v="10"/>
    <n v="10"/>
    <x v="82"/>
    <n v="60"/>
    <n v="60"/>
    <s v="Omusati"/>
    <s v="Ruacana"/>
    <n v="63"/>
    <n v="298"/>
    <n v="101099060"/>
    <n v="302"/>
    <n v="130"/>
    <n v="172"/>
    <n v="552350775.21599996"/>
    <n v="104171.668565"/>
    <n v="101099060"/>
    <x v="7"/>
    <n v="101099060"/>
  </r>
  <r>
    <n v="4120"/>
    <x v="2"/>
    <n v="10"/>
    <n v="10"/>
    <x v="82"/>
    <n v="61"/>
    <n v="61"/>
    <s v="Omusati"/>
    <s v="Ruacana"/>
    <n v="28"/>
    <n v="146"/>
    <n v="101099061"/>
    <n v="147"/>
    <n v="78"/>
    <n v="69"/>
    <n v="100690847.749"/>
    <n v="56678.433411899998"/>
    <n v="101099061"/>
    <x v="7"/>
    <n v="101099061"/>
  </r>
  <r>
    <n v="4121"/>
    <x v="2"/>
    <n v="10"/>
    <n v="11"/>
    <x v="83"/>
    <n v="25"/>
    <n v="25"/>
    <s v="Omusati"/>
    <s v="Tsandi"/>
    <n v="87"/>
    <n v="181"/>
    <n v="101199025"/>
    <n v="181"/>
    <n v="138"/>
    <n v="43"/>
    <n v="222438.269011"/>
    <n v="2249.30508156"/>
    <n v="101199025"/>
    <x v="0"/>
    <n v="101199025"/>
  </r>
  <r>
    <n v="4122"/>
    <x v="2"/>
    <n v="10"/>
    <n v="11"/>
    <x v="83"/>
    <n v="26"/>
    <n v="26"/>
    <s v="Omusati"/>
    <s v="Tsandi"/>
    <n v="102"/>
    <n v="254"/>
    <n v="101199026"/>
    <n v="233"/>
    <n v="137"/>
    <n v="96"/>
    <n v="363881.46185800002"/>
    <n v="2841.3863994600001"/>
    <n v="101199026"/>
    <x v="0"/>
    <n v="101199026"/>
  </r>
  <r>
    <n v="4123"/>
    <x v="2"/>
    <n v="10"/>
    <n v="11"/>
    <x v="83"/>
    <n v="27"/>
    <n v="27"/>
    <s v="Omusati"/>
    <s v="Tsandi"/>
    <n v="32"/>
    <n v="57"/>
    <n v="101199027"/>
    <n v="68"/>
    <n v="41"/>
    <n v="27"/>
    <n v="309250.82068100001"/>
    <n v="2289.3937439400001"/>
    <n v="101199027"/>
    <x v="0"/>
    <n v="101199027"/>
  </r>
  <r>
    <n v="4124"/>
    <x v="2"/>
    <n v="10"/>
    <n v="11"/>
    <x v="83"/>
    <n v="24"/>
    <n v="24"/>
    <s v="Omusati"/>
    <s v="Tsandi"/>
    <n v="53"/>
    <n v="143"/>
    <n v="101199024"/>
    <n v="143"/>
    <n v="81"/>
    <n v="62"/>
    <n v="2343637.9337599999"/>
    <n v="9492.7863991699996"/>
    <n v="101199024"/>
    <x v="0"/>
    <n v="101199024"/>
  </r>
  <r>
    <n v="4125"/>
    <x v="2"/>
    <n v="10"/>
    <n v="11"/>
    <x v="83"/>
    <n v="28"/>
    <n v="28"/>
    <s v="Omusati"/>
    <s v="Tsandi"/>
    <n v="36"/>
    <n v="190"/>
    <n v="101199028"/>
    <n v="180"/>
    <n v="98"/>
    <n v="82"/>
    <n v="3791878.4027300002"/>
    <n v="9921.8625842300007"/>
    <n v="101199028"/>
    <x v="0"/>
    <n v="101199028"/>
  </r>
  <r>
    <n v="4126"/>
    <x v="2"/>
    <n v="10"/>
    <n v="11"/>
    <x v="83"/>
    <n v="1"/>
    <n v="1"/>
    <s v="Omusati"/>
    <s v="Tsandi"/>
    <n v="69"/>
    <n v="354"/>
    <n v="101199001"/>
    <n v="363"/>
    <n v="189"/>
    <n v="174"/>
    <n v="31079405.942699999"/>
    <n v="24921.384293399999"/>
    <n v="101199001"/>
    <x v="4"/>
    <n v="101199001"/>
  </r>
  <r>
    <n v="4127"/>
    <x v="2"/>
    <n v="10"/>
    <n v="11"/>
    <x v="83"/>
    <n v="2"/>
    <n v="2"/>
    <s v="Omusati"/>
    <s v="Tsandi"/>
    <n v="34"/>
    <n v="190"/>
    <n v="101199002"/>
    <n v="190"/>
    <n v="111"/>
    <n v="79"/>
    <n v="11997706.294399999"/>
    <n v="16360.356711300001"/>
    <n v="101199002"/>
    <x v="4"/>
    <n v="101199002"/>
  </r>
  <r>
    <n v="4128"/>
    <x v="2"/>
    <n v="10"/>
    <n v="11"/>
    <x v="83"/>
    <n v="3"/>
    <n v="3"/>
    <s v="Omusati"/>
    <s v="Tsandi"/>
    <n v="74"/>
    <n v="360"/>
    <n v="101199003"/>
    <n v="360"/>
    <n v="185"/>
    <n v="175"/>
    <n v="9541769.3820099998"/>
    <n v="16307.644873699999"/>
    <n v="101199003"/>
    <x v="8"/>
    <n v="101199003"/>
  </r>
  <r>
    <n v="4129"/>
    <x v="2"/>
    <n v="10"/>
    <n v="11"/>
    <x v="83"/>
    <n v="4"/>
    <n v="4"/>
    <s v="Omusati"/>
    <s v="Tsandi"/>
    <n v="77"/>
    <n v="449"/>
    <n v="101199004"/>
    <n v="455"/>
    <n v="265"/>
    <n v="190"/>
    <n v="15264476.0013"/>
    <n v="16842.493353000002"/>
    <n v="101199004"/>
    <x v="8"/>
    <n v="101199004"/>
  </r>
  <r>
    <n v="4130"/>
    <x v="2"/>
    <n v="10"/>
    <n v="11"/>
    <x v="83"/>
    <n v="5"/>
    <n v="5"/>
    <s v="Omusati"/>
    <s v="Tsandi"/>
    <n v="80"/>
    <n v="395"/>
    <n v="101199005"/>
    <n v="398"/>
    <n v="241"/>
    <n v="157"/>
    <n v="19997476.5132"/>
    <n v="25754.3095302"/>
    <n v="101199005"/>
    <x v="8"/>
    <n v="101199005"/>
  </r>
  <r>
    <n v="4131"/>
    <x v="2"/>
    <n v="10"/>
    <n v="11"/>
    <x v="83"/>
    <n v="6"/>
    <n v="6"/>
    <s v="Omusati"/>
    <s v="Tsandi"/>
    <n v="78"/>
    <n v="467"/>
    <n v="101199006"/>
    <n v="472"/>
    <n v="245"/>
    <n v="227"/>
    <n v="14858800.6787"/>
    <n v="17883.147600799999"/>
    <n v="101199006"/>
    <x v="8"/>
    <n v="101199006"/>
  </r>
  <r>
    <n v="4132"/>
    <x v="2"/>
    <n v="10"/>
    <n v="11"/>
    <x v="83"/>
    <n v="7"/>
    <n v="7"/>
    <s v="Omusati"/>
    <s v="Tsandi"/>
    <n v="83"/>
    <n v="418"/>
    <n v="101199007"/>
    <n v="417"/>
    <n v="246"/>
    <n v="171"/>
    <n v="19054088.333000001"/>
    <n v="22371.8756503"/>
    <n v="101199007"/>
    <x v="8"/>
    <n v="101199007"/>
  </r>
  <r>
    <n v="4133"/>
    <x v="2"/>
    <n v="10"/>
    <n v="11"/>
    <x v="83"/>
    <n v="8"/>
    <n v="8"/>
    <s v="Omusati"/>
    <s v="Tsandi"/>
    <n v="49"/>
    <n v="304"/>
    <n v="101199008"/>
    <n v="291"/>
    <n v="174"/>
    <n v="117"/>
    <n v="8941719.7403999995"/>
    <n v="13669.292356100001"/>
    <n v="101199008"/>
    <x v="8"/>
    <n v="101199008"/>
  </r>
  <r>
    <n v="4134"/>
    <x v="2"/>
    <n v="10"/>
    <n v="11"/>
    <x v="83"/>
    <n v="9"/>
    <n v="9"/>
    <s v="Omusati"/>
    <s v="Tsandi"/>
    <n v="69"/>
    <n v="407"/>
    <n v="101199009"/>
    <n v="399"/>
    <n v="215"/>
    <n v="184"/>
    <n v="15000027.502599999"/>
    <n v="19529.115218499999"/>
    <n v="101199009"/>
    <x v="8"/>
    <n v="101199009"/>
  </r>
  <r>
    <n v="4135"/>
    <x v="2"/>
    <n v="10"/>
    <n v="11"/>
    <x v="83"/>
    <n v="10"/>
    <n v="10"/>
    <s v="Omusati"/>
    <s v="Tsandi"/>
    <n v="68"/>
    <n v="351"/>
    <n v="101199010"/>
    <n v="351"/>
    <n v="195"/>
    <n v="156"/>
    <n v="19698269.743700001"/>
    <n v="26157.8658392"/>
    <n v="101199010"/>
    <x v="8"/>
    <n v="101199010"/>
  </r>
  <r>
    <n v="4136"/>
    <x v="2"/>
    <n v="10"/>
    <n v="11"/>
    <x v="83"/>
    <n v="11"/>
    <n v="11"/>
    <s v="Omusati"/>
    <s v="Tsandi"/>
    <n v="62"/>
    <n v="341"/>
    <n v="101199011"/>
    <n v="339"/>
    <n v="195"/>
    <n v="144"/>
    <n v="11221992.545399999"/>
    <n v="18881.462854900001"/>
    <n v="101199011"/>
    <x v="4"/>
    <n v="101199011"/>
  </r>
  <r>
    <n v="4137"/>
    <x v="2"/>
    <n v="10"/>
    <n v="11"/>
    <x v="83"/>
    <n v="12"/>
    <n v="12"/>
    <s v="Omusati"/>
    <s v="Tsandi"/>
    <n v="68"/>
    <n v="371"/>
    <n v="101199012"/>
    <n v="366"/>
    <n v="194"/>
    <n v="172"/>
    <n v="6765977.2721499996"/>
    <n v="12945.2447889"/>
    <n v="101199012"/>
    <x v="4"/>
    <n v="101199012"/>
  </r>
  <r>
    <n v="4138"/>
    <x v="2"/>
    <n v="10"/>
    <n v="11"/>
    <x v="83"/>
    <n v="13"/>
    <n v="13"/>
    <s v="Omusati"/>
    <s v="Tsandi"/>
    <n v="89"/>
    <n v="518"/>
    <n v="101199013"/>
    <n v="525"/>
    <n v="294"/>
    <n v="231"/>
    <n v="21778791.361900002"/>
    <n v="26935.4650975"/>
    <n v="101199013"/>
    <x v="4"/>
    <n v="101199013"/>
  </r>
  <r>
    <n v="4139"/>
    <x v="2"/>
    <n v="10"/>
    <n v="11"/>
    <x v="83"/>
    <n v="14"/>
    <n v="14"/>
    <s v="Omusati"/>
    <s v="Tsandi"/>
    <n v="71"/>
    <n v="331"/>
    <n v="101199014"/>
    <n v="323"/>
    <n v="166"/>
    <n v="157"/>
    <n v="16789603.086800002"/>
    <n v="22376.0457025"/>
    <n v="101199014"/>
    <x v="4"/>
    <n v="101199014"/>
  </r>
  <r>
    <n v="4140"/>
    <x v="2"/>
    <n v="10"/>
    <n v="11"/>
    <x v="83"/>
    <n v="15"/>
    <n v="15"/>
    <s v="Omusati"/>
    <s v="Tsandi"/>
    <n v="79"/>
    <n v="424"/>
    <n v="101199015"/>
    <n v="408"/>
    <n v="220"/>
    <n v="188"/>
    <n v="16894746.563499998"/>
    <n v="21764.413722900001"/>
    <n v="101199015"/>
    <x v="4"/>
    <n v="101199015"/>
  </r>
  <r>
    <n v="4141"/>
    <x v="2"/>
    <n v="10"/>
    <n v="11"/>
    <x v="83"/>
    <n v="16"/>
    <n v="16"/>
    <s v="Omusati"/>
    <s v="Tsandi"/>
    <n v="46"/>
    <n v="257"/>
    <n v="101199016"/>
    <n v="257"/>
    <n v="148"/>
    <n v="109"/>
    <n v="17383680.393800002"/>
    <n v="20290.398259500002"/>
    <n v="101199016"/>
    <x v="4"/>
    <n v="101199016"/>
  </r>
  <r>
    <n v="4142"/>
    <x v="2"/>
    <n v="10"/>
    <n v="11"/>
    <x v="83"/>
    <n v="17"/>
    <n v="17"/>
    <s v="Omusati"/>
    <s v="Tsandi"/>
    <n v="40"/>
    <n v="196"/>
    <n v="101199017"/>
    <n v="196"/>
    <n v="112"/>
    <n v="84"/>
    <n v="11362847.7126"/>
    <n v="18098.429544800001"/>
    <n v="101199017"/>
    <x v="4"/>
    <n v="101199017"/>
  </r>
  <r>
    <n v="4143"/>
    <x v="2"/>
    <n v="10"/>
    <n v="11"/>
    <x v="83"/>
    <n v="18"/>
    <n v="18"/>
    <s v="Omusati"/>
    <s v="Tsandi"/>
    <n v="66"/>
    <n v="321"/>
    <n v="101199018"/>
    <n v="320"/>
    <n v="172"/>
    <n v="148"/>
    <n v="21135754.067400001"/>
    <n v="23542.5595847"/>
    <n v="101199018"/>
    <x v="4"/>
    <n v="101199018"/>
  </r>
  <r>
    <n v="4144"/>
    <x v="2"/>
    <n v="10"/>
    <n v="11"/>
    <x v="83"/>
    <n v="19"/>
    <n v="19"/>
    <s v="Omusati"/>
    <s v="Tsandi"/>
    <n v="55"/>
    <n v="258"/>
    <n v="101199019"/>
    <n v="258"/>
    <n v="141"/>
    <n v="117"/>
    <n v="14407891.713199999"/>
    <n v="17679.0880364"/>
    <n v="101199019"/>
    <x v="4"/>
    <n v="101199019"/>
  </r>
  <r>
    <n v="4145"/>
    <x v="2"/>
    <n v="10"/>
    <n v="11"/>
    <x v="83"/>
    <n v="20"/>
    <n v="20"/>
    <s v="Omusati"/>
    <s v="Tsandi"/>
    <n v="55"/>
    <n v="282"/>
    <n v="101199020"/>
    <n v="283"/>
    <n v="145"/>
    <n v="138"/>
    <n v="13668134.927999999"/>
    <n v="19826.866751900001"/>
    <n v="101199020"/>
    <x v="4"/>
    <n v="101199020"/>
  </r>
  <r>
    <n v="4146"/>
    <x v="2"/>
    <n v="10"/>
    <n v="11"/>
    <x v="83"/>
    <n v="21"/>
    <n v="21"/>
    <s v="Omusati"/>
    <s v="Tsandi"/>
    <n v="65"/>
    <n v="262"/>
    <n v="101199021"/>
    <n v="265"/>
    <n v="135"/>
    <n v="130"/>
    <n v="15599609.5043"/>
    <n v="20420.016592100001"/>
    <n v="101199021"/>
    <x v="4"/>
    <n v="101199021"/>
  </r>
  <r>
    <n v="4147"/>
    <x v="2"/>
    <n v="10"/>
    <n v="11"/>
    <x v="83"/>
    <n v="22"/>
    <n v="22"/>
    <s v="Omusati"/>
    <s v="Tsandi"/>
    <n v="63"/>
    <n v="270"/>
    <n v="101199022"/>
    <n v="270"/>
    <n v="147"/>
    <n v="123"/>
    <n v="12529701.7029"/>
    <n v="17753.0836949"/>
    <n v="101199022"/>
    <x v="4"/>
    <n v="101199022"/>
  </r>
  <r>
    <n v="4148"/>
    <x v="2"/>
    <n v="10"/>
    <n v="11"/>
    <x v="83"/>
    <n v="23"/>
    <n v="23"/>
    <s v="Omusati"/>
    <s v="Tsandi"/>
    <n v="68"/>
    <n v="358"/>
    <n v="101199023"/>
    <n v="357"/>
    <n v="207"/>
    <n v="150"/>
    <n v="6813314.7235300001"/>
    <n v="13084.781423300001"/>
    <n v="101199023"/>
    <x v="4"/>
    <n v="101199023"/>
  </r>
  <r>
    <n v="4149"/>
    <x v="2"/>
    <n v="10"/>
    <n v="11"/>
    <x v="83"/>
    <n v="29"/>
    <n v="29"/>
    <s v="Omusati"/>
    <s v="Tsandi"/>
    <n v="57"/>
    <n v="293"/>
    <n v="101199029"/>
    <n v="293"/>
    <n v="159"/>
    <n v="134"/>
    <n v="8167820.7804699996"/>
    <n v="15350.3893474"/>
    <n v="101199029"/>
    <x v="4"/>
    <n v="101199029"/>
  </r>
  <r>
    <n v="4150"/>
    <x v="2"/>
    <n v="10"/>
    <n v="11"/>
    <x v="83"/>
    <n v="30"/>
    <n v="30"/>
    <s v="Omusati"/>
    <s v="Tsandi"/>
    <n v="71"/>
    <n v="398"/>
    <n v="101199030"/>
    <n v="398"/>
    <n v="222"/>
    <n v="176"/>
    <n v="13702158.8002"/>
    <n v="17284.486012699999"/>
    <n v="101199030"/>
    <x v="4"/>
    <n v="101199030"/>
  </r>
  <r>
    <n v="4151"/>
    <x v="2"/>
    <n v="10"/>
    <n v="11"/>
    <x v="83"/>
    <n v="31"/>
    <n v="31"/>
    <s v="Omusati"/>
    <s v="Tsandi"/>
    <n v="65"/>
    <n v="345"/>
    <n v="101199031"/>
    <n v="346"/>
    <n v="201"/>
    <n v="145"/>
    <n v="13958669.508400001"/>
    <n v="17852.681624199999"/>
    <n v="101199031"/>
    <x v="8"/>
    <n v="101199031"/>
  </r>
  <r>
    <n v="4152"/>
    <x v="2"/>
    <n v="10"/>
    <n v="11"/>
    <x v="83"/>
    <n v="32"/>
    <n v="32"/>
    <s v="Omusati"/>
    <s v="Tsandi"/>
    <n v="83"/>
    <n v="435"/>
    <n v="101199032"/>
    <n v="440"/>
    <n v="253"/>
    <n v="187"/>
    <n v="10329354.359099999"/>
    <n v="13108.382320999999"/>
    <n v="101199032"/>
    <x v="8"/>
    <n v="101199032"/>
  </r>
  <r>
    <n v="4153"/>
    <x v="2"/>
    <n v="10"/>
    <n v="11"/>
    <x v="83"/>
    <n v="33"/>
    <n v="33"/>
    <s v="Omusati"/>
    <s v="Tsandi"/>
    <n v="59"/>
    <n v="282"/>
    <n v="101199033"/>
    <n v="282"/>
    <n v="171"/>
    <n v="111"/>
    <n v="14272767.474300001"/>
    <n v="19742.258837199999"/>
    <n v="101199033"/>
    <x v="8"/>
    <n v="101199033"/>
  </r>
  <r>
    <n v="4154"/>
    <x v="2"/>
    <n v="10"/>
    <n v="11"/>
    <x v="83"/>
    <n v="34"/>
    <n v="34"/>
    <s v="Omusati"/>
    <s v="Tsandi"/>
    <n v="62"/>
    <n v="348"/>
    <n v="101199034"/>
    <n v="348"/>
    <n v="200"/>
    <n v="148"/>
    <n v="8179352.5922699999"/>
    <n v="15425.5606494"/>
    <n v="101199034"/>
    <x v="4"/>
    <n v="101199034"/>
  </r>
  <r>
    <n v="4155"/>
    <x v="2"/>
    <n v="10"/>
    <n v="11"/>
    <x v="83"/>
    <n v="35"/>
    <n v="35"/>
    <s v="Omusati"/>
    <s v="Tsandi"/>
    <n v="44"/>
    <n v="231"/>
    <n v="101199035"/>
    <n v="230"/>
    <n v="133"/>
    <n v="97"/>
    <n v="7413878.6651900001"/>
    <n v="13707.6798743"/>
    <n v="101199035"/>
    <x v="4"/>
    <n v="101199035"/>
  </r>
  <r>
    <n v="4156"/>
    <x v="2"/>
    <n v="10"/>
    <n v="11"/>
    <x v="83"/>
    <n v="36"/>
    <n v="36"/>
    <s v="Omusati"/>
    <s v="Tsandi"/>
    <n v="60"/>
    <n v="362"/>
    <n v="101199036"/>
    <n v="364"/>
    <n v="202"/>
    <n v="162"/>
    <n v="8630985.5296700001"/>
    <n v="15159.805343800001"/>
    <n v="101199036"/>
    <x v="4"/>
    <n v="101199036"/>
  </r>
  <r>
    <n v="4157"/>
    <x v="2"/>
    <n v="10"/>
    <n v="11"/>
    <x v="83"/>
    <n v="37"/>
    <n v="37"/>
    <s v="Omusati"/>
    <s v="Tsandi"/>
    <n v="72"/>
    <n v="352"/>
    <n v="101199037"/>
    <n v="353"/>
    <n v="190"/>
    <n v="163"/>
    <n v="18923518.0836"/>
    <n v="18913.694943800001"/>
    <n v="101199037"/>
    <x v="4"/>
    <n v="101199037"/>
  </r>
  <r>
    <n v="4158"/>
    <x v="2"/>
    <n v="10"/>
    <n v="11"/>
    <x v="83"/>
    <n v="38"/>
    <n v="38"/>
    <s v="Omusati"/>
    <s v="Tsandi"/>
    <n v="63"/>
    <n v="354"/>
    <n v="101199038"/>
    <n v="354"/>
    <n v="197"/>
    <n v="157"/>
    <n v="7875664.8158900002"/>
    <n v="12848.622033600001"/>
    <n v="101199038"/>
    <x v="4"/>
    <n v="101199038"/>
  </r>
  <r>
    <n v="4159"/>
    <x v="2"/>
    <n v="10"/>
    <n v="11"/>
    <x v="83"/>
    <n v="39"/>
    <n v="39"/>
    <s v="Omusati"/>
    <s v="Tsandi"/>
    <n v="68"/>
    <n v="360"/>
    <n v="101199039"/>
    <n v="360"/>
    <n v="208"/>
    <n v="152"/>
    <n v="5879976.2188200001"/>
    <n v="10971.580011599999"/>
    <n v="101199039"/>
    <x v="4"/>
    <n v="101199039"/>
  </r>
  <r>
    <n v="4160"/>
    <x v="2"/>
    <n v="10"/>
    <n v="11"/>
    <x v="83"/>
    <n v="40"/>
    <n v="40"/>
    <s v="Omusati"/>
    <s v="Tsandi"/>
    <n v="60"/>
    <n v="289"/>
    <n v="101199040"/>
    <n v="289"/>
    <n v="161"/>
    <n v="128"/>
    <n v="14087770.965299999"/>
    <n v="18960.334398499999"/>
    <n v="101199040"/>
    <x v="4"/>
    <n v="101199040"/>
  </r>
  <r>
    <n v="4161"/>
    <x v="2"/>
    <n v="10"/>
    <n v="11"/>
    <x v="83"/>
    <n v="41"/>
    <n v="41"/>
    <s v="Omusati"/>
    <s v="Tsandi"/>
    <n v="50"/>
    <n v="249"/>
    <n v="101199041"/>
    <n v="250"/>
    <n v="129"/>
    <n v="121"/>
    <n v="13291757.978800001"/>
    <n v="19316.045957400001"/>
    <n v="101199041"/>
    <x v="4"/>
    <n v="101199041"/>
  </r>
  <r>
    <n v="4162"/>
    <x v="2"/>
    <n v="10"/>
    <n v="11"/>
    <x v="83"/>
    <n v="42"/>
    <n v="42"/>
    <s v="Omusati"/>
    <s v="Tsandi"/>
    <n v="46"/>
    <n v="203"/>
    <n v="101199042"/>
    <n v="203"/>
    <n v="102"/>
    <n v="101"/>
    <n v="10548147.8411"/>
    <n v="16248.4459412"/>
    <n v="101199042"/>
    <x v="4"/>
    <n v="101199042"/>
  </r>
  <r>
    <n v="4163"/>
    <x v="2"/>
    <n v="10"/>
    <n v="11"/>
    <x v="83"/>
    <n v="43"/>
    <n v="43"/>
    <s v="Omusati"/>
    <s v="Tsandi"/>
    <n v="50"/>
    <n v="210"/>
    <n v="101199043"/>
    <n v="210"/>
    <n v="117"/>
    <n v="93"/>
    <n v="8419769.07271"/>
    <n v="12294.595774900001"/>
    <n v="101199043"/>
    <x v="4"/>
    <n v="101199043"/>
  </r>
  <r>
    <n v="4164"/>
    <x v="2"/>
    <n v="10"/>
    <n v="11"/>
    <x v="83"/>
    <n v="44"/>
    <n v="44"/>
    <s v="Omusati"/>
    <s v="Tsandi"/>
    <n v="43"/>
    <n v="245"/>
    <n v="101199044"/>
    <n v="245"/>
    <n v="138"/>
    <n v="107"/>
    <n v="11068813.8905"/>
    <n v="19513.0869332"/>
    <n v="101199044"/>
    <x v="4"/>
    <n v="101199044"/>
  </r>
  <r>
    <n v="4165"/>
    <x v="2"/>
    <n v="10"/>
    <n v="11"/>
    <x v="83"/>
    <n v="45"/>
    <n v="45"/>
    <s v="Omusati"/>
    <s v="Tsandi"/>
    <n v="65"/>
    <n v="295"/>
    <n v="101199045"/>
    <n v="299"/>
    <n v="156"/>
    <n v="143"/>
    <n v="22280134.187800001"/>
    <n v="21268.757393299999"/>
    <n v="101199045"/>
    <x v="4"/>
    <n v="101199045"/>
  </r>
  <r>
    <n v="4166"/>
    <x v="2"/>
    <n v="10"/>
    <n v="11"/>
    <x v="83"/>
    <n v="46"/>
    <n v="46"/>
    <s v="Omusati"/>
    <s v="Tsandi"/>
    <n v="65"/>
    <n v="291"/>
    <n v="101199046"/>
    <n v="280"/>
    <n v="145"/>
    <n v="135"/>
    <n v="50494340.873599999"/>
    <n v="36608.969790299998"/>
    <n v="101199046"/>
    <x v="7"/>
    <n v="101199046"/>
  </r>
  <r>
    <n v="4167"/>
    <x v="2"/>
    <n v="10"/>
    <n v="11"/>
    <x v="83"/>
    <n v="47"/>
    <n v="47"/>
    <s v="Omusati"/>
    <s v="Tsandi"/>
    <n v="21"/>
    <n v="89"/>
    <n v="101199047"/>
    <n v="89"/>
    <n v="47"/>
    <n v="42"/>
    <n v="3783659.7865599999"/>
    <n v="10026.452171700001"/>
    <n v="101199047"/>
    <x v="4"/>
    <n v="101199047"/>
  </r>
  <r>
    <n v="4168"/>
    <x v="2"/>
    <n v="10"/>
    <n v="11"/>
    <x v="83"/>
    <n v="48"/>
    <n v="48"/>
    <s v="Omusati"/>
    <s v="Tsandi"/>
    <n v="71"/>
    <n v="381"/>
    <n v="101199048"/>
    <n v="379"/>
    <n v="204"/>
    <n v="175"/>
    <n v="14058566.568700001"/>
    <n v="20313.834774200001"/>
    <n v="101199048"/>
    <x v="4"/>
    <n v="101199048"/>
  </r>
  <r>
    <n v="4169"/>
    <x v="2"/>
    <n v="10"/>
    <n v="11"/>
    <x v="83"/>
    <n v="49"/>
    <n v="49"/>
    <s v="Omusati"/>
    <s v="Tsandi"/>
    <n v="54"/>
    <n v="251"/>
    <n v="101199049"/>
    <n v="247"/>
    <n v="135"/>
    <n v="112"/>
    <n v="9475121.3786699995"/>
    <n v="14825.390145900001"/>
    <n v="101199049"/>
    <x v="4"/>
    <n v="101199049"/>
  </r>
  <r>
    <n v="4170"/>
    <x v="2"/>
    <n v="10"/>
    <n v="11"/>
    <x v="83"/>
    <n v="50"/>
    <n v="50"/>
    <s v="Omusati"/>
    <s v="Tsandi"/>
    <n v="72"/>
    <n v="328"/>
    <n v="101199050"/>
    <n v="328"/>
    <n v="168"/>
    <n v="160"/>
    <n v="13581653.103399999"/>
    <n v="17309.6949198"/>
    <n v="101199050"/>
    <x v="4"/>
    <n v="101199050"/>
  </r>
  <r>
    <n v="4171"/>
    <x v="2"/>
    <n v="10"/>
    <n v="11"/>
    <x v="83"/>
    <n v="51"/>
    <n v="51"/>
    <s v="Omusati"/>
    <s v="Tsandi"/>
    <n v="62"/>
    <n v="294"/>
    <n v="101199051"/>
    <n v="294"/>
    <n v="176"/>
    <n v="118"/>
    <n v="5601614.1420700001"/>
    <n v="11913.995837300001"/>
    <n v="101199051"/>
    <x v="4"/>
    <n v="101199051"/>
  </r>
  <r>
    <n v="4172"/>
    <x v="2"/>
    <n v="10"/>
    <n v="11"/>
    <x v="83"/>
    <n v="52"/>
    <n v="52"/>
    <s v="Omusati"/>
    <s v="Tsandi"/>
    <n v="38"/>
    <n v="170"/>
    <n v="101199052"/>
    <n v="170"/>
    <n v="96"/>
    <n v="74"/>
    <n v="1986157.0824800001"/>
    <n v="6510.6193528699996"/>
    <n v="101199052"/>
    <x v="4"/>
    <n v="101199052"/>
  </r>
  <r>
    <n v="4173"/>
    <x v="2"/>
    <n v="10"/>
    <n v="11"/>
    <x v="83"/>
    <n v="53"/>
    <n v="53"/>
    <s v="Omusati"/>
    <s v="Tsandi"/>
    <n v="74"/>
    <n v="392"/>
    <n v="101199053"/>
    <n v="392"/>
    <n v="221"/>
    <n v="171"/>
    <n v="8916636.3946599998"/>
    <n v="16452.135855600001"/>
    <n v="101199053"/>
    <x v="4"/>
    <n v="101199053"/>
  </r>
  <r>
    <n v="4174"/>
    <x v="2"/>
    <n v="10"/>
    <n v="11"/>
    <x v="83"/>
    <n v="54"/>
    <n v="54"/>
    <s v="Omusati"/>
    <s v="Tsandi"/>
    <n v="67"/>
    <n v="331"/>
    <n v="101199054"/>
    <n v="331"/>
    <n v="216"/>
    <n v="115"/>
    <n v="8937800.62947"/>
    <n v="13567.259305600001"/>
    <n v="101199054"/>
    <x v="4"/>
    <n v="101199054"/>
  </r>
  <r>
    <n v="4175"/>
    <x v="2"/>
    <n v="10"/>
    <n v="11"/>
    <x v="83"/>
    <n v="55"/>
    <n v="55"/>
    <s v="Omusati"/>
    <s v="Tsandi"/>
    <n v="75"/>
    <n v="415"/>
    <n v="101199055"/>
    <n v="415"/>
    <n v="227"/>
    <n v="188"/>
    <n v="14926358.988299999"/>
    <n v="19515.2962157"/>
    <n v="101199055"/>
    <x v="4"/>
    <n v="101199055"/>
  </r>
  <r>
    <n v="4176"/>
    <x v="2"/>
    <n v="10"/>
    <n v="11"/>
    <x v="83"/>
    <n v="56"/>
    <n v="56"/>
    <s v="Omusati"/>
    <s v="Tsandi"/>
    <n v="63"/>
    <n v="303"/>
    <n v="101199056"/>
    <n v="303"/>
    <n v="158"/>
    <n v="145"/>
    <n v="18709994.1481"/>
    <n v="22404.789333799999"/>
    <n v="101199056"/>
    <x v="4"/>
    <n v="101199056"/>
  </r>
  <r>
    <n v="4177"/>
    <x v="2"/>
    <n v="10"/>
    <n v="11"/>
    <x v="83"/>
    <n v="57"/>
    <n v="57"/>
    <s v="Omusati"/>
    <s v="Tsandi"/>
    <n v="77"/>
    <n v="417"/>
    <n v="101199057"/>
    <n v="418"/>
    <n v="231"/>
    <n v="187"/>
    <n v="7714590.9713700004"/>
    <n v="11913.562044300001"/>
    <n v="101199057"/>
    <x v="4"/>
    <n v="101199057"/>
  </r>
  <r>
    <n v="4178"/>
    <x v="2"/>
    <n v="10"/>
    <n v="11"/>
    <x v="83"/>
    <n v="58"/>
    <n v="58"/>
    <s v="Omusati"/>
    <s v="Tsandi"/>
    <n v="59"/>
    <n v="278"/>
    <n v="101199058"/>
    <n v="275"/>
    <n v="160"/>
    <n v="115"/>
    <n v="11345373.673800001"/>
    <n v="15715.080926000001"/>
    <n v="101199058"/>
    <x v="4"/>
    <n v="101199058"/>
  </r>
  <r>
    <n v="4179"/>
    <x v="2"/>
    <n v="10"/>
    <n v="11"/>
    <x v="83"/>
    <n v="59"/>
    <n v="59"/>
    <s v="Omusati"/>
    <s v="Tsandi"/>
    <n v="62"/>
    <n v="290"/>
    <n v="101199059"/>
    <n v="290"/>
    <n v="154"/>
    <n v="136"/>
    <n v="13376125.165899999"/>
    <n v="17663.803000299999"/>
    <n v="101199059"/>
    <x v="4"/>
    <n v="101199059"/>
  </r>
  <r>
    <n v="4180"/>
    <x v="2"/>
    <n v="10"/>
    <n v="11"/>
    <x v="83"/>
    <n v="60"/>
    <n v="60"/>
    <s v="Omusati"/>
    <s v="Tsandi"/>
    <n v="67"/>
    <n v="359"/>
    <n v="101199060"/>
    <n v="359"/>
    <n v="196"/>
    <n v="163"/>
    <n v="8395945.3286400009"/>
    <n v="15069.2006544"/>
    <n v="101199060"/>
    <x v="4"/>
    <n v="101199060"/>
  </r>
  <r>
    <n v="4181"/>
    <x v="2"/>
    <n v="10"/>
    <n v="11"/>
    <x v="83"/>
    <n v="61"/>
    <n v="61"/>
    <s v="Omusati"/>
    <s v="Tsandi"/>
    <n v="54"/>
    <n v="260"/>
    <n v="101199061"/>
    <n v="260"/>
    <n v="144"/>
    <n v="116"/>
    <n v="8821462.6312600002"/>
    <n v="14359.782319"/>
    <n v="101199061"/>
    <x v="4"/>
    <n v="101199061"/>
  </r>
  <r>
    <n v="4182"/>
    <x v="2"/>
    <n v="10"/>
    <n v="11"/>
    <x v="83"/>
    <n v="62"/>
    <n v="62"/>
    <s v="Omusati"/>
    <s v="Tsandi"/>
    <n v="71"/>
    <n v="384"/>
    <n v="101199062"/>
    <n v="384"/>
    <n v="203"/>
    <n v="181"/>
    <n v="17043574.1789"/>
    <n v="22434.946341700001"/>
    <n v="101199062"/>
    <x v="4"/>
    <n v="101199062"/>
  </r>
  <r>
    <n v="4183"/>
    <x v="2"/>
    <n v="10"/>
    <n v="11"/>
    <x v="83"/>
    <n v="63"/>
    <n v="63"/>
    <s v="Omusati"/>
    <s v="Tsandi"/>
    <n v="78"/>
    <n v="385"/>
    <n v="101199063"/>
    <n v="391"/>
    <n v="220"/>
    <n v="171"/>
    <n v="17652884.851500001"/>
    <n v="19859.655137099999"/>
    <n v="101199063"/>
    <x v="4"/>
    <n v="101199063"/>
  </r>
  <r>
    <n v="4184"/>
    <x v="2"/>
    <n v="10"/>
    <n v="11"/>
    <x v="83"/>
    <n v="64"/>
    <n v="64"/>
    <s v="Omusati"/>
    <s v="Tsandi"/>
    <n v="73"/>
    <n v="331"/>
    <n v="101199064"/>
    <n v="330"/>
    <n v="192"/>
    <n v="138"/>
    <n v="12824951.116800001"/>
    <n v="16958.764252100002"/>
    <n v="101199064"/>
    <x v="4"/>
    <n v="101199064"/>
  </r>
  <r>
    <n v="4185"/>
    <x v="2"/>
    <n v="10"/>
    <n v="11"/>
    <x v="83"/>
    <n v="65"/>
    <n v="65"/>
    <s v="Omusati"/>
    <s v="Tsandi"/>
    <n v="66"/>
    <n v="312"/>
    <n v="101199065"/>
    <n v="313"/>
    <n v="187"/>
    <n v="126"/>
    <n v="5780521.7866000002"/>
    <n v="11652.1601116"/>
    <n v="101199065"/>
    <x v="4"/>
    <n v="101199065"/>
  </r>
  <r>
    <n v="4186"/>
    <x v="2"/>
    <n v="10"/>
    <n v="11"/>
    <x v="83"/>
    <n v="66"/>
    <n v="66"/>
    <s v="Omusati"/>
    <s v="Tsandi"/>
    <n v="79"/>
    <n v="428"/>
    <n v="101199066"/>
    <n v="424"/>
    <n v="230"/>
    <n v="194"/>
    <n v="13475834.136600001"/>
    <n v="17836.935408500001"/>
    <n v="101199066"/>
    <x v="4"/>
    <n v="101199066"/>
  </r>
  <r>
    <n v="4187"/>
    <x v="2"/>
    <n v="10"/>
    <n v="11"/>
    <x v="83"/>
    <n v="67"/>
    <n v="67"/>
    <s v="Omusati"/>
    <s v="Tsandi"/>
    <n v="74"/>
    <n v="401"/>
    <n v="101199067"/>
    <n v="401"/>
    <n v="208"/>
    <n v="193"/>
    <n v="11846659.0966"/>
    <n v="15150.2308541"/>
    <n v="101199067"/>
    <x v="4"/>
    <n v="101199067"/>
  </r>
  <r>
    <n v="4188"/>
    <x v="2"/>
    <n v="10"/>
    <n v="11"/>
    <x v="83"/>
    <n v="68"/>
    <n v="68"/>
    <s v="Omusati"/>
    <s v="Tsandi"/>
    <n v="67"/>
    <n v="200"/>
    <n v="101199068"/>
    <n v="200"/>
    <n v="82"/>
    <n v="118"/>
    <n v="69833435.725299999"/>
    <n v="45077.638697100003"/>
    <n v="101199068"/>
    <x v="7"/>
    <n v="101199068"/>
  </r>
  <r>
    <n v="4189"/>
    <x v="2"/>
    <n v="10"/>
    <n v="11"/>
    <x v="83"/>
    <n v="69"/>
    <n v="69"/>
    <s v="Omusati"/>
    <s v="Tsandi"/>
    <n v="57"/>
    <n v="243"/>
    <n v="101199069"/>
    <n v="243"/>
    <n v="134"/>
    <n v="109"/>
    <n v="15264585.9154"/>
    <n v="19225.499485"/>
    <n v="101199069"/>
    <x v="4"/>
    <n v="101199069"/>
  </r>
  <r>
    <n v="4190"/>
    <x v="2"/>
    <n v="10"/>
    <n v="11"/>
    <x v="83"/>
    <n v="70"/>
    <n v="70"/>
    <s v="Omusati"/>
    <s v="Tsandi"/>
    <n v="40"/>
    <n v="82"/>
    <n v="101199070"/>
    <n v="84"/>
    <n v="19"/>
    <n v="65"/>
    <n v="306128470.042"/>
    <n v="76797.771325299997"/>
    <n v="101199070"/>
    <x v="7"/>
    <n v="101199070"/>
  </r>
  <r>
    <n v="4191"/>
    <x v="2"/>
    <n v="10"/>
    <n v="11"/>
    <x v="83"/>
    <n v="71"/>
    <n v="71"/>
    <s v="Omusati"/>
    <s v="Tsandi"/>
    <n v="42"/>
    <n v="110"/>
    <n v="101199071"/>
    <n v="110"/>
    <n v="45"/>
    <n v="65"/>
    <n v="254613688.17300001"/>
    <n v="66656.318122199998"/>
    <n v="101199071"/>
    <x v="7"/>
    <n v="101199071"/>
  </r>
  <r>
    <n v="4192"/>
    <x v="2"/>
    <n v="10"/>
    <n v="11"/>
    <x v="83"/>
    <n v="72"/>
    <n v="72"/>
    <s v="Omusati"/>
    <s v="Tsandi"/>
    <n v="74"/>
    <n v="343"/>
    <n v="101199072"/>
    <n v="345"/>
    <n v="188"/>
    <n v="157"/>
    <n v="13852864.4077"/>
    <n v="16555.545504900001"/>
    <n v="101199072"/>
    <x v="4"/>
    <n v="101199072"/>
  </r>
  <r>
    <n v="4193"/>
    <x v="2"/>
    <n v="10"/>
    <n v="11"/>
    <x v="83"/>
    <n v="73"/>
    <n v="73"/>
    <s v="Omusati"/>
    <s v="Tsandi"/>
    <n v="90"/>
    <n v="447"/>
    <n v="101199073"/>
    <n v="447"/>
    <n v="229"/>
    <n v="218"/>
    <n v="11994994.327099999"/>
    <n v="16284.126113"/>
    <n v="101199073"/>
    <x v="4"/>
    <n v="101199073"/>
  </r>
  <r>
    <n v="4194"/>
    <x v="2"/>
    <n v="10"/>
    <n v="11"/>
    <x v="83"/>
    <n v="74"/>
    <n v="74"/>
    <s v="Omusati"/>
    <s v="Tsandi"/>
    <n v="55"/>
    <n v="275"/>
    <n v="101199074"/>
    <n v="258"/>
    <n v="144"/>
    <n v="114"/>
    <n v="5699460.1552200001"/>
    <n v="11438.344076699999"/>
    <n v="101199074"/>
    <x v="4"/>
    <n v="101199074"/>
  </r>
  <r>
    <n v="4195"/>
    <x v="2"/>
    <n v="10"/>
    <n v="11"/>
    <x v="83"/>
    <n v="75"/>
    <n v="75"/>
    <s v="Omusati"/>
    <s v="Tsandi"/>
    <n v="71"/>
    <n v="399"/>
    <n v="101199075"/>
    <n v="398"/>
    <n v="208"/>
    <n v="190"/>
    <n v="8381700.4337400002"/>
    <n v="15839.6048827"/>
    <n v="101199075"/>
    <x v="4"/>
    <n v="101199075"/>
  </r>
  <r>
    <n v="4196"/>
    <x v="2"/>
    <n v="10"/>
    <n v="11"/>
    <x v="83"/>
    <n v="76"/>
    <n v="76"/>
    <s v="Omusati"/>
    <s v="Tsandi"/>
    <n v="53"/>
    <n v="250"/>
    <n v="101199076"/>
    <n v="250"/>
    <n v="144"/>
    <n v="106"/>
    <n v="4621796.0973500004"/>
    <n v="9194.3003451299992"/>
    <n v="101199076"/>
    <x v="4"/>
    <n v="101199076"/>
  </r>
  <r>
    <n v="4197"/>
    <x v="2"/>
    <n v="10"/>
    <n v="11"/>
    <x v="83"/>
    <n v="77"/>
    <n v="77"/>
    <s v="Omusati"/>
    <s v="Tsandi"/>
    <n v="72"/>
    <n v="303"/>
    <n v="101199077"/>
    <n v="303"/>
    <n v="167"/>
    <n v="136"/>
    <n v="9125074.0984499995"/>
    <n v="16748.328126600001"/>
    <n v="101199077"/>
    <x v="4"/>
    <n v="101199077"/>
  </r>
  <r>
    <n v="4198"/>
    <x v="2"/>
    <n v="10"/>
    <n v="11"/>
    <x v="83"/>
    <n v="78"/>
    <n v="78"/>
    <s v="Omusati"/>
    <s v="Tsandi"/>
    <n v="66"/>
    <n v="329"/>
    <n v="101199078"/>
    <n v="329"/>
    <n v="176"/>
    <n v="153"/>
    <n v="10584831.9504"/>
    <n v="16042.4057029"/>
    <n v="101199078"/>
    <x v="4"/>
    <n v="101199078"/>
  </r>
  <r>
    <n v="4199"/>
    <x v="2"/>
    <n v="10"/>
    <n v="11"/>
    <x v="83"/>
    <n v="79"/>
    <n v="79"/>
    <s v="Omusati"/>
    <s v="Tsandi"/>
    <n v="63"/>
    <n v="306"/>
    <n v="101199079"/>
    <n v="309"/>
    <n v="179"/>
    <n v="130"/>
    <n v="5227704.20634"/>
    <n v="11492.7931472"/>
    <n v="101199079"/>
    <x v="4"/>
    <n v="101199079"/>
  </r>
  <r>
    <n v="4200"/>
    <x v="2"/>
    <n v="10"/>
    <n v="11"/>
    <x v="83"/>
    <n v="80"/>
    <n v="80"/>
    <s v="Omusati"/>
    <s v="Tsandi"/>
    <n v="64"/>
    <n v="280"/>
    <n v="101199080"/>
    <n v="281"/>
    <n v="152"/>
    <n v="129"/>
    <n v="9513987.7882899996"/>
    <n v="14875.2608065"/>
    <n v="101199080"/>
    <x v="4"/>
    <n v="101199080"/>
  </r>
  <r>
    <n v="4201"/>
    <x v="2"/>
    <n v="10"/>
    <n v="11"/>
    <x v="83"/>
    <n v="81"/>
    <n v="81"/>
    <s v="Omusati"/>
    <s v="Tsandi"/>
    <n v="124"/>
    <n v="501"/>
    <n v="101199081"/>
    <n v="502"/>
    <n v="276"/>
    <n v="226"/>
    <n v="16105795.3783"/>
    <n v="21059.325814799999"/>
    <n v="101199081"/>
    <x v="4"/>
    <n v="101199081"/>
  </r>
  <r>
    <n v="4202"/>
    <x v="2"/>
    <n v="10"/>
    <n v="11"/>
    <x v="83"/>
    <n v="82"/>
    <n v="82"/>
    <s v="Omusati"/>
    <s v="Tsandi"/>
    <n v="48"/>
    <n v="244"/>
    <n v="101199082"/>
    <n v="240"/>
    <n v="138"/>
    <n v="102"/>
    <n v="15532349.569800001"/>
    <n v="17642.624475199998"/>
    <n v="101199082"/>
    <x v="4"/>
    <n v="101199082"/>
  </r>
  <r>
    <n v="4203"/>
    <x v="2"/>
    <n v="10"/>
    <n v="11"/>
    <x v="83"/>
    <n v="83"/>
    <n v="83"/>
    <s v="Omusati"/>
    <s v="Tsandi"/>
    <n v="54"/>
    <n v="258"/>
    <n v="101199083"/>
    <n v="258"/>
    <n v="141"/>
    <n v="117"/>
    <n v="32993992.4595"/>
    <n v="28645.294721400001"/>
    <n v="101199083"/>
    <x v="4"/>
    <n v="101199083"/>
  </r>
  <r>
    <n v="4204"/>
    <x v="2"/>
    <n v="10"/>
    <n v="11"/>
    <x v="83"/>
    <n v="84"/>
    <n v="84"/>
    <s v="Omusati"/>
    <s v="Tsandi"/>
    <n v="53"/>
    <n v="252"/>
    <n v="101199084"/>
    <n v="252"/>
    <n v="153"/>
    <n v="99"/>
    <n v="10703850.558499999"/>
    <n v="17095.5341266"/>
    <n v="101199084"/>
    <x v="4"/>
    <n v="101199084"/>
  </r>
  <r>
    <n v="4205"/>
    <x v="2"/>
    <n v="10"/>
    <n v="11"/>
    <x v="83"/>
    <n v="85"/>
    <n v="85"/>
    <s v="Omusati"/>
    <s v="Tsandi"/>
    <n v="44"/>
    <n v="205"/>
    <n v="101199085"/>
    <n v="201"/>
    <n v="104"/>
    <n v="97"/>
    <n v="5803443.4038800001"/>
    <n v="11655.953001399999"/>
    <n v="101199085"/>
    <x v="4"/>
    <n v="101199085"/>
  </r>
  <r>
    <n v="4206"/>
    <x v="2"/>
    <n v="10"/>
    <n v="11"/>
    <x v="83"/>
    <n v="86"/>
    <n v="86"/>
    <s v="Omusati"/>
    <s v="Tsandi"/>
    <n v="59"/>
    <n v="318"/>
    <n v="101199086"/>
    <n v="316"/>
    <n v="164"/>
    <n v="152"/>
    <n v="4756729.1728100004"/>
    <n v="13075.541439000001"/>
    <n v="101199086"/>
    <x v="4"/>
    <n v="101199086"/>
  </r>
  <r>
    <n v="4207"/>
    <x v="2"/>
    <n v="10"/>
    <n v="11"/>
    <x v="83"/>
    <n v="87"/>
    <n v="87"/>
    <s v="Omusati"/>
    <s v="Tsandi"/>
    <n v="127"/>
    <n v="428"/>
    <n v="101199087"/>
    <n v="415"/>
    <n v="224"/>
    <n v="191"/>
    <n v="7178981.7785700001"/>
    <n v="12152.474412400001"/>
    <n v="101199087"/>
    <x v="4"/>
    <n v="101199087"/>
  </r>
  <r>
    <n v="4208"/>
    <x v="2"/>
    <n v="10"/>
    <n v="11"/>
    <x v="83"/>
    <n v="88"/>
    <n v="88"/>
    <s v="Omusati"/>
    <s v="Tsandi"/>
    <n v="85"/>
    <n v="379"/>
    <n v="101199088"/>
    <n v="371"/>
    <n v="216"/>
    <n v="155"/>
    <n v="9414633.4246100001"/>
    <n v="17438.7314936"/>
    <n v="101199088"/>
    <x v="4"/>
    <n v="101199088"/>
  </r>
  <r>
    <n v="4209"/>
    <x v="2"/>
    <n v="10"/>
    <n v="11"/>
    <x v="83"/>
    <n v="89"/>
    <n v="89"/>
    <s v="Omusati"/>
    <s v="Tsandi"/>
    <n v="23"/>
    <n v="72"/>
    <n v="101199089"/>
    <n v="73"/>
    <n v="43"/>
    <n v="30"/>
    <n v="10654648.524900001"/>
    <n v="16984.748389199998"/>
    <n v="101199089"/>
    <x v="4"/>
    <n v="101199089"/>
  </r>
  <r>
    <n v="4210"/>
    <x v="2"/>
    <n v="10"/>
    <n v="11"/>
    <x v="83"/>
    <n v="90"/>
    <n v="90"/>
    <s v="Omusati"/>
    <s v="Tsandi"/>
    <n v="18"/>
    <n v="43"/>
    <n v="101199090"/>
    <n v="36"/>
    <n v="18"/>
    <n v="18"/>
    <n v="233756308.78"/>
    <n v="76363.305218900001"/>
    <n v="101199090"/>
    <x v="7"/>
    <n v="101199090"/>
  </r>
  <r>
    <n v="4211"/>
    <x v="2"/>
    <n v="10"/>
    <n v="11"/>
    <x v="83"/>
    <n v="91"/>
    <n v="91"/>
    <s v="Omusati"/>
    <s v="Tsandi"/>
    <n v="68"/>
    <n v="236"/>
    <n v="101199091"/>
    <n v="236"/>
    <n v="99"/>
    <n v="137"/>
    <n v="126270412.90700001"/>
    <n v="64871.021554600004"/>
    <n v="101199091"/>
    <x v="7"/>
    <n v="101199091"/>
  </r>
  <r>
    <n v="4212"/>
    <x v="2"/>
    <n v="10"/>
    <n v="11"/>
    <x v="83"/>
    <n v="92"/>
    <n v="92"/>
    <s v="Omusati"/>
    <s v="Tsandi"/>
    <n v="63"/>
    <n v="265"/>
    <n v="101199092"/>
    <n v="263"/>
    <n v="126"/>
    <n v="137"/>
    <n v="11374809.154899999"/>
    <n v="17452.945108600001"/>
    <n v="101199092"/>
    <x v="7"/>
    <n v="101199092"/>
  </r>
  <r>
    <n v="4213"/>
    <x v="2"/>
    <n v="10"/>
    <n v="11"/>
    <x v="83"/>
    <n v="93"/>
    <n v="93"/>
    <s v="Omusati"/>
    <s v="Tsandi"/>
    <n v="35"/>
    <n v="107"/>
    <n v="101199093"/>
    <n v="107"/>
    <n v="39"/>
    <n v="68"/>
    <n v="17194959.992400002"/>
    <n v="22205.043359300002"/>
    <n v="101199093"/>
    <x v="7"/>
    <n v="101199093"/>
  </r>
  <r>
    <n v="4214"/>
    <x v="2"/>
    <n v="10"/>
    <n v="11"/>
    <x v="83"/>
    <n v="94"/>
    <n v="94"/>
    <s v="Omusati"/>
    <s v="Tsandi"/>
    <n v="43"/>
    <n v="86"/>
    <n v="101199094"/>
    <n v="86"/>
    <n v="16"/>
    <n v="70"/>
    <n v="301639551.46600002"/>
    <n v="101225.009683"/>
    <n v="101199094"/>
    <x v="7"/>
    <n v="101199094"/>
  </r>
  <r>
    <n v="4215"/>
    <x v="2"/>
    <n v="10"/>
    <n v="12"/>
    <x v="84"/>
    <n v="1"/>
    <n v="1"/>
    <s v="Omusati"/>
    <s v="Otamanzi"/>
    <n v="72"/>
    <n v="351"/>
    <n v="101299001"/>
    <n v="350"/>
    <n v="200"/>
    <n v="150"/>
    <n v="6414937.8968399996"/>
    <n v="11835.1986012"/>
    <n v="101299001"/>
    <x v="4"/>
    <n v="101299001"/>
  </r>
  <r>
    <n v="4216"/>
    <x v="2"/>
    <n v="10"/>
    <n v="12"/>
    <x v="84"/>
    <n v="2"/>
    <n v="2"/>
    <s v="Omusati"/>
    <s v="Otamanzi"/>
    <n v="80"/>
    <n v="383"/>
    <n v="101299002"/>
    <n v="382"/>
    <n v="209"/>
    <n v="173"/>
    <n v="19809418.8968"/>
    <n v="19635.695248"/>
    <n v="101299002"/>
    <x v="4"/>
    <n v="101299002"/>
  </r>
  <r>
    <n v="4217"/>
    <x v="2"/>
    <n v="10"/>
    <n v="12"/>
    <x v="84"/>
    <n v="3"/>
    <n v="3"/>
    <s v="Omusati"/>
    <s v="Otamanzi"/>
    <n v="85"/>
    <n v="394"/>
    <n v="101299003"/>
    <n v="394"/>
    <n v="229"/>
    <n v="165"/>
    <n v="17865121.263599999"/>
    <n v="22690.274716100001"/>
    <n v="101299003"/>
    <x v="4"/>
    <n v="101299003"/>
  </r>
  <r>
    <n v="4218"/>
    <x v="2"/>
    <n v="10"/>
    <n v="12"/>
    <x v="84"/>
    <n v="4"/>
    <n v="4"/>
    <s v="Omusati"/>
    <s v="Otamanzi"/>
    <n v="80"/>
    <n v="424"/>
    <n v="101299004"/>
    <n v="424"/>
    <n v="247"/>
    <n v="177"/>
    <n v="15857322.8803"/>
    <n v="19096.845920700001"/>
    <n v="101299004"/>
    <x v="4"/>
    <n v="101299004"/>
  </r>
  <r>
    <n v="4219"/>
    <x v="2"/>
    <n v="10"/>
    <n v="12"/>
    <x v="84"/>
    <n v="5"/>
    <n v="5"/>
    <s v="Omusati"/>
    <s v="Otamanzi"/>
    <n v="84"/>
    <n v="400"/>
    <n v="101299005"/>
    <n v="401"/>
    <n v="245"/>
    <n v="156"/>
    <n v="10947156.409299999"/>
    <n v="17704.199287399999"/>
    <n v="101299005"/>
    <x v="4"/>
    <n v="101299005"/>
  </r>
  <r>
    <n v="4220"/>
    <x v="2"/>
    <n v="10"/>
    <n v="12"/>
    <x v="84"/>
    <n v="6"/>
    <n v="6"/>
    <s v="Omusati"/>
    <s v="Otamanzi"/>
    <n v="75"/>
    <n v="379"/>
    <n v="101299006"/>
    <n v="377"/>
    <n v="221"/>
    <n v="156"/>
    <n v="13616989.684599999"/>
    <n v="18594.4333764"/>
    <n v="101299006"/>
    <x v="4"/>
    <n v="101299006"/>
  </r>
  <r>
    <n v="4221"/>
    <x v="2"/>
    <n v="10"/>
    <n v="12"/>
    <x v="84"/>
    <n v="7"/>
    <n v="7"/>
    <s v="Omusati"/>
    <s v="Otamanzi"/>
    <n v="77"/>
    <n v="382"/>
    <n v="101299007"/>
    <n v="383"/>
    <n v="227"/>
    <n v="156"/>
    <n v="15675920.8387"/>
    <n v="22378.160421799999"/>
    <n v="101299007"/>
    <x v="4"/>
    <n v="101299007"/>
  </r>
  <r>
    <n v="4222"/>
    <x v="2"/>
    <n v="10"/>
    <n v="12"/>
    <x v="84"/>
    <n v="8"/>
    <n v="8"/>
    <s v="Omusati"/>
    <s v="Otamanzi"/>
    <n v="73"/>
    <n v="388"/>
    <n v="101299008"/>
    <n v="388"/>
    <n v="231"/>
    <n v="157"/>
    <n v="15973688.327299999"/>
    <n v="19252.7978482"/>
    <n v="101299008"/>
    <x v="4"/>
    <n v="101299008"/>
  </r>
  <r>
    <n v="4223"/>
    <x v="2"/>
    <n v="10"/>
    <n v="12"/>
    <x v="84"/>
    <n v="9"/>
    <n v="9"/>
    <s v="Omusati"/>
    <s v="Otamanzi"/>
    <n v="73"/>
    <n v="356"/>
    <n v="101299009"/>
    <n v="357"/>
    <n v="203"/>
    <n v="154"/>
    <n v="14137596.5337"/>
    <n v="17507.228370600002"/>
    <n v="101299009"/>
    <x v="4"/>
    <n v="101299009"/>
  </r>
  <r>
    <n v="4224"/>
    <x v="2"/>
    <n v="10"/>
    <n v="12"/>
    <x v="84"/>
    <n v="10"/>
    <n v="10"/>
    <s v="Omusati"/>
    <s v="Otamanzi"/>
    <n v="72"/>
    <n v="379"/>
    <n v="101299010"/>
    <n v="379"/>
    <n v="228"/>
    <n v="151"/>
    <n v="16402905.0129"/>
    <n v="22518.445247399999"/>
    <n v="101299010"/>
    <x v="4"/>
    <n v="101299010"/>
  </r>
  <r>
    <n v="4225"/>
    <x v="2"/>
    <n v="10"/>
    <n v="12"/>
    <x v="84"/>
    <n v="11"/>
    <n v="11"/>
    <s v="Omusati"/>
    <s v="Otamanzi"/>
    <n v="78"/>
    <n v="411"/>
    <n v="101299011"/>
    <n v="410"/>
    <n v="227"/>
    <n v="183"/>
    <n v="14057359.911"/>
    <n v="19772.497616699999"/>
    <n v="101299011"/>
    <x v="4"/>
    <n v="101299011"/>
  </r>
  <r>
    <n v="4226"/>
    <x v="2"/>
    <n v="10"/>
    <n v="12"/>
    <x v="84"/>
    <n v="12"/>
    <n v="12"/>
    <s v="Omusati"/>
    <s v="Otamanzi"/>
    <n v="70"/>
    <n v="325"/>
    <n v="101299012"/>
    <n v="325"/>
    <n v="193"/>
    <n v="132"/>
    <n v="11418923.8213"/>
    <n v="18272.6916686"/>
    <n v="101299012"/>
    <x v="4"/>
    <n v="101299012"/>
  </r>
  <r>
    <n v="4227"/>
    <x v="2"/>
    <n v="10"/>
    <n v="12"/>
    <x v="84"/>
    <n v="13"/>
    <n v="13"/>
    <s v="Omusati"/>
    <s v="Otamanzi"/>
    <n v="71"/>
    <n v="334"/>
    <n v="101299013"/>
    <n v="334"/>
    <n v="184"/>
    <n v="150"/>
    <n v="18132603.574999999"/>
    <n v="23416.473269099999"/>
    <n v="101299013"/>
    <x v="4"/>
    <n v="101299013"/>
  </r>
  <r>
    <n v="4228"/>
    <x v="2"/>
    <n v="10"/>
    <n v="12"/>
    <x v="84"/>
    <n v="14"/>
    <n v="14"/>
    <s v="Omusati"/>
    <s v="Otamanzi"/>
    <n v="86"/>
    <n v="440"/>
    <n v="101299014"/>
    <n v="440"/>
    <n v="222"/>
    <n v="218"/>
    <n v="15604557.09"/>
    <n v="20849.561977500001"/>
    <n v="101299014"/>
    <x v="4"/>
    <n v="101299014"/>
  </r>
  <r>
    <n v="4229"/>
    <x v="2"/>
    <n v="10"/>
    <n v="12"/>
    <x v="84"/>
    <n v="15"/>
    <n v="15"/>
    <s v="Omusati"/>
    <s v="Otamanzi"/>
    <n v="69"/>
    <n v="396"/>
    <n v="101299015"/>
    <n v="395"/>
    <n v="224"/>
    <n v="171"/>
    <n v="17601946.151999999"/>
    <n v="22229.148382399999"/>
    <n v="101299015"/>
    <x v="4"/>
    <n v="101299015"/>
  </r>
  <r>
    <n v="4230"/>
    <x v="2"/>
    <n v="10"/>
    <n v="12"/>
    <x v="84"/>
    <n v="16"/>
    <n v="16"/>
    <s v="Omusati"/>
    <s v="Otamanzi"/>
    <n v="93"/>
    <n v="488"/>
    <n v="101299016"/>
    <n v="488"/>
    <n v="286"/>
    <n v="202"/>
    <n v="23978299.031399999"/>
    <n v="25315.550262799999"/>
    <n v="101299016"/>
    <x v="4"/>
    <n v="101299016"/>
  </r>
  <r>
    <n v="4231"/>
    <x v="2"/>
    <n v="10"/>
    <n v="12"/>
    <x v="84"/>
    <n v="17"/>
    <n v="17"/>
    <s v="Omusati"/>
    <s v="Otamanzi"/>
    <n v="87"/>
    <n v="441"/>
    <n v="101299017"/>
    <n v="449"/>
    <n v="259"/>
    <n v="190"/>
    <n v="8238256.4794800002"/>
    <n v="13067.6271309"/>
    <n v="101299017"/>
    <x v="4"/>
    <n v="101299017"/>
  </r>
  <r>
    <n v="4232"/>
    <x v="2"/>
    <n v="10"/>
    <n v="12"/>
    <x v="84"/>
    <n v="18"/>
    <n v="18"/>
    <s v="Omusati"/>
    <s v="Otamanzi"/>
    <n v="80"/>
    <n v="439"/>
    <n v="101299018"/>
    <n v="439"/>
    <n v="251"/>
    <n v="188"/>
    <n v="10775998.478599999"/>
    <n v="16018.5231599"/>
    <n v="101299018"/>
    <x v="4"/>
    <n v="101299018"/>
  </r>
  <r>
    <n v="4233"/>
    <x v="2"/>
    <n v="10"/>
    <n v="12"/>
    <x v="84"/>
    <n v="19"/>
    <n v="19"/>
    <s v="Omusati"/>
    <s v="Otamanzi"/>
    <n v="81"/>
    <n v="493"/>
    <n v="101299019"/>
    <n v="484"/>
    <n v="247"/>
    <n v="237"/>
    <n v="9417551.4408899993"/>
    <n v="16366.8693504"/>
    <n v="101299019"/>
    <x v="4"/>
    <n v="101299019"/>
  </r>
  <r>
    <n v="4234"/>
    <x v="2"/>
    <n v="10"/>
    <n v="12"/>
    <x v="84"/>
    <n v="20"/>
    <n v="20"/>
    <s v="Omusati"/>
    <s v="Otamanzi"/>
    <n v="70"/>
    <n v="475"/>
    <n v="101299020"/>
    <n v="476"/>
    <n v="261"/>
    <n v="215"/>
    <n v="12188097.7151"/>
    <n v="16490.418308299999"/>
    <n v="101299020"/>
    <x v="4"/>
    <n v="101299020"/>
  </r>
  <r>
    <n v="4235"/>
    <x v="2"/>
    <n v="10"/>
    <n v="12"/>
    <x v="84"/>
    <n v="21"/>
    <n v="21"/>
    <s v="Omusati"/>
    <s v="Otamanzi"/>
    <n v="78"/>
    <n v="370"/>
    <n v="101299021"/>
    <n v="370"/>
    <n v="194"/>
    <n v="176"/>
    <n v="26531827.657200001"/>
    <n v="29041.835833000001"/>
    <n v="101299021"/>
    <x v="4"/>
    <n v="101299021"/>
  </r>
  <r>
    <n v="4236"/>
    <x v="2"/>
    <n v="10"/>
    <n v="12"/>
    <x v="84"/>
    <n v="22"/>
    <n v="22"/>
    <s v="Omusati"/>
    <s v="Otamanzi"/>
    <n v="78"/>
    <n v="414"/>
    <n v="101299022"/>
    <n v="414"/>
    <n v="237"/>
    <n v="177"/>
    <n v="17810083.2722"/>
    <n v="21763.657410600001"/>
    <n v="101299022"/>
    <x v="4"/>
    <n v="101299022"/>
  </r>
  <r>
    <n v="4237"/>
    <x v="2"/>
    <n v="10"/>
    <n v="12"/>
    <x v="84"/>
    <n v="23"/>
    <n v="23"/>
    <s v="Omusati"/>
    <s v="Otamanzi"/>
    <n v="66"/>
    <n v="307"/>
    <n v="101299023"/>
    <n v="290"/>
    <n v="178"/>
    <n v="112"/>
    <n v="11781538.084799999"/>
    <n v="16062.8198061"/>
    <n v="101299023"/>
    <x v="4"/>
    <n v="101299023"/>
  </r>
  <r>
    <n v="4238"/>
    <x v="2"/>
    <n v="10"/>
    <n v="12"/>
    <x v="84"/>
    <n v="24"/>
    <n v="24"/>
    <s v="Omusati"/>
    <s v="Otamanzi"/>
    <n v="80"/>
    <n v="376"/>
    <n v="101299024"/>
    <n v="373"/>
    <n v="221"/>
    <n v="152"/>
    <n v="16042991.2838"/>
    <n v="22094.987959900001"/>
    <n v="101299024"/>
    <x v="4"/>
    <n v="101299024"/>
  </r>
  <r>
    <n v="4239"/>
    <x v="2"/>
    <n v="10"/>
    <n v="12"/>
    <x v="84"/>
    <n v="25"/>
    <n v="25"/>
    <s v="Omusati"/>
    <s v="Otamanzi"/>
    <n v="74"/>
    <n v="363"/>
    <n v="101299025"/>
    <n v="362"/>
    <n v="212"/>
    <n v="150"/>
    <n v="16188890.339"/>
    <n v="22208.8226196"/>
    <n v="101299025"/>
    <x v="4"/>
    <n v="101299025"/>
  </r>
  <r>
    <n v="4240"/>
    <x v="2"/>
    <n v="10"/>
    <n v="12"/>
    <x v="84"/>
    <n v="26"/>
    <n v="26"/>
    <s v="Omusati"/>
    <s v="Otamanzi"/>
    <n v="121"/>
    <n v="694"/>
    <n v="101299026"/>
    <n v="685"/>
    <n v="379"/>
    <n v="306"/>
    <n v="49578337.0295"/>
    <n v="33722.5694172"/>
    <n v="101299026"/>
    <x v="8"/>
    <n v="101299026"/>
  </r>
  <r>
    <n v="4241"/>
    <x v="2"/>
    <n v="10"/>
    <n v="12"/>
    <x v="84"/>
    <n v="27"/>
    <n v="27"/>
    <s v="Omusati"/>
    <s v="Otamanzi"/>
    <n v="117"/>
    <n v="491"/>
    <n v="101299027"/>
    <n v="493"/>
    <n v="260"/>
    <n v="233"/>
    <n v="49515072.442299999"/>
    <n v="35477.837090699999"/>
    <n v="101299027"/>
    <x v="4"/>
    <n v="101299027"/>
  </r>
  <r>
    <n v="4242"/>
    <x v="2"/>
    <n v="10"/>
    <n v="12"/>
    <x v="84"/>
    <n v="28"/>
    <n v="28"/>
    <s v="Omusati"/>
    <s v="Otamanzi"/>
    <n v="75"/>
    <n v="338"/>
    <n v="101299028"/>
    <n v="337"/>
    <n v="183"/>
    <n v="154"/>
    <n v="31517525.0176"/>
    <n v="31625.168750600002"/>
    <n v="101299028"/>
    <x v="4"/>
    <n v="101299028"/>
  </r>
  <r>
    <n v="4243"/>
    <x v="2"/>
    <n v="10"/>
    <n v="12"/>
    <x v="84"/>
    <n v="29"/>
    <n v="29"/>
    <s v="Omusati"/>
    <s v="Otamanzi"/>
    <n v="86"/>
    <n v="420"/>
    <n v="101299029"/>
    <n v="420"/>
    <n v="242"/>
    <n v="178"/>
    <n v="33232777.5722"/>
    <n v="33278.947300899999"/>
    <n v="101299029"/>
    <x v="4"/>
    <n v="101299029"/>
  </r>
  <r>
    <n v="4244"/>
    <x v="2"/>
    <n v="10"/>
    <n v="12"/>
    <x v="84"/>
    <n v="30"/>
    <n v="30"/>
    <s v="Omusati"/>
    <s v="Otamanzi"/>
    <n v="98"/>
    <n v="469"/>
    <n v="101299030"/>
    <n v="469"/>
    <n v="267"/>
    <n v="202"/>
    <n v="49592512.312799998"/>
    <n v="33930.2326015"/>
    <n v="101299030"/>
    <x v="4"/>
    <n v="101299030"/>
  </r>
  <r>
    <n v="4245"/>
    <x v="2"/>
    <n v="10"/>
    <n v="12"/>
    <x v="84"/>
    <n v="31"/>
    <n v="31"/>
    <s v="Omusati"/>
    <s v="Otamanzi"/>
    <n v="44"/>
    <n v="68"/>
    <n v="101299031"/>
    <n v="69"/>
    <n v="7"/>
    <n v="62"/>
    <n v="628152374.74199998"/>
    <n v="149156.14240800001"/>
    <n v="101299031"/>
    <x v="7"/>
    <n v="101299031"/>
  </r>
  <r>
    <n v="4246"/>
    <x v="2"/>
    <n v="10"/>
    <n v="12"/>
    <x v="84"/>
    <n v="32"/>
    <n v="32"/>
    <s v="Omusati"/>
    <s v="Otamanzi"/>
    <n v="54"/>
    <n v="281"/>
    <n v="101299032"/>
    <n v="279"/>
    <n v="144"/>
    <n v="135"/>
    <n v="5601893.3214600002"/>
    <n v="14618.519133600001"/>
    <n v="101299032"/>
    <x v="7"/>
    <n v="101299032"/>
  </r>
  <r>
    <n v="4247"/>
    <x v="2"/>
    <n v="10"/>
    <n v="12"/>
    <x v="84"/>
    <n v="33"/>
    <n v="33"/>
    <s v="Omusati"/>
    <s v="Otamanzi"/>
    <n v="296"/>
    <n v="856"/>
    <n v="101299033"/>
    <n v="859"/>
    <n v="344"/>
    <n v="515"/>
    <n v="2960475493.54"/>
    <n v="305667.10392000002"/>
    <n v="101299033"/>
    <x v="6"/>
    <n v="101299033"/>
  </r>
  <r>
    <n v="4248"/>
    <x v="3"/>
    <n v="11"/>
    <n v="1"/>
    <x v="85"/>
    <n v="1"/>
    <n v="1"/>
    <s v="Oshana"/>
    <s v="Okaku"/>
    <n v="72"/>
    <n v="473"/>
    <n v="110199001"/>
    <n v="489"/>
    <n v="262"/>
    <n v="227"/>
    <n v="4672258.8312499998"/>
    <n v="11935.3060362"/>
    <n v="110199001"/>
    <x v="8"/>
    <n v="110199001"/>
  </r>
  <r>
    <n v="4249"/>
    <x v="3"/>
    <n v="11"/>
    <n v="1"/>
    <x v="85"/>
    <n v="2"/>
    <n v="2"/>
    <s v="Oshana"/>
    <s v="Okaku"/>
    <n v="79"/>
    <n v="525"/>
    <n v="110199002"/>
    <n v="529"/>
    <n v="295"/>
    <n v="234"/>
    <n v="4847790.7056799997"/>
    <n v="10118.069637500001"/>
    <n v="110199002"/>
    <x v="8"/>
    <n v="110199002"/>
  </r>
  <r>
    <n v="4250"/>
    <x v="3"/>
    <n v="11"/>
    <n v="1"/>
    <x v="85"/>
    <n v="3"/>
    <n v="3"/>
    <s v="Oshana"/>
    <s v="Okaku"/>
    <n v="75"/>
    <n v="412"/>
    <n v="110199003"/>
    <n v="417"/>
    <n v="225"/>
    <n v="192"/>
    <n v="4413218.9966200003"/>
    <n v="9300.8020210499999"/>
    <n v="110199003"/>
    <x v="8"/>
    <n v="110199003"/>
  </r>
  <r>
    <n v="4251"/>
    <x v="3"/>
    <n v="11"/>
    <n v="1"/>
    <x v="85"/>
    <n v="4"/>
    <n v="4"/>
    <s v="Oshana"/>
    <s v="Okaku"/>
    <n v="63"/>
    <n v="338"/>
    <n v="110199004"/>
    <n v="338"/>
    <n v="207"/>
    <n v="131"/>
    <n v="3999727.1822799998"/>
    <n v="13016.1035047"/>
    <n v="110199004"/>
    <x v="8"/>
    <n v="110199004"/>
  </r>
  <r>
    <n v="4252"/>
    <x v="3"/>
    <n v="11"/>
    <n v="1"/>
    <x v="85"/>
    <n v="5"/>
    <n v="5"/>
    <s v="Oshana"/>
    <s v="Okaku"/>
    <n v="72"/>
    <n v="464"/>
    <n v="110199005"/>
    <n v="479"/>
    <n v="263"/>
    <n v="216"/>
    <n v="4916594.9121700004"/>
    <n v="9806.91755208"/>
    <n v="110199005"/>
    <x v="8"/>
    <n v="110199005"/>
  </r>
  <r>
    <n v="4253"/>
    <x v="3"/>
    <n v="11"/>
    <n v="1"/>
    <x v="85"/>
    <n v="6"/>
    <n v="6"/>
    <s v="Oshana"/>
    <s v="Okaku"/>
    <n v="72"/>
    <n v="409"/>
    <n v="110199006"/>
    <n v="413"/>
    <n v="230"/>
    <n v="183"/>
    <n v="3637696.8375400002"/>
    <n v="7913.0838150099999"/>
    <n v="110199006"/>
    <x v="8"/>
    <n v="110199006"/>
  </r>
  <r>
    <n v="4254"/>
    <x v="3"/>
    <n v="11"/>
    <n v="1"/>
    <x v="85"/>
    <n v="7"/>
    <n v="7"/>
    <s v="Oshana"/>
    <s v="Okaku"/>
    <n v="73"/>
    <n v="474"/>
    <n v="110199007"/>
    <n v="484"/>
    <n v="240"/>
    <n v="244"/>
    <n v="4698738.5280799996"/>
    <n v="14469.7632405"/>
    <n v="110199007"/>
    <x v="8"/>
    <n v="110199007"/>
  </r>
  <r>
    <n v="4255"/>
    <x v="3"/>
    <n v="11"/>
    <n v="1"/>
    <x v="85"/>
    <n v="8"/>
    <n v="8"/>
    <s v="Oshana"/>
    <s v="Okaku"/>
    <n v="74"/>
    <n v="422"/>
    <n v="110199008"/>
    <n v="423"/>
    <n v="221"/>
    <n v="202"/>
    <n v="5899801.0996399997"/>
    <n v="12685.074789599999"/>
    <n v="110199008"/>
    <x v="8"/>
    <n v="110199008"/>
  </r>
  <r>
    <n v="4256"/>
    <x v="3"/>
    <n v="11"/>
    <n v="1"/>
    <x v="85"/>
    <n v="9"/>
    <n v="9"/>
    <s v="Oshana"/>
    <s v="Okaku"/>
    <n v="77"/>
    <n v="416"/>
    <n v="110199009"/>
    <n v="416"/>
    <n v="230"/>
    <n v="186"/>
    <n v="5172795.4384500002"/>
    <n v="9857.2085163600004"/>
    <n v="110199009"/>
    <x v="8"/>
    <n v="110199009"/>
  </r>
  <r>
    <n v="4257"/>
    <x v="3"/>
    <n v="11"/>
    <n v="1"/>
    <x v="85"/>
    <n v="10"/>
    <n v="10"/>
    <s v="Oshana"/>
    <s v="Okaku"/>
    <n v="70"/>
    <n v="457"/>
    <n v="110199010"/>
    <n v="464"/>
    <n v="250"/>
    <n v="214"/>
    <n v="4022532.8648000001"/>
    <n v="8314.8457096700004"/>
    <n v="110199010"/>
    <x v="8"/>
    <n v="110199010"/>
  </r>
  <r>
    <n v="4258"/>
    <x v="3"/>
    <n v="11"/>
    <n v="1"/>
    <x v="85"/>
    <n v="11"/>
    <n v="11"/>
    <s v="Oshana"/>
    <s v="Okaku"/>
    <n v="80"/>
    <n v="362"/>
    <n v="110199011"/>
    <n v="362"/>
    <n v="213"/>
    <n v="149"/>
    <n v="4199898.5772900004"/>
    <n v="9896.5053467300004"/>
    <n v="110199011"/>
    <x v="8"/>
    <n v="110199011"/>
  </r>
  <r>
    <n v="4259"/>
    <x v="3"/>
    <n v="11"/>
    <n v="1"/>
    <x v="85"/>
    <n v="12"/>
    <n v="12"/>
    <s v="Oshana"/>
    <s v="Okaku"/>
    <n v="79"/>
    <n v="489"/>
    <n v="110199012"/>
    <n v="489"/>
    <n v="268"/>
    <n v="221"/>
    <n v="6294791.6684699999"/>
    <n v="14535.374471200001"/>
    <n v="110199012"/>
    <x v="8"/>
    <n v="110199012"/>
  </r>
  <r>
    <n v="4260"/>
    <x v="3"/>
    <n v="11"/>
    <n v="1"/>
    <x v="85"/>
    <n v="13"/>
    <n v="13"/>
    <s v="Oshana"/>
    <s v="Okaku"/>
    <n v="69"/>
    <n v="411"/>
    <n v="110199013"/>
    <n v="411"/>
    <n v="221"/>
    <n v="190"/>
    <n v="4450804.84461"/>
    <n v="10586.393775099999"/>
    <n v="110199013"/>
    <x v="8"/>
    <n v="110199013"/>
  </r>
  <r>
    <n v="4261"/>
    <x v="3"/>
    <n v="11"/>
    <n v="1"/>
    <x v="85"/>
    <n v="14"/>
    <n v="14"/>
    <s v="Oshana"/>
    <s v="Okaku"/>
    <n v="74"/>
    <n v="473"/>
    <n v="110199014"/>
    <n v="482"/>
    <n v="257"/>
    <n v="225"/>
    <n v="4252103.8276399998"/>
    <n v="12760.9585505"/>
    <n v="110199014"/>
    <x v="8"/>
    <n v="110199014"/>
  </r>
  <r>
    <n v="4262"/>
    <x v="3"/>
    <n v="11"/>
    <n v="1"/>
    <x v="85"/>
    <n v="15"/>
    <n v="15"/>
    <s v="Oshana"/>
    <s v="Okaku"/>
    <n v="72"/>
    <n v="390"/>
    <n v="110199015"/>
    <n v="396"/>
    <n v="235"/>
    <n v="161"/>
    <n v="4158883.5036200001"/>
    <n v="9166.19252375"/>
    <n v="110199015"/>
    <x v="8"/>
    <n v="110199015"/>
  </r>
  <r>
    <n v="4263"/>
    <x v="3"/>
    <n v="11"/>
    <n v="1"/>
    <x v="85"/>
    <n v="16"/>
    <n v="16"/>
    <s v="Oshana"/>
    <s v="Okaku"/>
    <n v="69"/>
    <n v="426"/>
    <n v="110199016"/>
    <n v="426"/>
    <n v="228"/>
    <n v="198"/>
    <n v="5561091.87842"/>
    <n v="11545.6729985"/>
    <n v="110199016"/>
    <x v="8"/>
    <n v="110199016"/>
  </r>
  <r>
    <n v="4264"/>
    <x v="3"/>
    <n v="11"/>
    <n v="1"/>
    <x v="85"/>
    <n v="17"/>
    <n v="17"/>
    <s v="Oshana"/>
    <s v="Okaku"/>
    <n v="71"/>
    <n v="322"/>
    <n v="110199017"/>
    <n v="322"/>
    <n v="175"/>
    <n v="147"/>
    <n v="4294149.8198600002"/>
    <n v="10302.945552900001"/>
    <n v="110199017"/>
    <x v="8"/>
    <n v="110199017"/>
  </r>
  <r>
    <n v="4265"/>
    <x v="3"/>
    <n v="11"/>
    <n v="1"/>
    <x v="85"/>
    <n v="18"/>
    <n v="18"/>
    <s v="Oshana"/>
    <s v="Okaku"/>
    <n v="80"/>
    <n v="462"/>
    <n v="110199018"/>
    <n v="473"/>
    <n v="256"/>
    <n v="217"/>
    <n v="5469386.0682899999"/>
    <n v="11545.8500288"/>
    <n v="110199018"/>
    <x v="8"/>
    <n v="110199018"/>
  </r>
  <r>
    <n v="4266"/>
    <x v="3"/>
    <n v="11"/>
    <n v="1"/>
    <x v="85"/>
    <n v="19"/>
    <n v="19"/>
    <s v="Oshana"/>
    <s v="Okaku"/>
    <n v="81"/>
    <n v="387"/>
    <n v="110199019"/>
    <n v="390"/>
    <n v="223"/>
    <n v="167"/>
    <n v="4661768.5677500004"/>
    <n v="11328.6959861"/>
    <n v="110199019"/>
    <x v="8"/>
    <n v="110199019"/>
  </r>
  <r>
    <n v="4267"/>
    <x v="3"/>
    <n v="11"/>
    <n v="1"/>
    <x v="85"/>
    <n v="20"/>
    <n v="20"/>
    <s v="Oshana"/>
    <s v="Okaku"/>
    <n v="78"/>
    <n v="452"/>
    <n v="110199020"/>
    <n v="453"/>
    <n v="256"/>
    <n v="197"/>
    <n v="5637459.4938099999"/>
    <n v="16895.057461799999"/>
    <n v="110199020"/>
    <x v="8"/>
    <n v="110199020"/>
  </r>
  <r>
    <n v="4268"/>
    <x v="3"/>
    <n v="11"/>
    <n v="1"/>
    <x v="85"/>
    <n v="21"/>
    <n v="21"/>
    <s v="Oshana"/>
    <s v="Okaku"/>
    <n v="80"/>
    <n v="426"/>
    <n v="110199021"/>
    <n v="431"/>
    <n v="236"/>
    <n v="195"/>
    <n v="5911292.4121399997"/>
    <n v="11678.2321725"/>
    <n v="110199021"/>
    <x v="8"/>
    <n v="110199021"/>
  </r>
  <r>
    <n v="4269"/>
    <x v="3"/>
    <n v="11"/>
    <n v="1"/>
    <x v="85"/>
    <n v="22"/>
    <n v="22"/>
    <s v="Oshana"/>
    <s v="Okaku"/>
    <n v="71"/>
    <n v="414"/>
    <n v="110199022"/>
    <n v="414"/>
    <n v="231"/>
    <n v="183"/>
    <n v="6358765.2151800003"/>
    <n v="12728.886262800001"/>
    <n v="110199022"/>
    <x v="8"/>
    <n v="110199022"/>
  </r>
  <r>
    <n v="4270"/>
    <x v="3"/>
    <n v="11"/>
    <n v="1"/>
    <x v="85"/>
    <n v="23"/>
    <n v="23"/>
    <s v="Oshana"/>
    <s v="Okaku"/>
    <n v="74"/>
    <n v="374"/>
    <n v="110199023"/>
    <n v="373"/>
    <n v="207"/>
    <n v="166"/>
    <n v="4461118.5731600001"/>
    <n v="14332.8388144"/>
    <n v="110199023"/>
    <x v="8"/>
    <n v="110199023"/>
  </r>
  <r>
    <n v="4271"/>
    <x v="3"/>
    <n v="11"/>
    <n v="1"/>
    <x v="85"/>
    <n v="24"/>
    <n v="24"/>
    <s v="Oshana"/>
    <s v="Okaku"/>
    <n v="70"/>
    <n v="345"/>
    <n v="110199024"/>
    <n v="342"/>
    <n v="191"/>
    <n v="151"/>
    <n v="5791346.6370599996"/>
    <n v="13455.400230699999"/>
    <n v="110199024"/>
    <x v="8"/>
    <n v="110199024"/>
  </r>
  <r>
    <n v="4272"/>
    <x v="3"/>
    <n v="11"/>
    <n v="1"/>
    <x v="85"/>
    <n v="25"/>
    <n v="25"/>
    <s v="Oshana"/>
    <s v="Okaku"/>
    <n v="72"/>
    <n v="341"/>
    <n v="110199025"/>
    <n v="351"/>
    <n v="196"/>
    <n v="155"/>
    <n v="7910367.5544600002"/>
    <n v="13303.0800361"/>
    <n v="110199025"/>
    <x v="8"/>
    <n v="110199025"/>
  </r>
  <r>
    <n v="4273"/>
    <x v="3"/>
    <n v="11"/>
    <n v="1"/>
    <x v="85"/>
    <n v="26"/>
    <n v="26"/>
    <s v="Oshana"/>
    <s v="Okaku"/>
    <n v="121"/>
    <n v="406"/>
    <n v="110199026"/>
    <n v="408"/>
    <n v="228"/>
    <n v="180"/>
    <n v="5526732.6222900003"/>
    <n v="12490.524332000001"/>
    <n v="110199026"/>
    <x v="8"/>
    <n v="110199026"/>
  </r>
  <r>
    <n v="4274"/>
    <x v="3"/>
    <n v="11"/>
    <n v="1"/>
    <x v="85"/>
    <n v="27"/>
    <n v="27"/>
    <s v="Oshana"/>
    <s v="Okaku"/>
    <n v="78"/>
    <n v="381"/>
    <n v="110199027"/>
    <n v="380"/>
    <n v="205"/>
    <n v="175"/>
    <n v="5872469.2145699998"/>
    <n v="12430.6033733"/>
    <n v="110199027"/>
    <x v="8"/>
    <n v="110199027"/>
  </r>
  <r>
    <n v="4275"/>
    <x v="3"/>
    <n v="11"/>
    <n v="1"/>
    <x v="85"/>
    <n v="28"/>
    <n v="28"/>
    <s v="Oshana"/>
    <s v="Okaku"/>
    <n v="71"/>
    <n v="389"/>
    <n v="110199028"/>
    <n v="389"/>
    <n v="208"/>
    <n v="181"/>
    <n v="6254628.09913"/>
    <n v="10576.526251200001"/>
    <n v="110199028"/>
    <x v="8"/>
    <n v="110199028"/>
  </r>
  <r>
    <n v="4276"/>
    <x v="3"/>
    <n v="11"/>
    <n v="1"/>
    <x v="85"/>
    <n v="29"/>
    <n v="29"/>
    <s v="Oshana"/>
    <s v="Okaku"/>
    <n v="73"/>
    <n v="372"/>
    <n v="110199029"/>
    <n v="374"/>
    <n v="203"/>
    <n v="171"/>
    <n v="4476549.6715599997"/>
    <n v="10385.1052643"/>
    <n v="110199029"/>
    <x v="8"/>
    <n v="110199029"/>
  </r>
  <r>
    <n v="4277"/>
    <x v="3"/>
    <n v="11"/>
    <n v="1"/>
    <x v="85"/>
    <n v="30"/>
    <n v="30"/>
    <s v="Oshana"/>
    <s v="Okaku"/>
    <n v="71"/>
    <n v="434"/>
    <n v="110199030"/>
    <n v="434"/>
    <n v="230"/>
    <n v="204"/>
    <n v="4237357.8971499996"/>
    <n v="10041.3059662"/>
    <n v="110199030"/>
    <x v="8"/>
    <n v="110199030"/>
  </r>
  <r>
    <n v="4278"/>
    <x v="3"/>
    <n v="11"/>
    <n v="1"/>
    <x v="85"/>
    <n v="31"/>
    <n v="31"/>
    <s v="Oshana"/>
    <s v="Okaku"/>
    <n v="77"/>
    <n v="345"/>
    <n v="110199031"/>
    <n v="344"/>
    <n v="200"/>
    <n v="144"/>
    <n v="4191300.0911699999"/>
    <n v="8735.88718195"/>
    <n v="110199031"/>
    <x v="8"/>
    <n v="110199031"/>
  </r>
  <r>
    <n v="4279"/>
    <x v="3"/>
    <n v="11"/>
    <n v="1"/>
    <x v="85"/>
    <n v="32"/>
    <n v="32"/>
    <s v="Oshana"/>
    <s v="Okaku"/>
    <n v="83"/>
    <n v="445"/>
    <n v="110199032"/>
    <n v="445"/>
    <n v="267"/>
    <n v="178"/>
    <n v="5019049.9493300002"/>
    <n v="12114.7265364"/>
    <n v="110199032"/>
    <x v="8"/>
    <n v="110199032"/>
  </r>
  <r>
    <n v="4280"/>
    <x v="3"/>
    <n v="11"/>
    <n v="1"/>
    <x v="85"/>
    <n v="33"/>
    <n v="33"/>
    <s v="Oshana"/>
    <s v="Okaku"/>
    <n v="76"/>
    <n v="346"/>
    <n v="110199033"/>
    <n v="354"/>
    <n v="201"/>
    <n v="153"/>
    <n v="4052718.9206300001"/>
    <n v="11759.258533099999"/>
    <n v="110199033"/>
    <x v="8"/>
    <n v="110199033"/>
  </r>
  <r>
    <n v="4281"/>
    <x v="3"/>
    <n v="11"/>
    <n v="1"/>
    <x v="85"/>
    <n v="34"/>
    <n v="34"/>
    <s v="Oshana"/>
    <s v="Okaku"/>
    <n v="74"/>
    <n v="287"/>
    <n v="110199034"/>
    <n v="285"/>
    <n v="167"/>
    <n v="118"/>
    <n v="3865508.86044"/>
    <n v="8392.0209481999991"/>
    <n v="110199034"/>
    <x v="8"/>
    <n v="110199034"/>
  </r>
  <r>
    <n v="4282"/>
    <x v="3"/>
    <n v="11"/>
    <n v="1"/>
    <x v="85"/>
    <n v="35"/>
    <n v="35"/>
    <s v="Oshana"/>
    <s v="Okaku"/>
    <n v="68"/>
    <n v="401"/>
    <n v="110199035"/>
    <n v="402"/>
    <n v="228"/>
    <n v="174"/>
    <n v="5547650.6398200002"/>
    <n v="12655.264374099999"/>
    <n v="110199035"/>
    <x v="8"/>
    <n v="110199035"/>
  </r>
  <r>
    <n v="4283"/>
    <x v="3"/>
    <n v="11"/>
    <n v="1"/>
    <x v="85"/>
    <n v="36"/>
    <n v="36"/>
    <s v="Oshana"/>
    <s v="Okaku"/>
    <n v="77"/>
    <n v="469"/>
    <n v="110199036"/>
    <n v="468"/>
    <n v="275"/>
    <n v="193"/>
    <n v="6165486.4815100003"/>
    <n v="10801.630692799999"/>
    <n v="110199036"/>
    <x v="8"/>
    <n v="110199036"/>
  </r>
  <r>
    <n v="4284"/>
    <x v="3"/>
    <n v="11"/>
    <n v="1"/>
    <x v="85"/>
    <n v="37"/>
    <n v="37"/>
    <s v="Oshana"/>
    <s v="Okaku"/>
    <n v="82"/>
    <n v="439"/>
    <n v="110199037"/>
    <n v="449"/>
    <n v="232"/>
    <n v="217"/>
    <n v="4831205.0986799998"/>
    <n v="10936.8419576"/>
    <n v="110199037"/>
    <x v="8"/>
    <n v="110199037"/>
  </r>
  <r>
    <n v="4285"/>
    <x v="3"/>
    <n v="11"/>
    <n v="1"/>
    <x v="85"/>
    <n v="38"/>
    <n v="38"/>
    <s v="Oshana"/>
    <s v="Okaku"/>
    <n v="89"/>
    <n v="497"/>
    <n v="110199038"/>
    <n v="498"/>
    <n v="267"/>
    <n v="231"/>
    <n v="5456086.19202"/>
    <n v="12321.210066"/>
    <n v="110199038"/>
    <x v="8"/>
    <n v="110199038"/>
  </r>
  <r>
    <n v="4286"/>
    <x v="3"/>
    <n v="11"/>
    <n v="1"/>
    <x v="85"/>
    <n v="39"/>
    <n v="39"/>
    <s v="Oshana"/>
    <s v="Okaku"/>
    <n v="68"/>
    <n v="355"/>
    <n v="110199039"/>
    <n v="354"/>
    <n v="195"/>
    <n v="159"/>
    <n v="4514960.9550099997"/>
    <n v="11162.8111494"/>
    <n v="110199039"/>
    <x v="8"/>
    <n v="110199039"/>
  </r>
  <r>
    <n v="4287"/>
    <x v="3"/>
    <n v="11"/>
    <n v="1"/>
    <x v="85"/>
    <n v="40"/>
    <n v="40"/>
    <s v="Oshana"/>
    <s v="Okaku"/>
    <n v="72"/>
    <n v="494"/>
    <n v="110199040"/>
    <n v="494"/>
    <n v="263"/>
    <n v="231"/>
    <n v="4085836.8779899999"/>
    <n v="11177.8735665"/>
    <n v="110199040"/>
    <x v="8"/>
    <n v="110199040"/>
  </r>
  <r>
    <n v="4288"/>
    <x v="3"/>
    <n v="11"/>
    <n v="1"/>
    <x v="85"/>
    <n v="41"/>
    <n v="41"/>
    <s v="Oshana"/>
    <s v="Okaku"/>
    <n v="84"/>
    <n v="565"/>
    <n v="110199041"/>
    <n v="567"/>
    <n v="306"/>
    <n v="261"/>
    <n v="4520871.3710200004"/>
    <n v="8945.2037143199996"/>
    <n v="110199041"/>
    <x v="8"/>
    <n v="110199041"/>
  </r>
  <r>
    <n v="4289"/>
    <x v="3"/>
    <n v="11"/>
    <n v="1"/>
    <x v="85"/>
    <n v="42"/>
    <n v="42"/>
    <s v="Oshana"/>
    <s v="Okaku"/>
    <n v="85"/>
    <n v="432"/>
    <n v="110199042"/>
    <n v="432"/>
    <n v="238"/>
    <n v="194"/>
    <n v="3646929.4313500002"/>
    <n v="11021.571431"/>
    <n v="110199042"/>
    <x v="8"/>
    <n v="110199042"/>
  </r>
  <r>
    <n v="4290"/>
    <x v="3"/>
    <n v="11"/>
    <n v="1"/>
    <x v="85"/>
    <n v="43"/>
    <n v="43"/>
    <s v="Oshana"/>
    <s v="Okaku"/>
    <n v="79"/>
    <n v="500"/>
    <n v="110199043"/>
    <n v="504"/>
    <n v="296"/>
    <n v="208"/>
    <n v="5036003.7166900001"/>
    <n v="15017.3532012"/>
    <n v="110199043"/>
    <x v="8"/>
    <n v="110199043"/>
  </r>
  <r>
    <n v="4291"/>
    <x v="3"/>
    <n v="11"/>
    <n v="1"/>
    <x v="85"/>
    <n v="44"/>
    <n v="44"/>
    <s v="Oshana"/>
    <s v="Okaku"/>
    <n v="74"/>
    <n v="427"/>
    <n v="110199044"/>
    <n v="426"/>
    <n v="233"/>
    <n v="193"/>
    <n v="5532248.0134800002"/>
    <n v="10045.0575873"/>
    <n v="110199044"/>
    <x v="8"/>
    <n v="110199044"/>
  </r>
  <r>
    <n v="4292"/>
    <x v="3"/>
    <n v="11"/>
    <n v="1"/>
    <x v="85"/>
    <n v="45"/>
    <n v="45"/>
    <s v="Oshana"/>
    <s v="Okaku"/>
    <n v="86"/>
    <n v="432"/>
    <n v="110199045"/>
    <n v="433"/>
    <n v="243"/>
    <n v="190"/>
    <n v="5875413.2486300003"/>
    <n v="10843.454368799999"/>
    <n v="110199045"/>
    <x v="8"/>
    <n v="110199045"/>
  </r>
  <r>
    <n v="4293"/>
    <x v="3"/>
    <n v="11"/>
    <n v="2"/>
    <x v="86"/>
    <n v="28"/>
    <n v="28"/>
    <s v="Oshana"/>
    <s v="Okatana"/>
    <n v="20"/>
    <n v="31"/>
    <n v="110299028"/>
    <n v="31"/>
    <n v="19"/>
    <n v="12"/>
    <n v="375451.05891099997"/>
    <n v="3520.7135217499999"/>
    <n v="110299028"/>
    <x v="8"/>
    <n v="110299028"/>
  </r>
  <r>
    <n v="4294"/>
    <x v="3"/>
    <n v="11"/>
    <n v="2"/>
    <x v="86"/>
    <n v="27"/>
    <n v="27"/>
    <s v="Oshana"/>
    <s v="Okatana"/>
    <n v="40"/>
    <n v="235"/>
    <n v="110299027"/>
    <n v="238"/>
    <n v="138"/>
    <n v="100"/>
    <n v="4611189.2636099998"/>
    <n v="10018.9139421"/>
    <n v="110299027"/>
    <x v="8"/>
    <n v="110299027"/>
  </r>
  <r>
    <n v="4295"/>
    <x v="3"/>
    <n v="11"/>
    <n v="2"/>
    <x v="86"/>
    <n v="29"/>
    <n v="29"/>
    <s v="Oshana"/>
    <s v="Okatana"/>
    <n v="76"/>
    <n v="424"/>
    <n v="110299029"/>
    <n v="422"/>
    <n v="218"/>
    <n v="204"/>
    <n v="10754032.805299999"/>
    <n v="15782.707988"/>
    <n v="110299029"/>
    <x v="8"/>
    <n v="110299029"/>
  </r>
  <r>
    <n v="4296"/>
    <x v="3"/>
    <n v="11"/>
    <n v="2"/>
    <x v="86"/>
    <n v="1"/>
    <n v="1"/>
    <s v="Oshana"/>
    <s v="Okatana"/>
    <n v="68"/>
    <n v="366"/>
    <n v="110299001"/>
    <n v="367"/>
    <n v="204"/>
    <n v="163"/>
    <n v="7766391.1044800002"/>
    <n v="14707.420926700001"/>
    <n v="110299001"/>
    <x v="8"/>
    <n v="110299001"/>
  </r>
  <r>
    <n v="4297"/>
    <x v="3"/>
    <n v="11"/>
    <n v="2"/>
    <x v="86"/>
    <n v="2"/>
    <n v="2"/>
    <s v="Oshana"/>
    <s v="Okatana"/>
    <n v="71"/>
    <n v="390"/>
    <n v="110299002"/>
    <n v="389"/>
    <n v="223"/>
    <n v="166"/>
    <n v="5188603.22535"/>
    <n v="12829.913891"/>
    <n v="110299002"/>
    <x v="8"/>
    <n v="110299002"/>
  </r>
  <r>
    <n v="4298"/>
    <x v="3"/>
    <n v="11"/>
    <n v="2"/>
    <x v="86"/>
    <n v="3"/>
    <n v="3"/>
    <s v="Oshana"/>
    <s v="Okatana"/>
    <n v="69"/>
    <n v="427"/>
    <n v="110299003"/>
    <n v="370"/>
    <n v="205"/>
    <n v="165"/>
    <n v="5466575.23826"/>
    <n v="10913.401503499999"/>
    <n v="110299003"/>
    <x v="8"/>
    <n v="110299003"/>
  </r>
  <r>
    <n v="4299"/>
    <x v="3"/>
    <n v="11"/>
    <n v="2"/>
    <x v="86"/>
    <n v="4"/>
    <n v="4"/>
    <s v="Oshana"/>
    <s v="Okatana"/>
    <n v="70"/>
    <n v="375"/>
    <n v="110299004"/>
    <n v="381"/>
    <n v="209"/>
    <n v="172"/>
    <n v="5566010.1228400003"/>
    <n v="13434.929776000001"/>
    <n v="110299004"/>
    <x v="8"/>
    <n v="110299004"/>
  </r>
  <r>
    <n v="4300"/>
    <x v="3"/>
    <n v="11"/>
    <n v="2"/>
    <x v="86"/>
    <n v="5"/>
    <n v="5"/>
    <s v="Oshana"/>
    <s v="Okatana"/>
    <n v="70"/>
    <n v="405"/>
    <n v="110299005"/>
    <n v="406"/>
    <n v="220"/>
    <n v="186"/>
    <n v="4994395.2342499997"/>
    <n v="11151.0161102"/>
    <n v="110299005"/>
    <x v="8"/>
    <n v="110299005"/>
  </r>
  <r>
    <n v="4301"/>
    <x v="3"/>
    <n v="11"/>
    <n v="2"/>
    <x v="86"/>
    <n v="6"/>
    <n v="6"/>
    <s v="Oshana"/>
    <s v="Okatana"/>
    <n v="73"/>
    <n v="419"/>
    <n v="110299006"/>
    <n v="424"/>
    <n v="224"/>
    <n v="200"/>
    <n v="5604066.9219599999"/>
    <n v="10421.3071526"/>
    <n v="110299006"/>
    <x v="8"/>
    <n v="110299006"/>
  </r>
  <r>
    <n v="4302"/>
    <x v="3"/>
    <n v="11"/>
    <n v="2"/>
    <x v="86"/>
    <n v="7"/>
    <n v="7"/>
    <s v="Oshana"/>
    <s v="Okatana"/>
    <n v="85"/>
    <n v="459"/>
    <n v="110299007"/>
    <n v="464"/>
    <n v="219"/>
    <n v="245"/>
    <n v="7121464.9910700005"/>
    <n v="13667.513033699999"/>
    <n v="110299007"/>
    <x v="8"/>
    <n v="110299007"/>
  </r>
  <r>
    <n v="4303"/>
    <x v="3"/>
    <n v="11"/>
    <n v="2"/>
    <x v="86"/>
    <n v="8"/>
    <n v="8"/>
    <s v="Oshana"/>
    <s v="Okatana"/>
    <n v="70"/>
    <n v="478"/>
    <n v="110299008"/>
    <n v="478"/>
    <n v="242"/>
    <n v="236"/>
    <n v="7267165.2712500002"/>
    <n v="11342.472566799999"/>
    <n v="110299008"/>
    <x v="8"/>
    <n v="110299008"/>
  </r>
  <r>
    <n v="4304"/>
    <x v="3"/>
    <n v="11"/>
    <n v="2"/>
    <x v="86"/>
    <n v="9"/>
    <n v="9"/>
    <s v="Oshana"/>
    <s v="Okatana"/>
    <n v="66"/>
    <n v="406"/>
    <n v="110299009"/>
    <n v="443"/>
    <n v="239"/>
    <n v="204"/>
    <n v="5439258.6914499998"/>
    <n v="12425.755609100001"/>
    <n v="110299009"/>
    <x v="8"/>
    <n v="110299009"/>
  </r>
  <r>
    <n v="4305"/>
    <x v="3"/>
    <n v="11"/>
    <n v="2"/>
    <x v="86"/>
    <n v="10"/>
    <n v="10"/>
    <s v="Oshana"/>
    <s v="Okatana"/>
    <n v="73"/>
    <n v="495"/>
    <n v="110299010"/>
    <n v="514"/>
    <n v="291"/>
    <n v="223"/>
    <n v="8098309.9706199998"/>
    <n v="14352.286787499999"/>
    <n v="110299010"/>
    <x v="8"/>
    <n v="110299010"/>
  </r>
  <r>
    <n v="4306"/>
    <x v="3"/>
    <n v="11"/>
    <n v="2"/>
    <x v="86"/>
    <n v="11"/>
    <n v="11"/>
    <s v="Oshana"/>
    <s v="Okatana"/>
    <n v="79"/>
    <n v="449"/>
    <n v="110299011"/>
    <n v="450"/>
    <n v="224"/>
    <n v="226"/>
    <n v="8335946.5011900002"/>
    <n v="13703.8218051"/>
    <n v="110299011"/>
    <x v="8"/>
    <n v="110299011"/>
  </r>
  <r>
    <n v="4307"/>
    <x v="3"/>
    <n v="11"/>
    <n v="2"/>
    <x v="86"/>
    <n v="12"/>
    <n v="12"/>
    <s v="Oshana"/>
    <s v="Okatana"/>
    <n v="73"/>
    <n v="412"/>
    <n v="110299012"/>
    <n v="405"/>
    <n v="220"/>
    <n v="185"/>
    <n v="13627593.960899999"/>
    <n v="20589.269625600002"/>
    <n v="110299012"/>
    <x v="8"/>
    <n v="110299012"/>
  </r>
  <r>
    <n v="4308"/>
    <x v="3"/>
    <n v="11"/>
    <n v="2"/>
    <x v="86"/>
    <n v="13"/>
    <n v="13"/>
    <s v="Oshana"/>
    <s v="Okatana"/>
    <n v="81"/>
    <n v="399"/>
    <n v="110299013"/>
    <n v="403"/>
    <n v="220"/>
    <n v="183"/>
    <n v="6139647.7570099998"/>
    <n v="13026.106931300001"/>
    <n v="110299013"/>
    <x v="8"/>
    <n v="110299013"/>
  </r>
  <r>
    <n v="4309"/>
    <x v="3"/>
    <n v="11"/>
    <n v="2"/>
    <x v="86"/>
    <n v="14"/>
    <n v="14"/>
    <s v="Oshana"/>
    <s v="Okatana"/>
    <n v="84"/>
    <n v="510"/>
    <n v="110299014"/>
    <n v="505"/>
    <n v="304"/>
    <n v="201"/>
    <n v="7912030.9096400002"/>
    <n v="12933.4495742"/>
    <n v="110299014"/>
    <x v="8"/>
    <n v="110299014"/>
  </r>
  <r>
    <n v="4310"/>
    <x v="3"/>
    <n v="11"/>
    <n v="2"/>
    <x v="86"/>
    <n v="15"/>
    <n v="15"/>
    <s v="Oshana"/>
    <s v="Okatana"/>
    <n v="66"/>
    <n v="404"/>
    <n v="110299015"/>
    <n v="409"/>
    <n v="221"/>
    <n v="188"/>
    <n v="5667558.0285799997"/>
    <n v="11282.1800033"/>
    <n v="110299015"/>
    <x v="8"/>
    <n v="110299015"/>
  </r>
  <r>
    <n v="4311"/>
    <x v="3"/>
    <n v="11"/>
    <n v="2"/>
    <x v="86"/>
    <n v="16"/>
    <n v="16"/>
    <s v="Oshana"/>
    <s v="Okatana"/>
    <n v="97"/>
    <n v="407"/>
    <n v="110299016"/>
    <n v="433"/>
    <n v="245"/>
    <n v="188"/>
    <n v="1323239.9809099999"/>
    <n v="5601.7782193700004"/>
    <n v="110299016"/>
    <x v="8"/>
    <n v="110299016"/>
  </r>
  <r>
    <n v="4312"/>
    <x v="3"/>
    <n v="11"/>
    <n v="2"/>
    <x v="86"/>
    <n v="17"/>
    <n v="17"/>
    <s v="Oshana"/>
    <s v="Okatana"/>
    <n v="77"/>
    <n v="506"/>
    <n v="110299017"/>
    <n v="505"/>
    <n v="278"/>
    <n v="227"/>
    <n v="6720223.0754199997"/>
    <n v="13985.520114499999"/>
    <n v="110299017"/>
    <x v="8"/>
    <n v="110299017"/>
  </r>
  <r>
    <n v="4313"/>
    <x v="3"/>
    <n v="11"/>
    <n v="2"/>
    <x v="86"/>
    <n v="18"/>
    <n v="18"/>
    <s v="Oshana"/>
    <s v="Okatana"/>
    <n v="88"/>
    <n v="471"/>
    <n v="110299018"/>
    <n v="444"/>
    <n v="246"/>
    <n v="198"/>
    <n v="3939429.1327800001"/>
    <n v="8638.60845324"/>
    <n v="110299018"/>
    <x v="8"/>
    <n v="110299018"/>
  </r>
  <r>
    <n v="4314"/>
    <x v="3"/>
    <n v="11"/>
    <n v="2"/>
    <x v="86"/>
    <n v="19"/>
    <n v="19"/>
    <s v="Oshana"/>
    <s v="Okatana"/>
    <n v="67"/>
    <n v="426"/>
    <n v="110299019"/>
    <n v="452"/>
    <n v="234"/>
    <n v="218"/>
    <n v="3542544.94142"/>
    <n v="7978.1462559299998"/>
    <n v="110299019"/>
    <x v="8"/>
    <n v="110299019"/>
  </r>
  <r>
    <n v="4315"/>
    <x v="3"/>
    <n v="11"/>
    <n v="2"/>
    <x v="86"/>
    <n v="20"/>
    <n v="20"/>
    <s v="Oshana"/>
    <s v="Okatana"/>
    <n v="81"/>
    <n v="494"/>
    <n v="110299020"/>
    <n v="491"/>
    <n v="273"/>
    <n v="218"/>
    <n v="6383295.0633100001"/>
    <n v="10684.528696199999"/>
    <n v="110299020"/>
    <x v="8"/>
    <n v="110299020"/>
  </r>
  <r>
    <n v="4316"/>
    <x v="3"/>
    <n v="11"/>
    <n v="2"/>
    <x v="86"/>
    <n v="21"/>
    <n v="21"/>
    <s v="Oshana"/>
    <s v="Okatana"/>
    <n v="84"/>
    <n v="452"/>
    <n v="110299021"/>
    <n v="447"/>
    <n v="250"/>
    <n v="197"/>
    <n v="5846351.1371400002"/>
    <n v="11188.0405758"/>
    <n v="110299021"/>
    <x v="8"/>
    <n v="110299021"/>
  </r>
  <r>
    <n v="4317"/>
    <x v="3"/>
    <n v="11"/>
    <n v="2"/>
    <x v="86"/>
    <n v="22"/>
    <n v="22"/>
    <s v="Oshana"/>
    <s v="Okatana"/>
    <n v="85"/>
    <n v="497"/>
    <n v="110299022"/>
    <n v="494"/>
    <n v="293"/>
    <n v="201"/>
    <n v="7994491.2098099999"/>
    <n v="14488.128949399999"/>
    <n v="110299022"/>
    <x v="8"/>
    <n v="110299022"/>
  </r>
  <r>
    <n v="4318"/>
    <x v="3"/>
    <n v="11"/>
    <n v="2"/>
    <x v="86"/>
    <n v="23"/>
    <n v="23"/>
    <s v="Oshana"/>
    <s v="Okatana"/>
    <n v="59"/>
    <n v="370"/>
    <n v="110299023"/>
    <n v="380"/>
    <n v="228"/>
    <n v="152"/>
    <n v="5643324.3013300002"/>
    <n v="11376.138503100001"/>
    <n v="110299023"/>
    <x v="8"/>
    <n v="110299023"/>
  </r>
  <r>
    <n v="4319"/>
    <x v="3"/>
    <n v="11"/>
    <n v="2"/>
    <x v="86"/>
    <n v="24"/>
    <n v="24"/>
    <s v="Oshana"/>
    <s v="Okatana"/>
    <n v="43"/>
    <n v="213"/>
    <n v="110299024"/>
    <n v="213"/>
    <n v="125"/>
    <n v="88"/>
    <n v="4371872.8813300002"/>
    <n v="9329.4851257800001"/>
    <n v="110299024"/>
    <x v="8"/>
    <n v="110299024"/>
  </r>
  <r>
    <n v="4320"/>
    <x v="3"/>
    <n v="11"/>
    <n v="2"/>
    <x v="86"/>
    <n v="25"/>
    <n v="25"/>
    <s v="Oshana"/>
    <s v="Okatana"/>
    <n v="87"/>
    <n v="545"/>
    <n v="110299025"/>
    <n v="587"/>
    <n v="313"/>
    <n v="274"/>
    <n v="7481333.3124500001"/>
    <n v="13081.673483"/>
    <n v="110299025"/>
    <x v="8"/>
    <n v="110299025"/>
  </r>
  <r>
    <n v="4321"/>
    <x v="3"/>
    <n v="11"/>
    <n v="2"/>
    <x v="86"/>
    <n v="26"/>
    <n v="26"/>
    <s v="Oshana"/>
    <s v="Okatana"/>
    <n v="61"/>
    <n v="362"/>
    <n v="110299026"/>
    <n v="392"/>
    <n v="214"/>
    <n v="178"/>
    <n v="6134366.94649"/>
    <n v="13294.8674405"/>
    <n v="110299026"/>
    <x v="8"/>
    <n v="110299026"/>
  </r>
  <r>
    <n v="4322"/>
    <x v="3"/>
    <n v="11"/>
    <n v="2"/>
    <x v="86"/>
    <n v="30"/>
    <n v="30"/>
    <s v="Oshana"/>
    <s v="Okatana"/>
    <n v="97"/>
    <n v="574"/>
    <n v="110299030"/>
    <n v="574"/>
    <n v="294"/>
    <n v="280"/>
    <n v="17506796.6063"/>
    <n v="21316.247991799999"/>
    <n v="110299030"/>
    <x v="8"/>
    <n v="110299030"/>
  </r>
  <r>
    <n v="4323"/>
    <x v="3"/>
    <n v="11"/>
    <n v="2"/>
    <x v="86"/>
    <n v="31"/>
    <n v="31"/>
    <s v="Oshana"/>
    <s v="Okatana"/>
    <n v="91"/>
    <n v="532"/>
    <n v="110299031"/>
    <n v="531"/>
    <n v="302"/>
    <n v="229"/>
    <n v="13913663.829500001"/>
    <n v="18880.325060200001"/>
    <n v="110299031"/>
    <x v="8"/>
    <n v="110299031"/>
  </r>
  <r>
    <n v="4324"/>
    <x v="3"/>
    <n v="11"/>
    <n v="2"/>
    <x v="86"/>
    <n v="32"/>
    <n v="32"/>
    <s v="Oshana"/>
    <s v="Okatana"/>
    <n v="68"/>
    <n v="313"/>
    <n v="110299032"/>
    <n v="313"/>
    <n v="178"/>
    <n v="135"/>
    <n v="39628719.195900001"/>
    <n v="30719.080419099999"/>
    <n v="110299032"/>
    <x v="8"/>
    <n v="110299032"/>
  </r>
  <r>
    <n v="4325"/>
    <x v="3"/>
    <n v="11"/>
    <n v="2"/>
    <x v="86"/>
    <n v="33"/>
    <n v="33"/>
    <s v="Oshana"/>
    <s v="Okatana"/>
    <n v="83"/>
    <n v="432"/>
    <n v="110299033"/>
    <n v="433"/>
    <n v="217"/>
    <n v="216"/>
    <n v="39338236.566799998"/>
    <n v="28942.3902108"/>
    <n v="110299033"/>
    <x v="8"/>
    <n v="110299033"/>
  </r>
  <r>
    <n v="4326"/>
    <x v="3"/>
    <n v="11"/>
    <n v="2"/>
    <x v="86"/>
    <n v="34"/>
    <n v="34"/>
    <s v="Oshana"/>
    <s v="Okatana"/>
    <n v="75"/>
    <n v="346"/>
    <n v="110299034"/>
    <n v="347"/>
    <n v="187"/>
    <n v="160"/>
    <n v="35282692.3222"/>
    <n v="28011.241757700001"/>
    <n v="110299034"/>
    <x v="8"/>
    <n v="110299034"/>
  </r>
  <r>
    <n v="4327"/>
    <x v="3"/>
    <n v="11"/>
    <n v="2"/>
    <x v="86"/>
    <n v="35"/>
    <n v="35"/>
    <s v="Oshana"/>
    <s v="Okatana"/>
    <n v="71"/>
    <n v="293"/>
    <n v="110299035"/>
    <n v="292"/>
    <n v="164"/>
    <n v="128"/>
    <n v="66611287.511399999"/>
    <n v="43525.867294399999"/>
    <n v="110299035"/>
    <x v="4"/>
    <n v="110299035"/>
  </r>
  <r>
    <n v="4328"/>
    <x v="3"/>
    <n v="11"/>
    <n v="2"/>
    <x v="86"/>
    <n v="36"/>
    <n v="36"/>
    <s v="Oshana"/>
    <s v="Okatana"/>
    <n v="80"/>
    <n v="381"/>
    <n v="110299036"/>
    <n v="368"/>
    <n v="190"/>
    <n v="178"/>
    <n v="34457605.678499997"/>
    <n v="27317.599967900002"/>
    <n v="110299036"/>
    <x v="4"/>
    <n v="110299036"/>
  </r>
  <r>
    <n v="4329"/>
    <x v="3"/>
    <n v="11"/>
    <n v="3"/>
    <x v="87"/>
    <n v="1"/>
    <n v="1"/>
    <s v="Oshana"/>
    <s v="Okatyali"/>
    <n v="61"/>
    <n v="456"/>
    <n v="110399001"/>
    <n v="357"/>
    <n v="202"/>
    <n v="155"/>
    <n v="144522053.72299999"/>
    <n v="58176.148005800002"/>
    <n v="110399001"/>
    <x v="4"/>
    <n v="110399001"/>
  </r>
  <r>
    <n v="4330"/>
    <x v="3"/>
    <n v="11"/>
    <n v="3"/>
    <x v="87"/>
    <n v="2"/>
    <n v="2"/>
    <s v="Oshana"/>
    <s v="Okatyali"/>
    <n v="62"/>
    <n v="346"/>
    <n v="110399002"/>
    <n v="346"/>
    <n v="168"/>
    <n v="178"/>
    <n v="29690357.159899998"/>
    <n v="33501.901320999998"/>
    <n v="110399002"/>
    <x v="4"/>
    <n v="110399002"/>
  </r>
  <r>
    <n v="4331"/>
    <x v="3"/>
    <n v="11"/>
    <n v="3"/>
    <x v="87"/>
    <n v="4"/>
    <n v="4"/>
    <s v="Oshana"/>
    <s v="Okatyali"/>
    <n v="67"/>
    <n v="360"/>
    <n v="110399004"/>
    <n v="776"/>
    <n v="427"/>
    <n v="349"/>
    <n v="11092643.893200001"/>
    <n v="19253.085748400001"/>
    <n v="110399004"/>
    <x v="8"/>
    <n v="110399004"/>
  </r>
  <r>
    <n v="4332"/>
    <x v="3"/>
    <n v="11"/>
    <n v="3"/>
    <x v="87"/>
    <n v="5"/>
    <n v="5"/>
    <s v="Oshana"/>
    <s v="Okatyali"/>
    <n v="79"/>
    <n v="437"/>
    <n v="110399005"/>
    <n v="434"/>
    <n v="260"/>
    <n v="174"/>
    <n v="10924359.100500001"/>
    <n v="18487.789065000001"/>
    <n v="110399005"/>
    <x v="8"/>
    <n v="110399005"/>
  </r>
  <r>
    <n v="4333"/>
    <x v="3"/>
    <n v="11"/>
    <n v="3"/>
    <x v="87"/>
    <n v="6"/>
    <n v="6"/>
    <s v="Oshana"/>
    <s v="Okatyali"/>
    <n v="75"/>
    <n v="410"/>
    <n v="110399006"/>
    <n v="400"/>
    <n v="227"/>
    <n v="173"/>
    <n v="32718406.7377"/>
    <n v="28999.544674100001"/>
    <n v="110399006"/>
    <x v="4"/>
    <n v="110399006"/>
  </r>
  <r>
    <n v="4334"/>
    <x v="3"/>
    <n v="11"/>
    <n v="3"/>
    <x v="87"/>
    <n v="7"/>
    <n v="7"/>
    <s v="Oshana"/>
    <s v="Okatyali"/>
    <n v="71"/>
    <n v="434"/>
    <n v="110399007"/>
    <n v="446"/>
    <n v="247"/>
    <n v="199"/>
    <n v="22193906.639199998"/>
    <n v="22544.601155200002"/>
    <n v="110399007"/>
    <x v="4"/>
    <n v="110399007"/>
  </r>
  <r>
    <n v="4335"/>
    <x v="3"/>
    <n v="11"/>
    <n v="3"/>
    <x v="87"/>
    <n v="8"/>
    <n v="8"/>
    <s v="Oshana"/>
    <s v="Okatyali"/>
    <n v="59"/>
    <n v="288"/>
    <n v="110399008"/>
    <n v="285"/>
    <n v="139"/>
    <n v="146"/>
    <n v="292105673.36400002"/>
    <n v="100585.692985"/>
    <n v="110399008"/>
    <x v="4"/>
    <n v="110399008"/>
  </r>
  <r>
    <n v="4336"/>
    <x v="3"/>
    <n v="11"/>
    <n v="4"/>
    <x v="88"/>
    <n v="1"/>
    <n v="1"/>
    <s v="Oshana"/>
    <s v="Ompundja"/>
    <n v="61"/>
    <n v="218"/>
    <n v="110499001"/>
    <n v="217"/>
    <n v="114"/>
    <n v="103"/>
    <n v="71726273.414800003"/>
    <n v="42636.275521900003"/>
    <n v="110499001"/>
    <x v="8"/>
    <n v="110499001"/>
  </r>
  <r>
    <n v="4337"/>
    <x v="3"/>
    <n v="11"/>
    <n v="4"/>
    <x v="88"/>
    <n v="2"/>
    <n v="2"/>
    <s v="Oshana"/>
    <s v="Ompundja"/>
    <n v="65"/>
    <n v="322"/>
    <n v="110499002"/>
    <n v="325"/>
    <n v="179"/>
    <n v="146"/>
    <n v="40937016.836599998"/>
    <n v="32494.841294900001"/>
    <n v="110499002"/>
    <x v="8"/>
    <n v="110499002"/>
  </r>
  <r>
    <n v="4338"/>
    <x v="3"/>
    <n v="11"/>
    <n v="4"/>
    <x v="88"/>
    <n v="3"/>
    <n v="3"/>
    <s v="Oshana"/>
    <s v="Ompundja"/>
    <n v="78"/>
    <n v="388"/>
    <n v="110499003"/>
    <n v="386"/>
    <n v="225"/>
    <n v="161"/>
    <n v="38780326.854400001"/>
    <n v="48380.665181999997"/>
    <n v="110499003"/>
    <x v="8"/>
    <n v="110499003"/>
  </r>
  <r>
    <n v="4339"/>
    <x v="3"/>
    <n v="11"/>
    <n v="4"/>
    <x v="88"/>
    <n v="4"/>
    <n v="4"/>
    <s v="Oshana"/>
    <s v="Ompundja"/>
    <n v="74"/>
    <n v="401"/>
    <n v="110499004"/>
    <n v="401"/>
    <n v="232"/>
    <n v="169"/>
    <n v="15273025.5403"/>
    <n v="18214.966061700001"/>
    <n v="110499004"/>
    <x v="8"/>
    <n v="110499004"/>
  </r>
  <r>
    <n v="4340"/>
    <x v="3"/>
    <n v="11"/>
    <n v="4"/>
    <x v="88"/>
    <n v="5"/>
    <n v="5"/>
    <s v="Oshana"/>
    <s v="Ompundja"/>
    <n v="75"/>
    <n v="444"/>
    <n v="110499005"/>
    <n v="445"/>
    <n v="216"/>
    <n v="229"/>
    <n v="10158571.821799999"/>
    <n v="15466.8235365"/>
    <n v="110499005"/>
    <x v="8"/>
    <n v="110499005"/>
  </r>
  <r>
    <n v="4341"/>
    <x v="3"/>
    <n v="11"/>
    <n v="4"/>
    <x v="88"/>
    <n v="6"/>
    <n v="6"/>
    <s v="Oshana"/>
    <s v="Ompundja"/>
    <n v="66"/>
    <n v="321"/>
    <n v="110499006"/>
    <n v="317"/>
    <n v="180"/>
    <n v="137"/>
    <n v="11908422.8554"/>
    <n v="18657.4081668"/>
    <n v="110499006"/>
    <x v="8"/>
    <n v="110499006"/>
  </r>
  <r>
    <n v="4342"/>
    <x v="3"/>
    <n v="11"/>
    <n v="4"/>
    <x v="88"/>
    <n v="7"/>
    <n v="7"/>
    <s v="Oshana"/>
    <s v="Ompundja"/>
    <n v="60"/>
    <n v="290"/>
    <n v="110499007"/>
    <n v="289"/>
    <n v="141"/>
    <n v="148"/>
    <n v="9006617.6545199994"/>
    <n v="18090.766458599999"/>
    <n v="110499007"/>
    <x v="8"/>
    <n v="110499007"/>
  </r>
  <r>
    <n v="4343"/>
    <x v="3"/>
    <n v="11"/>
    <n v="4"/>
    <x v="88"/>
    <n v="8"/>
    <n v="8"/>
    <s v="Oshana"/>
    <s v="Ompundja"/>
    <n v="64"/>
    <n v="314"/>
    <n v="110499008"/>
    <n v="316"/>
    <n v="163"/>
    <n v="153"/>
    <n v="10195911.888800001"/>
    <n v="14993.5124658"/>
    <n v="110499008"/>
    <x v="8"/>
    <n v="110499008"/>
  </r>
  <r>
    <n v="4344"/>
    <x v="3"/>
    <n v="11"/>
    <n v="4"/>
    <x v="88"/>
    <n v="9"/>
    <n v="9"/>
    <s v="Oshana"/>
    <s v="Ompundja"/>
    <n v="69"/>
    <n v="333"/>
    <n v="110499009"/>
    <n v="323"/>
    <n v="174"/>
    <n v="149"/>
    <n v="38061920.246600002"/>
    <n v="30817.9575955"/>
    <n v="110499009"/>
    <x v="4"/>
    <n v="110499009"/>
  </r>
  <r>
    <n v="4345"/>
    <x v="3"/>
    <n v="11"/>
    <n v="4"/>
    <x v="88"/>
    <n v="10"/>
    <n v="10"/>
    <s v="Oshana"/>
    <s v="Ompundja"/>
    <n v="79"/>
    <n v="415"/>
    <n v="110499010"/>
    <n v="420"/>
    <n v="245"/>
    <n v="175"/>
    <n v="37229638.981799997"/>
    <n v="28068.161932300001"/>
    <n v="110499010"/>
    <x v="8"/>
    <n v="110499010"/>
  </r>
  <r>
    <n v="4346"/>
    <x v="3"/>
    <n v="11"/>
    <n v="4"/>
    <x v="88"/>
    <n v="11"/>
    <n v="11"/>
    <s v="Oshana"/>
    <s v="Ompundja"/>
    <n v="75"/>
    <n v="398"/>
    <n v="110499011"/>
    <n v="399"/>
    <n v="216"/>
    <n v="183"/>
    <n v="77014094.627800003"/>
    <n v="49262.918627599996"/>
    <n v="110499011"/>
    <x v="4"/>
    <n v="110499011"/>
  </r>
  <r>
    <n v="4347"/>
    <x v="3"/>
    <n v="11"/>
    <n v="4"/>
    <x v="88"/>
    <n v="12"/>
    <n v="12"/>
    <s v="Oshana"/>
    <s v="Ompundja"/>
    <n v="85"/>
    <n v="445"/>
    <n v="110499012"/>
    <n v="444"/>
    <n v="239"/>
    <n v="205"/>
    <n v="54797036.3213"/>
    <n v="35624.218456499999"/>
    <n v="110499012"/>
    <x v="8"/>
    <n v="110499012"/>
  </r>
  <r>
    <n v="4348"/>
    <x v="3"/>
    <n v="11"/>
    <n v="4"/>
    <x v="88"/>
    <n v="13"/>
    <n v="13"/>
    <s v="Oshana"/>
    <s v="Ompundja"/>
    <n v="73"/>
    <n v="376"/>
    <n v="110499013"/>
    <n v="377"/>
    <n v="200"/>
    <n v="177"/>
    <n v="50660031.340999998"/>
    <n v="35628.506619400003"/>
    <n v="110499013"/>
    <x v="8"/>
    <n v="110499013"/>
  </r>
  <r>
    <n v="4349"/>
    <x v="3"/>
    <n v="11"/>
    <n v="5"/>
    <x v="89"/>
    <n v="17"/>
    <n v="17"/>
    <s v="Oshana"/>
    <s v="Ondangwa"/>
    <n v="136"/>
    <n v="505"/>
    <n v="110501017"/>
    <n v="509"/>
    <n v="253"/>
    <n v="256"/>
    <n v="832522.43911699997"/>
    <n v="4860.1073593399997"/>
    <n v="110501017"/>
    <x v="0"/>
    <n v="110501017"/>
  </r>
  <r>
    <n v="4350"/>
    <x v="3"/>
    <n v="11"/>
    <n v="5"/>
    <x v="89"/>
    <n v="18"/>
    <n v="18"/>
    <s v="Oshana"/>
    <s v="Ondangwa"/>
    <n v="104"/>
    <n v="398"/>
    <n v="110501018"/>
    <n v="399"/>
    <n v="212"/>
    <n v="187"/>
    <n v="246794.17527599999"/>
    <n v="2839.7689225099998"/>
    <n v="110501018"/>
    <x v="0"/>
    <n v="110501018"/>
  </r>
  <r>
    <n v="4351"/>
    <x v="3"/>
    <n v="11"/>
    <n v="5"/>
    <x v="89"/>
    <n v="20"/>
    <n v="20"/>
    <s v="Oshana"/>
    <s v="Ondangwa"/>
    <n v="67"/>
    <n v="300"/>
    <n v="110501020"/>
    <n v="291"/>
    <n v="176"/>
    <n v="115"/>
    <n v="417315.771267"/>
    <n v="4050.9472113400002"/>
    <n v="110501020"/>
    <x v="0"/>
    <n v="110501020"/>
  </r>
  <r>
    <n v="4352"/>
    <x v="3"/>
    <n v="11"/>
    <n v="5"/>
    <x v="89"/>
    <n v="21"/>
    <n v="21"/>
    <s v="Oshana"/>
    <s v="Ondangwa"/>
    <n v="77"/>
    <n v="249"/>
    <n v="110501021"/>
    <n v="249"/>
    <n v="138"/>
    <n v="111"/>
    <n v="74116.573948799996"/>
    <n v="1354.65826664"/>
    <n v="110501021"/>
    <x v="0"/>
    <n v="110501021"/>
  </r>
  <r>
    <n v="4353"/>
    <x v="3"/>
    <n v="11"/>
    <n v="5"/>
    <x v="89"/>
    <n v="22"/>
    <n v="22"/>
    <s v="Oshana"/>
    <s v="Ondangwa"/>
    <n v="78"/>
    <n v="263"/>
    <n v="110501022"/>
    <n v="261"/>
    <n v="124"/>
    <n v="137"/>
    <n v="58394.692116699996"/>
    <n v="1148.82326779"/>
    <n v="110501022"/>
    <x v="0"/>
    <n v="110501022"/>
  </r>
  <r>
    <n v="4354"/>
    <x v="3"/>
    <n v="11"/>
    <n v="5"/>
    <x v="89"/>
    <n v="23"/>
    <n v="23"/>
    <s v="Oshana"/>
    <s v="Ondangwa"/>
    <n v="86"/>
    <n v="246"/>
    <n v="110501023"/>
    <n v="246"/>
    <n v="123"/>
    <n v="123"/>
    <n v="87059.705165899999"/>
    <n v="1445.0316915599999"/>
    <n v="110501023"/>
    <x v="0"/>
    <n v="110501023"/>
  </r>
  <r>
    <n v="4355"/>
    <x v="3"/>
    <n v="11"/>
    <n v="5"/>
    <x v="89"/>
    <n v="24"/>
    <n v="24"/>
    <s v="Oshana"/>
    <s v="Ondangwa"/>
    <n v="70"/>
    <n v="190"/>
    <n v="110501024"/>
    <n v="196"/>
    <n v="103"/>
    <n v="93"/>
    <n v="64549.737208500002"/>
    <n v="1020.20293651"/>
    <n v="110501024"/>
    <x v="0"/>
    <n v="110501024"/>
  </r>
  <r>
    <n v="4356"/>
    <x v="3"/>
    <n v="11"/>
    <n v="5"/>
    <x v="89"/>
    <n v="25"/>
    <n v="25"/>
    <s v="Oshana"/>
    <s v="Ondangwa"/>
    <n v="70"/>
    <n v="294"/>
    <n v="110501025"/>
    <n v="294"/>
    <n v="153"/>
    <n v="141"/>
    <n v="444729.17508900003"/>
    <n v="3475.21189839"/>
    <n v="110501025"/>
    <x v="0"/>
    <n v="110501025"/>
  </r>
  <r>
    <n v="4357"/>
    <x v="3"/>
    <n v="11"/>
    <n v="5"/>
    <x v="89"/>
    <n v="27"/>
    <n v="27"/>
    <s v="Oshana"/>
    <s v="Ondangwa"/>
    <n v="82"/>
    <n v="294"/>
    <n v="110501027"/>
    <n v="293"/>
    <n v="184"/>
    <n v="109"/>
    <n v="340890.08997700003"/>
    <n v="2761.45851184"/>
    <n v="110501027"/>
    <x v="0"/>
    <n v="110501027"/>
  </r>
  <r>
    <n v="4358"/>
    <x v="3"/>
    <n v="11"/>
    <n v="5"/>
    <x v="89"/>
    <n v="28"/>
    <n v="28"/>
    <s v="Oshana"/>
    <s v="Ondangwa"/>
    <n v="83"/>
    <n v="311"/>
    <n v="110501028"/>
    <n v="311"/>
    <n v="163"/>
    <n v="148"/>
    <n v="55803.300025899996"/>
    <n v="1090.4882709399999"/>
    <n v="110501028"/>
    <x v="0"/>
    <n v="110501028"/>
  </r>
  <r>
    <n v="4359"/>
    <x v="3"/>
    <n v="11"/>
    <n v="5"/>
    <x v="89"/>
    <n v="29"/>
    <n v="29"/>
    <s v="Oshana"/>
    <s v="Ondangwa"/>
    <n v="60"/>
    <n v="333"/>
    <n v="110501029"/>
    <n v="292"/>
    <n v="181"/>
    <n v="111"/>
    <n v="92404.22378"/>
    <n v="1306.48106747"/>
    <n v="110501029"/>
    <x v="0"/>
    <n v="110501029"/>
  </r>
  <r>
    <n v="4360"/>
    <x v="3"/>
    <n v="11"/>
    <n v="5"/>
    <x v="89"/>
    <n v="30"/>
    <n v="30"/>
    <s v="Oshana"/>
    <s v="Ondangwa"/>
    <n v="104"/>
    <n v="341"/>
    <n v="110501030"/>
    <n v="343"/>
    <n v="205"/>
    <n v="138"/>
    <n v="431398.00473500002"/>
    <n v="3411.9583693700001"/>
    <n v="110501030"/>
    <x v="0"/>
    <n v="110501030"/>
  </r>
  <r>
    <n v="4361"/>
    <x v="3"/>
    <n v="11"/>
    <n v="5"/>
    <x v="89"/>
    <n v="31"/>
    <n v="31"/>
    <s v="Oshana"/>
    <s v="Ondangwa"/>
    <n v="107"/>
    <n v="418"/>
    <n v="110501031"/>
    <n v="417"/>
    <n v="254"/>
    <n v="163"/>
    <n v="93843.277356299994"/>
    <n v="1527.0089659400001"/>
    <n v="110501031"/>
    <x v="0"/>
    <n v="110501031"/>
  </r>
  <r>
    <n v="4362"/>
    <x v="3"/>
    <n v="11"/>
    <n v="5"/>
    <x v="89"/>
    <n v="32"/>
    <n v="32"/>
    <s v="Oshana"/>
    <s v="Ondangwa"/>
    <n v="103"/>
    <n v="453"/>
    <n v="110501032"/>
    <n v="440"/>
    <n v="258"/>
    <n v="182"/>
    <n v="136244.85171300001"/>
    <n v="1698.0781429599999"/>
    <n v="110501032"/>
    <x v="0"/>
    <n v="110501032"/>
  </r>
  <r>
    <n v="4363"/>
    <x v="3"/>
    <n v="11"/>
    <n v="5"/>
    <x v="89"/>
    <n v="33"/>
    <n v="33"/>
    <s v="Oshana"/>
    <s v="Ondangwa"/>
    <n v="108"/>
    <n v="404"/>
    <n v="110501033"/>
    <n v="404"/>
    <n v="239"/>
    <n v="165"/>
    <n v="229218.63039499999"/>
    <n v="2399.9762355600001"/>
    <n v="110501033"/>
    <x v="0"/>
    <n v="110501033"/>
  </r>
  <r>
    <n v="4364"/>
    <x v="3"/>
    <n v="11"/>
    <n v="5"/>
    <x v="89"/>
    <n v="34"/>
    <n v="34"/>
    <s v="Oshana"/>
    <s v="Ondangwa"/>
    <n v="90"/>
    <n v="399"/>
    <n v="110501034"/>
    <n v="437"/>
    <n v="251"/>
    <n v="186"/>
    <n v="213859.231417"/>
    <n v="2318.2460325699999"/>
    <n v="110501034"/>
    <x v="0"/>
    <n v="110501034"/>
  </r>
  <r>
    <n v="4365"/>
    <x v="3"/>
    <n v="11"/>
    <n v="5"/>
    <x v="89"/>
    <n v="35"/>
    <n v="35"/>
    <s v="Oshana"/>
    <s v="Ondangwa"/>
    <n v="80"/>
    <n v="343"/>
    <n v="110501035"/>
    <n v="353"/>
    <n v="208"/>
    <n v="145"/>
    <n v="719259.10641200002"/>
    <n v="4502.4275493100004"/>
    <n v="110501035"/>
    <x v="0"/>
    <n v="110501035"/>
  </r>
  <r>
    <n v="4366"/>
    <x v="3"/>
    <n v="11"/>
    <n v="5"/>
    <x v="89"/>
    <n v="36"/>
    <n v="36"/>
    <s v="Oshana"/>
    <s v="Ondangwa"/>
    <n v="141"/>
    <n v="458"/>
    <n v="110501036"/>
    <n v="458"/>
    <n v="258"/>
    <n v="200"/>
    <n v="499040.65051399998"/>
    <n v="3340.15976529"/>
    <n v="110501036"/>
    <x v="0"/>
    <n v="110501036"/>
  </r>
  <r>
    <n v="4367"/>
    <x v="3"/>
    <n v="11"/>
    <n v="5"/>
    <x v="89"/>
    <n v="39"/>
    <n v="39"/>
    <s v="Oshana"/>
    <s v="Ondangwa"/>
    <n v="113"/>
    <n v="325"/>
    <n v="110501039"/>
    <n v="326"/>
    <n v="193"/>
    <n v="133"/>
    <n v="125099.339129"/>
    <n v="1652.83955195"/>
    <n v="110501039"/>
    <x v="0"/>
    <n v="110501039"/>
  </r>
  <r>
    <n v="4368"/>
    <x v="3"/>
    <n v="11"/>
    <n v="5"/>
    <x v="89"/>
    <n v="40"/>
    <n v="40"/>
    <s v="Oshana"/>
    <s v="Ondangwa"/>
    <n v="95"/>
    <n v="303"/>
    <n v="110501040"/>
    <n v="304"/>
    <n v="166"/>
    <n v="138"/>
    <n v="62665.551461399999"/>
    <n v="1175.3872514100001"/>
    <n v="110501040"/>
    <x v="0"/>
    <n v="110501040"/>
  </r>
  <r>
    <n v="4369"/>
    <x v="3"/>
    <n v="11"/>
    <n v="5"/>
    <x v="89"/>
    <n v="41"/>
    <n v="41"/>
    <s v="Oshana"/>
    <s v="Ondangwa"/>
    <n v="105"/>
    <n v="308"/>
    <n v="110501041"/>
    <n v="311"/>
    <n v="155"/>
    <n v="156"/>
    <n v="57606.495805699997"/>
    <n v="1060.2829402299999"/>
    <n v="110501041"/>
    <x v="0"/>
    <n v="110501041"/>
  </r>
  <r>
    <n v="4370"/>
    <x v="3"/>
    <n v="11"/>
    <n v="5"/>
    <x v="89"/>
    <n v="42"/>
    <n v="42"/>
    <s v="Oshana"/>
    <s v="Ondangwa"/>
    <n v="114"/>
    <n v="310"/>
    <n v="110501042"/>
    <n v="310"/>
    <n v="145"/>
    <n v="165"/>
    <n v="86822.995530300002"/>
    <n v="1478.04369503"/>
    <n v="110501042"/>
    <x v="0"/>
    <n v="110501042"/>
  </r>
  <r>
    <n v="4371"/>
    <x v="3"/>
    <n v="11"/>
    <n v="5"/>
    <x v="89"/>
    <n v="43"/>
    <n v="43"/>
    <s v="Oshana"/>
    <s v="Ondangwa"/>
    <n v="118"/>
    <n v="384"/>
    <n v="110501043"/>
    <n v="390"/>
    <n v="210"/>
    <n v="180"/>
    <n v="47081.682813400002"/>
    <n v="1223.9436489899999"/>
    <n v="110501043"/>
    <x v="0"/>
    <n v="110501043"/>
  </r>
  <r>
    <n v="4372"/>
    <x v="3"/>
    <n v="11"/>
    <n v="5"/>
    <x v="89"/>
    <n v="44"/>
    <n v="44"/>
    <s v="Oshana"/>
    <s v="Ondangwa"/>
    <n v="93"/>
    <n v="318"/>
    <n v="110501044"/>
    <n v="334"/>
    <n v="172"/>
    <n v="162"/>
    <n v="41534.315273"/>
    <n v="866.47016762299995"/>
    <n v="110501044"/>
    <x v="0"/>
    <n v="110501044"/>
  </r>
  <r>
    <n v="4373"/>
    <x v="3"/>
    <n v="11"/>
    <n v="5"/>
    <x v="89"/>
    <n v="45"/>
    <n v="45"/>
    <s v="Oshana"/>
    <s v="Ondangwa"/>
    <n v="96"/>
    <n v="354"/>
    <n v="110501045"/>
    <n v="356"/>
    <n v="217"/>
    <n v="139"/>
    <n v="708008.79292299994"/>
    <n v="3744.72405222"/>
    <n v="110501045"/>
    <x v="0"/>
    <n v="110501045"/>
  </r>
  <r>
    <n v="4374"/>
    <x v="3"/>
    <n v="11"/>
    <n v="5"/>
    <x v="89"/>
    <n v="46"/>
    <n v="46"/>
    <s v="Oshana"/>
    <s v="Ondangwa"/>
    <n v="150"/>
    <n v="577"/>
    <n v="110501046"/>
    <n v="578"/>
    <n v="331"/>
    <n v="247"/>
    <n v="206014.61003000001"/>
    <n v="1978.2905342500001"/>
    <n v="110501046"/>
    <x v="0"/>
    <n v="110501046"/>
  </r>
  <r>
    <n v="4375"/>
    <x v="3"/>
    <n v="11"/>
    <n v="5"/>
    <x v="89"/>
    <n v="47"/>
    <n v="47"/>
    <s v="Oshana"/>
    <s v="Ondangwa"/>
    <n v="100"/>
    <n v="425"/>
    <n v="110501047"/>
    <n v="441"/>
    <n v="253"/>
    <n v="188"/>
    <n v="73545.108075900003"/>
    <n v="1496.3358039300001"/>
    <n v="110501047"/>
    <x v="0"/>
    <n v="110501047"/>
  </r>
  <r>
    <n v="4376"/>
    <x v="3"/>
    <n v="11"/>
    <n v="5"/>
    <x v="89"/>
    <n v="48"/>
    <n v="48"/>
    <s v="Oshana"/>
    <s v="Ondangwa"/>
    <n v="88"/>
    <n v="318"/>
    <n v="110501048"/>
    <n v="320"/>
    <n v="190"/>
    <n v="130"/>
    <n v="87046.834274599998"/>
    <n v="1500.7976035500001"/>
    <n v="110501048"/>
    <x v="0"/>
    <n v="110501048"/>
  </r>
  <r>
    <n v="4377"/>
    <x v="3"/>
    <n v="11"/>
    <n v="5"/>
    <x v="89"/>
    <n v="49"/>
    <n v="49"/>
    <s v="Oshana"/>
    <s v="Ondangwa"/>
    <n v="81"/>
    <n v="338"/>
    <n v="110501049"/>
    <n v="338"/>
    <n v="212"/>
    <n v="126"/>
    <n v="86941.579395599998"/>
    <n v="1204.0028546599999"/>
    <n v="110501049"/>
    <x v="0"/>
    <n v="110501049"/>
  </r>
  <r>
    <n v="4378"/>
    <x v="3"/>
    <n v="11"/>
    <n v="5"/>
    <x v="89"/>
    <n v="50"/>
    <n v="50"/>
    <s v="Oshana"/>
    <s v="Ondangwa"/>
    <n v="82"/>
    <n v="313"/>
    <n v="110501050"/>
    <n v="315"/>
    <n v="189"/>
    <n v="126"/>
    <n v="80493.494561900006"/>
    <n v="1220.3374423099999"/>
    <n v="110501050"/>
    <x v="0"/>
    <n v="110501050"/>
  </r>
  <r>
    <n v="4379"/>
    <x v="3"/>
    <n v="11"/>
    <n v="5"/>
    <x v="89"/>
    <n v="51"/>
    <n v="51"/>
    <s v="Oshana"/>
    <s v="Ondangwa"/>
    <n v="90"/>
    <n v="346"/>
    <n v="110501051"/>
    <n v="347"/>
    <n v="203"/>
    <n v="144"/>
    <n v="65585.189591200004"/>
    <n v="1274.12244506"/>
    <n v="110501051"/>
    <x v="0"/>
    <n v="110501051"/>
  </r>
  <r>
    <n v="4380"/>
    <x v="3"/>
    <n v="11"/>
    <n v="5"/>
    <x v="89"/>
    <n v="52"/>
    <n v="52"/>
    <s v="Oshana"/>
    <s v="Ondangwa"/>
    <n v="117"/>
    <n v="502"/>
    <n v="110501052"/>
    <n v="500"/>
    <n v="301"/>
    <n v="199"/>
    <n v="73413.494078899996"/>
    <n v="1565.9008300600001"/>
    <n v="110501052"/>
    <x v="0"/>
    <n v="110501052"/>
  </r>
  <r>
    <n v="4381"/>
    <x v="3"/>
    <n v="11"/>
    <n v="5"/>
    <x v="89"/>
    <n v="53"/>
    <n v="53"/>
    <s v="Oshana"/>
    <s v="Ondangwa"/>
    <n v="141"/>
    <n v="567"/>
    <n v="110501053"/>
    <n v="568"/>
    <n v="333"/>
    <n v="235"/>
    <n v="321859.193371"/>
    <n v="3040.9599103800001"/>
    <n v="110501053"/>
    <x v="0"/>
    <n v="110501053"/>
  </r>
  <r>
    <n v="4382"/>
    <x v="3"/>
    <n v="11"/>
    <n v="5"/>
    <x v="89"/>
    <n v="54"/>
    <n v="54"/>
    <s v="Oshana"/>
    <s v="Ondangwa"/>
    <n v="75"/>
    <n v="227"/>
    <n v="110501054"/>
    <n v="227"/>
    <n v="139"/>
    <n v="88"/>
    <n v="83088.333779399996"/>
    <n v="1176.0192137900001"/>
    <n v="110501054"/>
    <x v="0"/>
    <n v="110501054"/>
  </r>
  <r>
    <n v="4383"/>
    <x v="3"/>
    <n v="11"/>
    <n v="5"/>
    <x v="89"/>
    <n v="55"/>
    <n v="55"/>
    <s v="Oshana"/>
    <s v="Ondangwa"/>
    <n v="86"/>
    <n v="330"/>
    <n v="110501055"/>
    <n v="326"/>
    <n v="161"/>
    <n v="165"/>
    <n v="82972.120900399997"/>
    <n v="1166.3896265200001"/>
    <n v="110501055"/>
    <x v="0"/>
    <n v="110501055"/>
  </r>
  <r>
    <n v="4384"/>
    <x v="3"/>
    <n v="11"/>
    <n v="5"/>
    <x v="89"/>
    <n v="56"/>
    <n v="56"/>
    <s v="Oshana"/>
    <s v="Ondangwa"/>
    <n v="83"/>
    <n v="312"/>
    <n v="110501056"/>
    <n v="312"/>
    <n v="170"/>
    <n v="142"/>
    <n v="168090.48973299999"/>
    <n v="1875.02889486"/>
    <n v="110501056"/>
    <x v="0"/>
    <n v="110501056"/>
  </r>
  <r>
    <n v="4385"/>
    <x v="3"/>
    <n v="11"/>
    <n v="5"/>
    <x v="89"/>
    <n v="57"/>
    <n v="57"/>
    <s v="Oshana"/>
    <s v="Ondangwa"/>
    <n v="99"/>
    <n v="275"/>
    <n v="110501057"/>
    <n v="276"/>
    <n v="155"/>
    <n v="121"/>
    <n v="103190.98706100001"/>
    <n v="1382.3430623899999"/>
    <n v="110501057"/>
    <x v="0"/>
    <n v="110501057"/>
  </r>
  <r>
    <n v="4386"/>
    <x v="3"/>
    <n v="11"/>
    <n v="5"/>
    <x v="89"/>
    <n v="58"/>
    <n v="58"/>
    <s v="Oshana"/>
    <s v="Ondangwa"/>
    <n v="99"/>
    <n v="303"/>
    <n v="110501058"/>
    <n v="305"/>
    <n v="171"/>
    <n v="134"/>
    <n v="197502.76967199999"/>
    <n v="1836.2463591000001"/>
    <n v="110501058"/>
    <x v="0"/>
    <n v="110501058"/>
  </r>
  <r>
    <n v="4387"/>
    <x v="3"/>
    <n v="11"/>
    <n v="5"/>
    <x v="89"/>
    <n v="59"/>
    <n v="59"/>
    <s v="Oshana"/>
    <s v="Ondangwa"/>
    <n v="0"/>
    <n v="817"/>
    <n v="110501059"/>
    <n v="19"/>
    <n v="12"/>
    <n v="7"/>
    <n v="188020.220993"/>
    <n v="1801.8889672"/>
    <n v="110501059"/>
    <x v="0"/>
    <n v="110501059"/>
  </r>
  <r>
    <n v="4388"/>
    <x v="3"/>
    <n v="11"/>
    <n v="5"/>
    <x v="89"/>
    <n v="60"/>
    <n v="60"/>
    <s v="Oshana"/>
    <s v="Ondangwa"/>
    <n v="104"/>
    <n v="441"/>
    <n v="110501060"/>
    <n v="417"/>
    <n v="248"/>
    <n v="169"/>
    <n v="537217.09690100001"/>
    <n v="3710.7161028300002"/>
    <n v="110501060"/>
    <x v="0"/>
    <n v="110501060"/>
  </r>
  <r>
    <n v="4389"/>
    <x v="3"/>
    <n v="11"/>
    <n v="5"/>
    <x v="89"/>
    <n v="61"/>
    <n v="61"/>
    <s v="Oshana"/>
    <s v="Ondangwa"/>
    <n v="71"/>
    <n v="251"/>
    <n v="110501061"/>
    <n v="251"/>
    <n v="173"/>
    <n v="78"/>
    <n v="99824.462023200002"/>
    <n v="1421.73891671"/>
    <n v="110501061"/>
    <x v="0"/>
    <n v="110501061"/>
  </r>
  <r>
    <n v="4390"/>
    <x v="3"/>
    <n v="11"/>
    <n v="5"/>
    <x v="89"/>
    <n v="9"/>
    <n v="9"/>
    <s v="Oshana"/>
    <s v="Ondangwa"/>
    <n v="87"/>
    <n v="388"/>
    <n v="110598009"/>
    <n v="378"/>
    <n v="219"/>
    <n v="159"/>
    <n v="2904651.9826799999"/>
    <n v="9975.6821882500008"/>
    <n v="110598009"/>
    <x v="0"/>
    <n v="110598009"/>
  </r>
  <r>
    <n v="4391"/>
    <x v="3"/>
    <n v="11"/>
    <n v="5"/>
    <x v="89"/>
    <n v="10"/>
    <n v="10"/>
    <s v="Oshana"/>
    <s v="Ondangwa"/>
    <n v="72"/>
    <n v="361"/>
    <n v="110598010"/>
    <n v="362"/>
    <n v="205"/>
    <n v="157"/>
    <n v="7197509.2354199998"/>
    <n v="16875.097076599999"/>
    <n v="110598010"/>
    <x v="0"/>
    <n v="110598010"/>
  </r>
  <r>
    <n v="4392"/>
    <x v="3"/>
    <n v="11"/>
    <n v="5"/>
    <x v="89"/>
    <n v="11"/>
    <n v="11"/>
    <s v="Oshana"/>
    <s v="Ondangwa"/>
    <n v="77"/>
    <n v="432"/>
    <n v="110598011"/>
    <n v="434"/>
    <n v="233"/>
    <n v="201"/>
    <n v="3816182.0185799999"/>
    <n v="10477.341110400001"/>
    <n v="110598011"/>
    <x v="0"/>
    <n v="110598011"/>
  </r>
  <r>
    <n v="4393"/>
    <x v="3"/>
    <n v="11"/>
    <n v="5"/>
    <x v="89"/>
    <n v="12"/>
    <n v="12"/>
    <s v="Oshana"/>
    <s v="Ondangwa"/>
    <n v="82"/>
    <n v="469"/>
    <n v="110598012"/>
    <n v="511"/>
    <n v="250"/>
    <n v="261"/>
    <n v="4885641.4206999997"/>
    <n v="11365.7703528"/>
    <n v="110598012"/>
    <x v="0"/>
    <n v="110598012"/>
  </r>
  <r>
    <n v="4394"/>
    <x v="3"/>
    <n v="11"/>
    <n v="5"/>
    <x v="89"/>
    <n v="13"/>
    <n v="13"/>
    <s v="Oshana"/>
    <s v="Ondangwa"/>
    <n v="72"/>
    <n v="386"/>
    <n v="110598013"/>
    <n v="387"/>
    <n v="203"/>
    <n v="184"/>
    <n v="2342764.2022899999"/>
    <n v="9366.5108759600007"/>
    <n v="110598013"/>
    <x v="0"/>
    <n v="110598013"/>
  </r>
  <r>
    <n v="4395"/>
    <x v="3"/>
    <n v="11"/>
    <n v="5"/>
    <x v="89"/>
    <n v="14"/>
    <n v="14"/>
    <s v="Oshana"/>
    <s v="Ondangwa"/>
    <n v="87"/>
    <n v="362"/>
    <n v="110598014"/>
    <n v="361"/>
    <n v="168"/>
    <n v="193"/>
    <n v="1300567.72465"/>
    <n v="5605.9720853199997"/>
    <n v="110598014"/>
    <x v="0"/>
    <n v="110598014"/>
  </r>
  <r>
    <n v="4396"/>
    <x v="3"/>
    <n v="11"/>
    <n v="5"/>
    <x v="89"/>
    <n v="16"/>
    <n v="16"/>
    <s v="Oshana"/>
    <s v="Ondangwa"/>
    <n v="67"/>
    <n v="372"/>
    <n v="110598016"/>
    <n v="372"/>
    <n v="209"/>
    <n v="163"/>
    <n v="3856320.7223499999"/>
    <n v="9451.3050456700003"/>
    <n v="110598016"/>
    <x v="0"/>
    <n v="110598016"/>
  </r>
  <r>
    <n v="4397"/>
    <x v="3"/>
    <n v="11"/>
    <n v="5"/>
    <x v="89"/>
    <n v="19"/>
    <n v="19"/>
    <s v="Oshana"/>
    <s v="Ondangwa"/>
    <n v="96"/>
    <n v="457"/>
    <n v="110598019"/>
    <n v="461"/>
    <n v="231"/>
    <n v="230"/>
    <n v="909048.043297"/>
    <n v="4563.5360269900002"/>
    <n v="110598019"/>
    <x v="0"/>
    <n v="110598019"/>
  </r>
  <r>
    <n v="4398"/>
    <x v="3"/>
    <n v="11"/>
    <n v="5"/>
    <x v="89"/>
    <n v="26"/>
    <n v="26"/>
    <s v="Oshana"/>
    <s v="Ondangwa"/>
    <n v="71"/>
    <n v="300"/>
    <n v="110598026"/>
    <n v="300"/>
    <n v="186"/>
    <n v="114"/>
    <n v="510821.26867299998"/>
    <n v="3155.7603341399999"/>
    <n v="110598026"/>
    <x v="0"/>
    <n v="110598026"/>
  </r>
  <r>
    <n v="4399"/>
    <x v="3"/>
    <n v="11"/>
    <n v="5"/>
    <x v="89"/>
    <n v="37"/>
    <n v="37"/>
    <s v="Oshana"/>
    <s v="Ondangwa"/>
    <n v="97"/>
    <n v="296"/>
    <n v="110598037"/>
    <n v="298"/>
    <n v="160"/>
    <n v="138"/>
    <n v="730006.41859699995"/>
    <n v="3527.5095601799999"/>
    <n v="110598037"/>
    <x v="0"/>
    <n v="110598037"/>
  </r>
  <r>
    <n v="4400"/>
    <x v="3"/>
    <n v="11"/>
    <n v="5"/>
    <x v="89"/>
    <n v="38"/>
    <n v="38"/>
    <s v="Oshana"/>
    <s v="Ondangwa"/>
    <n v="107"/>
    <n v="352"/>
    <n v="110598038"/>
    <n v="351"/>
    <n v="205"/>
    <n v="146"/>
    <n v="1000751.23017"/>
    <n v="4843.1595369400002"/>
    <n v="110598038"/>
    <x v="0"/>
    <n v="110598038"/>
  </r>
  <r>
    <n v="4401"/>
    <x v="3"/>
    <n v="11"/>
    <n v="5"/>
    <x v="89"/>
    <n v="62"/>
    <n v="62"/>
    <s v="Oshana"/>
    <s v="Ondangwa"/>
    <n v="72"/>
    <n v="267"/>
    <n v="110598062"/>
    <n v="269"/>
    <n v="144"/>
    <n v="125"/>
    <n v="4164558.9655900002"/>
    <n v="11556.5716909"/>
    <n v="110598062"/>
    <x v="0"/>
    <n v="110598062"/>
  </r>
  <r>
    <n v="4402"/>
    <x v="3"/>
    <n v="11"/>
    <n v="5"/>
    <x v="89"/>
    <n v="63"/>
    <n v="63"/>
    <s v="Oshana"/>
    <s v="Ondangwa"/>
    <n v="90"/>
    <n v="421"/>
    <n v="110598063"/>
    <n v="422"/>
    <n v="223"/>
    <n v="199"/>
    <n v="4755098.5613599997"/>
    <n v="11286.287627600001"/>
    <n v="110598063"/>
    <x v="0"/>
    <n v="110598063"/>
  </r>
  <r>
    <n v="4403"/>
    <x v="3"/>
    <n v="11"/>
    <n v="5"/>
    <x v="89"/>
    <n v="78"/>
    <n v="78"/>
    <s v="Oshana"/>
    <s v="Ondangwa"/>
    <n v="68"/>
    <n v="392"/>
    <n v="110599078"/>
    <n v="402"/>
    <n v="216"/>
    <n v="186"/>
    <n v="5120825.9980199998"/>
    <n v="10391.272396799999"/>
    <n v="110599078"/>
    <x v="8"/>
    <n v="110599078"/>
  </r>
  <r>
    <n v="4404"/>
    <x v="3"/>
    <n v="11"/>
    <n v="5"/>
    <x v="89"/>
    <n v="85"/>
    <n v="85"/>
    <s v="Oshana"/>
    <s v="Ondangwa"/>
    <n v="61"/>
    <n v="427"/>
    <n v="110599085"/>
    <n v="427"/>
    <n v="230"/>
    <n v="197"/>
    <n v="5495374.3736399999"/>
    <n v="11632.8667752"/>
    <n v="110599085"/>
    <x v="8"/>
    <n v="110599085"/>
  </r>
  <r>
    <n v="4405"/>
    <x v="3"/>
    <n v="11"/>
    <n v="5"/>
    <x v="89"/>
    <n v="1"/>
    <n v="1"/>
    <s v="Oshana"/>
    <s v="Ondangwa"/>
    <n v="59"/>
    <n v="361"/>
    <n v="110599001"/>
    <n v="370"/>
    <n v="205"/>
    <n v="165"/>
    <n v="4372725.2253700001"/>
    <n v="12895.0393609"/>
    <n v="110599001"/>
    <x v="8"/>
    <n v="110599001"/>
  </r>
  <r>
    <n v="4406"/>
    <x v="3"/>
    <n v="11"/>
    <n v="5"/>
    <x v="89"/>
    <n v="2"/>
    <n v="2"/>
    <s v="Oshana"/>
    <s v="Ondangwa"/>
    <n v="67"/>
    <n v="262"/>
    <n v="110599002"/>
    <n v="262"/>
    <n v="153"/>
    <n v="109"/>
    <n v="2079229.5764200001"/>
    <n v="5968.1279230199998"/>
    <n v="110599002"/>
    <x v="8"/>
    <n v="110599002"/>
  </r>
  <r>
    <n v="4407"/>
    <x v="3"/>
    <n v="11"/>
    <n v="5"/>
    <x v="89"/>
    <n v="3"/>
    <n v="3"/>
    <s v="Oshana"/>
    <s v="Ondangwa"/>
    <n v="87"/>
    <n v="418"/>
    <n v="110599003"/>
    <n v="424"/>
    <n v="231"/>
    <n v="193"/>
    <n v="3599654.6659300001"/>
    <n v="9732.5830865299995"/>
    <n v="110599003"/>
    <x v="8"/>
    <n v="110599003"/>
  </r>
  <r>
    <n v="4408"/>
    <x v="3"/>
    <n v="11"/>
    <n v="5"/>
    <x v="89"/>
    <n v="4"/>
    <n v="4"/>
    <s v="Oshana"/>
    <s v="Ondangwa"/>
    <n v="113"/>
    <n v="516"/>
    <n v="110599004"/>
    <n v="515"/>
    <n v="277"/>
    <n v="238"/>
    <n v="2947825.2099299999"/>
    <n v="7423.3074421000001"/>
    <n v="110599004"/>
    <x v="8"/>
    <n v="110599004"/>
  </r>
  <r>
    <n v="4409"/>
    <x v="3"/>
    <n v="11"/>
    <n v="5"/>
    <x v="89"/>
    <n v="5"/>
    <n v="5"/>
    <s v="Oshana"/>
    <s v="Ondangwa"/>
    <n v="88"/>
    <n v="511"/>
    <n v="110599005"/>
    <n v="511"/>
    <n v="293"/>
    <n v="218"/>
    <n v="4858963.3774600001"/>
    <n v="9285.7361454000002"/>
    <n v="110599005"/>
    <x v="8"/>
    <n v="110599005"/>
  </r>
  <r>
    <n v="4410"/>
    <x v="3"/>
    <n v="11"/>
    <n v="5"/>
    <x v="89"/>
    <n v="6"/>
    <n v="6"/>
    <s v="Oshana"/>
    <s v="Ondangwa"/>
    <n v="84"/>
    <n v="440"/>
    <n v="110599006"/>
    <n v="451"/>
    <n v="266"/>
    <n v="185"/>
    <n v="4612027.8016299997"/>
    <n v="9606.9285001799999"/>
    <n v="110599006"/>
    <x v="8"/>
    <n v="110599006"/>
  </r>
  <r>
    <n v="4411"/>
    <x v="3"/>
    <n v="11"/>
    <n v="5"/>
    <x v="89"/>
    <n v="7"/>
    <n v="7"/>
    <s v="Oshana"/>
    <s v="Ondangwa"/>
    <n v="82"/>
    <n v="412"/>
    <n v="110599007"/>
    <n v="412"/>
    <n v="223"/>
    <n v="189"/>
    <n v="3173063.1183199999"/>
    <n v="7937.0376600299996"/>
    <n v="110599007"/>
    <x v="8"/>
    <n v="110599007"/>
  </r>
  <r>
    <n v="4412"/>
    <x v="3"/>
    <n v="11"/>
    <n v="5"/>
    <x v="89"/>
    <n v="8"/>
    <n v="8"/>
    <s v="Oshana"/>
    <s v="Ondangwa"/>
    <n v="68"/>
    <n v="376"/>
    <n v="110599008"/>
    <n v="376"/>
    <n v="198"/>
    <n v="178"/>
    <n v="2471119.72064"/>
    <n v="9023.4083417000002"/>
    <n v="110599008"/>
    <x v="8"/>
    <n v="110599008"/>
  </r>
  <r>
    <n v="4413"/>
    <x v="3"/>
    <n v="11"/>
    <n v="5"/>
    <x v="89"/>
    <n v="15"/>
    <n v="15"/>
    <s v="Oshana"/>
    <s v="Ondangwa"/>
    <n v="83"/>
    <n v="315"/>
    <n v="110598015"/>
    <n v="343"/>
    <n v="187"/>
    <n v="156"/>
    <n v="5684984.11405"/>
    <n v="12251.926196500001"/>
    <n v="110598015"/>
    <x v="0"/>
    <n v="110598015"/>
  </r>
  <r>
    <n v="4414"/>
    <x v="3"/>
    <n v="11"/>
    <n v="5"/>
    <x v="89"/>
    <n v="64"/>
    <n v="64"/>
    <s v="Oshana"/>
    <s v="Ondangwa"/>
    <n v="68"/>
    <n v="412"/>
    <n v="110599064"/>
    <n v="411"/>
    <n v="231"/>
    <n v="180"/>
    <n v="3523284.95951"/>
    <n v="9470.8217132000009"/>
    <n v="110599064"/>
    <x v="8"/>
    <n v="110599064"/>
  </r>
  <r>
    <n v="4415"/>
    <x v="3"/>
    <n v="11"/>
    <n v="5"/>
    <x v="89"/>
    <n v="65"/>
    <n v="65"/>
    <s v="Oshana"/>
    <s v="Ondangwa"/>
    <n v="71"/>
    <n v="409"/>
    <n v="110599065"/>
    <n v="410"/>
    <n v="208"/>
    <n v="202"/>
    <n v="3869414.4459699998"/>
    <n v="9884.3032594699998"/>
    <n v="110599065"/>
    <x v="8"/>
    <n v="110599065"/>
  </r>
  <r>
    <n v="4416"/>
    <x v="3"/>
    <n v="11"/>
    <n v="5"/>
    <x v="89"/>
    <n v="66"/>
    <n v="66"/>
    <s v="Oshana"/>
    <s v="Ondangwa"/>
    <n v="77"/>
    <n v="510"/>
    <n v="110599066"/>
    <n v="520"/>
    <n v="275"/>
    <n v="245"/>
    <n v="5642451.1552799996"/>
    <n v="11111.465361500001"/>
    <n v="110599066"/>
    <x v="8"/>
    <n v="110599066"/>
  </r>
  <r>
    <n v="4417"/>
    <x v="3"/>
    <n v="11"/>
    <n v="5"/>
    <x v="89"/>
    <n v="67"/>
    <n v="67"/>
    <s v="Oshana"/>
    <s v="Ondangwa"/>
    <n v="81"/>
    <n v="406"/>
    <n v="110599067"/>
    <n v="407"/>
    <n v="244"/>
    <n v="163"/>
    <n v="4872753.0842399998"/>
    <n v="14829.131785899999"/>
    <n v="110599067"/>
    <x v="8"/>
    <n v="110599067"/>
  </r>
  <r>
    <n v="4418"/>
    <x v="3"/>
    <n v="11"/>
    <n v="5"/>
    <x v="89"/>
    <n v="68"/>
    <n v="68"/>
    <s v="Oshana"/>
    <s v="Ondangwa"/>
    <n v="84"/>
    <n v="506"/>
    <n v="110599068"/>
    <n v="503"/>
    <n v="280"/>
    <n v="223"/>
    <n v="5122909.6985900002"/>
    <n v="10102.6438801"/>
    <n v="110599068"/>
    <x v="8"/>
    <n v="110599068"/>
  </r>
  <r>
    <n v="4419"/>
    <x v="3"/>
    <n v="11"/>
    <n v="5"/>
    <x v="89"/>
    <n v="69"/>
    <n v="69"/>
    <s v="Oshana"/>
    <s v="Ondangwa"/>
    <n v="73"/>
    <n v="355"/>
    <n v="110599069"/>
    <n v="366"/>
    <n v="210"/>
    <n v="156"/>
    <n v="4618365.86601"/>
    <n v="10449.0070027"/>
    <n v="110599069"/>
    <x v="8"/>
    <n v="110599069"/>
  </r>
  <r>
    <n v="4420"/>
    <x v="3"/>
    <n v="11"/>
    <n v="5"/>
    <x v="89"/>
    <n v="70"/>
    <n v="70"/>
    <s v="Oshana"/>
    <s v="Ondangwa"/>
    <n v="76"/>
    <n v="484"/>
    <n v="110599070"/>
    <n v="484"/>
    <n v="261"/>
    <n v="223"/>
    <n v="4384500.7979899999"/>
    <n v="9654.4152289899994"/>
    <n v="110599070"/>
    <x v="8"/>
    <n v="110599070"/>
  </r>
  <r>
    <n v="4421"/>
    <x v="3"/>
    <n v="11"/>
    <n v="5"/>
    <x v="89"/>
    <n v="71"/>
    <n v="71"/>
    <s v="Oshana"/>
    <s v="Ondangwa"/>
    <n v="78"/>
    <n v="414"/>
    <n v="110599071"/>
    <n v="415"/>
    <n v="248"/>
    <n v="167"/>
    <n v="5153778.9011300001"/>
    <n v="13520.382878"/>
    <n v="110599071"/>
    <x v="8"/>
    <n v="110599071"/>
  </r>
  <r>
    <n v="4422"/>
    <x v="3"/>
    <n v="11"/>
    <n v="5"/>
    <x v="89"/>
    <n v="72"/>
    <n v="72"/>
    <s v="Oshana"/>
    <s v="Ondangwa"/>
    <n v="69"/>
    <n v="451"/>
    <n v="110599072"/>
    <n v="462"/>
    <n v="238"/>
    <n v="224"/>
    <n v="4651711.3963500001"/>
    <n v="9478.6721118200003"/>
    <n v="110599072"/>
    <x v="8"/>
    <n v="110599072"/>
  </r>
  <r>
    <n v="4423"/>
    <x v="3"/>
    <n v="11"/>
    <n v="5"/>
    <x v="89"/>
    <n v="73"/>
    <n v="73"/>
    <s v="Oshana"/>
    <s v="Ondangwa"/>
    <n v="87"/>
    <n v="408"/>
    <n v="110599073"/>
    <n v="408"/>
    <n v="228"/>
    <n v="180"/>
    <n v="6508837.9557299996"/>
    <n v="14351.1397471"/>
    <n v="110599073"/>
    <x v="8"/>
    <n v="110599073"/>
  </r>
  <r>
    <n v="4424"/>
    <x v="3"/>
    <n v="11"/>
    <n v="5"/>
    <x v="89"/>
    <n v="74"/>
    <n v="74"/>
    <s v="Oshana"/>
    <s v="Ondangwa"/>
    <n v="76"/>
    <n v="410"/>
    <n v="110599074"/>
    <n v="410"/>
    <n v="215"/>
    <n v="195"/>
    <n v="5804314.2844000002"/>
    <n v="10735.6207297"/>
    <n v="110599074"/>
    <x v="8"/>
    <n v="110599074"/>
  </r>
  <r>
    <n v="4425"/>
    <x v="3"/>
    <n v="11"/>
    <n v="5"/>
    <x v="89"/>
    <n v="75"/>
    <n v="75"/>
    <s v="Oshana"/>
    <s v="Ondangwa"/>
    <n v="77"/>
    <n v="426"/>
    <n v="110599075"/>
    <n v="429"/>
    <n v="244"/>
    <n v="185"/>
    <n v="6492704.2310699997"/>
    <n v="10628.144228900001"/>
    <n v="110599075"/>
    <x v="8"/>
    <n v="110599075"/>
  </r>
  <r>
    <n v="4426"/>
    <x v="3"/>
    <n v="11"/>
    <n v="5"/>
    <x v="89"/>
    <n v="76"/>
    <n v="76"/>
    <s v="Oshana"/>
    <s v="Ondangwa"/>
    <n v="82"/>
    <n v="460"/>
    <n v="110599076"/>
    <n v="460"/>
    <n v="271"/>
    <n v="189"/>
    <n v="7419332.1540299999"/>
    <n v="13912.3165388"/>
    <n v="110599076"/>
    <x v="8"/>
    <n v="110599076"/>
  </r>
  <r>
    <n v="4427"/>
    <x v="3"/>
    <n v="11"/>
    <n v="5"/>
    <x v="89"/>
    <n v="77"/>
    <n v="77"/>
    <s v="Oshana"/>
    <s v="Ondangwa"/>
    <n v="90"/>
    <n v="444"/>
    <n v="110599077"/>
    <n v="444"/>
    <n v="254"/>
    <n v="190"/>
    <n v="4961339.1953800004"/>
    <n v="11127.480165700001"/>
    <n v="110599077"/>
    <x v="8"/>
    <n v="110599077"/>
  </r>
  <r>
    <n v="4428"/>
    <x v="3"/>
    <n v="11"/>
    <n v="5"/>
    <x v="89"/>
    <n v="79"/>
    <n v="79"/>
    <s v="Oshana"/>
    <s v="Ondangwa"/>
    <n v="79"/>
    <n v="500"/>
    <n v="110599079"/>
    <n v="506"/>
    <n v="285"/>
    <n v="221"/>
    <n v="5425332.0219099997"/>
    <n v="12951.8630641"/>
    <n v="110599079"/>
    <x v="8"/>
    <n v="110599079"/>
  </r>
  <r>
    <n v="4429"/>
    <x v="3"/>
    <n v="11"/>
    <n v="5"/>
    <x v="89"/>
    <n v="80"/>
    <n v="80"/>
    <s v="Oshana"/>
    <s v="Ondangwa"/>
    <n v="80"/>
    <n v="381"/>
    <n v="110599080"/>
    <n v="379"/>
    <n v="191"/>
    <n v="188"/>
    <n v="5647988.4822699996"/>
    <n v="11363.712315500001"/>
    <n v="110599080"/>
    <x v="8"/>
    <n v="110599080"/>
  </r>
  <r>
    <n v="4430"/>
    <x v="3"/>
    <n v="11"/>
    <n v="5"/>
    <x v="89"/>
    <n v="81"/>
    <n v="81"/>
    <s v="Oshana"/>
    <s v="Ondangwa"/>
    <n v="73"/>
    <n v="409"/>
    <n v="110599081"/>
    <n v="400"/>
    <n v="222"/>
    <n v="178"/>
    <n v="4745087.4670799999"/>
    <n v="10311.3721417"/>
    <n v="110599081"/>
    <x v="8"/>
    <n v="110599081"/>
  </r>
  <r>
    <n v="4431"/>
    <x v="3"/>
    <n v="11"/>
    <n v="5"/>
    <x v="89"/>
    <n v="82"/>
    <n v="82"/>
    <s v="Oshana"/>
    <s v="Ondangwa"/>
    <n v="46"/>
    <n v="270"/>
    <n v="110599082"/>
    <n v="280"/>
    <n v="153"/>
    <n v="127"/>
    <n v="3813994.1824400001"/>
    <n v="10907.404302700001"/>
    <n v="110599082"/>
    <x v="8"/>
    <n v="110599082"/>
  </r>
  <r>
    <n v="4432"/>
    <x v="3"/>
    <n v="11"/>
    <n v="5"/>
    <x v="89"/>
    <n v="83"/>
    <n v="83"/>
    <s v="Oshana"/>
    <s v="Ondangwa"/>
    <n v="79"/>
    <n v="412"/>
    <n v="110599083"/>
    <n v="412"/>
    <n v="217"/>
    <n v="195"/>
    <n v="5045652.4202699997"/>
    <n v="11677.7699612"/>
    <n v="110599083"/>
    <x v="8"/>
    <n v="110599083"/>
  </r>
  <r>
    <n v="4433"/>
    <x v="3"/>
    <n v="11"/>
    <n v="5"/>
    <x v="89"/>
    <n v="84"/>
    <n v="84"/>
    <s v="Oshana"/>
    <s v="Ondangwa"/>
    <n v="71"/>
    <n v="435"/>
    <n v="110599084"/>
    <n v="434"/>
    <n v="237"/>
    <n v="197"/>
    <n v="5727986.9301699996"/>
    <n v="11370.8301457"/>
    <n v="110599084"/>
    <x v="8"/>
    <n v="110599084"/>
  </r>
  <r>
    <n v="4434"/>
    <x v="3"/>
    <n v="11"/>
    <n v="5"/>
    <x v="89"/>
    <n v="86"/>
    <n v="86"/>
    <s v="Oshana"/>
    <s v="Ondangwa"/>
    <n v="67"/>
    <n v="405"/>
    <n v="110599086"/>
    <n v="405"/>
    <n v="233"/>
    <n v="172"/>
    <n v="6526058.4613500005"/>
    <n v="12015.2182048"/>
    <n v="110599086"/>
    <x v="8"/>
    <n v="110599086"/>
  </r>
  <r>
    <n v="4435"/>
    <x v="3"/>
    <n v="11"/>
    <n v="5"/>
    <x v="89"/>
    <n v="87"/>
    <n v="87"/>
    <s v="Oshana"/>
    <s v="Ondangwa"/>
    <n v="86"/>
    <n v="406"/>
    <n v="110599087"/>
    <n v="406"/>
    <n v="222"/>
    <n v="184"/>
    <n v="7665377.4925899999"/>
    <n v="13680.910100499999"/>
    <n v="110599087"/>
    <x v="8"/>
    <n v="110599087"/>
  </r>
  <r>
    <n v="4436"/>
    <x v="3"/>
    <n v="11"/>
    <n v="7"/>
    <x v="3"/>
    <n v="3"/>
    <n v="3"/>
    <s v="Oshana"/>
    <s v="Oshakati East"/>
    <n v="89"/>
    <n v="249"/>
    <n v="110701003"/>
    <n v="254"/>
    <n v="134"/>
    <n v="120"/>
    <n v="129689.394721"/>
    <n v="1641.4126441400001"/>
    <n v="110701003"/>
    <x v="0"/>
    <n v="110701003"/>
  </r>
  <r>
    <n v="4437"/>
    <x v="3"/>
    <n v="11"/>
    <n v="7"/>
    <x v="3"/>
    <n v="4"/>
    <n v="4"/>
    <s v="Oshana"/>
    <s v="Oshakati East"/>
    <n v="124"/>
    <n v="398"/>
    <n v="110701004"/>
    <n v="397"/>
    <n v="205"/>
    <n v="192"/>
    <n v="308972.454898"/>
    <n v="3182.33207434"/>
    <n v="110701004"/>
    <x v="0"/>
    <n v="110701004"/>
  </r>
  <r>
    <n v="4438"/>
    <x v="3"/>
    <n v="11"/>
    <n v="7"/>
    <x v="3"/>
    <n v="5"/>
    <n v="5"/>
    <s v="Oshana"/>
    <s v="Oshakati East"/>
    <n v="126"/>
    <n v="290"/>
    <n v="110701005"/>
    <n v="290"/>
    <n v="163"/>
    <n v="127"/>
    <n v="104076.47706200001"/>
    <n v="1974.49083606"/>
    <n v="110701005"/>
    <x v="0"/>
    <n v="110701005"/>
  </r>
  <r>
    <n v="4439"/>
    <x v="3"/>
    <n v="11"/>
    <n v="7"/>
    <x v="3"/>
    <n v="6"/>
    <n v="6"/>
    <s v="Oshana"/>
    <s v="Oshakati East"/>
    <n v="100"/>
    <n v="332"/>
    <n v="110701006"/>
    <n v="332"/>
    <n v="174"/>
    <n v="158"/>
    <n v="830975.20163300005"/>
    <n v="5338.1908586700001"/>
    <n v="110701006"/>
    <x v="0"/>
    <n v="110701006"/>
  </r>
  <r>
    <n v="4440"/>
    <x v="3"/>
    <n v="11"/>
    <n v="7"/>
    <x v="3"/>
    <n v="7"/>
    <n v="7"/>
    <s v="Oshana"/>
    <s v="Oshakati East"/>
    <n v="144"/>
    <n v="417"/>
    <n v="110701007"/>
    <n v="418"/>
    <n v="221"/>
    <n v="197"/>
    <n v="38557.649171899997"/>
    <n v="908.72480548600004"/>
    <n v="110701007"/>
    <x v="0"/>
    <n v="110701007"/>
  </r>
  <r>
    <n v="4441"/>
    <x v="3"/>
    <n v="11"/>
    <n v="7"/>
    <x v="3"/>
    <n v="8"/>
    <n v="8"/>
    <s v="Oshana"/>
    <s v="Oshakati East"/>
    <n v="149"/>
    <n v="421"/>
    <n v="110701008"/>
    <n v="422"/>
    <n v="235"/>
    <n v="187"/>
    <n v="40987.423374500002"/>
    <n v="825.23286171799998"/>
    <n v="110701008"/>
    <x v="0"/>
    <n v="110701008"/>
  </r>
  <r>
    <n v="4442"/>
    <x v="3"/>
    <n v="11"/>
    <n v="7"/>
    <x v="3"/>
    <n v="9"/>
    <n v="9"/>
    <s v="Oshana"/>
    <s v="Oshakati East"/>
    <n v="112"/>
    <n v="501"/>
    <n v="110701009"/>
    <n v="502"/>
    <n v="298"/>
    <n v="204"/>
    <n v="480244.81896"/>
    <n v="3323.3681112700001"/>
    <n v="110701009"/>
    <x v="0"/>
    <n v="110701009"/>
  </r>
  <r>
    <n v="4443"/>
    <x v="3"/>
    <n v="11"/>
    <n v="7"/>
    <x v="3"/>
    <n v="11"/>
    <n v="11"/>
    <s v="Oshana"/>
    <s v="Oshakati East"/>
    <n v="155"/>
    <n v="596"/>
    <n v="110701011"/>
    <n v="604"/>
    <n v="348"/>
    <n v="256"/>
    <n v="272243.00947200001"/>
    <n v="2638.3756588699998"/>
    <n v="110701011"/>
    <x v="0"/>
    <n v="110701011"/>
  </r>
  <r>
    <n v="4444"/>
    <x v="3"/>
    <n v="11"/>
    <n v="7"/>
    <x v="3"/>
    <n v="12"/>
    <n v="12"/>
    <s v="Oshana"/>
    <s v="Oshakati East"/>
    <n v="144"/>
    <n v="446"/>
    <n v="110701012"/>
    <n v="442"/>
    <n v="241"/>
    <n v="201"/>
    <n v="76440.124184100001"/>
    <n v="1196.5533177899999"/>
    <n v="110701012"/>
    <x v="0"/>
    <n v="110701012"/>
  </r>
  <r>
    <n v="4445"/>
    <x v="3"/>
    <n v="11"/>
    <n v="7"/>
    <x v="3"/>
    <n v="13"/>
    <n v="13"/>
    <s v="Oshana"/>
    <s v="Oshakati East"/>
    <n v="153"/>
    <n v="543"/>
    <n v="110701013"/>
    <n v="543"/>
    <n v="291"/>
    <n v="252"/>
    <n v="133510.972599"/>
    <n v="1592.2646488"/>
    <n v="110701013"/>
    <x v="0"/>
    <n v="110701013"/>
  </r>
  <r>
    <n v="4446"/>
    <x v="3"/>
    <n v="11"/>
    <n v="7"/>
    <x v="3"/>
    <n v="14"/>
    <n v="14"/>
    <s v="Oshana"/>
    <s v="Oshakati East"/>
    <n v="111"/>
    <n v="357"/>
    <n v="110701014"/>
    <n v="356"/>
    <n v="199"/>
    <n v="157"/>
    <n v="72692.771635600002"/>
    <n v="1241.9554189099999"/>
    <n v="110701014"/>
    <x v="0"/>
    <n v="110701014"/>
  </r>
  <r>
    <n v="4447"/>
    <x v="3"/>
    <n v="11"/>
    <n v="7"/>
    <x v="3"/>
    <n v="15"/>
    <n v="15"/>
    <s v="Oshana"/>
    <s v="Oshakati East"/>
    <n v="127"/>
    <n v="471"/>
    <n v="110701015"/>
    <n v="471"/>
    <n v="292"/>
    <n v="179"/>
    <n v="95531.512023999996"/>
    <n v="1364.6673589300001"/>
    <n v="110701015"/>
    <x v="0"/>
    <n v="110701015"/>
  </r>
  <r>
    <n v="4448"/>
    <x v="3"/>
    <n v="11"/>
    <n v="7"/>
    <x v="3"/>
    <n v="16"/>
    <n v="16"/>
    <s v="Oshana"/>
    <s v="Oshakati East"/>
    <n v="201"/>
    <n v="506"/>
    <n v="110701016"/>
    <n v="495"/>
    <n v="287"/>
    <n v="208"/>
    <n v="130387.774487"/>
    <n v="1653.12838081"/>
    <n v="110701016"/>
    <x v="0"/>
    <n v="110701016"/>
  </r>
  <r>
    <n v="4449"/>
    <x v="3"/>
    <n v="11"/>
    <n v="7"/>
    <x v="3"/>
    <n v="17"/>
    <n v="17"/>
    <s v="Oshana"/>
    <s v="Oshakati East"/>
    <n v="124"/>
    <n v="442"/>
    <n v="110701017"/>
    <n v="457"/>
    <n v="244"/>
    <n v="213"/>
    <n v="196864.640732"/>
    <n v="2040.01318292"/>
    <n v="110701017"/>
    <x v="0"/>
    <n v="110701017"/>
  </r>
  <r>
    <n v="4450"/>
    <x v="3"/>
    <n v="11"/>
    <n v="7"/>
    <x v="3"/>
    <n v="18"/>
    <n v="18"/>
    <s v="Oshana"/>
    <s v="Oshakati East"/>
    <n v="142"/>
    <n v="563"/>
    <n v="110701018"/>
    <n v="563"/>
    <n v="300"/>
    <n v="263"/>
    <n v="154362.622966"/>
    <n v="1858.5640086599999"/>
    <n v="110701018"/>
    <x v="0"/>
    <n v="110701018"/>
  </r>
  <r>
    <n v="4451"/>
    <x v="3"/>
    <n v="11"/>
    <n v="7"/>
    <x v="3"/>
    <n v="19"/>
    <n v="19"/>
    <s v="Oshana"/>
    <s v="Oshakati East"/>
    <n v="145"/>
    <n v="472"/>
    <n v="110701019"/>
    <n v="510"/>
    <n v="269"/>
    <n v="241"/>
    <n v="156551.964091"/>
    <n v="1777.48099394"/>
    <n v="110701019"/>
    <x v="0"/>
    <n v="110701019"/>
  </r>
  <r>
    <n v="4452"/>
    <x v="3"/>
    <n v="11"/>
    <n v="7"/>
    <x v="3"/>
    <n v="23"/>
    <n v="23"/>
    <s v="Oshana"/>
    <s v="Oshakati East"/>
    <n v="116"/>
    <n v="426"/>
    <n v="110701023"/>
    <n v="424"/>
    <n v="224"/>
    <n v="200"/>
    <n v="174454.12706900001"/>
    <n v="2045.2176121"/>
    <n v="110701023"/>
    <x v="0"/>
    <n v="110701023"/>
  </r>
  <r>
    <n v="4453"/>
    <x v="3"/>
    <n v="11"/>
    <n v="7"/>
    <x v="3"/>
    <n v="24"/>
    <n v="24"/>
    <s v="Oshana"/>
    <s v="Oshakati East"/>
    <n v="169"/>
    <n v="503"/>
    <n v="110701024"/>
    <n v="500"/>
    <n v="274"/>
    <n v="226"/>
    <n v="257313.10616"/>
    <n v="2188.5754814699999"/>
    <n v="110701024"/>
    <x v="0"/>
    <n v="110701024"/>
  </r>
  <r>
    <n v="4454"/>
    <x v="3"/>
    <n v="11"/>
    <n v="7"/>
    <x v="3"/>
    <n v="25"/>
    <n v="25"/>
    <s v="Oshana"/>
    <s v="Oshakati East"/>
    <n v="142"/>
    <n v="406"/>
    <n v="110701025"/>
    <n v="407"/>
    <n v="214"/>
    <n v="193"/>
    <n v="90132.908260199998"/>
    <n v="1230.7580725400001"/>
    <n v="110701025"/>
    <x v="0"/>
    <n v="110701025"/>
  </r>
  <r>
    <n v="4455"/>
    <x v="3"/>
    <n v="11"/>
    <n v="7"/>
    <x v="3"/>
    <n v="26"/>
    <n v="26"/>
    <s v="Oshana"/>
    <s v="Oshakati East"/>
    <n v="119"/>
    <n v="411"/>
    <n v="110701026"/>
    <n v="411"/>
    <n v="230"/>
    <n v="181"/>
    <n v="81726.682494699999"/>
    <n v="1135.2372633"/>
    <n v="110701026"/>
    <x v="0"/>
    <n v="110701026"/>
  </r>
  <r>
    <n v="4456"/>
    <x v="3"/>
    <n v="11"/>
    <n v="7"/>
    <x v="3"/>
    <n v="27"/>
    <n v="27"/>
    <s v="Oshana"/>
    <s v="Oshakati East"/>
    <n v="149"/>
    <n v="432"/>
    <n v="110701027"/>
    <n v="435"/>
    <n v="239"/>
    <n v="196"/>
    <n v="81098.893562500001"/>
    <n v="1224.0894828999999"/>
    <n v="110701027"/>
    <x v="0"/>
    <n v="110701027"/>
  </r>
  <r>
    <n v="4457"/>
    <x v="3"/>
    <n v="11"/>
    <n v="7"/>
    <x v="3"/>
    <n v="28"/>
    <n v="28"/>
    <s v="Oshana"/>
    <s v="Oshakati East"/>
    <n v="139"/>
    <n v="488"/>
    <n v="110701028"/>
    <n v="482"/>
    <n v="276"/>
    <n v="206"/>
    <n v="431884.82308399997"/>
    <n v="3137.2375423600001"/>
    <n v="110701028"/>
    <x v="0"/>
    <n v="110701028"/>
  </r>
  <r>
    <n v="4458"/>
    <x v="3"/>
    <n v="11"/>
    <n v="7"/>
    <x v="3"/>
    <n v="29"/>
    <n v="29"/>
    <s v="Oshana"/>
    <s v="Oshakati East"/>
    <n v="97"/>
    <n v="370"/>
    <n v="110701029"/>
    <n v="369"/>
    <n v="210"/>
    <n v="159"/>
    <n v="413874.72760699998"/>
    <n v="3648.67730089"/>
    <n v="110701029"/>
    <x v="0"/>
    <n v="110701029"/>
  </r>
  <r>
    <n v="4459"/>
    <x v="3"/>
    <n v="11"/>
    <n v="7"/>
    <x v="3"/>
    <n v="30"/>
    <n v="30"/>
    <s v="Oshana"/>
    <s v="Oshakati East"/>
    <n v="114"/>
    <n v="456"/>
    <n v="110701030"/>
    <n v="455"/>
    <n v="251"/>
    <n v="204"/>
    <n v="1576620.3115699999"/>
    <n v="6685.4543451899999"/>
    <n v="110701030"/>
    <x v="0"/>
    <n v="110701030"/>
  </r>
  <r>
    <n v="4460"/>
    <x v="3"/>
    <n v="11"/>
    <n v="7"/>
    <x v="3"/>
    <n v="31"/>
    <n v="31"/>
    <s v="Oshana"/>
    <s v="Oshakati East"/>
    <n v="103"/>
    <n v="521"/>
    <n v="110701031"/>
    <n v="525"/>
    <n v="289"/>
    <n v="236"/>
    <n v="228841.68647700001"/>
    <n v="2087.3364939799999"/>
    <n v="110701031"/>
    <x v="0"/>
    <n v="110701031"/>
  </r>
  <r>
    <n v="4461"/>
    <x v="3"/>
    <n v="11"/>
    <n v="7"/>
    <x v="3"/>
    <n v="32"/>
    <n v="32"/>
    <s v="Oshana"/>
    <s v="Oshakati East"/>
    <n v="103"/>
    <n v="414"/>
    <n v="110701032"/>
    <n v="456"/>
    <n v="245"/>
    <n v="211"/>
    <n v="304890.640105"/>
    <n v="2503.8567975599999"/>
    <n v="110701032"/>
    <x v="0"/>
    <n v="110701032"/>
  </r>
  <r>
    <n v="4462"/>
    <x v="3"/>
    <n v="11"/>
    <n v="7"/>
    <x v="3"/>
    <n v="33"/>
    <n v="33"/>
    <s v="Oshana"/>
    <s v="Oshakati East"/>
    <n v="122"/>
    <n v="513"/>
    <n v="110701033"/>
    <n v="513"/>
    <n v="318"/>
    <n v="195"/>
    <n v="144088.939323"/>
    <n v="2162.4538658800002"/>
    <n v="110701033"/>
    <x v="0"/>
    <n v="110701033"/>
  </r>
  <r>
    <n v="4463"/>
    <x v="3"/>
    <n v="11"/>
    <n v="7"/>
    <x v="3"/>
    <n v="35"/>
    <n v="35"/>
    <s v="Oshana"/>
    <s v="Oshakati East"/>
    <n v="161"/>
    <n v="467"/>
    <n v="110701035"/>
    <n v="471"/>
    <n v="254"/>
    <n v="217"/>
    <n v="179337.583984"/>
    <n v="2119.9762644399998"/>
    <n v="110701035"/>
    <x v="0"/>
    <n v="110701035"/>
  </r>
  <r>
    <n v="4464"/>
    <x v="3"/>
    <n v="11"/>
    <n v="7"/>
    <x v="3"/>
    <n v="36"/>
    <n v="36"/>
    <s v="Oshana"/>
    <s v="Oshakati East"/>
    <n v="196"/>
    <n v="516"/>
    <n v="110701036"/>
    <n v="515"/>
    <n v="282"/>
    <n v="233"/>
    <n v="74240.538105800006"/>
    <n v="1178.5811435999999"/>
    <n v="110701036"/>
    <x v="0"/>
    <n v="110701036"/>
  </r>
  <r>
    <n v="4465"/>
    <x v="3"/>
    <n v="11"/>
    <n v="7"/>
    <x v="3"/>
    <n v="37"/>
    <n v="37"/>
    <s v="Oshana"/>
    <s v="Oshakati East"/>
    <n v="97"/>
    <n v="333"/>
    <n v="110701037"/>
    <n v="334"/>
    <n v="170"/>
    <n v="164"/>
    <n v="177143.02889799999"/>
    <n v="1698.11382611"/>
    <n v="110701037"/>
    <x v="0"/>
    <n v="110701037"/>
  </r>
  <r>
    <n v="4466"/>
    <x v="3"/>
    <n v="11"/>
    <n v="7"/>
    <x v="3"/>
    <n v="40"/>
    <n v="40"/>
    <s v="Oshana"/>
    <s v="Oshakati East"/>
    <n v="92"/>
    <n v="284"/>
    <n v="110701040"/>
    <n v="291"/>
    <n v="160"/>
    <n v="131"/>
    <n v="269806.23040300002"/>
    <n v="2449.7170525900001"/>
    <n v="110701040"/>
    <x v="0"/>
    <n v="110701040"/>
  </r>
  <r>
    <n v="4467"/>
    <x v="3"/>
    <n v="11"/>
    <n v="7"/>
    <x v="3"/>
    <n v="1"/>
    <n v="1"/>
    <s v="Oshana"/>
    <s v="Oshakati East"/>
    <n v="70"/>
    <n v="377"/>
    <n v="110798001"/>
    <n v="376"/>
    <n v="212"/>
    <n v="164"/>
    <n v="4885742.1126399999"/>
    <n v="13408.936347700001"/>
    <n v="110798001"/>
    <x v="0"/>
    <n v="110798001"/>
  </r>
  <r>
    <n v="4468"/>
    <x v="3"/>
    <n v="11"/>
    <n v="7"/>
    <x v="3"/>
    <n v="2"/>
    <n v="2"/>
    <s v="Oshana"/>
    <s v="Oshakati East"/>
    <n v="78"/>
    <n v="447"/>
    <n v="110798002"/>
    <n v="450"/>
    <n v="256"/>
    <n v="194"/>
    <n v="3008685.7685400001"/>
    <n v="8257.3692537700008"/>
    <n v="110798002"/>
    <x v="0"/>
    <n v="110798002"/>
  </r>
  <r>
    <n v="4469"/>
    <x v="3"/>
    <n v="11"/>
    <n v="7"/>
    <x v="3"/>
    <n v="20"/>
    <n v="20"/>
    <s v="Oshana"/>
    <s v="Oshakati East"/>
    <n v="143"/>
    <n v="477"/>
    <n v="110701020"/>
    <n v="463"/>
    <n v="269"/>
    <n v="194"/>
    <n v="213979.916046"/>
    <n v="2194.7553767999998"/>
    <n v="110701020"/>
    <x v="0"/>
    <n v="110701020"/>
  </r>
  <r>
    <n v="4470"/>
    <x v="3"/>
    <n v="11"/>
    <n v="7"/>
    <x v="3"/>
    <n v="21"/>
    <n v="21"/>
    <s v="Oshana"/>
    <s v="Oshakati East"/>
    <n v="122"/>
    <n v="353"/>
    <n v="110701021"/>
    <n v="355"/>
    <n v="205"/>
    <n v="150"/>
    <n v="175838.664919"/>
    <n v="2129.7835315900002"/>
    <n v="110701021"/>
    <x v="0"/>
    <n v="110701021"/>
  </r>
  <r>
    <n v="4471"/>
    <x v="3"/>
    <n v="11"/>
    <n v="7"/>
    <x v="3"/>
    <n v="22"/>
    <n v="22"/>
    <s v="Oshana"/>
    <s v="Oshakati East"/>
    <n v="106"/>
    <n v="413"/>
    <n v="110701022"/>
    <n v="475"/>
    <n v="280"/>
    <n v="195"/>
    <n v="182801.841273"/>
    <n v="2363.91982809"/>
    <n v="110701022"/>
    <x v="0"/>
    <n v="110701022"/>
  </r>
  <r>
    <n v="4472"/>
    <x v="3"/>
    <n v="11"/>
    <n v="7"/>
    <x v="3"/>
    <n v="34"/>
    <n v="34"/>
    <s v="Oshana"/>
    <s v="Oshakati East"/>
    <n v="99"/>
    <n v="273"/>
    <n v="110701034"/>
    <n v="272"/>
    <n v="159"/>
    <n v="113"/>
    <n v="304919.19878699997"/>
    <n v="2625.7818481600002"/>
    <n v="110701034"/>
    <x v="0"/>
    <n v="110701034"/>
  </r>
  <r>
    <n v="4473"/>
    <x v="3"/>
    <n v="11"/>
    <n v="7"/>
    <x v="3"/>
    <n v="38"/>
    <n v="38"/>
    <s v="Oshana"/>
    <s v="Oshakati East"/>
    <n v="112"/>
    <n v="416"/>
    <n v="110701038"/>
    <n v="418"/>
    <n v="248"/>
    <n v="170"/>
    <n v="218492.083319"/>
    <n v="2056.2670426499999"/>
    <n v="110701038"/>
    <x v="0"/>
    <n v="110701038"/>
  </r>
  <r>
    <n v="4474"/>
    <x v="3"/>
    <n v="11"/>
    <n v="7"/>
    <x v="3"/>
    <n v="39"/>
    <n v="39"/>
    <s v="Oshana"/>
    <s v="Oshakati East"/>
    <n v="110"/>
    <n v="321"/>
    <n v="110701039"/>
    <n v="321"/>
    <n v="177"/>
    <n v="144"/>
    <n v="199238.295262"/>
    <n v="2026.5874229999999"/>
    <n v="110701039"/>
    <x v="0"/>
    <n v="110701039"/>
  </r>
  <r>
    <n v="4475"/>
    <x v="3"/>
    <n v="11"/>
    <n v="7"/>
    <x v="3"/>
    <n v="41"/>
    <n v="41"/>
    <s v="Oshana"/>
    <s v="Oshakati East"/>
    <n v="153"/>
    <n v="402"/>
    <n v="110798041"/>
    <n v="403"/>
    <n v="227"/>
    <n v="176"/>
    <n v="265867.59642700001"/>
    <n v="2846.8723252099999"/>
    <n v="110798041"/>
    <x v="0"/>
    <n v="110798041"/>
  </r>
  <r>
    <n v="4476"/>
    <x v="3"/>
    <n v="11"/>
    <n v="7"/>
    <x v="3"/>
    <n v="42"/>
    <n v="42"/>
    <s v="Oshana"/>
    <s v="Oshakati East"/>
    <n v="108"/>
    <n v="301"/>
    <n v="110701042"/>
    <n v="302"/>
    <n v="166"/>
    <n v="136"/>
    <n v="175517.10696500001"/>
    <n v="2205.47965114"/>
    <n v="110701042"/>
    <x v="0"/>
    <n v="110701042"/>
  </r>
  <r>
    <n v="4477"/>
    <x v="3"/>
    <n v="11"/>
    <n v="7"/>
    <x v="3"/>
    <n v="43"/>
    <n v="43"/>
    <s v="Oshana"/>
    <s v="Oshakati East"/>
    <n v="95"/>
    <n v="261"/>
    <n v="110798043"/>
    <n v="260"/>
    <n v="143"/>
    <n v="117"/>
    <n v="574447.47901699995"/>
    <n v="3794.4426675499999"/>
    <n v="110798043"/>
    <x v="0"/>
    <n v="110798043"/>
  </r>
  <r>
    <n v="4478"/>
    <x v="3"/>
    <n v="11"/>
    <n v="7"/>
    <x v="3"/>
    <n v="44"/>
    <n v="44"/>
    <s v="Oshana"/>
    <s v="Oshakati East"/>
    <n v="90"/>
    <n v="363"/>
    <n v="110798044"/>
    <n v="363"/>
    <n v="183"/>
    <n v="180"/>
    <n v="4944926.8468500003"/>
    <n v="10306.9970849"/>
    <n v="110798044"/>
    <x v="0"/>
    <n v="110798044"/>
  </r>
  <r>
    <n v="4479"/>
    <x v="3"/>
    <n v="11"/>
    <n v="7"/>
    <x v="3"/>
    <n v="45"/>
    <n v="45"/>
    <s v="Oshana"/>
    <s v="Oshakati East"/>
    <n v="68"/>
    <n v="309"/>
    <n v="110798045"/>
    <n v="309"/>
    <n v="150"/>
    <n v="159"/>
    <n v="5316549.0756099997"/>
    <n v="10026.040109899999"/>
    <n v="110798045"/>
    <x v="0"/>
    <n v="110798045"/>
  </r>
  <r>
    <n v="4480"/>
    <x v="3"/>
    <n v="11"/>
    <n v="7"/>
    <x v="3"/>
    <n v="46"/>
    <n v="46"/>
    <s v="Oshana"/>
    <s v="Oshakati East"/>
    <n v="81"/>
    <n v="395"/>
    <n v="110799046"/>
    <n v="393"/>
    <n v="206"/>
    <n v="187"/>
    <n v="9016699.1692699995"/>
    <n v="17276.265963900001"/>
    <n v="110799046"/>
    <x v="8"/>
    <n v="110799046"/>
  </r>
  <r>
    <n v="4481"/>
    <x v="3"/>
    <n v="11"/>
    <n v="7"/>
    <x v="3"/>
    <n v="47"/>
    <n v="47"/>
    <s v="Oshana"/>
    <s v="Oshakati East"/>
    <n v="70"/>
    <n v="393"/>
    <n v="110799047"/>
    <n v="390"/>
    <n v="196"/>
    <n v="194"/>
    <n v="4554497.6691399999"/>
    <n v="8293.8869483599992"/>
    <n v="110799047"/>
    <x v="8"/>
    <n v="110799047"/>
  </r>
  <r>
    <n v="4482"/>
    <x v="3"/>
    <n v="11"/>
    <n v="7"/>
    <x v="3"/>
    <n v="48"/>
    <n v="48"/>
    <s v="Oshana"/>
    <s v="Oshakati East"/>
    <n v="74"/>
    <n v="391"/>
    <n v="110799048"/>
    <n v="391"/>
    <n v="197"/>
    <n v="194"/>
    <n v="5763860.6564100003"/>
    <n v="14987.5507757"/>
    <n v="110799048"/>
    <x v="8"/>
    <n v="110799048"/>
  </r>
  <r>
    <n v="4483"/>
    <x v="3"/>
    <n v="11"/>
    <n v="7"/>
    <x v="3"/>
    <n v="49"/>
    <n v="49"/>
    <s v="Oshana"/>
    <s v="Oshakati East"/>
    <n v="85"/>
    <n v="505"/>
    <n v="110799049"/>
    <n v="501"/>
    <n v="273"/>
    <n v="228"/>
    <n v="6714996.5142099997"/>
    <n v="13745.941885599999"/>
    <n v="110799049"/>
    <x v="8"/>
    <n v="110799049"/>
  </r>
  <r>
    <n v="4484"/>
    <x v="3"/>
    <n v="11"/>
    <n v="7"/>
    <x v="3"/>
    <n v="50"/>
    <n v="50"/>
    <s v="Oshana"/>
    <s v="Oshakati East"/>
    <n v="63"/>
    <n v="368"/>
    <n v="110799050"/>
    <n v="433"/>
    <n v="224"/>
    <n v="209"/>
    <n v="5060115.33794"/>
    <n v="10666.7326856"/>
    <n v="110799050"/>
    <x v="8"/>
    <n v="110799050"/>
  </r>
  <r>
    <n v="4485"/>
    <x v="3"/>
    <n v="11"/>
    <n v="7"/>
    <x v="3"/>
    <n v="51"/>
    <n v="51"/>
    <s v="Oshana"/>
    <s v="Oshakati East"/>
    <n v="71"/>
    <n v="431"/>
    <n v="110799051"/>
    <n v="433"/>
    <n v="252"/>
    <n v="181"/>
    <n v="7238206.3331199996"/>
    <n v="12572.3515632"/>
    <n v="110799051"/>
    <x v="8"/>
    <n v="110799051"/>
  </r>
  <r>
    <n v="4486"/>
    <x v="3"/>
    <n v="11"/>
    <n v="7"/>
    <x v="3"/>
    <n v="52"/>
    <n v="52"/>
    <s v="Oshana"/>
    <s v="Oshakati East"/>
    <n v="74"/>
    <n v="411"/>
    <n v="110799052"/>
    <n v="411"/>
    <n v="226"/>
    <n v="185"/>
    <n v="7539384.0440100003"/>
    <n v="12576.795945"/>
    <n v="110799052"/>
    <x v="8"/>
    <n v="110799052"/>
  </r>
  <r>
    <n v="4487"/>
    <x v="3"/>
    <n v="11"/>
    <n v="7"/>
    <x v="3"/>
    <n v="53"/>
    <n v="53"/>
    <s v="Oshana"/>
    <s v="Oshakati East"/>
    <n v="71"/>
    <n v="420"/>
    <n v="110799053"/>
    <n v="420"/>
    <n v="242"/>
    <n v="178"/>
    <n v="5417014.1880200002"/>
    <n v="11196.6000539"/>
    <n v="110799053"/>
    <x v="8"/>
    <n v="110799053"/>
  </r>
  <r>
    <n v="4488"/>
    <x v="3"/>
    <n v="11"/>
    <n v="7"/>
    <x v="3"/>
    <n v="54"/>
    <n v="54"/>
    <s v="Oshana"/>
    <s v="Oshakati East"/>
    <n v="79"/>
    <n v="424"/>
    <n v="110799054"/>
    <n v="424"/>
    <n v="241"/>
    <n v="183"/>
    <n v="9298592.8940699995"/>
    <n v="12564.2704583"/>
    <n v="110799054"/>
    <x v="8"/>
    <n v="110799054"/>
  </r>
  <r>
    <n v="4489"/>
    <x v="3"/>
    <n v="11"/>
    <n v="7"/>
    <x v="3"/>
    <n v="55"/>
    <n v="55"/>
    <s v="Oshana"/>
    <s v="Oshakati East"/>
    <n v="97"/>
    <n v="588"/>
    <n v="110799055"/>
    <n v="578"/>
    <n v="316"/>
    <n v="262"/>
    <n v="16317730.2969"/>
    <n v="19071.309885300001"/>
    <n v="110799055"/>
    <x v="8"/>
    <n v="110799055"/>
  </r>
  <r>
    <n v="4490"/>
    <x v="3"/>
    <n v="11"/>
    <n v="7"/>
    <x v="3"/>
    <n v="56"/>
    <n v="56"/>
    <s v="Oshana"/>
    <s v="Oshakati East"/>
    <n v="67"/>
    <n v="422"/>
    <n v="110799056"/>
    <n v="423"/>
    <n v="229"/>
    <n v="194"/>
    <n v="7930072.6686899997"/>
    <n v="12419.234450399999"/>
    <n v="110799056"/>
    <x v="8"/>
    <n v="110799056"/>
  </r>
  <r>
    <n v="4491"/>
    <x v="3"/>
    <n v="11"/>
    <n v="7"/>
    <x v="3"/>
    <n v="57"/>
    <n v="57"/>
    <s v="Oshana"/>
    <s v="Oshakati East"/>
    <n v="73"/>
    <n v="434"/>
    <n v="110799057"/>
    <n v="438"/>
    <n v="245"/>
    <n v="193"/>
    <n v="10841088.1874"/>
    <n v="16637.829993399999"/>
    <n v="110799057"/>
    <x v="8"/>
    <n v="110799057"/>
  </r>
  <r>
    <n v="4492"/>
    <x v="3"/>
    <n v="11"/>
    <n v="7"/>
    <x v="3"/>
    <n v="58"/>
    <n v="58"/>
    <s v="Oshana"/>
    <s v="Oshakati East"/>
    <n v="69"/>
    <n v="367"/>
    <n v="110799058"/>
    <n v="367"/>
    <n v="208"/>
    <n v="159"/>
    <n v="7939475.2105900003"/>
    <n v="16238.0452167"/>
    <n v="110799058"/>
    <x v="8"/>
    <n v="110799058"/>
  </r>
  <r>
    <n v="4493"/>
    <x v="3"/>
    <n v="11"/>
    <n v="7"/>
    <x v="3"/>
    <n v="59"/>
    <n v="59"/>
    <s v="Oshana"/>
    <s v="Oshakati East"/>
    <n v="88"/>
    <n v="445"/>
    <n v="110799059"/>
    <n v="446"/>
    <n v="239"/>
    <n v="207"/>
    <n v="11564744.860200001"/>
    <n v="14381.327404600001"/>
    <n v="110799059"/>
    <x v="8"/>
    <n v="110799059"/>
  </r>
  <r>
    <n v="4494"/>
    <x v="3"/>
    <n v="11"/>
    <n v="7"/>
    <x v="3"/>
    <n v="60"/>
    <n v="60"/>
    <s v="Oshana"/>
    <s v="Oshakati East"/>
    <n v="82"/>
    <n v="418"/>
    <n v="110799060"/>
    <n v="419"/>
    <n v="227"/>
    <n v="192"/>
    <n v="8879247.0856400002"/>
    <n v="13917.7715059"/>
    <n v="110799060"/>
    <x v="8"/>
    <n v="110799060"/>
  </r>
  <r>
    <n v="4495"/>
    <x v="3"/>
    <n v="11"/>
    <n v="7"/>
    <x v="3"/>
    <n v="61"/>
    <n v="61"/>
    <s v="Oshana"/>
    <s v="Oshakati East"/>
    <n v="85"/>
    <n v="399"/>
    <n v="110799061"/>
    <n v="399"/>
    <n v="209"/>
    <n v="190"/>
    <n v="10178169.1767"/>
    <n v="17110.877878399999"/>
    <n v="110799061"/>
    <x v="8"/>
    <n v="110799061"/>
  </r>
  <r>
    <n v="4496"/>
    <x v="3"/>
    <n v="11"/>
    <n v="7"/>
    <x v="3"/>
    <n v="62"/>
    <n v="62"/>
    <s v="Oshana"/>
    <s v="Oshakati East"/>
    <n v="66"/>
    <n v="384"/>
    <n v="110799062"/>
    <n v="380"/>
    <n v="215"/>
    <n v="165"/>
    <n v="9238084.95163"/>
    <n v="17350.3056483"/>
    <n v="110799062"/>
    <x v="8"/>
    <n v="110799062"/>
  </r>
  <r>
    <n v="4497"/>
    <x v="3"/>
    <n v="11"/>
    <n v="7"/>
    <x v="3"/>
    <n v="63"/>
    <n v="63"/>
    <s v="Oshana"/>
    <s v="Oshakati East"/>
    <n v="79"/>
    <n v="392"/>
    <n v="110799063"/>
    <n v="392"/>
    <n v="217"/>
    <n v="175"/>
    <n v="15073946.563300001"/>
    <n v="18160.9849025"/>
    <n v="110799063"/>
    <x v="8"/>
    <n v="110799063"/>
  </r>
  <r>
    <n v="4498"/>
    <x v="3"/>
    <n v="11"/>
    <n v="8"/>
    <x v="90"/>
    <n v="5"/>
    <n v="5"/>
    <s v="Oshana"/>
    <s v="Oshakati West"/>
    <n v="53"/>
    <n v="211"/>
    <n v="110801005"/>
    <n v="204"/>
    <n v="104"/>
    <n v="100"/>
    <n v="512487.025364"/>
    <n v="3000.85655511"/>
    <n v="110801005"/>
    <x v="0"/>
    <n v="110801005"/>
  </r>
  <r>
    <n v="4499"/>
    <x v="3"/>
    <n v="11"/>
    <n v="8"/>
    <x v="90"/>
    <n v="6"/>
    <n v="6"/>
    <s v="Oshana"/>
    <s v="Oshakati West"/>
    <n v="150"/>
    <n v="613"/>
    <n v="110801006"/>
    <n v="610"/>
    <n v="294"/>
    <n v="316"/>
    <n v="138789.01561599999"/>
    <n v="2165.7308637599999"/>
    <n v="110801006"/>
    <x v="0"/>
    <n v="110801006"/>
  </r>
  <r>
    <n v="4500"/>
    <x v="3"/>
    <n v="11"/>
    <n v="8"/>
    <x v="90"/>
    <n v="7"/>
    <n v="7"/>
    <s v="Oshana"/>
    <s v="Oshakati West"/>
    <n v="117"/>
    <n v="449"/>
    <n v="110801007"/>
    <n v="447"/>
    <n v="210"/>
    <n v="237"/>
    <n v="155886.57018099999"/>
    <n v="2056.7927905000001"/>
    <n v="110801007"/>
    <x v="0"/>
    <n v="110801007"/>
  </r>
  <r>
    <n v="4501"/>
    <x v="3"/>
    <n v="11"/>
    <n v="8"/>
    <x v="90"/>
    <n v="8"/>
    <n v="8"/>
    <s v="Oshana"/>
    <s v="Oshakati West"/>
    <n v="136"/>
    <n v="494"/>
    <n v="110801008"/>
    <n v="492"/>
    <n v="252"/>
    <n v="240"/>
    <n v="48332.128894699999"/>
    <n v="980.15479003200005"/>
    <n v="110801008"/>
    <x v="0"/>
    <n v="110801008"/>
  </r>
  <r>
    <n v="4502"/>
    <x v="3"/>
    <n v="11"/>
    <n v="8"/>
    <x v="90"/>
    <n v="9"/>
    <n v="9"/>
    <s v="Oshana"/>
    <s v="Oshakati West"/>
    <n v="183"/>
    <n v="585"/>
    <n v="110801009"/>
    <n v="587"/>
    <n v="322"/>
    <n v="265"/>
    <n v="243804.52856100001"/>
    <n v="2483.3387128099998"/>
    <n v="110801009"/>
    <x v="0"/>
    <n v="110801009"/>
  </r>
  <r>
    <n v="4503"/>
    <x v="3"/>
    <n v="11"/>
    <n v="8"/>
    <x v="90"/>
    <n v="10"/>
    <n v="10"/>
    <s v="Oshana"/>
    <s v="Oshakati West"/>
    <n v="89"/>
    <n v="330"/>
    <n v="110801010"/>
    <n v="332"/>
    <n v="182"/>
    <n v="150"/>
    <n v="1161347.3966300001"/>
    <n v="6522.2374493099996"/>
    <n v="110801010"/>
    <x v="0"/>
    <n v="110801010"/>
  </r>
  <r>
    <n v="4504"/>
    <x v="3"/>
    <n v="11"/>
    <n v="8"/>
    <x v="90"/>
    <n v="11"/>
    <n v="11"/>
    <s v="Oshana"/>
    <s v="Oshakati West"/>
    <n v="110"/>
    <n v="500"/>
    <n v="110801011"/>
    <n v="489"/>
    <n v="269"/>
    <n v="220"/>
    <n v="201773.107304"/>
    <n v="2500.0707365100002"/>
    <n v="110801011"/>
    <x v="0"/>
    <n v="110801011"/>
  </r>
  <r>
    <n v="4505"/>
    <x v="3"/>
    <n v="11"/>
    <n v="8"/>
    <x v="90"/>
    <n v="12"/>
    <n v="12"/>
    <s v="Oshana"/>
    <s v="Oshakati West"/>
    <n v="134"/>
    <n v="516"/>
    <n v="110801012"/>
    <n v="503"/>
    <n v="297"/>
    <n v="206"/>
    <n v="152771.964939"/>
    <n v="2137.70798552"/>
    <n v="110801012"/>
    <x v="0"/>
    <n v="110801012"/>
  </r>
  <r>
    <n v="4506"/>
    <x v="3"/>
    <n v="11"/>
    <n v="8"/>
    <x v="90"/>
    <n v="13"/>
    <n v="13"/>
    <s v="Oshana"/>
    <s v="Oshakati West"/>
    <n v="147"/>
    <n v="612"/>
    <n v="110801013"/>
    <n v="612"/>
    <n v="358"/>
    <n v="254"/>
    <n v="182790.98001999999"/>
    <n v="2332.0333758100001"/>
    <n v="110801013"/>
    <x v="0"/>
    <n v="110801013"/>
  </r>
  <r>
    <n v="4507"/>
    <x v="3"/>
    <n v="11"/>
    <n v="8"/>
    <x v="90"/>
    <n v="14"/>
    <n v="14"/>
    <s v="Oshana"/>
    <s v="Oshakati West"/>
    <n v="188"/>
    <n v="703"/>
    <n v="110801014"/>
    <n v="716"/>
    <n v="417"/>
    <n v="299"/>
    <n v="196039.75238200001"/>
    <n v="2044.1372566499999"/>
    <n v="110801014"/>
    <x v="0"/>
    <n v="110801014"/>
  </r>
  <r>
    <n v="4508"/>
    <x v="3"/>
    <n v="11"/>
    <n v="8"/>
    <x v="90"/>
    <n v="15"/>
    <n v="15"/>
    <s v="Oshana"/>
    <s v="Oshakati West"/>
    <n v="177"/>
    <n v="645"/>
    <n v="110801015"/>
    <n v="643"/>
    <n v="374"/>
    <n v="269"/>
    <n v="119092.73701899999"/>
    <n v="1482.1795180199999"/>
    <n v="110801015"/>
    <x v="0"/>
    <n v="110801015"/>
  </r>
  <r>
    <n v="4509"/>
    <x v="3"/>
    <n v="11"/>
    <n v="8"/>
    <x v="90"/>
    <n v="16"/>
    <n v="16"/>
    <s v="Oshana"/>
    <s v="Oshakati West"/>
    <n v="163"/>
    <n v="436"/>
    <n v="110801016"/>
    <n v="447"/>
    <n v="236"/>
    <n v="211"/>
    <n v="135254.33308800001"/>
    <n v="1973.2516594199999"/>
    <n v="110801016"/>
    <x v="0"/>
    <n v="110801016"/>
  </r>
  <r>
    <n v="4510"/>
    <x v="3"/>
    <n v="11"/>
    <n v="8"/>
    <x v="90"/>
    <n v="17"/>
    <n v="17"/>
    <s v="Oshana"/>
    <s v="Oshakati West"/>
    <n v="115"/>
    <n v="402"/>
    <n v="110801017"/>
    <n v="402"/>
    <n v="220"/>
    <n v="182"/>
    <n v="243259.66759200001"/>
    <n v="2304.6635815700001"/>
    <n v="110801017"/>
    <x v="0"/>
    <n v="110801017"/>
  </r>
  <r>
    <n v="4511"/>
    <x v="3"/>
    <n v="11"/>
    <n v="8"/>
    <x v="90"/>
    <n v="18"/>
    <n v="18"/>
    <s v="Oshana"/>
    <s v="Oshakati West"/>
    <n v="195"/>
    <n v="687"/>
    <n v="110801018"/>
    <n v="696"/>
    <n v="396"/>
    <n v="300"/>
    <n v="156675.03327399999"/>
    <n v="1628.31943258"/>
    <n v="110801018"/>
    <x v="0"/>
    <n v="110801018"/>
  </r>
  <r>
    <n v="4512"/>
    <x v="3"/>
    <n v="11"/>
    <n v="8"/>
    <x v="90"/>
    <n v="19"/>
    <n v="19"/>
    <s v="Oshana"/>
    <s v="Oshakati West"/>
    <n v="61"/>
    <n v="144"/>
    <n v="110801019"/>
    <n v="144"/>
    <n v="87"/>
    <n v="57"/>
    <n v="97990.909731599997"/>
    <n v="1335.72253626"/>
    <n v="110801019"/>
    <x v="0"/>
    <n v="110801019"/>
  </r>
  <r>
    <n v="4513"/>
    <x v="3"/>
    <n v="11"/>
    <n v="8"/>
    <x v="90"/>
    <n v="20"/>
    <n v="20"/>
    <s v="Oshana"/>
    <s v="Oshakati West"/>
    <n v="8"/>
    <n v="20"/>
    <n v="110801020"/>
    <n v="20"/>
    <n v="12"/>
    <n v="8"/>
    <n v="75658.314609699999"/>
    <n v="1091.3706073599999"/>
    <n v="110801020"/>
    <x v="0"/>
    <n v="110801020"/>
  </r>
  <r>
    <n v="4514"/>
    <x v="3"/>
    <n v="11"/>
    <n v="8"/>
    <x v="90"/>
    <n v="21"/>
    <n v="21"/>
    <s v="Oshana"/>
    <s v="Oshakati West"/>
    <n v="111"/>
    <n v="634"/>
    <n v="110801021"/>
    <n v="645"/>
    <n v="383"/>
    <n v="262"/>
    <n v="219096.39551999999"/>
    <n v="2184.9941994400001"/>
    <n v="110801021"/>
    <x v="0"/>
    <n v="110801021"/>
  </r>
  <r>
    <n v="4515"/>
    <x v="3"/>
    <n v="11"/>
    <n v="8"/>
    <x v="90"/>
    <n v="22"/>
    <n v="22"/>
    <s v="Oshana"/>
    <s v="Oshakati West"/>
    <n v="197"/>
    <n v="719"/>
    <n v="110801022"/>
    <n v="719"/>
    <n v="417"/>
    <n v="302"/>
    <n v="197550.687045"/>
    <n v="1959.66233872"/>
    <n v="110801022"/>
    <x v="0"/>
    <n v="110801022"/>
  </r>
  <r>
    <n v="4516"/>
    <x v="3"/>
    <n v="11"/>
    <n v="8"/>
    <x v="90"/>
    <n v="23"/>
    <n v="23"/>
    <s v="Oshana"/>
    <s v="Oshakati West"/>
    <n v="105"/>
    <n v="382"/>
    <n v="110801023"/>
    <n v="363"/>
    <n v="203"/>
    <n v="160"/>
    <n v="112519.165874"/>
    <n v="1677.1293213399999"/>
    <n v="110801023"/>
    <x v="0"/>
    <n v="110801023"/>
  </r>
  <r>
    <n v="4517"/>
    <x v="3"/>
    <n v="11"/>
    <n v="8"/>
    <x v="90"/>
    <n v="24"/>
    <n v="24"/>
    <s v="Oshana"/>
    <s v="Oshakati West"/>
    <n v="136"/>
    <n v="544"/>
    <n v="110801024"/>
    <n v="602"/>
    <n v="350"/>
    <n v="252"/>
    <n v="149936.06651"/>
    <n v="1965.79145141"/>
    <n v="110801024"/>
    <x v="0"/>
    <n v="110801024"/>
  </r>
  <r>
    <n v="4518"/>
    <x v="3"/>
    <n v="11"/>
    <n v="8"/>
    <x v="90"/>
    <n v="25"/>
    <n v="25"/>
    <s v="Oshana"/>
    <s v="Oshakati West"/>
    <n v="127"/>
    <n v="473"/>
    <n v="110801025"/>
    <n v="473"/>
    <n v="253"/>
    <n v="220"/>
    <n v="110004.96881000001"/>
    <n v="2194.3956050199999"/>
    <n v="110801025"/>
    <x v="0"/>
    <n v="110801025"/>
  </r>
  <r>
    <n v="4519"/>
    <x v="3"/>
    <n v="11"/>
    <n v="8"/>
    <x v="90"/>
    <n v="26"/>
    <n v="26"/>
    <s v="Oshana"/>
    <s v="Oshakati West"/>
    <n v="113"/>
    <n v="265"/>
    <n v="110801026"/>
    <n v="269"/>
    <n v="153"/>
    <n v="116"/>
    <n v="292238.742012"/>
    <n v="2645.5519048599999"/>
    <n v="110801026"/>
    <x v="0"/>
    <n v="110801026"/>
  </r>
  <r>
    <n v="4520"/>
    <x v="3"/>
    <n v="11"/>
    <n v="8"/>
    <x v="90"/>
    <n v="27"/>
    <n v="27"/>
    <s v="Oshana"/>
    <s v="Oshakati West"/>
    <n v="121"/>
    <n v="492"/>
    <n v="110801027"/>
    <n v="492"/>
    <n v="282"/>
    <n v="210"/>
    <n v="96824.042077200007"/>
    <n v="1763.34143092"/>
    <n v="110801027"/>
    <x v="0"/>
    <n v="110801027"/>
  </r>
  <r>
    <n v="4521"/>
    <x v="3"/>
    <n v="11"/>
    <n v="8"/>
    <x v="90"/>
    <n v="28"/>
    <n v="28"/>
    <s v="Oshana"/>
    <s v="Oshakati West"/>
    <n v="132"/>
    <n v="495"/>
    <n v="110801028"/>
    <n v="484"/>
    <n v="280"/>
    <n v="204"/>
    <n v="90483.825888199994"/>
    <n v="1527.35483443"/>
    <n v="110801028"/>
    <x v="0"/>
    <n v="110801028"/>
  </r>
  <r>
    <n v="4522"/>
    <x v="3"/>
    <n v="11"/>
    <n v="8"/>
    <x v="90"/>
    <n v="29"/>
    <n v="29"/>
    <s v="Oshana"/>
    <s v="Oshakati West"/>
    <n v="169"/>
    <n v="514"/>
    <n v="110801029"/>
    <n v="517"/>
    <n v="303"/>
    <n v="214"/>
    <n v="138209.077407"/>
    <n v="1856.1799023200001"/>
    <n v="110801029"/>
    <x v="0"/>
    <n v="110801029"/>
  </r>
  <r>
    <n v="4523"/>
    <x v="3"/>
    <n v="11"/>
    <n v="8"/>
    <x v="90"/>
    <n v="30"/>
    <n v="30"/>
    <s v="Oshana"/>
    <s v="Oshakati West"/>
    <n v="80"/>
    <n v="285"/>
    <n v="110801030"/>
    <n v="489"/>
    <n v="268"/>
    <n v="221"/>
    <n v="81276.626019500007"/>
    <n v="1231.2028426100001"/>
    <n v="110801030"/>
    <x v="0"/>
    <n v="110801030"/>
  </r>
  <r>
    <n v="4524"/>
    <x v="3"/>
    <n v="11"/>
    <n v="8"/>
    <x v="90"/>
    <n v="31"/>
    <n v="31"/>
    <s v="Oshana"/>
    <s v="Oshakati West"/>
    <n v="137"/>
    <n v="419"/>
    <n v="110801031"/>
    <n v="417"/>
    <n v="237"/>
    <n v="180"/>
    <n v="69561.272213499993"/>
    <n v="1490.91409471"/>
    <n v="110801031"/>
    <x v="0"/>
    <n v="110801031"/>
  </r>
  <r>
    <n v="4525"/>
    <x v="3"/>
    <n v="11"/>
    <n v="8"/>
    <x v="90"/>
    <n v="32"/>
    <n v="32"/>
    <s v="Oshana"/>
    <s v="Oshakati West"/>
    <n v="164"/>
    <n v="490"/>
    <n v="110801032"/>
    <n v="493"/>
    <n v="271"/>
    <n v="222"/>
    <n v="153910.27327400001"/>
    <n v="1943.05339048"/>
    <n v="110801032"/>
    <x v="0"/>
    <n v="110801032"/>
  </r>
  <r>
    <n v="4526"/>
    <x v="3"/>
    <n v="11"/>
    <n v="8"/>
    <x v="90"/>
    <n v="33"/>
    <n v="33"/>
    <s v="Oshana"/>
    <s v="Oshakati West"/>
    <n v="143"/>
    <n v="438"/>
    <n v="110801033"/>
    <n v="438"/>
    <n v="232"/>
    <n v="206"/>
    <n v="120613.838173"/>
    <n v="1532.9435762799999"/>
    <n v="110801033"/>
    <x v="0"/>
    <n v="110801033"/>
  </r>
  <r>
    <n v="4527"/>
    <x v="3"/>
    <n v="11"/>
    <n v="8"/>
    <x v="90"/>
    <n v="34"/>
    <n v="34"/>
    <s v="Oshana"/>
    <s v="Oshakati West"/>
    <n v="90"/>
    <n v="263"/>
    <n v="110801034"/>
    <n v="261"/>
    <n v="155"/>
    <n v="106"/>
    <n v="347365.581068"/>
    <n v="2838.39245919"/>
    <n v="110801034"/>
    <x v="0"/>
    <n v="110801034"/>
  </r>
  <r>
    <n v="4528"/>
    <x v="3"/>
    <n v="11"/>
    <n v="8"/>
    <x v="90"/>
    <n v="35"/>
    <n v="35"/>
    <s v="Oshana"/>
    <s v="Oshakati West"/>
    <n v="102"/>
    <n v="436"/>
    <n v="110801035"/>
    <n v="436"/>
    <n v="251"/>
    <n v="185"/>
    <n v="110966.528424"/>
    <n v="1567.05594769"/>
    <n v="110801035"/>
    <x v="0"/>
    <n v="110801035"/>
  </r>
  <r>
    <n v="4529"/>
    <x v="3"/>
    <n v="11"/>
    <n v="8"/>
    <x v="90"/>
    <n v="36"/>
    <n v="36"/>
    <s v="Oshana"/>
    <s v="Oshakati West"/>
    <n v="110"/>
    <n v="325"/>
    <n v="110801036"/>
    <n v="328"/>
    <n v="201"/>
    <n v="127"/>
    <n v="128631.13484100001"/>
    <n v="1992.19923735"/>
    <n v="110801036"/>
    <x v="0"/>
    <n v="110801036"/>
  </r>
  <r>
    <n v="4530"/>
    <x v="3"/>
    <n v="11"/>
    <n v="8"/>
    <x v="90"/>
    <n v="37"/>
    <n v="37"/>
    <s v="Oshana"/>
    <s v="Oshakati West"/>
    <n v="93"/>
    <n v="276"/>
    <n v="110801037"/>
    <n v="273"/>
    <n v="175"/>
    <n v="98"/>
    <n v="339647.72765700001"/>
    <n v="2765.5072850299998"/>
    <n v="110801037"/>
    <x v="0"/>
    <n v="110801037"/>
  </r>
  <r>
    <n v="4531"/>
    <x v="3"/>
    <n v="11"/>
    <n v="8"/>
    <x v="90"/>
    <n v="1"/>
    <n v="1"/>
    <s v="Oshana"/>
    <s v="Oshakati West"/>
    <n v="86"/>
    <n v="344"/>
    <n v="110898001"/>
    <n v="342"/>
    <n v="180"/>
    <n v="162"/>
    <n v="2321261.8685499998"/>
    <n v="7040.40707303"/>
    <n v="110898001"/>
    <x v="0"/>
    <n v="110898001"/>
  </r>
  <r>
    <n v="4532"/>
    <x v="3"/>
    <n v="11"/>
    <n v="8"/>
    <x v="90"/>
    <n v="2"/>
    <n v="2"/>
    <s v="Oshana"/>
    <s v="Oshakati West"/>
    <n v="96"/>
    <n v="319"/>
    <n v="110898002"/>
    <n v="333"/>
    <n v="184"/>
    <n v="149"/>
    <n v="281317.29442400002"/>
    <n v="2585.7542505599999"/>
    <n v="110898002"/>
    <x v="0"/>
    <n v="110898002"/>
  </r>
  <r>
    <n v="4533"/>
    <x v="3"/>
    <n v="11"/>
    <n v="8"/>
    <x v="90"/>
    <n v="3"/>
    <n v="3"/>
    <s v="Oshana"/>
    <s v="Oshakati West"/>
    <n v="70"/>
    <n v="390"/>
    <n v="110898003"/>
    <n v="399"/>
    <n v="220"/>
    <n v="179"/>
    <n v="6763251.8079899997"/>
    <n v="14169.2876344"/>
    <n v="110898003"/>
    <x v="0"/>
    <n v="110898003"/>
  </r>
  <r>
    <n v="4534"/>
    <x v="3"/>
    <n v="11"/>
    <n v="8"/>
    <x v="90"/>
    <n v="4"/>
    <n v="4"/>
    <s v="Oshana"/>
    <s v="Oshakati West"/>
    <n v="1"/>
    <n v="5"/>
    <n v="110898004"/>
    <n v="5"/>
    <n v="3"/>
    <n v="2"/>
    <n v="147272.432099"/>
    <n v="1803.12027859"/>
    <n v="110898004"/>
    <x v="0"/>
    <n v="110898004"/>
  </r>
  <r>
    <n v="4535"/>
    <x v="3"/>
    <n v="11"/>
    <n v="8"/>
    <x v="90"/>
    <n v="38"/>
    <n v="38"/>
    <s v="Oshana"/>
    <s v="Oshakati West"/>
    <n v="81"/>
    <n v="533"/>
    <n v="110898038"/>
    <n v="532"/>
    <n v="290"/>
    <n v="242"/>
    <n v="12897017.403100001"/>
    <n v="21929.0497101"/>
    <n v="110898038"/>
    <x v="0"/>
    <n v="110898038"/>
  </r>
  <r>
    <n v="4536"/>
    <x v="3"/>
    <n v="11"/>
    <n v="8"/>
    <x v="90"/>
    <n v="41"/>
    <n v="41"/>
    <s v="Oshana"/>
    <s v="Oshakati West"/>
    <n v="69"/>
    <n v="381"/>
    <n v="110899041"/>
    <n v="385"/>
    <n v="228"/>
    <n v="157"/>
    <n v="8572931.9628899992"/>
    <n v="12478.234355000001"/>
    <n v="110899041"/>
    <x v="8"/>
    <n v="110899041"/>
  </r>
  <r>
    <n v="4537"/>
    <x v="3"/>
    <n v="11"/>
    <n v="8"/>
    <x v="90"/>
    <n v="39"/>
    <n v="39"/>
    <s v="Oshana"/>
    <s v="Oshakati West"/>
    <n v="49"/>
    <n v="313"/>
    <n v="110899039"/>
    <n v="369"/>
    <n v="204"/>
    <n v="165"/>
    <n v="7062295.4513900001"/>
    <n v="15397.9022764"/>
    <n v="110899039"/>
    <x v="8"/>
    <n v="110899039"/>
  </r>
  <r>
    <n v="4538"/>
    <x v="3"/>
    <n v="11"/>
    <n v="8"/>
    <x v="90"/>
    <n v="40"/>
    <n v="40"/>
    <s v="Oshana"/>
    <s v="Oshakati West"/>
    <n v="61"/>
    <n v="294"/>
    <n v="110899040"/>
    <n v="294"/>
    <n v="175"/>
    <n v="119"/>
    <n v="6167965.5699399998"/>
    <n v="11446.2540957"/>
    <n v="110899040"/>
    <x v="8"/>
    <n v="110899040"/>
  </r>
  <r>
    <n v="4539"/>
    <x v="3"/>
    <n v="11"/>
    <n v="8"/>
    <x v="90"/>
    <n v="42"/>
    <n v="42"/>
    <s v="Oshana"/>
    <s v="Oshakati West"/>
    <n v="80"/>
    <n v="435"/>
    <n v="110899042"/>
    <n v="443"/>
    <n v="266"/>
    <n v="177"/>
    <n v="28862038.2896"/>
    <n v="38598.675835499998"/>
    <n v="110899042"/>
    <x v="8"/>
    <n v="110899042"/>
  </r>
  <r>
    <n v="4540"/>
    <x v="3"/>
    <n v="11"/>
    <n v="8"/>
    <x v="90"/>
    <n v="43"/>
    <n v="43"/>
    <s v="Oshana"/>
    <s v="Oshakati West"/>
    <n v="80"/>
    <n v="483"/>
    <n v="110899043"/>
    <n v="483"/>
    <n v="259"/>
    <n v="224"/>
    <n v="20438129.6591"/>
    <n v="22345.278257099999"/>
    <n v="110899043"/>
    <x v="8"/>
    <n v="110899043"/>
  </r>
  <r>
    <n v="4541"/>
    <x v="3"/>
    <n v="11"/>
    <n v="8"/>
    <x v="90"/>
    <n v="44"/>
    <n v="44"/>
    <s v="Oshana"/>
    <s v="Oshakati West"/>
    <n v="81"/>
    <n v="465"/>
    <n v="110899044"/>
    <n v="465"/>
    <n v="259"/>
    <n v="206"/>
    <n v="25087876.639899999"/>
    <n v="23845.8458039"/>
    <n v="110899044"/>
    <x v="8"/>
    <n v="110899044"/>
  </r>
  <r>
    <n v="4542"/>
    <x v="3"/>
    <n v="11"/>
    <n v="8"/>
    <x v="90"/>
    <n v="45"/>
    <n v="45"/>
    <s v="Oshana"/>
    <s v="Oshakati West"/>
    <n v="75"/>
    <n v="389"/>
    <n v="110899045"/>
    <n v="398"/>
    <n v="211"/>
    <n v="187"/>
    <n v="38311693.811700001"/>
    <n v="30877.418618399999"/>
    <n v="110899045"/>
    <x v="8"/>
    <n v="110899045"/>
  </r>
  <r>
    <n v="4543"/>
    <x v="3"/>
    <n v="11"/>
    <n v="8"/>
    <x v="90"/>
    <n v="46"/>
    <n v="46"/>
    <s v="Oshana"/>
    <s v="Oshakati West"/>
    <n v="82"/>
    <n v="418"/>
    <n v="110899046"/>
    <n v="419"/>
    <n v="223"/>
    <n v="196"/>
    <n v="40302736.387900002"/>
    <n v="34572.225316199998"/>
    <n v="110899046"/>
    <x v="8"/>
    <n v="110899046"/>
  </r>
  <r>
    <n v="4544"/>
    <x v="3"/>
    <n v="11"/>
    <n v="8"/>
    <x v="90"/>
    <n v="47"/>
    <n v="47"/>
    <s v="Oshana"/>
    <s v="Oshakati West"/>
    <n v="100"/>
    <n v="459"/>
    <n v="110899047"/>
    <n v="463"/>
    <n v="263"/>
    <n v="200"/>
    <n v="36202858.593800001"/>
    <n v="29568.541343699999"/>
    <n v="110899047"/>
    <x v="8"/>
    <n v="110899047"/>
  </r>
  <r>
    <n v="4545"/>
    <x v="3"/>
    <n v="11"/>
    <n v="9"/>
    <x v="91"/>
    <n v="3"/>
    <n v="3"/>
    <s v="Oshana"/>
    <s v="Uukwiyu"/>
    <n v="77"/>
    <n v="426"/>
    <n v="110999003"/>
    <n v="426"/>
    <n v="240"/>
    <n v="186"/>
    <n v="6700856.9980499996"/>
    <n v="10702.106295699999"/>
    <n v="110999003"/>
    <x v="8"/>
    <n v="110999003"/>
  </r>
  <r>
    <n v="4546"/>
    <x v="3"/>
    <n v="11"/>
    <n v="9"/>
    <x v="91"/>
    <n v="1"/>
    <n v="1"/>
    <s v="Oshana"/>
    <s v="Uukwiyu"/>
    <n v="71"/>
    <n v="414"/>
    <n v="110999001"/>
    <n v="414"/>
    <n v="230"/>
    <n v="184"/>
    <n v="6167127.8092200002"/>
    <n v="11079.3502379"/>
    <n v="110999001"/>
    <x v="8"/>
    <n v="110999001"/>
  </r>
  <r>
    <n v="4547"/>
    <x v="3"/>
    <n v="11"/>
    <n v="9"/>
    <x v="91"/>
    <n v="2"/>
    <n v="2"/>
    <s v="Oshana"/>
    <s v="Uukwiyu"/>
    <n v="82"/>
    <n v="447"/>
    <n v="110999002"/>
    <n v="447"/>
    <n v="240"/>
    <n v="207"/>
    <n v="7701107.3203800004"/>
    <n v="13082.1747583"/>
    <n v="110999002"/>
    <x v="8"/>
    <n v="110999002"/>
  </r>
  <r>
    <n v="4548"/>
    <x v="3"/>
    <n v="11"/>
    <n v="9"/>
    <x v="91"/>
    <n v="4"/>
    <n v="4"/>
    <s v="Oshana"/>
    <s v="Uukwiyu"/>
    <n v="67"/>
    <n v="338"/>
    <n v="110999004"/>
    <n v="338"/>
    <n v="186"/>
    <n v="152"/>
    <n v="5869224.4403400002"/>
    <n v="16486.158576099999"/>
    <n v="110999004"/>
    <x v="8"/>
    <n v="110999004"/>
  </r>
  <r>
    <n v="4549"/>
    <x v="3"/>
    <n v="11"/>
    <n v="9"/>
    <x v="91"/>
    <n v="5"/>
    <n v="5"/>
    <s v="Oshana"/>
    <s v="Uukwiyu"/>
    <n v="82"/>
    <n v="503"/>
    <n v="110999005"/>
    <n v="502"/>
    <n v="272"/>
    <n v="230"/>
    <n v="7558176.6569699999"/>
    <n v="16440.382197200001"/>
    <n v="110999005"/>
    <x v="8"/>
    <n v="110999005"/>
  </r>
  <r>
    <n v="4550"/>
    <x v="3"/>
    <n v="11"/>
    <n v="9"/>
    <x v="91"/>
    <n v="6"/>
    <n v="6"/>
    <s v="Oshana"/>
    <s v="Uukwiyu"/>
    <n v="87"/>
    <n v="475"/>
    <n v="110999006"/>
    <n v="474"/>
    <n v="252"/>
    <n v="222"/>
    <n v="8692021.7979600001"/>
    <n v="14405.026722799999"/>
    <n v="110999006"/>
    <x v="4"/>
    <n v="110999006"/>
  </r>
  <r>
    <n v="4551"/>
    <x v="3"/>
    <n v="11"/>
    <n v="9"/>
    <x v="91"/>
    <n v="7"/>
    <n v="7"/>
    <s v="Oshana"/>
    <s v="Uukwiyu"/>
    <n v="71"/>
    <n v="363"/>
    <n v="110999007"/>
    <n v="363"/>
    <n v="203"/>
    <n v="160"/>
    <n v="9008560.5586099997"/>
    <n v="13456.6470209"/>
    <n v="110999007"/>
    <x v="4"/>
    <n v="110999007"/>
  </r>
  <r>
    <n v="4552"/>
    <x v="3"/>
    <n v="11"/>
    <n v="9"/>
    <x v="91"/>
    <n v="8"/>
    <n v="8"/>
    <s v="Oshana"/>
    <s v="Uukwiyu"/>
    <n v="69"/>
    <n v="336"/>
    <n v="110999008"/>
    <n v="336"/>
    <n v="197"/>
    <n v="139"/>
    <n v="9385016.1351200007"/>
    <n v="14622.2812751"/>
    <n v="110999008"/>
    <x v="4"/>
    <n v="110999008"/>
  </r>
  <r>
    <n v="4553"/>
    <x v="3"/>
    <n v="11"/>
    <n v="9"/>
    <x v="91"/>
    <n v="9"/>
    <n v="9"/>
    <s v="Oshana"/>
    <s v="Uukwiyu"/>
    <n v="75"/>
    <n v="468"/>
    <n v="110999009"/>
    <n v="469"/>
    <n v="250"/>
    <n v="219"/>
    <n v="7351755.7062799996"/>
    <n v="12120.162133100001"/>
    <n v="110999009"/>
    <x v="8"/>
    <n v="110999009"/>
  </r>
  <r>
    <n v="4554"/>
    <x v="3"/>
    <n v="11"/>
    <n v="9"/>
    <x v="91"/>
    <n v="10"/>
    <n v="10"/>
    <s v="Oshana"/>
    <s v="Uukwiyu"/>
    <n v="84"/>
    <n v="444"/>
    <n v="110999010"/>
    <n v="444"/>
    <n v="252"/>
    <n v="192"/>
    <n v="9108648.4045700002"/>
    <n v="17771.7596213"/>
    <n v="110999010"/>
    <x v="8"/>
    <n v="110999010"/>
  </r>
  <r>
    <n v="4555"/>
    <x v="3"/>
    <n v="11"/>
    <n v="9"/>
    <x v="91"/>
    <n v="11"/>
    <n v="11"/>
    <s v="Oshana"/>
    <s v="Uukwiyu"/>
    <n v="94"/>
    <n v="540"/>
    <n v="110999011"/>
    <n v="528"/>
    <n v="289"/>
    <n v="239"/>
    <n v="7953525.0510099996"/>
    <n v="14084.969960599999"/>
    <n v="110999011"/>
    <x v="8"/>
    <n v="110999011"/>
  </r>
  <r>
    <n v="4556"/>
    <x v="3"/>
    <n v="11"/>
    <n v="9"/>
    <x v="91"/>
    <n v="12"/>
    <n v="12"/>
    <s v="Oshana"/>
    <s v="Uukwiyu"/>
    <n v="68"/>
    <n v="370"/>
    <n v="110999012"/>
    <n v="370"/>
    <n v="191"/>
    <n v="179"/>
    <n v="8117852.4239100004"/>
    <n v="16721.6768252"/>
    <n v="110999012"/>
    <x v="8"/>
    <n v="110999012"/>
  </r>
  <r>
    <n v="4557"/>
    <x v="3"/>
    <n v="11"/>
    <n v="9"/>
    <x v="91"/>
    <n v="13"/>
    <n v="13"/>
    <s v="Oshana"/>
    <s v="Uukwiyu"/>
    <n v="78"/>
    <n v="425"/>
    <n v="110999013"/>
    <n v="425"/>
    <n v="233"/>
    <n v="192"/>
    <n v="8858008.1660200004"/>
    <n v="18709.066562"/>
    <n v="110999013"/>
    <x v="8"/>
    <n v="110999013"/>
  </r>
  <r>
    <n v="4558"/>
    <x v="3"/>
    <n v="11"/>
    <n v="9"/>
    <x v="91"/>
    <n v="14"/>
    <n v="14"/>
    <s v="Oshana"/>
    <s v="Uukwiyu"/>
    <n v="63"/>
    <n v="339"/>
    <n v="110999014"/>
    <n v="339"/>
    <n v="185"/>
    <n v="154"/>
    <n v="7512245.9954700004"/>
    <n v="14528.1338099"/>
    <n v="110999014"/>
    <x v="8"/>
    <n v="110999014"/>
  </r>
  <r>
    <n v="4559"/>
    <x v="3"/>
    <n v="11"/>
    <n v="9"/>
    <x v="91"/>
    <n v="15"/>
    <n v="15"/>
    <s v="Oshana"/>
    <s v="Uukwiyu"/>
    <n v="64"/>
    <n v="292"/>
    <n v="110999015"/>
    <n v="294"/>
    <n v="149"/>
    <n v="145"/>
    <n v="9896797.70407"/>
    <n v="14670.2344063"/>
    <n v="110999015"/>
    <x v="8"/>
    <n v="110999015"/>
  </r>
  <r>
    <n v="4560"/>
    <x v="3"/>
    <n v="11"/>
    <n v="9"/>
    <x v="91"/>
    <n v="16"/>
    <n v="16"/>
    <s v="Oshana"/>
    <s v="Uukwiyu"/>
    <n v="66"/>
    <n v="354"/>
    <n v="110999016"/>
    <n v="355"/>
    <n v="203"/>
    <n v="152"/>
    <n v="8740029.3731699996"/>
    <n v="15547.604460799999"/>
    <n v="110999016"/>
    <x v="8"/>
    <n v="110999016"/>
  </r>
  <r>
    <n v="4561"/>
    <x v="3"/>
    <n v="11"/>
    <n v="9"/>
    <x v="91"/>
    <n v="17"/>
    <n v="17"/>
    <s v="Oshana"/>
    <s v="Uukwiyu"/>
    <n v="83"/>
    <n v="455"/>
    <n v="110999017"/>
    <n v="454"/>
    <n v="245"/>
    <n v="209"/>
    <n v="8398186.0874700006"/>
    <n v="13554.992952500001"/>
    <n v="110999017"/>
    <x v="8"/>
    <n v="110999017"/>
  </r>
  <r>
    <n v="4562"/>
    <x v="3"/>
    <n v="11"/>
    <n v="9"/>
    <x v="91"/>
    <n v="18"/>
    <n v="18"/>
    <s v="Oshana"/>
    <s v="Uukwiyu"/>
    <n v="66"/>
    <n v="357"/>
    <n v="110999018"/>
    <n v="359"/>
    <n v="200"/>
    <n v="159"/>
    <n v="8167931.8612599997"/>
    <n v="13117.621882400001"/>
    <n v="110999018"/>
    <x v="4"/>
    <n v="110999018"/>
  </r>
  <r>
    <n v="4563"/>
    <x v="3"/>
    <n v="11"/>
    <n v="9"/>
    <x v="91"/>
    <n v="19"/>
    <n v="19"/>
    <s v="Oshana"/>
    <s v="Uukwiyu"/>
    <n v="64"/>
    <n v="298"/>
    <n v="110999019"/>
    <n v="298"/>
    <n v="161"/>
    <n v="137"/>
    <n v="8314265.5159200002"/>
    <n v="14146.2848423"/>
    <n v="110999019"/>
    <x v="4"/>
    <n v="110999019"/>
  </r>
  <r>
    <n v="4564"/>
    <x v="3"/>
    <n v="11"/>
    <n v="9"/>
    <x v="91"/>
    <n v="20"/>
    <n v="20"/>
    <s v="Oshana"/>
    <s v="Uukwiyu"/>
    <n v="79"/>
    <n v="449"/>
    <n v="110999020"/>
    <n v="449"/>
    <n v="245"/>
    <n v="204"/>
    <n v="12465218.848999999"/>
    <n v="22044.7032612"/>
    <n v="110999020"/>
    <x v="4"/>
    <n v="110999020"/>
  </r>
  <r>
    <n v="4565"/>
    <x v="3"/>
    <n v="11"/>
    <n v="9"/>
    <x v="91"/>
    <n v="21"/>
    <n v="21"/>
    <s v="Oshana"/>
    <s v="Uukwiyu"/>
    <n v="72"/>
    <n v="398"/>
    <n v="110999021"/>
    <n v="397"/>
    <n v="230"/>
    <n v="167"/>
    <n v="9848006.0616100002"/>
    <n v="17196.718059399998"/>
    <n v="110999021"/>
    <x v="8"/>
    <n v="110999021"/>
  </r>
  <r>
    <n v="4566"/>
    <x v="3"/>
    <n v="11"/>
    <n v="9"/>
    <x v="91"/>
    <n v="22"/>
    <n v="22"/>
    <s v="Oshana"/>
    <s v="Uukwiyu"/>
    <n v="83"/>
    <n v="462"/>
    <n v="110999022"/>
    <n v="462"/>
    <n v="252"/>
    <n v="210"/>
    <n v="9615875.5521499999"/>
    <n v="15982.7144749"/>
    <n v="110999022"/>
    <x v="8"/>
    <n v="110999022"/>
  </r>
  <r>
    <n v="4567"/>
    <x v="3"/>
    <n v="11"/>
    <n v="9"/>
    <x v="91"/>
    <n v="23"/>
    <n v="23"/>
    <s v="Oshana"/>
    <s v="Uukwiyu"/>
    <n v="69"/>
    <n v="446"/>
    <n v="110999023"/>
    <n v="453"/>
    <n v="243"/>
    <n v="210"/>
    <n v="8803668.9665799998"/>
    <n v="17396.558428699998"/>
    <n v="110999023"/>
    <x v="8"/>
    <n v="110999023"/>
  </r>
  <r>
    <n v="4568"/>
    <x v="3"/>
    <n v="11"/>
    <n v="9"/>
    <x v="91"/>
    <n v="24"/>
    <n v="24"/>
    <s v="Oshana"/>
    <s v="Uukwiyu"/>
    <n v="77"/>
    <n v="463"/>
    <n v="110999024"/>
    <n v="407"/>
    <n v="240"/>
    <n v="167"/>
    <n v="10260439.438200001"/>
    <n v="17852.801035199998"/>
    <n v="110999024"/>
    <x v="8"/>
    <n v="110999024"/>
  </r>
  <r>
    <n v="4569"/>
    <x v="3"/>
    <n v="11"/>
    <n v="9"/>
    <x v="91"/>
    <n v="25"/>
    <n v="25"/>
    <s v="Oshana"/>
    <s v="Uukwiyu"/>
    <n v="77"/>
    <n v="496"/>
    <n v="110999025"/>
    <n v="493"/>
    <n v="262"/>
    <n v="231"/>
    <n v="15253413.033"/>
    <n v="17493.876910399998"/>
    <n v="110999025"/>
    <x v="4"/>
    <n v="110999025"/>
  </r>
  <r>
    <n v="4570"/>
    <x v="3"/>
    <n v="11"/>
    <n v="9"/>
    <x v="91"/>
    <n v="26"/>
    <n v="26"/>
    <s v="Oshana"/>
    <s v="Uukwiyu"/>
    <n v="51"/>
    <n v="281"/>
    <n v="110999026"/>
    <n v="285"/>
    <n v="142"/>
    <n v="143"/>
    <n v="19068901.9756"/>
    <n v="21131.863782600001"/>
    <n v="110999026"/>
    <x v="4"/>
    <n v="110999026"/>
  </r>
  <r>
    <n v="4571"/>
    <x v="3"/>
    <n v="11"/>
    <n v="9"/>
    <x v="91"/>
    <n v="27"/>
    <n v="27"/>
    <s v="Oshana"/>
    <s v="Uukwiyu"/>
    <n v="82"/>
    <n v="376"/>
    <n v="110999027"/>
    <n v="376"/>
    <n v="213"/>
    <n v="163"/>
    <n v="15037063.4691"/>
    <n v="16441.151601900001"/>
    <n v="110999027"/>
    <x v="8"/>
    <n v="110999027"/>
  </r>
  <r>
    <n v="4572"/>
    <x v="3"/>
    <n v="11"/>
    <n v="9"/>
    <x v="91"/>
    <n v="28"/>
    <n v="28"/>
    <s v="Oshana"/>
    <s v="Uukwiyu"/>
    <n v="62"/>
    <n v="318"/>
    <n v="110999028"/>
    <n v="317"/>
    <n v="177"/>
    <n v="140"/>
    <n v="12612877.513499999"/>
    <n v="17541.383641500001"/>
    <n v="110999028"/>
    <x v="8"/>
    <n v="110999028"/>
  </r>
  <r>
    <n v="4573"/>
    <x v="3"/>
    <n v="11"/>
    <n v="9"/>
    <x v="91"/>
    <n v="29"/>
    <n v="29"/>
    <s v="Oshana"/>
    <s v="Uukwiyu"/>
    <n v="75"/>
    <n v="415"/>
    <n v="110999029"/>
    <n v="411"/>
    <n v="209"/>
    <n v="202"/>
    <n v="13834269.5469"/>
    <n v="20908.0250572"/>
    <n v="110999029"/>
    <x v="8"/>
    <n v="110999029"/>
  </r>
  <r>
    <n v="4574"/>
    <x v="3"/>
    <n v="11"/>
    <n v="9"/>
    <x v="91"/>
    <n v="30"/>
    <n v="30"/>
    <s v="Oshana"/>
    <s v="Uukwiyu"/>
    <n v="75"/>
    <n v="407"/>
    <n v="110999030"/>
    <n v="407"/>
    <n v="213"/>
    <n v="194"/>
    <n v="19285634.753899999"/>
    <n v="21431.029671799999"/>
    <n v="110999030"/>
    <x v="8"/>
    <n v="110999030"/>
  </r>
  <r>
    <n v="4575"/>
    <x v="3"/>
    <n v="11"/>
    <n v="10"/>
    <x v="92"/>
    <n v="1"/>
    <n v="1"/>
    <s v="Oshana"/>
    <s v="Uuvudhiya"/>
    <n v="82"/>
    <n v="416"/>
    <n v="111099001"/>
    <n v="419"/>
    <n v="234"/>
    <n v="185"/>
    <n v="31366488.104699999"/>
    <n v="24833.3917004"/>
    <n v="111099001"/>
    <x v="4"/>
    <n v="111099001"/>
  </r>
  <r>
    <n v="4576"/>
    <x v="3"/>
    <n v="11"/>
    <n v="10"/>
    <x v="92"/>
    <n v="2"/>
    <n v="2"/>
    <s v="Oshana"/>
    <s v="Uuvudhiya"/>
    <n v="64"/>
    <n v="297"/>
    <n v="111099002"/>
    <n v="297"/>
    <n v="166"/>
    <n v="131"/>
    <n v="50282813.088100001"/>
    <n v="37058.641674799997"/>
    <n v="111099002"/>
    <x v="4"/>
    <n v="111099002"/>
  </r>
  <r>
    <n v="4577"/>
    <x v="3"/>
    <n v="11"/>
    <n v="10"/>
    <x v="92"/>
    <n v="3"/>
    <n v="3"/>
    <s v="Oshana"/>
    <s v="Uuvudhiya"/>
    <n v="69"/>
    <n v="283"/>
    <n v="111099003"/>
    <n v="283"/>
    <n v="179"/>
    <n v="104"/>
    <n v="23345252.6404"/>
    <n v="24428.337188099998"/>
    <n v="111099003"/>
    <x v="4"/>
    <n v="111099003"/>
  </r>
  <r>
    <n v="4578"/>
    <x v="3"/>
    <n v="11"/>
    <n v="10"/>
    <x v="92"/>
    <n v="4"/>
    <n v="4"/>
    <s v="Oshana"/>
    <s v="Uuvudhiya"/>
    <n v="76"/>
    <n v="394"/>
    <n v="111099004"/>
    <n v="394"/>
    <n v="213"/>
    <n v="181"/>
    <n v="17312118.690000001"/>
    <n v="19263.185072699998"/>
    <n v="111099004"/>
    <x v="4"/>
    <n v="111099004"/>
  </r>
  <r>
    <n v="4579"/>
    <x v="3"/>
    <n v="11"/>
    <n v="10"/>
    <x v="92"/>
    <n v="5"/>
    <n v="5"/>
    <s v="Oshana"/>
    <s v="Uuvudhiya"/>
    <n v="71"/>
    <n v="342"/>
    <n v="111099005"/>
    <n v="343"/>
    <n v="189"/>
    <n v="154"/>
    <n v="15559441.8917"/>
    <n v="21271.476663199999"/>
    <n v="111099005"/>
    <x v="4"/>
    <n v="111099005"/>
  </r>
  <r>
    <n v="4580"/>
    <x v="3"/>
    <n v="11"/>
    <n v="10"/>
    <x v="92"/>
    <n v="6"/>
    <n v="6"/>
    <s v="Oshana"/>
    <s v="Uuvudhiya"/>
    <n v="77"/>
    <n v="362"/>
    <n v="111099006"/>
    <n v="358"/>
    <n v="195"/>
    <n v="163"/>
    <n v="36168114.061999999"/>
    <n v="33023.668643199999"/>
    <n v="111099006"/>
    <x v="4"/>
    <n v="111099006"/>
  </r>
  <r>
    <n v="4581"/>
    <x v="3"/>
    <n v="11"/>
    <n v="10"/>
    <x v="92"/>
    <n v="7"/>
    <n v="7"/>
    <s v="Oshana"/>
    <s v="Uuvudhiya"/>
    <n v="93"/>
    <n v="403"/>
    <n v="111099007"/>
    <n v="405"/>
    <n v="206"/>
    <n v="199"/>
    <n v="48246460.223300003"/>
    <n v="45929.325771099997"/>
    <n v="111099007"/>
    <x v="4"/>
    <n v="111099007"/>
  </r>
  <r>
    <n v="4582"/>
    <x v="3"/>
    <n v="11"/>
    <n v="10"/>
    <x v="92"/>
    <n v="8"/>
    <n v="8"/>
    <s v="Oshana"/>
    <s v="Uuvudhiya"/>
    <n v="69"/>
    <n v="256"/>
    <n v="111099008"/>
    <n v="257"/>
    <n v="126"/>
    <n v="131"/>
    <n v="141841882.42899999"/>
    <n v="64569.560013399998"/>
    <n v="111099008"/>
    <x v="8"/>
    <n v="111099008"/>
  </r>
  <r>
    <n v="4583"/>
    <x v="3"/>
    <n v="11"/>
    <n v="10"/>
    <x v="92"/>
    <n v="9"/>
    <n v="9"/>
    <s v="Oshana"/>
    <s v="Uuvudhiya"/>
    <n v="88"/>
    <n v="294"/>
    <n v="111099009"/>
    <n v="292"/>
    <n v="141"/>
    <n v="151"/>
    <n v="69512827.444299996"/>
    <n v="47172.938165699998"/>
    <n v="111099009"/>
    <x v="8"/>
    <n v="111099009"/>
  </r>
  <r>
    <n v="4584"/>
    <x v="3"/>
    <n v="11"/>
    <n v="10"/>
    <x v="92"/>
    <n v="10"/>
    <n v="10"/>
    <s v="Oshana"/>
    <s v="Uuvudhiya"/>
    <n v="67"/>
    <n v="240"/>
    <n v="111099010"/>
    <n v="249"/>
    <n v="120"/>
    <n v="129"/>
    <n v="65661951.328100003"/>
    <n v="43103.749834200004"/>
    <n v="111099010"/>
    <x v="8"/>
    <n v="111099010"/>
  </r>
  <r>
    <n v="4585"/>
    <x v="3"/>
    <n v="11"/>
    <n v="10"/>
    <x v="92"/>
    <n v="11"/>
    <n v="11"/>
    <s v="Oshana"/>
    <s v="Uuvudhiya"/>
    <n v="68"/>
    <n v="304"/>
    <n v="111099011"/>
    <n v="303"/>
    <n v="160"/>
    <n v="143"/>
    <n v="78896228.970899999"/>
    <n v="53380.344449600001"/>
    <n v="111099011"/>
    <x v="8"/>
    <n v="111099011"/>
  </r>
  <r>
    <n v="4586"/>
    <x v="3"/>
    <n v="11"/>
    <n v="10"/>
    <x v="92"/>
    <n v="12"/>
    <n v="12"/>
    <s v="Oshana"/>
    <s v="Uuvudhiya"/>
    <n v="43"/>
    <n v="68"/>
    <n v="111099012"/>
    <n v="68"/>
    <n v="15"/>
    <n v="53"/>
    <n v="626593889.17499995"/>
    <n v="145870.220088"/>
    <n v="111099012"/>
    <x v="8"/>
    <n v="111099012"/>
  </r>
  <r>
    <n v="4587"/>
    <x v="3"/>
    <n v="11"/>
    <n v="10"/>
    <x v="92"/>
    <n v="13"/>
    <n v="13"/>
    <s v="Oshana"/>
    <s v="Uuvudhiya"/>
    <n v="86"/>
    <n v="138"/>
    <n v="111099013"/>
    <n v="139"/>
    <n v="6"/>
    <n v="133"/>
    <n v="1095272258.79"/>
    <n v="182535.912274"/>
    <n v="111099013"/>
    <x v="8"/>
    <n v="111099013"/>
  </r>
  <r>
    <n v="4588"/>
    <x v="3"/>
    <n v="11"/>
    <n v="10"/>
    <x v="92"/>
    <n v="14"/>
    <n v="14"/>
    <s v="Oshana"/>
    <s v="Uuvudhiya"/>
    <n v="42"/>
    <n v="157"/>
    <n v="111099014"/>
    <n v="150"/>
    <n v="81"/>
    <n v="69"/>
    <n v="3525145153.6300001"/>
    <n v="355804.393553"/>
    <n v="111099014"/>
    <x v="6"/>
    <n v="111099014"/>
  </r>
  <r>
    <n v="4589"/>
    <x v="9"/>
    <n v="12"/>
    <n v="1"/>
    <x v="93"/>
    <n v="1"/>
    <n v="1"/>
    <s v="Oshikoto"/>
    <s v="Eengodi"/>
    <n v="65"/>
    <n v="269"/>
    <n v="120199001"/>
    <n v="269"/>
    <n v="150"/>
    <n v="119"/>
    <n v="30093664.5277"/>
    <n v="27142.801763799998"/>
    <n v="120199001"/>
    <x v="4"/>
    <n v="120199001"/>
  </r>
  <r>
    <n v="4590"/>
    <x v="9"/>
    <n v="12"/>
    <n v="1"/>
    <x v="93"/>
    <n v="2"/>
    <n v="2"/>
    <s v="Oshikoto"/>
    <s v="Eengodi"/>
    <n v="49"/>
    <n v="209"/>
    <n v="120199002"/>
    <n v="209"/>
    <n v="99"/>
    <n v="110"/>
    <n v="15106051.6976"/>
    <n v="23125.453530399998"/>
    <n v="120199002"/>
    <x v="4"/>
    <n v="120199002"/>
  </r>
  <r>
    <n v="4591"/>
    <x v="9"/>
    <n v="12"/>
    <n v="1"/>
    <x v="93"/>
    <n v="3"/>
    <n v="3"/>
    <s v="Oshikoto"/>
    <s v="Eengodi"/>
    <n v="89"/>
    <n v="448"/>
    <n v="120199003"/>
    <n v="443"/>
    <n v="226"/>
    <n v="217"/>
    <n v="31870181.449700002"/>
    <n v="27217.2031709"/>
    <n v="120199003"/>
    <x v="4"/>
    <n v="120199003"/>
  </r>
  <r>
    <n v="4592"/>
    <x v="9"/>
    <n v="12"/>
    <n v="1"/>
    <x v="93"/>
    <n v="4"/>
    <n v="4"/>
    <s v="Oshikoto"/>
    <s v="Eengodi"/>
    <n v="79"/>
    <n v="419"/>
    <n v="120199004"/>
    <n v="412"/>
    <n v="215"/>
    <n v="197"/>
    <n v="26772448.019900002"/>
    <n v="27200.136797200001"/>
    <n v="120199004"/>
    <x v="4"/>
    <n v="120199004"/>
  </r>
  <r>
    <n v="4593"/>
    <x v="9"/>
    <n v="12"/>
    <n v="1"/>
    <x v="93"/>
    <n v="5"/>
    <n v="5"/>
    <s v="Oshikoto"/>
    <s v="Eengodi"/>
    <n v="83"/>
    <n v="383"/>
    <n v="120199005"/>
    <n v="389"/>
    <n v="201"/>
    <n v="188"/>
    <n v="33848764.449699998"/>
    <n v="27162.852782499998"/>
    <n v="120199005"/>
    <x v="4"/>
    <n v="120199005"/>
  </r>
  <r>
    <n v="4594"/>
    <x v="9"/>
    <n v="12"/>
    <n v="1"/>
    <x v="93"/>
    <n v="6"/>
    <n v="6"/>
    <s v="Oshikoto"/>
    <s v="Eengodi"/>
    <n v="80"/>
    <n v="492"/>
    <n v="120199006"/>
    <n v="488"/>
    <n v="247"/>
    <n v="241"/>
    <n v="64889154.022100002"/>
    <n v="39495.705394199998"/>
    <n v="120199006"/>
    <x v="4"/>
    <n v="120199006"/>
  </r>
  <r>
    <n v="4595"/>
    <x v="9"/>
    <n v="12"/>
    <n v="1"/>
    <x v="93"/>
    <n v="7"/>
    <n v="7"/>
    <s v="Oshikoto"/>
    <s v="Eengodi"/>
    <n v="49"/>
    <n v="318"/>
    <n v="120199007"/>
    <n v="280"/>
    <n v="146"/>
    <n v="134"/>
    <n v="103337886.374"/>
    <n v="54446.285675300001"/>
    <n v="120199007"/>
    <x v="4"/>
    <n v="120199007"/>
  </r>
  <r>
    <n v="4596"/>
    <x v="9"/>
    <n v="12"/>
    <n v="1"/>
    <x v="93"/>
    <n v="8"/>
    <n v="8"/>
    <s v="Oshikoto"/>
    <s v="Eengodi"/>
    <n v="69"/>
    <n v="433"/>
    <n v="120199008"/>
    <n v="433"/>
    <n v="226"/>
    <n v="207"/>
    <n v="110536585.853"/>
    <n v="52636.3404161"/>
    <n v="120199008"/>
    <x v="4"/>
    <n v="120199008"/>
  </r>
  <r>
    <n v="4597"/>
    <x v="9"/>
    <n v="12"/>
    <n v="1"/>
    <x v="93"/>
    <n v="9"/>
    <n v="9"/>
    <s v="Oshikoto"/>
    <s v="Eengodi"/>
    <n v="80"/>
    <n v="428"/>
    <n v="120199009"/>
    <n v="429"/>
    <n v="208"/>
    <n v="221"/>
    <n v="132135977.294"/>
    <n v="55817.166102499999"/>
    <n v="120199009"/>
    <x v="4"/>
    <n v="120199009"/>
  </r>
  <r>
    <n v="4598"/>
    <x v="9"/>
    <n v="12"/>
    <n v="1"/>
    <x v="93"/>
    <n v="10"/>
    <n v="10"/>
    <s v="Oshikoto"/>
    <s v="Eengodi"/>
    <n v="78"/>
    <n v="327"/>
    <n v="120199010"/>
    <n v="328"/>
    <n v="139"/>
    <n v="189"/>
    <n v="216770707.39300001"/>
    <n v="83667.318667600004"/>
    <n v="120199010"/>
    <x v="7"/>
    <n v="120199010"/>
  </r>
  <r>
    <n v="4599"/>
    <x v="9"/>
    <n v="12"/>
    <n v="1"/>
    <x v="93"/>
    <n v="11"/>
    <n v="11"/>
    <s v="Oshikoto"/>
    <s v="Eengodi"/>
    <n v="89"/>
    <n v="340"/>
    <n v="120199011"/>
    <n v="344"/>
    <n v="155"/>
    <n v="189"/>
    <n v="347855123.24400002"/>
    <n v="88269.471333199996"/>
    <n v="120199011"/>
    <x v="7"/>
    <n v="120199011"/>
  </r>
  <r>
    <n v="4600"/>
    <x v="9"/>
    <n v="12"/>
    <n v="1"/>
    <x v="93"/>
    <n v="12"/>
    <n v="12"/>
    <s v="Oshikoto"/>
    <s v="Eengodi"/>
    <n v="74"/>
    <n v="303"/>
    <n v="120199012"/>
    <n v="308"/>
    <n v="111"/>
    <n v="197"/>
    <n v="592928867.93799996"/>
    <n v="123840.01673800001"/>
    <n v="120199012"/>
    <x v="5"/>
    <n v="120199012"/>
  </r>
  <r>
    <n v="4601"/>
    <x v="9"/>
    <n v="12"/>
    <n v="1"/>
    <x v="93"/>
    <n v="13"/>
    <n v="13"/>
    <s v="Oshikoto"/>
    <s v="Eengodi"/>
    <n v="80"/>
    <n v="205"/>
    <n v="120199013"/>
    <n v="241"/>
    <n v="73"/>
    <n v="168"/>
    <n v="592572232.33000004"/>
    <n v="102305.419739"/>
    <n v="120199013"/>
    <x v="5"/>
    <n v="120199013"/>
  </r>
  <r>
    <n v="4602"/>
    <x v="9"/>
    <n v="12"/>
    <n v="1"/>
    <x v="93"/>
    <n v="14"/>
    <n v="14"/>
    <s v="Oshikoto"/>
    <s v="Eengodi"/>
    <n v="79"/>
    <n v="314"/>
    <n v="120199014"/>
    <n v="314"/>
    <n v="112"/>
    <n v="202"/>
    <n v="105197804.403"/>
    <n v="55599.588986399998"/>
    <n v="120199014"/>
    <x v="5"/>
    <n v="120199014"/>
  </r>
  <r>
    <n v="4603"/>
    <x v="9"/>
    <n v="12"/>
    <n v="1"/>
    <x v="93"/>
    <n v="15"/>
    <n v="15"/>
    <s v="Oshikoto"/>
    <s v="Eengodi"/>
    <n v="77"/>
    <n v="326"/>
    <n v="120199015"/>
    <n v="326"/>
    <n v="123"/>
    <n v="203"/>
    <n v="145821307.303"/>
    <n v="63355.8783501"/>
    <n v="120199015"/>
    <x v="5"/>
    <n v="120199015"/>
  </r>
  <r>
    <n v="4604"/>
    <x v="9"/>
    <n v="12"/>
    <n v="1"/>
    <x v="93"/>
    <n v="16"/>
    <n v="16"/>
    <s v="Oshikoto"/>
    <s v="Eengodi"/>
    <n v="75"/>
    <n v="257"/>
    <n v="120199016"/>
    <n v="255"/>
    <n v="73"/>
    <n v="182"/>
    <n v="707226015.49300003"/>
    <n v="116889.779144"/>
    <n v="120199016"/>
    <x v="5"/>
    <n v="120199016"/>
  </r>
  <r>
    <n v="4605"/>
    <x v="9"/>
    <n v="12"/>
    <n v="1"/>
    <x v="93"/>
    <n v="17"/>
    <n v="17"/>
    <s v="Oshikoto"/>
    <s v="Eengodi"/>
    <n v="72"/>
    <n v="262"/>
    <n v="120199017"/>
    <n v="264"/>
    <n v="108"/>
    <n v="156"/>
    <n v="279869067.00199997"/>
    <n v="81885.820538500004"/>
    <n v="120199017"/>
    <x v="5"/>
    <n v="120199017"/>
  </r>
  <r>
    <n v="4606"/>
    <x v="9"/>
    <n v="12"/>
    <n v="1"/>
    <x v="93"/>
    <n v="18"/>
    <n v="18"/>
    <s v="Oshikoto"/>
    <s v="Eengodi"/>
    <n v="63"/>
    <n v="362"/>
    <n v="120199018"/>
    <n v="371"/>
    <n v="166"/>
    <n v="205"/>
    <n v="260178881.68799999"/>
    <n v="70578.852213799997"/>
    <n v="120199018"/>
    <x v="5"/>
    <n v="120199018"/>
  </r>
  <r>
    <n v="4607"/>
    <x v="9"/>
    <n v="12"/>
    <n v="1"/>
    <x v="93"/>
    <n v="19"/>
    <n v="19"/>
    <s v="Oshikoto"/>
    <s v="Eengodi"/>
    <n v="81"/>
    <n v="398"/>
    <n v="120199019"/>
    <n v="399"/>
    <n v="182"/>
    <n v="217"/>
    <n v="169160515.169"/>
    <n v="72076.304533600007"/>
    <n v="120199019"/>
    <x v="5"/>
    <n v="120199019"/>
  </r>
  <r>
    <n v="4608"/>
    <x v="9"/>
    <n v="12"/>
    <n v="1"/>
    <x v="93"/>
    <n v="20"/>
    <n v="20"/>
    <s v="Oshikoto"/>
    <s v="Eengodi"/>
    <n v="72"/>
    <n v="406"/>
    <n v="120199020"/>
    <n v="403"/>
    <n v="205"/>
    <n v="198"/>
    <n v="38456928.614799999"/>
    <n v="27116.587120600001"/>
    <n v="120199020"/>
    <x v="4"/>
    <n v="120199020"/>
  </r>
  <r>
    <n v="4609"/>
    <x v="9"/>
    <n v="12"/>
    <n v="1"/>
    <x v="93"/>
    <n v="21"/>
    <n v="21"/>
    <s v="Oshikoto"/>
    <s v="Eengodi"/>
    <n v="70"/>
    <n v="404"/>
    <n v="120199021"/>
    <n v="410"/>
    <n v="236"/>
    <n v="174"/>
    <n v="28090892.991799999"/>
    <n v="28198.903786800001"/>
    <n v="120199021"/>
    <x v="4"/>
    <n v="120199021"/>
  </r>
  <r>
    <n v="4610"/>
    <x v="9"/>
    <n v="12"/>
    <n v="1"/>
    <x v="93"/>
    <n v="22"/>
    <n v="22"/>
    <s v="Oshikoto"/>
    <s v="Eengodi"/>
    <n v="86"/>
    <n v="443"/>
    <n v="120199022"/>
    <n v="442"/>
    <n v="238"/>
    <n v="204"/>
    <n v="21800480.2839"/>
    <n v="25945.5089907"/>
    <n v="120199022"/>
    <x v="4"/>
    <n v="120199022"/>
  </r>
  <r>
    <n v="4611"/>
    <x v="9"/>
    <n v="12"/>
    <n v="1"/>
    <x v="93"/>
    <n v="23"/>
    <n v="23"/>
    <s v="Oshikoto"/>
    <s v="Eengodi"/>
    <n v="61"/>
    <n v="219"/>
    <n v="120199023"/>
    <n v="216"/>
    <n v="106"/>
    <n v="110"/>
    <n v="32583708.500599999"/>
    <n v="27465.4453837"/>
    <n v="120199023"/>
    <x v="4"/>
    <n v="120199023"/>
  </r>
  <r>
    <n v="4612"/>
    <x v="9"/>
    <n v="12"/>
    <n v="1"/>
    <x v="93"/>
    <n v="24"/>
    <n v="24"/>
    <s v="Oshikoto"/>
    <s v="Eengodi"/>
    <n v="67"/>
    <n v="278"/>
    <n v="120199024"/>
    <n v="280"/>
    <n v="142"/>
    <n v="138"/>
    <n v="25704050.064300001"/>
    <n v="24829.087050099999"/>
    <n v="120199024"/>
    <x v="4"/>
    <n v="120199024"/>
  </r>
  <r>
    <n v="4613"/>
    <x v="9"/>
    <n v="12"/>
    <n v="1"/>
    <x v="93"/>
    <n v="25"/>
    <n v="25"/>
    <s v="Oshikoto"/>
    <s v="Eengodi"/>
    <n v="67"/>
    <n v="313"/>
    <n v="120199025"/>
    <n v="313"/>
    <n v="143"/>
    <n v="170"/>
    <n v="33535783.886599999"/>
    <n v="30070.061493099998"/>
    <n v="120199025"/>
    <x v="4"/>
    <n v="120199025"/>
  </r>
  <r>
    <n v="4614"/>
    <x v="9"/>
    <n v="12"/>
    <n v="1"/>
    <x v="93"/>
    <n v="25"/>
    <n v="25"/>
    <s v="Oshikoto"/>
    <s v="Eengodi"/>
    <n v="80"/>
    <n v="323"/>
    <n v="120199026"/>
    <n v="323"/>
    <n v="167"/>
    <n v="156"/>
    <n v="30382550.544300001"/>
    <n v="27155.3771748"/>
    <n v="120199026"/>
    <x v="4"/>
    <n v="120199026"/>
  </r>
  <r>
    <n v="4615"/>
    <x v="9"/>
    <n v="12"/>
    <n v="1"/>
    <x v="93"/>
    <n v="27"/>
    <n v="27"/>
    <s v="Oshikoto"/>
    <s v="Eengodi"/>
    <n v="58"/>
    <n v="279"/>
    <n v="120199027"/>
    <n v="280"/>
    <n v="149"/>
    <n v="131"/>
    <n v="30716925.749000002"/>
    <n v="29765.798869400001"/>
    <n v="120199027"/>
    <x v="4"/>
    <n v="120199027"/>
  </r>
  <r>
    <n v="4616"/>
    <x v="9"/>
    <n v="12"/>
    <n v="1"/>
    <x v="93"/>
    <n v="28"/>
    <n v="28"/>
    <s v="Oshikoto"/>
    <s v="Eengodi"/>
    <n v="75"/>
    <n v="359"/>
    <n v="120199028"/>
    <n v="359"/>
    <n v="186"/>
    <n v="173"/>
    <n v="19848479.592099998"/>
    <n v="22175.495689700001"/>
    <n v="120199028"/>
    <x v="4"/>
    <n v="120199028"/>
  </r>
  <r>
    <n v="4617"/>
    <x v="9"/>
    <n v="12"/>
    <n v="1"/>
    <x v="93"/>
    <n v="29"/>
    <n v="29"/>
    <s v="Oshikoto"/>
    <s v="Eengodi"/>
    <n v="66"/>
    <n v="282"/>
    <n v="120199029"/>
    <n v="289"/>
    <n v="155"/>
    <n v="134"/>
    <n v="31743189.9705"/>
    <n v="30342.073874199999"/>
    <n v="120199029"/>
    <x v="4"/>
    <n v="120199029"/>
  </r>
  <r>
    <n v="4618"/>
    <x v="9"/>
    <n v="12"/>
    <n v="1"/>
    <x v="93"/>
    <n v="30"/>
    <n v="30"/>
    <s v="Oshikoto"/>
    <s v="Eengodi"/>
    <n v="74"/>
    <n v="373"/>
    <n v="120199030"/>
    <n v="373"/>
    <n v="191"/>
    <n v="182"/>
    <n v="25883204.866300002"/>
    <n v="26651.433427700002"/>
    <n v="120199030"/>
    <x v="4"/>
    <n v="120199030"/>
  </r>
  <r>
    <n v="4619"/>
    <x v="9"/>
    <n v="12"/>
    <n v="1"/>
    <x v="93"/>
    <n v="31"/>
    <n v="31"/>
    <s v="Oshikoto"/>
    <s v="Eengodi"/>
    <n v="63"/>
    <n v="284"/>
    <n v="120199031"/>
    <n v="284"/>
    <n v="133"/>
    <n v="151"/>
    <n v="37948720.7289"/>
    <n v="28450.439706699999"/>
    <n v="120199031"/>
    <x v="4"/>
    <n v="120199031"/>
  </r>
  <r>
    <n v="4620"/>
    <x v="9"/>
    <n v="12"/>
    <n v="1"/>
    <x v="93"/>
    <n v="32"/>
    <n v="32"/>
    <s v="Oshikoto"/>
    <s v="Eengodi"/>
    <n v="65"/>
    <n v="294"/>
    <n v="120199032"/>
    <n v="295"/>
    <n v="149"/>
    <n v="146"/>
    <n v="23847441.963199999"/>
    <n v="24053.600604700001"/>
    <n v="120199032"/>
    <x v="4"/>
    <n v="120199032"/>
  </r>
  <r>
    <n v="4621"/>
    <x v="9"/>
    <n v="12"/>
    <n v="1"/>
    <x v="93"/>
    <n v="33"/>
    <n v="33"/>
    <s v="Oshikoto"/>
    <s v="Eengodi"/>
    <n v="65"/>
    <n v="220"/>
    <n v="120199033"/>
    <n v="220"/>
    <n v="96"/>
    <n v="124"/>
    <n v="27992158.720400002"/>
    <n v="26645.094224199998"/>
    <n v="120199033"/>
    <x v="4"/>
    <n v="120199033"/>
  </r>
  <r>
    <n v="4622"/>
    <x v="9"/>
    <n v="12"/>
    <n v="1"/>
    <x v="93"/>
    <n v="34"/>
    <n v="34"/>
    <s v="Oshikoto"/>
    <s v="Eengodi"/>
    <n v="67"/>
    <n v="385"/>
    <n v="120199034"/>
    <n v="389"/>
    <n v="198"/>
    <n v="191"/>
    <n v="23116072.064199999"/>
    <n v="25561.294902199999"/>
    <n v="120199034"/>
    <x v="4"/>
    <n v="120199034"/>
  </r>
  <r>
    <n v="4623"/>
    <x v="9"/>
    <n v="12"/>
    <n v="1"/>
    <x v="93"/>
    <n v="35"/>
    <n v="35"/>
    <s v="Oshikoto"/>
    <s v="Eengodi"/>
    <n v="105"/>
    <n v="418"/>
    <n v="120199035"/>
    <n v="416"/>
    <n v="204"/>
    <n v="212"/>
    <n v="51499933.0374"/>
    <n v="35271.112651900003"/>
    <n v="120199035"/>
    <x v="5"/>
    <n v="120199035"/>
  </r>
  <r>
    <n v="4624"/>
    <x v="9"/>
    <n v="12"/>
    <n v="1"/>
    <x v="93"/>
    <n v="36"/>
    <n v="36"/>
    <s v="Oshikoto"/>
    <s v="Eengodi"/>
    <n v="132"/>
    <n v="421"/>
    <n v="120199036"/>
    <n v="421"/>
    <n v="156"/>
    <n v="265"/>
    <n v="154588483.97799999"/>
    <n v="68977.386184300005"/>
    <n v="120199036"/>
    <x v="5"/>
    <n v="120199036"/>
  </r>
  <r>
    <n v="4625"/>
    <x v="9"/>
    <n v="12"/>
    <n v="1"/>
    <x v="93"/>
    <n v="37"/>
    <n v="37"/>
    <s v="Oshikoto"/>
    <s v="Eengodi"/>
    <n v="65"/>
    <n v="208"/>
    <n v="120199037"/>
    <n v="210"/>
    <n v="80"/>
    <n v="130"/>
    <n v="45902803.683399998"/>
    <n v="34900.302072099999"/>
    <n v="120199037"/>
    <x v="5"/>
    <n v="120199037"/>
  </r>
  <r>
    <n v="4626"/>
    <x v="9"/>
    <n v="12"/>
    <n v="1"/>
    <x v="93"/>
    <n v="38"/>
    <n v="38"/>
    <s v="Oshikoto"/>
    <s v="Eengodi"/>
    <n v="62"/>
    <n v="311"/>
    <n v="120199038"/>
    <n v="304"/>
    <n v="138"/>
    <n v="166"/>
    <n v="45827961.954000004"/>
    <n v="32133.2196463"/>
    <n v="120199038"/>
    <x v="8"/>
    <n v="120199038"/>
  </r>
  <r>
    <n v="4627"/>
    <x v="9"/>
    <n v="12"/>
    <n v="1"/>
    <x v="93"/>
    <n v="39"/>
    <n v="39"/>
    <s v="Oshikoto"/>
    <s v="Eengodi"/>
    <n v="51"/>
    <n v="232"/>
    <n v="120199039"/>
    <n v="232"/>
    <n v="110"/>
    <n v="122"/>
    <n v="51963488.1699"/>
    <n v="33578.826896999999"/>
    <n v="120199039"/>
    <x v="5"/>
    <n v="120199039"/>
  </r>
  <r>
    <n v="4628"/>
    <x v="9"/>
    <n v="12"/>
    <n v="1"/>
    <x v="93"/>
    <n v="40"/>
    <n v="40"/>
    <s v="Oshikoto"/>
    <s v="Eengodi"/>
    <n v="57"/>
    <n v="235"/>
    <n v="120199040"/>
    <n v="235"/>
    <n v="115"/>
    <n v="120"/>
    <n v="36317220.850000001"/>
    <n v="30670.751038800001"/>
    <n v="120199040"/>
    <x v="4"/>
    <n v="120199040"/>
  </r>
  <r>
    <n v="4629"/>
    <x v="9"/>
    <n v="12"/>
    <n v="1"/>
    <x v="93"/>
    <n v="41"/>
    <n v="41"/>
    <s v="Oshikoto"/>
    <s v="Eengodi"/>
    <n v="45"/>
    <n v="209"/>
    <n v="120199041"/>
    <n v="209"/>
    <n v="104"/>
    <n v="105"/>
    <n v="22817398.535799999"/>
    <n v="24883.883757299998"/>
    <n v="120199041"/>
    <x v="4"/>
    <n v="120199041"/>
  </r>
  <r>
    <n v="4630"/>
    <x v="9"/>
    <n v="12"/>
    <n v="1"/>
    <x v="93"/>
    <n v="42"/>
    <n v="42"/>
    <s v="Oshikoto"/>
    <s v="Eengodi"/>
    <n v="66"/>
    <n v="270"/>
    <n v="120199042"/>
    <n v="270"/>
    <n v="123"/>
    <n v="147"/>
    <n v="21843847.463100001"/>
    <n v="20698.8887459"/>
    <n v="120199042"/>
    <x v="4"/>
    <n v="120199042"/>
  </r>
  <r>
    <n v="4631"/>
    <x v="9"/>
    <n v="12"/>
    <n v="1"/>
    <x v="93"/>
    <n v="43"/>
    <n v="43"/>
    <s v="Oshikoto"/>
    <s v="Eengodi"/>
    <n v="58"/>
    <n v="336"/>
    <n v="120199043"/>
    <n v="337"/>
    <n v="176"/>
    <n v="161"/>
    <n v="19786783.917300001"/>
    <n v="22866.051551799999"/>
    <n v="120199043"/>
    <x v="8"/>
    <n v="120199043"/>
  </r>
  <r>
    <n v="4632"/>
    <x v="9"/>
    <n v="12"/>
    <n v="1"/>
    <x v="93"/>
    <n v="44"/>
    <n v="44"/>
    <s v="Oshikoto"/>
    <s v="Eengodi"/>
    <n v="69"/>
    <n v="375"/>
    <n v="120199044"/>
    <n v="374"/>
    <n v="190"/>
    <n v="184"/>
    <n v="20585046.613000002"/>
    <n v="20858.916913000001"/>
    <n v="120199044"/>
    <x v="8"/>
    <n v="120199044"/>
  </r>
  <r>
    <n v="4633"/>
    <x v="9"/>
    <n v="12"/>
    <n v="1"/>
    <x v="93"/>
    <n v="45"/>
    <n v="45"/>
    <s v="Oshikoto"/>
    <s v="Eengodi"/>
    <n v="60"/>
    <n v="280"/>
    <n v="120199045"/>
    <n v="287"/>
    <n v="132"/>
    <n v="155"/>
    <n v="22267290.319699999"/>
    <n v="22752.129919399998"/>
    <n v="120199045"/>
    <x v="8"/>
    <n v="120199045"/>
  </r>
  <r>
    <n v="4634"/>
    <x v="9"/>
    <n v="12"/>
    <n v="1"/>
    <x v="93"/>
    <n v="46"/>
    <n v="46"/>
    <s v="Oshikoto"/>
    <s v="Eengodi"/>
    <n v="75"/>
    <n v="272"/>
    <n v="120199046"/>
    <n v="270"/>
    <n v="122"/>
    <n v="148"/>
    <n v="25139992.9025"/>
    <n v="26285.0339714"/>
    <n v="120199046"/>
    <x v="8"/>
    <n v="120199046"/>
  </r>
  <r>
    <n v="4635"/>
    <x v="9"/>
    <n v="12"/>
    <n v="1"/>
    <x v="93"/>
    <n v="47"/>
    <n v="47"/>
    <s v="Oshikoto"/>
    <s v="Eengodi"/>
    <n v="57"/>
    <n v="257"/>
    <n v="120199047"/>
    <n v="257"/>
    <n v="130"/>
    <n v="127"/>
    <n v="42256043.025799997"/>
    <n v="41103.349960699998"/>
    <n v="120199047"/>
    <x v="4"/>
    <n v="120199047"/>
  </r>
  <r>
    <n v="4636"/>
    <x v="9"/>
    <n v="12"/>
    <n v="1"/>
    <x v="93"/>
    <n v="48"/>
    <n v="48"/>
    <s v="Oshikoto"/>
    <s v="Eengodi"/>
    <n v="60"/>
    <n v="207"/>
    <n v="120199048"/>
    <n v="218"/>
    <n v="88"/>
    <n v="130"/>
    <n v="125121222.37"/>
    <n v="61335.010685599998"/>
    <n v="120199048"/>
    <x v="5"/>
    <n v="120199048"/>
  </r>
  <r>
    <n v="4637"/>
    <x v="9"/>
    <n v="12"/>
    <n v="1"/>
    <x v="93"/>
    <n v="49"/>
    <n v="49"/>
    <s v="Oshikoto"/>
    <s v="Eengodi"/>
    <n v="63"/>
    <n v="264"/>
    <n v="120199049"/>
    <n v="265"/>
    <n v="116"/>
    <n v="149"/>
    <n v="173201741.99399999"/>
    <n v="66544.939684900004"/>
    <n v="120199049"/>
    <x v="5"/>
    <n v="120199049"/>
  </r>
  <r>
    <n v="4638"/>
    <x v="9"/>
    <n v="12"/>
    <n v="1"/>
    <x v="93"/>
    <n v="50"/>
    <n v="50"/>
    <s v="Oshikoto"/>
    <s v="Eengodi"/>
    <n v="58"/>
    <n v="201"/>
    <n v="120199050"/>
    <n v="200"/>
    <n v="51"/>
    <n v="149"/>
    <n v="947366882.16199994"/>
    <n v="191804.02607600001"/>
    <n v="120199050"/>
    <x v="5"/>
    <n v="120199050"/>
  </r>
  <r>
    <n v="4639"/>
    <x v="9"/>
    <n v="12"/>
    <n v="1"/>
    <x v="93"/>
    <n v="51"/>
    <n v="51"/>
    <s v="Oshikoto"/>
    <s v="Eengodi"/>
    <n v="74"/>
    <n v="379"/>
    <n v="120199051"/>
    <n v="379"/>
    <n v="179"/>
    <n v="200"/>
    <n v="104001325.02599999"/>
    <n v="41561.723148099998"/>
    <n v="120199051"/>
    <x v="5"/>
    <n v="120199051"/>
  </r>
  <r>
    <n v="4640"/>
    <x v="9"/>
    <n v="12"/>
    <n v="1"/>
    <x v="93"/>
    <n v="52"/>
    <n v="52"/>
    <s v="Oshikoto"/>
    <s v="Eengodi"/>
    <n v="100"/>
    <n v="326"/>
    <n v="120199052"/>
    <n v="317"/>
    <n v="104"/>
    <n v="213"/>
    <n v="816232186.78499997"/>
    <n v="154222.33185700001"/>
    <n v="120199052"/>
    <x v="5"/>
    <n v="120199052"/>
  </r>
  <r>
    <n v="4641"/>
    <x v="9"/>
    <n v="12"/>
    <n v="1"/>
    <x v="93"/>
    <n v="53"/>
    <n v="53"/>
    <s v="Oshikoto"/>
    <s v="Eengodi"/>
    <n v="75"/>
    <n v="304"/>
    <n v="120199053"/>
    <n v="304"/>
    <n v="114"/>
    <n v="190"/>
    <n v="127045267.57700001"/>
    <n v="48403.581738599998"/>
    <n v="120199053"/>
    <x v="5"/>
    <n v="120199053"/>
  </r>
  <r>
    <n v="4642"/>
    <x v="9"/>
    <n v="12"/>
    <n v="1"/>
    <x v="93"/>
    <n v="54"/>
    <n v="54"/>
    <s v="Oshikoto"/>
    <s v="Eengodi"/>
    <n v="133"/>
    <n v="363"/>
    <n v="120199054"/>
    <n v="363"/>
    <n v="138"/>
    <n v="225"/>
    <n v="44023553.846799999"/>
    <n v="30806.081875100001"/>
    <n v="120199054"/>
    <x v="5"/>
    <n v="120199054"/>
  </r>
  <r>
    <n v="4643"/>
    <x v="9"/>
    <n v="12"/>
    <n v="1"/>
    <x v="93"/>
    <n v="55"/>
    <n v="55"/>
    <s v="Oshikoto"/>
    <s v="Eengodi"/>
    <n v="58"/>
    <n v="289"/>
    <n v="120199055"/>
    <n v="270"/>
    <n v="124"/>
    <n v="146"/>
    <n v="30486359.841499999"/>
    <n v="26306.321420600001"/>
    <n v="120199055"/>
    <x v="4"/>
    <n v="120199055"/>
  </r>
  <r>
    <n v="4644"/>
    <x v="9"/>
    <n v="12"/>
    <n v="1"/>
    <x v="93"/>
    <n v="56"/>
    <n v="56"/>
    <s v="Oshikoto"/>
    <s v="Eengodi"/>
    <n v="45"/>
    <n v="184"/>
    <n v="120199056"/>
    <n v="184"/>
    <n v="95"/>
    <n v="89"/>
    <n v="19520899.951099999"/>
    <n v="20327.193598900001"/>
    <n v="120199056"/>
    <x v="8"/>
    <n v="120199056"/>
  </r>
  <r>
    <n v="4645"/>
    <x v="9"/>
    <n v="12"/>
    <n v="1"/>
    <x v="93"/>
    <n v="57"/>
    <n v="57"/>
    <s v="Oshikoto"/>
    <s v="Eengodi"/>
    <n v="79"/>
    <n v="470"/>
    <n v="120199057"/>
    <n v="470"/>
    <n v="256"/>
    <n v="214"/>
    <n v="17537136.2141"/>
    <n v="19773.038485199999"/>
    <n v="120199057"/>
    <x v="4"/>
    <n v="120199057"/>
  </r>
  <r>
    <n v="4646"/>
    <x v="9"/>
    <n v="12"/>
    <n v="1"/>
    <x v="93"/>
    <n v="58"/>
    <n v="58"/>
    <s v="Oshikoto"/>
    <s v="Eengodi"/>
    <n v="63"/>
    <n v="306"/>
    <n v="120199058"/>
    <n v="306"/>
    <n v="151"/>
    <n v="155"/>
    <n v="15698909.595699999"/>
    <n v="20825.695253000002"/>
    <n v="120199058"/>
    <x v="4"/>
    <n v="120199058"/>
  </r>
  <r>
    <n v="4647"/>
    <x v="9"/>
    <n v="12"/>
    <n v="1"/>
    <x v="93"/>
    <n v="59"/>
    <n v="59"/>
    <s v="Oshikoto"/>
    <s v="Eengodi"/>
    <n v="58"/>
    <n v="296"/>
    <n v="120199059"/>
    <n v="296"/>
    <n v="140"/>
    <n v="156"/>
    <n v="19752170.086599998"/>
    <n v="21397.359024599999"/>
    <n v="120199059"/>
    <x v="4"/>
    <n v="120199059"/>
  </r>
  <r>
    <n v="4648"/>
    <x v="9"/>
    <n v="12"/>
    <n v="1"/>
    <x v="93"/>
    <n v="60"/>
    <n v="60"/>
    <s v="Oshikoto"/>
    <s v="Eengodi"/>
    <n v="51"/>
    <n v="203"/>
    <n v="120199060"/>
    <n v="203"/>
    <n v="91"/>
    <n v="112"/>
    <n v="17471586.2313"/>
    <n v="21533.114251200001"/>
    <n v="120199060"/>
    <x v="4"/>
    <n v="120199060"/>
  </r>
  <r>
    <n v="4649"/>
    <x v="9"/>
    <n v="12"/>
    <n v="1"/>
    <x v="93"/>
    <n v="61"/>
    <n v="61"/>
    <s v="Oshikoto"/>
    <s v="Eengodi"/>
    <n v="54"/>
    <n v="381"/>
    <n v="120199061"/>
    <n v="243"/>
    <n v="120"/>
    <n v="123"/>
    <n v="19880298.298700001"/>
    <n v="20424.284005199999"/>
    <n v="120199061"/>
    <x v="4"/>
    <n v="120199061"/>
  </r>
  <r>
    <n v="4650"/>
    <x v="9"/>
    <n v="12"/>
    <n v="1"/>
    <x v="93"/>
    <n v="62"/>
    <n v="62"/>
    <s v="Oshikoto"/>
    <s v="Eengodi"/>
    <n v="68"/>
    <n v="342"/>
    <n v="120199062"/>
    <n v="344"/>
    <n v="179"/>
    <n v="165"/>
    <n v="11610038.278999999"/>
    <n v="16540.0132854"/>
    <n v="120199062"/>
    <x v="7"/>
    <n v="120199062"/>
  </r>
  <r>
    <n v="4651"/>
    <x v="9"/>
    <n v="12"/>
    <n v="1"/>
    <x v="93"/>
    <n v="63"/>
    <n v="63"/>
    <s v="Oshikoto"/>
    <s v="Eengodi"/>
    <n v="76"/>
    <n v="265"/>
    <n v="120199063"/>
    <n v="264"/>
    <n v="98"/>
    <n v="166"/>
    <n v="230299016.12099999"/>
    <n v="79787.329386400001"/>
    <n v="120199063"/>
    <x v="5"/>
    <n v="120199063"/>
  </r>
  <r>
    <n v="4652"/>
    <x v="9"/>
    <n v="12"/>
    <n v="1"/>
    <x v="93"/>
    <n v="64"/>
    <n v="64"/>
    <s v="Oshikoto"/>
    <s v="Eengodi"/>
    <n v="62"/>
    <n v="250"/>
    <n v="120199064"/>
    <n v="250"/>
    <n v="109"/>
    <n v="141"/>
    <n v="17299312.566300001"/>
    <n v="19207.376602200002"/>
    <n v="120199064"/>
    <x v="5"/>
    <n v="120199064"/>
  </r>
  <r>
    <n v="4653"/>
    <x v="9"/>
    <n v="12"/>
    <n v="1"/>
    <x v="93"/>
    <n v="65"/>
    <n v="65"/>
    <s v="Oshikoto"/>
    <s v="Eengodi"/>
    <n v="70"/>
    <n v="395"/>
    <n v="120199065"/>
    <n v="395"/>
    <n v="193"/>
    <n v="202"/>
    <n v="13597315.2761"/>
    <n v="19905.371898699999"/>
    <n v="120199065"/>
    <x v="5"/>
    <n v="120199065"/>
  </r>
  <r>
    <n v="4654"/>
    <x v="9"/>
    <n v="12"/>
    <n v="1"/>
    <x v="93"/>
    <n v="66"/>
    <n v="66"/>
    <s v="Oshikoto"/>
    <s v="Eengodi"/>
    <n v="70"/>
    <n v="302"/>
    <n v="120199066"/>
    <n v="302"/>
    <n v="141"/>
    <n v="161"/>
    <n v="15769689.7908"/>
    <n v="20170.118160400001"/>
    <n v="120199066"/>
    <x v="5"/>
    <n v="120199066"/>
  </r>
  <r>
    <n v="4655"/>
    <x v="9"/>
    <n v="12"/>
    <n v="1"/>
    <x v="93"/>
    <n v="67"/>
    <n v="67"/>
    <s v="Oshikoto"/>
    <s v="Eengodi"/>
    <n v="60"/>
    <n v="167"/>
    <n v="120199067"/>
    <n v="167"/>
    <n v="78"/>
    <n v="89"/>
    <n v="21304658.2951"/>
    <n v="22008.561344500002"/>
    <n v="120199067"/>
    <x v="5"/>
    <n v="120199067"/>
  </r>
  <r>
    <n v="4656"/>
    <x v="9"/>
    <n v="12"/>
    <n v="1"/>
    <x v="93"/>
    <n v="68"/>
    <n v="68"/>
    <s v="Oshikoto"/>
    <s v="Eengodi"/>
    <n v="37"/>
    <n v="125"/>
    <n v="120199068"/>
    <n v="136"/>
    <n v="56"/>
    <n v="80"/>
    <n v="19342335.736000001"/>
    <n v="24266.845256600001"/>
    <n v="120199068"/>
    <x v="5"/>
    <n v="120199068"/>
  </r>
  <r>
    <n v="4657"/>
    <x v="9"/>
    <n v="12"/>
    <n v="1"/>
    <x v="93"/>
    <n v="69"/>
    <n v="69"/>
    <s v="Oshikoto"/>
    <s v="Eengodi"/>
    <n v="82"/>
    <n v="383"/>
    <n v="120199069"/>
    <n v="383"/>
    <n v="189"/>
    <n v="194"/>
    <n v="13429682.1306"/>
    <n v="16629.905100799999"/>
    <n v="120199069"/>
    <x v="5"/>
    <n v="120199069"/>
  </r>
  <r>
    <n v="4658"/>
    <x v="9"/>
    <n v="12"/>
    <n v="1"/>
    <x v="93"/>
    <n v="70"/>
    <n v="70"/>
    <s v="Oshikoto"/>
    <s v="Eengodi"/>
    <n v="67"/>
    <n v="256"/>
    <n v="120199070"/>
    <n v="247"/>
    <n v="148"/>
    <n v="99"/>
    <n v="32426212.009300001"/>
    <n v="29000.942460499999"/>
    <n v="120199070"/>
    <x v="5"/>
    <n v="120199070"/>
  </r>
  <r>
    <n v="4659"/>
    <x v="9"/>
    <n v="12"/>
    <n v="2"/>
    <x v="94"/>
    <n v="17"/>
    <n v="17"/>
    <s v="Oshikoto"/>
    <s v="Guinas"/>
    <n v="75"/>
    <n v="227"/>
    <n v="120299017"/>
    <n v="256"/>
    <n v="149"/>
    <n v="107"/>
    <n v="97975.765404599995"/>
    <n v="1319.56922057"/>
    <n v="120299017"/>
    <x v="5"/>
    <n v="120299017"/>
  </r>
  <r>
    <n v="4660"/>
    <x v="9"/>
    <n v="12"/>
    <n v="2"/>
    <x v="94"/>
    <n v="18"/>
    <n v="18"/>
    <s v="Oshikoto"/>
    <s v="Guinas"/>
    <n v="106"/>
    <n v="348"/>
    <n v="120299018"/>
    <n v="356"/>
    <n v="214"/>
    <n v="142"/>
    <n v="199315.61376499999"/>
    <n v="1916.8394517700001"/>
    <n v="120299018"/>
    <x v="1"/>
    <n v="120299018"/>
  </r>
  <r>
    <n v="4661"/>
    <x v="9"/>
    <n v="12"/>
    <n v="2"/>
    <x v="94"/>
    <n v="19"/>
    <n v="19"/>
    <s v="Oshikoto"/>
    <s v="Guinas"/>
    <n v="67"/>
    <n v="345"/>
    <n v="120299019"/>
    <n v="346"/>
    <n v="179"/>
    <n v="167"/>
    <n v="73722.389551700006"/>
    <n v="1356.6183155399999"/>
    <n v="120299019"/>
    <x v="1"/>
    <n v="120299019"/>
  </r>
  <r>
    <n v="4662"/>
    <x v="9"/>
    <n v="12"/>
    <n v="2"/>
    <x v="94"/>
    <n v="20"/>
    <n v="20"/>
    <s v="Oshikoto"/>
    <s v="Guinas"/>
    <n v="85"/>
    <n v="344"/>
    <n v="120299020"/>
    <n v="344"/>
    <n v="200"/>
    <n v="144"/>
    <n v="64610.741811799999"/>
    <n v="1329.50462485"/>
    <n v="120299020"/>
    <x v="1"/>
    <n v="120299020"/>
  </r>
  <r>
    <n v="4663"/>
    <x v="9"/>
    <n v="12"/>
    <n v="2"/>
    <x v="94"/>
    <n v="16"/>
    <n v="16"/>
    <s v="Oshikoto"/>
    <s v="Guinas"/>
    <n v="42"/>
    <n v="167"/>
    <n v="120299016"/>
    <n v="196"/>
    <n v="90"/>
    <n v="106"/>
    <n v="8542618.69582"/>
    <n v="12097.8457956"/>
    <n v="120299016"/>
    <x v="5"/>
    <n v="120299016"/>
  </r>
  <r>
    <n v="4664"/>
    <x v="9"/>
    <n v="12"/>
    <n v="2"/>
    <x v="94"/>
    <n v="1"/>
    <n v="1"/>
    <s v="Oshikoto"/>
    <s v="Guinas"/>
    <n v="66"/>
    <n v="289"/>
    <n v="120299001"/>
    <n v="290"/>
    <n v="151"/>
    <n v="139"/>
    <n v="27523663.838300001"/>
    <n v="22870.822058099999"/>
    <n v="120299001"/>
    <x v="5"/>
    <n v="120299001"/>
  </r>
  <r>
    <n v="4665"/>
    <x v="9"/>
    <n v="12"/>
    <n v="2"/>
    <x v="94"/>
    <n v="2"/>
    <n v="2"/>
    <s v="Oshikoto"/>
    <s v="Guinas"/>
    <n v="49"/>
    <n v="152"/>
    <n v="120299002"/>
    <n v="152"/>
    <n v="49"/>
    <n v="103"/>
    <n v="542628667.19200003"/>
    <n v="106980.459514"/>
    <n v="120299002"/>
    <x v="5"/>
    <n v="120299002"/>
  </r>
  <r>
    <n v="4666"/>
    <x v="9"/>
    <n v="12"/>
    <n v="2"/>
    <x v="94"/>
    <n v="3"/>
    <n v="3"/>
    <s v="Oshikoto"/>
    <s v="Guinas"/>
    <n v="62"/>
    <n v="186"/>
    <n v="120299003"/>
    <n v="186"/>
    <n v="61"/>
    <n v="125"/>
    <n v="1091849718.1800001"/>
    <n v="177344.23821000001"/>
    <n v="120299003"/>
    <x v="5"/>
    <n v="120299003"/>
  </r>
  <r>
    <n v="4667"/>
    <x v="9"/>
    <n v="12"/>
    <n v="2"/>
    <x v="94"/>
    <n v="4"/>
    <n v="4"/>
    <s v="Oshikoto"/>
    <s v="Guinas"/>
    <n v="64"/>
    <n v="310"/>
    <n v="120299004"/>
    <n v="310"/>
    <n v="147"/>
    <n v="163"/>
    <n v="126317010.669"/>
    <n v="46986.953794699999"/>
    <n v="120299004"/>
    <x v="2"/>
    <n v="120299004"/>
  </r>
  <r>
    <n v="4668"/>
    <x v="9"/>
    <n v="12"/>
    <n v="2"/>
    <x v="94"/>
    <n v="5"/>
    <n v="5"/>
    <s v="Oshikoto"/>
    <s v="Guinas"/>
    <n v="85"/>
    <n v="264"/>
    <n v="120299005"/>
    <n v="247"/>
    <n v="88"/>
    <n v="159"/>
    <n v="1022451442.34"/>
    <n v="153826.84562599999"/>
    <n v="120299005"/>
    <x v="2"/>
    <n v="120299005"/>
  </r>
  <r>
    <n v="4669"/>
    <x v="9"/>
    <n v="12"/>
    <n v="2"/>
    <x v="94"/>
    <n v="6"/>
    <n v="6"/>
    <s v="Oshikoto"/>
    <s v="Guinas"/>
    <n v="74"/>
    <n v="324"/>
    <n v="120299006"/>
    <n v="324"/>
    <n v="134"/>
    <n v="190"/>
    <n v="798544550.69500005"/>
    <n v="137669.42844600001"/>
    <n v="120299006"/>
    <x v="1"/>
    <n v="120299006"/>
  </r>
  <r>
    <n v="4670"/>
    <x v="9"/>
    <n v="12"/>
    <n v="2"/>
    <x v="94"/>
    <n v="7"/>
    <n v="7"/>
    <s v="Oshikoto"/>
    <s v="Guinas"/>
    <n v="86"/>
    <n v="383"/>
    <n v="120299007"/>
    <n v="400"/>
    <n v="198"/>
    <n v="202"/>
    <n v="2229273.9261400001"/>
    <n v="7212.5526869900004"/>
    <n v="120299007"/>
    <x v="13"/>
    <n v="120299007"/>
  </r>
  <r>
    <n v="4671"/>
    <x v="9"/>
    <n v="12"/>
    <n v="2"/>
    <x v="94"/>
    <n v="8"/>
    <n v="8"/>
    <s v="Oshikoto"/>
    <s v="Guinas"/>
    <n v="54"/>
    <n v="352"/>
    <n v="120299008"/>
    <n v="352"/>
    <n v="188"/>
    <n v="164"/>
    <n v="1028787.06871"/>
    <n v="4800.22325963"/>
    <n v="120299008"/>
    <x v="13"/>
    <n v="120299008"/>
  </r>
  <r>
    <n v="4672"/>
    <x v="9"/>
    <n v="12"/>
    <n v="2"/>
    <x v="94"/>
    <n v="9"/>
    <n v="9"/>
    <s v="Oshikoto"/>
    <s v="Guinas"/>
    <n v="46"/>
    <n v="281"/>
    <n v="120299009"/>
    <n v="280"/>
    <n v="155"/>
    <n v="125"/>
    <n v="616618.02023699996"/>
    <n v="3988.6748594699998"/>
    <n v="120299009"/>
    <x v="13"/>
    <n v="120299009"/>
  </r>
  <r>
    <n v="4673"/>
    <x v="9"/>
    <n v="12"/>
    <n v="2"/>
    <x v="94"/>
    <n v="10"/>
    <n v="10"/>
    <s v="Oshikoto"/>
    <s v="Guinas"/>
    <n v="71"/>
    <n v="360"/>
    <n v="120299010"/>
    <n v="362"/>
    <n v="172"/>
    <n v="190"/>
    <n v="14705769.65"/>
    <n v="18190.707900500001"/>
    <n v="120299010"/>
    <x v="13"/>
    <n v="120299010"/>
  </r>
  <r>
    <n v="4674"/>
    <x v="9"/>
    <n v="12"/>
    <n v="2"/>
    <x v="94"/>
    <n v="11"/>
    <n v="11"/>
    <s v="Oshikoto"/>
    <s v="Guinas"/>
    <n v="59"/>
    <n v="242"/>
    <n v="120299011"/>
    <n v="234"/>
    <n v="104"/>
    <n v="130"/>
    <n v="152400487.23100001"/>
    <n v="55607.610567800002"/>
    <n v="120299011"/>
    <x v="13"/>
    <n v="120299011"/>
  </r>
  <r>
    <n v="4675"/>
    <x v="9"/>
    <n v="12"/>
    <n v="2"/>
    <x v="94"/>
    <n v="12"/>
    <n v="12"/>
    <s v="Oshikoto"/>
    <s v="Guinas"/>
    <n v="39"/>
    <n v="142"/>
    <n v="120299012"/>
    <n v="142"/>
    <n v="49"/>
    <n v="93"/>
    <n v="543749100.43599999"/>
    <n v="122653.780125"/>
    <n v="120299012"/>
    <x v="1"/>
    <n v="120299012"/>
  </r>
  <r>
    <n v="4676"/>
    <x v="9"/>
    <n v="12"/>
    <n v="2"/>
    <x v="94"/>
    <n v="13"/>
    <n v="13"/>
    <s v="Oshikoto"/>
    <s v="Guinas"/>
    <n v="46"/>
    <n v="190"/>
    <n v="120299013"/>
    <n v="190"/>
    <n v="79"/>
    <n v="111"/>
    <n v="412462012.35699999"/>
    <n v="103152.822293"/>
    <n v="120299013"/>
    <x v="1"/>
    <n v="120299013"/>
  </r>
  <r>
    <n v="4677"/>
    <x v="9"/>
    <n v="12"/>
    <n v="2"/>
    <x v="94"/>
    <n v="14"/>
    <n v="14"/>
    <s v="Oshikoto"/>
    <s v="Guinas"/>
    <n v="63"/>
    <n v="423"/>
    <n v="120299014"/>
    <n v="421"/>
    <n v="193"/>
    <n v="228"/>
    <n v="112446627.572"/>
    <n v="42565.611240099999"/>
    <n v="120299014"/>
    <x v="1"/>
    <n v="120299014"/>
  </r>
  <r>
    <n v="4678"/>
    <x v="9"/>
    <n v="12"/>
    <n v="2"/>
    <x v="94"/>
    <n v="15"/>
    <n v="15"/>
    <s v="Oshikoto"/>
    <s v="Guinas"/>
    <n v="53"/>
    <n v="290"/>
    <n v="120299015"/>
    <n v="290"/>
    <n v="148"/>
    <n v="142"/>
    <n v="390801321.26899999"/>
    <n v="90664.9119813"/>
    <n v="120299015"/>
    <x v="1"/>
    <n v="120299015"/>
  </r>
  <r>
    <n v="4679"/>
    <x v="9"/>
    <n v="12"/>
    <n v="2"/>
    <x v="94"/>
    <n v="21"/>
    <n v="21"/>
    <s v="Oshikoto"/>
    <s v="Guinas"/>
    <n v="85"/>
    <n v="228"/>
    <n v="120299021"/>
    <n v="228"/>
    <n v="112"/>
    <n v="116"/>
    <n v="379101969.384"/>
    <n v="92370.060583700004"/>
    <n v="120299021"/>
    <x v="1"/>
    <n v="120299021"/>
  </r>
  <r>
    <n v="4680"/>
    <x v="9"/>
    <n v="12"/>
    <n v="2"/>
    <x v="94"/>
    <n v="22"/>
    <n v="22"/>
    <s v="Oshikoto"/>
    <s v="Guinas"/>
    <n v="125"/>
    <n v="253"/>
    <n v="120299022"/>
    <n v="253"/>
    <n v="78"/>
    <n v="175"/>
    <n v="376128832.63"/>
    <n v="104069.03757099999"/>
    <n v="120299022"/>
    <x v="1"/>
    <n v="120299022"/>
  </r>
  <r>
    <n v="4681"/>
    <x v="9"/>
    <n v="12"/>
    <n v="2"/>
    <x v="94"/>
    <n v="23"/>
    <n v="23"/>
    <s v="Oshikoto"/>
    <s v="Guinas"/>
    <n v="80"/>
    <n v="255"/>
    <n v="120299023"/>
    <n v="255"/>
    <n v="64"/>
    <n v="191"/>
    <n v="749994900.58700001"/>
    <n v="126978.968387"/>
    <n v="120299023"/>
    <x v="1"/>
    <n v="120299023"/>
  </r>
  <r>
    <n v="4682"/>
    <x v="9"/>
    <n v="12"/>
    <n v="2"/>
    <x v="94"/>
    <n v="24"/>
    <n v="24"/>
    <s v="Oshikoto"/>
    <s v="Guinas"/>
    <n v="32"/>
    <n v="163"/>
    <n v="120299024"/>
    <n v="180"/>
    <n v="82"/>
    <n v="98"/>
    <n v="576519485.52100003"/>
    <n v="97323.037481899999"/>
    <n v="120299024"/>
    <x v="1"/>
    <n v="120299024"/>
  </r>
  <r>
    <n v="4683"/>
    <x v="9"/>
    <n v="12"/>
    <n v="2"/>
    <x v="94"/>
    <n v="25"/>
    <n v="25"/>
    <s v="Oshikoto"/>
    <s v="Guinas"/>
    <n v="78"/>
    <n v="337"/>
    <n v="120299025"/>
    <n v="336"/>
    <n v="151"/>
    <n v="185"/>
    <n v="355167825.69300002"/>
    <n v="108473.640101"/>
    <n v="120299025"/>
    <x v="1"/>
    <n v="120299025"/>
  </r>
  <r>
    <n v="4684"/>
    <x v="9"/>
    <n v="12"/>
    <n v="2"/>
    <x v="94"/>
    <n v="26"/>
    <n v="26"/>
    <s v="Oshikoto"/>
    <s v="Guinas"/>
    <n v="62"/>
    <n v="291"/>
    <n v="120299026"/>
    <n v="293"/>
    <n v="122"/>
    <n v="171"/>
    <n v="255230337.39300001"/>
    <n v="75473.356646500004"/>
    <n v="120299026"/>
    <x v="2"/>
    <n v="120299026"/>
  </r>
  <r>
    <n v="4685"/>
    <x v="9"/>
    <n v="12"/>
    <n v="2"/>
    <x v="94"/>
    <n v="27"/>
    <n v="27"/>
    <s v="Oshikoto"/>
    <s v="Guinas"/>
    <n v="66"/>
    <n v="247"/>
    <n v="120299027"/>
    <n v="247"/>
    <n v="104"/>
    <n v="143"/>
    <n v="154796052.52599999"/>
    <n v="55755.008813499997"/>
    <n v="120299027"/>
    <x v="1"/>
    <n v="120299027"/>
  </r>
  <r>
    <n v="4686"/>
    <x v="9"/>
    <n v="12"/>
    <n v="2"/>
    <x v="94"/>
    <n v="28"/>
    <n v="28"/>
    <s v="Oshikoto"/>
    <s v="Guinas"/>
    <n v="84"/>
    <n v="372"/>
    <n v="120299028"/>
    <n v="373"/>
    <n v="186"/>
    <n v="187"/>
    <n v="53402671.018200003"/>
    <n v="35753.385781199999"/>
    <n v="120299028"/>
    <x v="1"/>
    <n v="120299028"/>
  </r>
  <r>
    <n v="4687"/>
    <x v="9"/>
    <n v="12"/>
    <n v="2"/>
    <x v="94"/>
    <n v="29"/>
    <n v="29"/>
    <s v="Oshikoto"/>
    <s v="Guinas"/>
    <n v="120"/>
    <n v="531"/>
    <n v="120299029"/>
    <n v="530"/>
    <n v="248"/>
    <n v="282"/>
    <n v="29151006.829700001"/>
    <n v="22712.891478000001"/>
    <n v="120299029"/>
    <x v="1"/>
    <n v="120299029"/>
  </r>
  <r>
    <n v="4688"/>
    <x v="9"/>
    <n v="12"/>
    <n v="2"/>
    <x v="94"/>
    <n v="30"/>
    <n v="30"/>
    <s v="Oshikoto"/>
    <s v="Guinas"/>
    <n v="93"/>
    <n v="276"/>
    <n v="120299030"/>
    <n v="276"/>
    <n v="101"/>
    <n v="175"/>
    <n v="24815679.749600001"/>
    <n v="22822.139552600001"/>
    <n v="120299030"/>
    <x v="2"/>
    <n v="120299030"/>
  </r>
  <r>
    <n v="4689"/>
    <x v="9"/>
    <n v="12"/>
    <n v="2"/>
    <x v="94"/>
    <n v="31"/>
    <n v="31"/>
    <s v="Oshikoto"/>
    <s v="Guinas"/>
    <n v="49"/>
    <n v="283"/>
    <n v="120299031"/>
    <n v="289"/>
    <n v="152"/>
    <n v="137"/>
    <n v="143760364.928"/>
    <n v="53414.797423099997"/>
    <n v="120299031"/>
    <x v="1"/>
    <n v="120299031"/>
  </r>
  <r>
    <n v="4690"/>
    <x v="9"/>
    <n v="12"/>
    <n v="2"/>
    <x v="94"/>
    <n v="32"/>
    <n v="32"/>
    <s v="Oshikoto"/>
    <s v="Guinas"/>
    <n v="42"/>
    <n v="214"/>
    <n v="120299032"/>
    <n v="274"/>
    <n v="130"/>
    <n v="144"/>
    <n v="445915520.72799999"/>
    <n v="107433.19534000001"/>
    <n v="120299032"/>
    <x v="1"/>
    <n v="120299032"/>
  </r>
  <r>
    <n v="4691"/>
    <x v="9"/>
    <n v="12"/>
    <n v="2"/>
    <x v="94"/>
    <n v="33"/>
    <n v="33"/>
    <s v="Oshikoto"/>
    <s v="Guinas"/>
    <n v="43"/>
    <n v="203"/>
    <n v="120299033"/>
    <n v="203"/>
    <n v="97"/>
    <n v="106"/>
    <n v="145310998.877"/>
    <n v="60806.554697400003"/>
    <n v="120299033"/>
    <x v="1"/>
    <n v="120299033"/>
  </r>
  <r>
    <n v="4692"/>
    <x v="9"/>
    <n v="12"/>
    <n v="2"/>
    <x v="94"/>
    <n v="34"/>
    <n v="34"/>
    <s v="Oshikoto"/>
    <s v="Guinas"/>
    <n v="53"/>
    <n v="207"/>
    <n v="120299034"/>
    <n v="201"/>
    <n v="82"/>
    <n v="119"/>
    <n v="363169765.20999998"/>
    <n v="100612.07872600001"/>
    <n v="120299034"/>
    <x v="1"/>
    <n v="120299034"/>
  </r>
  <r>
    <n v="4693"/>
    <x v="9"/>
    <n v="12"/>
    <n v="2"/>
    <x v="94"/>
    <n v="35"/>
    <n v="35"/>
    <s v="Oshikoto"/>
    <s v="Guinas"/>
    <n v="61"/>
    <n v="164"/>
    <n v="120299035"/>
    <n v="165"/>
    <n v="71"/>
    <n v="94"/>
    <n v="487780254.26800001"/>
    <n v="118952.032932"/>
    <n v="120299035"/>
    <x v="1"/>
    <n v="120299035"/>
  </r>
  <r>
    <n v="4694"/>
    <x v="9"/>
    <n v="12"/>
    <n v="2"/>
    <x v="94"/>
    <n v="36"/>
    <n v="36"/>
    <s v="Oshikoto"/>
    <s v="Guinas"/>
    <n v="20"/>
    <n v="76"/>
    <n v="120299036"/>
    <n v="79"/>
    <n v="26"/>
    <n v="53"/>
    <n v="440776804.68199998"/>
    <n v="131110.28737800001"/>
    <n v="120299036"/>
    <x v="1"/>
    <n v="120299036"/>
  </r>
  <r>
    <n v="4695"/>
    <x v="9"/>
    <n v="12"/>
    <n v="3"/>
    <x v="95"/>
    <n v="1"/>
    <n v="1"/>
    <s v="Oshikoto"/>
    <s v="Okankolo"/>
    <n v="74"/>
    <n v="432"/>
    <n v="120399001"/>
    <n v="432"/>
    <n v="215"/>
    <n v="217"/>
    <n v="23958977.983100001"/>
    <n v="20467.579911000001"/>
    <n v="120399001"/>
    <x v="4"/>
    <n v="120399001"/>
  </r>
  <r>
    <n v="4696"/>
    <x v="9"/>
    <n v="12"/>
    <n v="3"/>
    <x v="95"/>
    <n v="2"/>
    <n v="2"/>
    <s v="Oshikoto"/>
    <s v="Okankolo"/>
    <n v="75"/>
    <n v="423"/>
    <n v="120399002"/>
    <n v="422"/>
    <n v="238"/>
    <n v="184"/>
    <n v="31591965.396200001"/>
    <n v="29816.5170387"/>
    <n v="120399002"/>
    <x v="4"/>
    <n v="120399002"/>
  </r>
  <r>
    <n v="4697"/>
    <x v="9"/>
    <n v="12"/>
    <n v="3"/>
    <x v="95"/>
    <n v="3"/>
    <n v="3"/>
    <s v="Oshikoto"/>
    <s v="Okankolo"/>
    <n v="75"/>
    <n v="375"/>
    <n v="120399003"/>
    <n v="375"/>
    <n v="205"/>
    <n v="170"/>
    <n v="28120895.3737"/>
    <n v="24033.926010200001"/>
    <n v="120399003"/>
    <x v="4"/>
    <n v="120399003"/>
  </r>
  <r>
    <n v="4698"/>
    <x v="9"/>
    <n v="12"/>
    <n v="3"/>
    <x v="95"/>
    <n v="4"/>
    <n v="4"/>
    <s v="Oshikoto"/>
    <s v="Okankolo"/>
    <n v="70"/>
    <n v="397"/>
    <n v="120399004"/>
    <n v="397"/>
    <n v="218"/>
    <n v="179"/>
    <n v="21952565.073199999"/>
    <n v="21649.407542100002"/>
    <n v="120399004"/>
    <x v="4"/>
    <n v="120399004"/>
  </r>
  <r>
    <n v="4699"/>
    <x v="9"/>
    <n v="12"/>
    <n v="3"/>
    <x v="95"/>
    <n v="5"/>
    <n v="5"/>
    <s v="Oshikoto"/>
    <s v="Okankolo"/>
    <n v="62"/>
    <n v="352"/>
    <n v="120399005"/>
    <n v="352"/>
    <n v="191"/>
    <n v="161"/>
    <n v="44378928.189000003"/>
    <n v="31150.181733099998"/>
    <n v="120399005"/>
    <x v="4"/>
    <n v="120399005"/>
  </r>
  <r>
    <n v="4700"/>
    <x v="9"/>
    <n v="12"/>
    <n v="3"/>
    <x v="95"/>
    <n v="6"/>
    <n v="6"/>
    <s v="Oshikoto"/>
    <s v="Okankolo"/>
    <n v="61"/>
    <n v="416"/>
    <n v="120399006"/>
    <n v="416"/>
    <n v="226"/>
    <n v="190"/>
    <n v="42651929.167400002"/>
    <n v="34048.701001699999"/>
    <n v="120399006"/>
    <x v="4"/>
    <n v="120399006"/>
  </r>
  <r>
    <n v="4701"/>
    <x v="9"/>
    <n v="12"/>
    <n v="3"/>
    <x v="95"/>
    <n v="7"/>
    <n v="7"/>
    <s v="Oshikoto"/>
    <s v="Okankolo"/>
    <n v="74"/>
    <n v="486"/>
    <n v="120399007"/>
    <n v="488"/>
    <n v="232"/>
    <n v="256"/>
    <n v="75685684.886000007"/>
    <n v="43686.207911700003"/>
    <n v="120399007"/>
    <x v="4"/>
    <n v="120399007"/>
  </r>
  <r>
    <n v="4702"/>
    <x v="9"/>
    <n v="12"/>
    <n v="3"/>
    <x v="95"/>
    <n v="8"/>
    <n v="8"/>
    <s v="Oshikoto"/>
    <s v="Okankolo"/>
    <n v="72"/>
    <n v="499"/>
    <n v="120399008"/>
    <n v="508"/>
    <n v="248"/>
    <n v="260"/>
    <n v="116317747.127"/>
    <n v="47003.766581999997"/>
    <n v="120399008"/>
    <x v="4"/>
    <n v="120399008"/>
  </r>
  <r>
    <n v="4703"/>
    <x v="9"/>
    <n v="12"/>
    <n v="3"/>
    <x v="95"/>
    <n v="9"/>
    <n v="9"/>
    <s v="Oshikoto"/>
    <s v="Okankolo"/>
    <n v="77"/>
    <n v="475"/>
    <n v="120399009"/>
    <n v="474"/>
    <n v="264"/>
    <n v="210"/>
    <n v="97433230.850299999"/>
    <n v="45048.743769100001"/>
    <n v="120399009"/>
    <x v="4"/>
    <n v="120399009"/>
  </r>
  <r>
    <n v="4704"/>
    <x v="9"/>
    <n v="12"/>
    <n v="3"/>
    <x v="95"/>
    <n v="10"/>
    <n v="10"/>
    <s v="Oshikoto"/>
    <s v="Okankolo"/>
    <n v="77"/>
    <n v="561"/>
    <n v="120399010"/>
    <n v="561"/>
    <n v="260"/>
    <n v="301"/>
    <n v="114944991.45999999"/>
    <n v="54707.451577599997"/>
    <n v="120399010"/>
    <x v="4"/>
    <n v="120399010"/>
  </r>
  <r>
    <n v="4705"/>
    <x v="9"/>
    <n v="12"/>
    <n v="3"/>
    <x v="95"/>
    <n v="11"/>
    <n v="11"/>
    <s v="Oshikoto"/>
    <s v="Okankolo"/>
    <n v="63"/>
    <n v="362"/>
    <n v="120399011"/>
    <n v="362"/>
    <n v="203"/>
    <n v="159"/>
    <n v="117259506.462"/>
    <n v="54695.451575999999"/>
    <n v="120399011"/>
    <x v="4"/>
    <n v="120399011"/>
  </r>
  <r>
    <n v="4706"/>
    <x v="9"/>
    <n v="12"/>
    <n v="3"/>
    <x v="95"/>
    <n v="12"/>
    <n v="12"/>
    <s v="Oshikoto"/>
    <s v="Okankolo"/>
    <n v="69"/>
    <n v="418"/>
    <n v="120399012"/>
    <n v="424"/>
    <n v="207"/>
    <n v="217"/>
    <n v="90851269.998500004"/>
    <n v="45546.720161099998"/>
    <n v="120399012"/>
    <x v="4"/>
    <n v="120399012"/>
  </r>
  <r>
    <n v="4707"/>
    <x v="9"/>
    <n v="12"/>
    <n v="3"/>
    <x v="95"/>
    <n v="13"/>
    <n v="13"/>
    <s v="Oshikoto"/>
    <s v="Okankolo"/>
    <n v="75"/>
    <n v="291"/>
    <n v="120399013"/>
    <n v="291"/>
    <n v="111"/>
    <n v="180"/>
    <n v="235342566.19800001"/>
    <n v="70518.235600800006"/>
    <n v="120399013"/>
    <x v="5"/>
    <n v="120399013"/>
  </r>
  <r>
    <n v="4708"/>
    <x v="9"/>
    <n v="12"/>
    <n v="3"/>
    <x v="95"/>
    <n v="14"/>
    <n v="14"/>
    <s v="Oshikoto"/>
    <s v="Okankolo"/>
    <n v="90"/>
    <n v="265"/>
    <n v="120399014"/>
    <n v="265"/>
    <n v="88"/>
    <n v="177"/>
    <n v="898768669.97000003"/>
    <n v="152115.86702899999"/>
    <n v="120399014"/>
    <x v="5"/>
    <n v="120399014"/>
  </r>
  <r>
    <n v="4709"/>
    <x v="9"/>
    <n v="12"/>
    <n v="3"/>
    <x v="95"/>
    <n v="15"/>
    <n v="15"/>
    <s v="Oshikoto"/>
    <s v="Okankolo"/>
    <n v="67"/>
    <n v="346"/>
    <n v="120399015"/>
    <n v="346"/>
    <n v="159"/>
    <n v="187"/>
    <n v="210903520.50400001"/>
    <n v="69882.757154100007"/>
    <n v="120399015"/>
    <x v="4"/>
    <n v="120399015"/>
  </r>
  <r>
    <n v="4710"/>
    <x v="9"/>
    <n v="12"/>
    <n v="3"/>
    <x v="95"/>
    <n v="16"/>
    <n v="16"/>
    <s v="Oshikoto"/>
    <s v="Okankolo"/>
    <n v="67"/>
    <n v="352"/>
    <n v="120399016"/>
    <n v="358"/>
    <n v="171"/>
    <n v="187"/>
    <n v="168018296.94400001"/>
    <n v="62461.845549600002"/>
    <n v="120399016"/>
    <x v="4"/>
    <n v="120399016"/>
  </r>
  <r>
    <n v="4711"/>
    <x v="9"/>
    <n v="12"/>
    <n v="3"/>
    <x v="95"/>
    <n v="17"/>
    <n v="17"/>
    <s v="Oshikoto"/>
    <s v="Okankolo"/>
    <n v="82"/>
    <n v="619"/>
    <n v="120399017"/>
    <n v="581"/>
    <n v="283"/>
    <n v="298"/>
    <n v="143019514.22999999"/>
    <n v="53756.4136459"/>
    <n v="120399017"/>
    <x v="4"/>
    <n v="120399017"/>
  </r>
  <r>
    <n v="4712"/>
    <x v="9"/>
    <n v="12"/>
    <n v="3"/>
    <x v="95"/>
    <n v="18"/>
    <n v="18"/>
    <s v="Oshikoto"/>
    <s v="Okankolo"/>
    <n v="73"/>
    <n v="467"/>
    <n v="120399018"/>
    <n v="467"/>
    <n v="228"/>
    <n v="239"/>
    <n v="103346751.45900001"/>
    <n v="52474.511745999996"/>
    <n v="120399018"/>
    <x v="4"/>
    <n v="120399018"/>
  </r>
  <r>
    <n v="4713"/>
    <x v="9"/>
    <n v="12"/>
    <n v="3"/>
    <x v="95"/>
    <n v="19"/>
    <n v="19"/>
    <s v="Oshikoto"/>
    <s v="Okankolo"/>
    <n v="74"/>
    <n v="491"/>
    <n v="120399019"/>
    <n v="494"/>
    <n v="262"/>
    <n v="232"/>
    <n v="63874621.928499997"/>
    <n v="42273.8861951"/>
    <n v="120399019"/>
    <x v="4"/>
    <n v="120399019"/>
  </r>
  <r>
    <n v="4714"/>
    <x v="9"/>
    <n v="12"/>
    <n v="3"/>
    <x v="95"/>
    <n v="20"/>
    <n v="20"/>
    <s v="Oshikoto"/>
    <s v="Okankolo"/>
    <n v="72"/>
    <n v="424"/>
    <n v="120399020"/>
    <n v="425"/>
    <n v="209"/>
    <n v="216"/>
    <n v="37237076.627999999"/>
    <n v="31983.167217900002"/>
    <n v="120399020"/>
    <x v="4"/>
    <n v="120399020"/>
  </r>
  <r>
    <n v="4715"/>
    <x v="9"/>
    <n v="12"/>
    <n v="3"/>
    <x v="95"/>
    <n v="21"/>
    <n v="21"/>
    <s v="Oshikoto"/>
    <s v="Okankolo"/>
    <n v="53"/>
    <n v="323"/>
    <n v="120399021"/>
    <n v="323"/>
    <n v="161"/>
    <n v="162"/>
    <n v="94092612.3803"/>
    <n v="45339.027930099997"/>
    <n v="120399021"/>
    <x v="4"/>
    <n v="120399021"/>
  </r>
  <r>
    <n v="4716"/>
    <x v="9"/>
    <n v="12"/>
    <n v="3"/>
    <x v="95"/>
    <n v="22"/>
    <n v="22"/>
    <s v="Oshikoto"/>
    <s v="Okankolo"/>
    <n v="72"/>
    <n v="394"/>
    <n v="120399022"/>
    <n v="394"/>
    <n v="201"/>
    <n v="193"/>
    <n v="71116506.170900002"/>
    <n v="37300.962911399998"/>
    <n v="120399022"/>
    <x v="4"/>
    <n v="120399022"/>
  </r>
  <r>
    <n v="4717"/>
    <x v="9"/>
    <n v="12"/>
    <n v="3"/>
    <x v="95"/>
    <n v="23"/>
    <n v="23"/>
    <s v="Oshikoto"/>
    <s v="Okankolo"/>
    <n v="116"/>
    <n v="333"/>
    <n v="120399023"/>
    <n v="333"/>
    <n v="170"/>
    <n v="163"/>
    <n v="48889772.539700001"/>
    <n v="37950.218406599997"/>
    <n v="120399023"/>
    <x v="4"/>
    <n v="120399023"/>
  </r>
  <r>
    <n v="4718"/>
    <x v="9"/>
    <n v="12"/>
    <n v="3"/>
    <x v="95"/>
    <n v="24"/>
    <n v="24"/>
    <s v="Oshikoto"/>
    <s v="Okankolo"/>
    <n v="66"/>
    <n v="367"/>
    <n v="120399024"/>
    <n v="367"/>
    <n v="183"/>
    <n v="184"/>
    <n v="38293312.496699996"/>
    <n v="26762.523841099999"/>
    <n v="120399024"/>
    <x v="4"/>
    <n v="120399024"/>
  </r>
  <r>
    <n v="4719"/>
    <x v="9"/>
    <n v="12"/>
    <n v="3"/>
    <x v="95"/>
    <n v="25"/>
    <n v="25"/>
    <s v="Oshikoto"/>
    <s v="Okankolo"/>
    <n v="65"/>
    <n v="143"/>
    <n v="120399025"/>
    <n v="143"/>
    <n v="91"/>
    <n v="52"/>
    <n v="1413457.0599700001"/>
    <n v="6213.5605552500001"/>
    <n v="120399025"/>
    <x v="4"/>
    <n v="120399025"/>
  </r>
  <r>
    <n v="4720"/>
    <x v="9"/>
    <n v="12"/>
    <n v="3"/>
    <x v="95"/>
    <n v="26"/>
    <n v="26"/>
    <s v="Oshikoto"/>
    <s v="Okankolo"/>
    <n v="60"/>
    <n v="413"/>
    <n v="120399026"/>
    <n v="414"/>
    <n v="214"/>
    <n v="200"/>
    <n v="25079579.5667"/>
    <n v="26352.343590100001"/>
    <n v="120399026"/>
    <x v="4"/>
    <n v="120399026"/>
  </r>
  <r>
    <n v="4721"/>
    <x v="9"/>
    <n v="12"/>
    <n v="3"/>
    <x v="95"/>
    <n v="27"/>
    <n v="27"/>
    <s v="Oshikoto"/>
    <s v="Okankolo"/>
    <n v="61"/>
    <n v="276"/>
    <n v="120399027"/>
    <n v="280"/>
    <n v="161"/>
    <n v="119"/>
    <n v="36261204.278300002"/>
    <n v="31628.1287061"/>
    <n v="120399027"/>
    <x v="4"/>
    <n v="120399027"/>
  </r>
  <r>
    <n v="4722"/>
    <x v="9"/>
    <n v="12"/>
    <n v="3"/>
    <x v="95"/>
    <n v="28"/>
    <n v="28"/>
    <s v="Oshikoto"/>
    <s v="Okankolo"/>
    <n v="67"/>
    <n v="361"/>
    <n v="120399028"/>
    <n v="361"/>
    <n v="189"/>
    <n v="172"/>
    <n v="39639643.646700002"/>
    <n v="32325.022020100001"/>
    <n v="120399028"/>
    <x v="4"/>
    <n v="120399028"/>
  </r>
  <r>
    <n v="4723"/>
    <x v="9"/>
    <n v="12"/>
    <n v="3"/>
    <x v="95"/>
    <n v="29"/>
    <n v="29"/>
    <s v="Oshikoto"/>
    <s v="Okankolo"/>
    <n v="71"/>
    <n v="329"/>
    <n v="120399029"/>
    <n v="329"/>
    <n v="173"/>
    <n v="156"/>
    <n v="40740677.5449"/>
    <n v="31911.557587499999"/>
    <n v="120399029"/>
    <x v="4"/>
    <n v="120399029"/>
  </r>
  <r>
    <n v="4724"/>
    <x v="9"/>
    <n v="12"/>
    <n v="3"/>
    <x v="95"/>
    <n v="30"/>
    <n v="30"/>
    <s v="Oshikoto"/>
    <s v="Okankolo"/>
    <n v="76"/>
    <n v="361"/>
    <n v="120399030"/>
    <n v="361"/>
    <n v="188"/>
    <n v="173"/>
    <n v="49721189.962399997"/>
    <n v="38755.193955000002"/>
    <n v="120399030"/>
    <x v="4"/>
    <n v="120399030"/>
  </r>
  <r>
    <n v="4725"/>
    <x v="9"/>
    <n v="12"/>
    <n v="3"/>
    <x v="95"/>
    <n v="31"/>
    <n v="31"/>
    <s v="Oshikoto"/>
    <s v="Okankolo"/>
    <n v="72"/>
    <n v="417"/>
    <n v="120399031"/>
    <n v="418"/>
    <n v="228"/>
    <n v="190"/>
    <n v="83578040.243799999"/>
    <n v="47277.569165399997"/>
    <n v="120399031"/>
    <x v="4"/>
    <n v="120399031"/>
  </r>
  <r>
    <n v="4726"/>
    <x v="9"/>
    <n v="12"/>
    <n v="3"/>
    <x v="95"/>
    <n v="32"/>
    <n v="32"/>
    <s v="Oshikoto"/>
    <s v="Okankolo"/>
    <n v="58"/>
    <n v="303"/>
    <n v="120399032"/>
    <n v="303"/>
    <n v="147"/>
    <n v="156"/>
    <n v="56036917.791000001"/>
    <n v="38646.180780900002"/>
    <n v="120399032"/>
    <x v="4"/>
    <n v="120399032"/>
  </r>
  <r>
    <n v="4727"/>
    <x v="9"/>
    <n v="12"/>
    <n v="3"/>
    <x v="95"/>
    <n v="33"/>
    <n v="33"/>
    <s v="Oshikoto"/>
    <s v="Okankolo"/>
    <n v="68"/>
    <n v="503"/>
    <n v="120399033"/>
    <n v="468"/>
    <n v="270"/>
    <n v="198"/>
    <n v="53546379.873199999"/>
    <n v="41246.428419399999"/>
    <n v="120399033"/>
    <x v="4"/>
    <n v="120399033"/>
  </r>
  <r>
    <n v="4728"/>
    <x v="9"/>
    <n v="12"/>
    <n v="3"/>
    <x v="95"/>
    <n v="34"/>
    <n v="34"/>
    <s v="Oshikoto"/>
    <s v="Okankolo"/>
    <n v="76"/>
    <n v="456"/>
    <n v="120399034"/>
    <n v="456"/>
    <n v="252"/>
    <n v="204"/>
    <n v="100708484.111"/>
    <n v="47214.413690900001"/>
    <n v="120399034"/>
    <x v="4"/>
    <n v="120399034"/>
  </r>
  <r>
    <n v="4729"/>
    <x v="9"/>
    <n v="12"/>
    <n v="3"/>
    <x v="95"/>
    <n v="35"/>
    <n v="35"/>
    <s v="Oshikoto"/>
    <s v="Okankolo"/>
    <n v="69"/>
    <n v="303"/>
    <n v="120399035"/>
    <n v="303"/>
    <n v="158"/>
    <n v="145"/>
    <n v="30307303.709600002"/>
    <n v="31094.161178599999"/>
    <n v="120399035"/>
    <x v="4"/>
    <n v="120399035"/>
  </r>
  <r>
    <n v="4730"/>
    <x v="9"/>
    <n v="12"/>
    <n v="3"/>
    <x v="95"/>
    <n v="36"/>
    <n v="36"/>
    <s v="Oshikoto"/>
    <s v="Okankolo"/>
    <n v="77"/>
    <n v="354"/>
    <n v="120399036"/>
    <n v="354"/>
    <n v="181"/>
    <n v="173"/>
    <n v="22787906.3024"/>
    <n v="24165.699261500002"/>
    <n v="120399036"/>
    <x v="4"/>
    <n v="120399036"/>
  </r>
  <r>
    <n v="4731"/>
    <x v="9"/>
    <n v="12"/>
    <n v="3"/>
    <x v="95"/>
    <n v="37"/>
    <n v="37"/>
    <s v="Oshikoto"/>
    <s v="Okankolo"/>
    <n v="76"/>
    <n v="455"/>
    <n v="120399037"/>
    <n v="467"/>
    <n v="256"/>
    <n v="211"/>
    <n v="31446938.982999999"/>
    <n v="25215.811458799999"/>
    <n v="120399037"/>
    <x v="4"/>
    <n v="120399037"/>
  </r>
  <r>
    <n v="4732"/>
    <x v="9"/>
    <n v="12"/>
    <n v="3"/>
    <x v="95"/>
    <n v="38"/>
    <n v="38"/>
    <s v="Oshikoto"/>
    <s v="Okankolo"/>
    <n v="69"/>
    <n v="335"/>
    <n v="120399038"/>
    <n v="320"/>
    <n v="188"/>
    <n v="132"/>
    <n v="16239967.227399999"/>
    <n v="23030.061611100002"/>
    <n v="120399038"/>
    <x v="4"/>
    <n v="120399038"/>
  </r>
  <r>
    <n v="4733"/>
    <x v="9"/>
    <n v="12"/>
    <n v="3"/>
    <x v="95"/>
    <n v="39"/>
    <n v="39"/>
    <s v="Oshikoto"/>
    <s v="Okankolo"/>
    <n v="71"/>
    <n v="342"/>
    <n v="120399039"/>
    <n v="342"/>
    <n v="166"/>
    <n v="176"/>
    <n v="19317519.7192"/>
    <n v="21807.246025500001"/>
    <n v="120399039"/>
    <x v="4"/>
    <n v="120399039"/>
  </r>
  <r>
    <n v="4734"/>
    <x v="9"/>
    <n v="12"/>
    <n v="3"/>
    <x v="95"/>
    <n v="40"/>
    <n v="40"/>
    <s v="Oshikoto"/>
    <s v="Okankolo"/>
    <n v="71"/>
    <n v="424"/>
    <n v="120399040"/>
    <n v="423"/>
    <n v="219"/>
    <n v="204"/>
    <n v="27345826.1186"/>
    <n v="29237.311942299999"/>
    <n v="120399040"/>
    <x v="4"/>
    <n v="120399040"/>
  </r>
  <r>
    <n v="4735"/>
    <x v="9"/>
    <n v="12"/>
    <n v="4"/>
    <x v="96"/>
    <n v="1"/>
    <n v="1"/>
    <s v="Oshikoto"/>
    <s v="Olukonda"/>
    <n v="129"/>
    <n v="422"/>
    <n v="120499001"/>
    <n v="422"/>
    <n v="238"/>
    <n v="184"/>
    <n v="496685.04586000001"/>
    <n v="3365.2086211800001"/>
    <n v="120499001"/>
    <x v="8"/>
    <n v="120499001"/>
  </r>
  <r>
    <n v="4736"/>
    <x v="9"/>
    <n v="12"/>
    <n v="4"/>
    <x v="96"/>
    <n v="2"/>
    <n v="2"/>
    <s v="Oshikoto"/>
    <s v="Olukonda"/>
    <n v="120"/>
    <n v="425"/>
    <n v="120499002"/>
    <n v="425"/>
    <n v="230"/>
    <n v="195"/>
    <n v="506229.83530400001"/>
    <n v="4046.1734797600002"/>
    <n v="120499002"/>
    <x v="8"/>
    <n v="120499002"/>
  </r>
  <r>
    <n v="4737"/>
    <x v="9"/>
    <n v="12"/>
    <n v="4"/>
    <x v="96"/>
    <n v="4"/>
    <n v="4"/>
    <s v="Oshikoto"/>
    <s v="Olukonda"/>
    <n v="106"/>
    <n v="354"/>
    <n v="120499004"/>
    <n v="355"/>
    <n v="209"/>
    <n v="146"/>
    <n v="279347.52048200002"/>
    <n v="3204.70213053"/>
    <n v="120499004"/>
    <x v="8"/>
    <n v="120499004"/>
  </r>
  <r>
    <n v="4738"/>
    <x v="9"/>
    <n v="12"/>
    <n v="4"/>
    <x v="96"/>
    <n v="5"/>
    <n v="5"/>
    <s v="Oshikoto"/>
    <s v="Olukonda"/>
    <n v="82"/>
    <n v="315"/>
    <n v="120499005"/>
    <n v="316"/>
    <n v="169"/>
    <n v="147"/>
    <n v="321755.62131700001"/>
    <n v="2830.00431248"/>
    <n v="120499005"/>
    <x v="8"/>
    <n v="120499005"/>
  </r>
  <r>
    <n v="4739"/>
    <x v="9"/>
    <n v="12"/>
    <n v="4"/>
    <x v="96"/>
    <n v="3"/>
    <n v="3"/>
    <s v="Oshikoto"/>
    <s v="Olukonda"/>
    <n v="66"/>
    <n v="310"/>
    <n v="120499003"/>
    <n v="310"/>
    <n v="179"/>
    <n v="131"/>
    <n v="1539521.3136499999"/>
    <n v="6796.1793628200003"/>
    <n v="120499003"/>
    <x v="8"/>
    <n v="120499003"/>
  </r>
  <r>
    <n v="4740"/>
    <x v="9"/>
    <n v="12"/>
    <n v="4"/>
    <x v="96"/>
    <n v="6"/>
    <n v="6"/>
    <s v="Oshikoto"/>
    <s v="Olukonda"/>
    <n v="74"/>
    <n v="353"/>
    <n v="120499006"/>
    <n v="353"/>
    <n v="195"/>
    <n v="158"/>
    <n v="2479677.2064999999"/>
    <n v="8739.3482031599997"/>
    <n v="120499006"/>
    <x v="8"/>
    <n v="120499006"/>
  </r>
  <r>
    <n v="4741"/>
    <x v="9"/>
    <n v="12"/>
    <n v="4"/>
    <x v="96"/>
    <n v="7"/>
    <n v="7"/>
    <s v="Oshikoto"/>
    <s v="Olukonda"/>
    <n v="76"/>
    <n v="385"/>
    <n v="120499007"/>
    <n v="397"/>
    <n v="209"/>
    <n v="188"/>
    <n v="8198262.7409499995"/>
    <n v="13422.454747600001"/>
    <n v="120499007"/>
    <x v="4"/>
    <n v="120499007"/>
  </r>
  <r>
    <n v="4742"/>
    <x v="9"/>
    <n v="12"/>
    <n v="4"/>
    <x v="96"/>
    <n v="8"/>
    <n v="8"/>
    <s v="Oshikoto"/>
    <s v="Olukonda"/>
    <n v="83"/>
    <n v="411"/>
    <n v="120499008"/>
    <n v="411"/>
    <n v="229"/>
    <n v="182"/>
    <n v="5701111.2001099996"/>
    <n v="12554.713080699999"/>
    <n v="120499008"/>
    <x v="8"/>
    <n v="120499008"/>
  </r>
  <r>
    <n v="4743"/>
    <x v="9"/>
    <n v="12"/>
    <n v="4"/>
    <x v="96"/>
    <n v="9"/>
    <n v="9"/>
    <s v="Oshikoto"/>
    <s v="Olukonda"/>
    <n v="78"/>
    <n v="407"/>
    <n v="120499009"/>
    <n v="412"/>
    <n v="221"/>
    <n v="191"/>
    <n v="5937332.3161399998"/>
    <n v="12985.482327399999"/>
    <n v="120499009"/>
    <x v="4"/>
    <n v="120499009"/>
  </r>
  <r>
    <n v="4744"/>
    <x v="9"/>
    <n v="12"/>
    <n v="4"/>
    <x v="96"/>
    <n v="10"/>
    <n v="10"/>
    <s v="Oshikoto"/>
    <s v="Olukonda"/>
    <n v="82"/>
    <n v="459"/>
    <n v="120499010"/>
    <n v="458"/>
    <n v="240"/>
    <n v="218"/>
    <n v="11113720.603599999"/>
    <n v="14620.6326479"/>
    <n v="120499010"/>
    <x v="4"/>
    <n v="120499010"/>
  </r>
  <r>
    <n v="4745"/>
    <x v="9"/>
    <n v="12"/>
    <n v="4"/>
    <x v="96"/>
    <n v="11"/>
    <n v="11"/>
    <s v="Oshikoto"/>
    <s v="Olukonda"/>
    <n v="76"/>
    <n v="386"/>
    <n v="120499011"/>
    <n v="386"/>
    <n v="226"/>
    <n v="160"/>
    <n v="7637631.4679500004"/>
    <n v="15526.5566531"/>
    <n v="120499011"/>
    <x v="8"/>
    <n v="120499011"/>
  </r>
  <r>
    <n v="4746"/>
    <x v="9"/>
    <n v="12"/>
    <n v="4"/>
    <x v="96"/>
    <n v="12"/>
    <n v="12"/>
    <s v="Oshikoto"/>
    <s v="Olukonda"/>
    <n v="81"/>
    <n v="410"/>
    <n v="120499012"/>
    <n v="409"/>
    <n v="227"/>
    <n v="182"/>
    <n v="9352013.7265700009"/>
    <n v="14583.3078728"/>
    <n v="120499012"/>
    <x v="4"/>
    <n v="120499012"/>
  </r>
  <r>
    <n v="4747"/>
    <x v="9"/>
    <n v="12"/>
    <n v="4"/>
    <x v="96"/>
    <n v="13"/>
    <n v="13"/>
    <s v="Oshikoto"/>
    <s v="Olukonda"/>
    <n v="78"/>
    <n v="365"/>
    <n v="120499013"/>
    <n v="365"/>
    <n v="202"/>
    <n v="163"/>
    <n v="9923986.4376299996"/>
    <n v="16475.8351501"/>
    <n v="120499013"/>
    <x v="4"/>
    <n v="120499013"/>
  </r>
  <r>
    <n v="4748"/>
    <x v="9"/>
    <n v="12"/>
    <n v="4"/>
    <x v="96"/>
    <n v="14"/>
    <n v="14"/>
    <s v="Oshikoto"/>
    <s v="Olukonda"/>
    <n v="77"/>
    <n v="428"/>
    <n v="120499014"/>
    <n v="427"/>
    <n v="244"/>
    <n v="183"/>
    <n v="12060403.1776"/>
    <n v="21201.4348875"/>
    <n v="120499014"/>
    <x v="8"/>
    <n v="120499014"/>
  </r>
  <r>
    <n v="4749"/>
    <x v="9"/>
    <n v="12"/>
    <n v="4"/>
    <x v="96"/>
    <n v="15"/>
    <n v="15"/>
    <s v="Oshikoto"/>
    <s v="Olukonda"/>
    <n v="76"/>
    <n v="404"/>
    <n v="120499015"/>
    <n v="404"/>
    <n v="217"/>
    <n v="187"/>
    <n v="10076835.4736"/>
    <n v="13753.5593961"/>
    <n v="120499015"/>
    <x v="8"/>
    <n v="120499015"/>
  </r>
  <r>
    <n v="4750"/>
    <x v="9"/>
    <n v="12"/>
    <n v="4"/>
    <x v="96"/>
    <n v="16"/>
    <n v="16"/>
    <s v="Oshikoto"/>
    <s v="Olukonda"/>
    <n v="74"/>
    <n v="398"/>
    <n v="120499016"/>
    <n v="400"/>
    <n v="209"/>
    <n v="191"/>
    <n v="7197802.8031599997"/>
    <n v="14427.2348439"/>
    <n v="120499016"/>
    <x v="4"/>
    <n v="120499016"/>
  </r>
  <r>
    <n v="4751"/>
    <x v="9"/>
    <n v="12"/>
    <n v="4"/>
    <x v="96"/>
    <n v="17"/>
    <n v="17"/>
    <s v="Oshikoto"/>
    <s v="Olukonda"/>
    <n v="86"/>
    <n v="436"/>
    <n v="120499017"/>
    <n v="436"/>
    <n v="230"/>
    <n v="206"/>
    <n v="8001363.2261899998"/>
    <n v="15740.8897911"/>
    <n v="120499017"/>
    <x v="4"/>
    <n v="120499017"/>
  </r>
  <r>
    <n v="4752"/>
    <x v="9"/>
    <n v="12"/>
    <n v="4"/>
    <x v="96"/>
    <n v="18"/>
    <n v="18"/>
    <s v="Oshikoto"/>
    <s v="Olukonda"/>
    <n v="77"/>
    <n v="458"/>
    <n v="120499018"/>
    <n v="459"/>
    <n v="263"/>
    <n v="196"/>
    <n v="8243326.6883500004"/>
    <n v="13755.5228059"/>
    <n v="120499018"/>
    <x v="8"/>
    <n v="120499018"/>
  </r>
  <r>
    <n v="4753"/>
    <x v="9"/>
    <n v="12"/>
    <n v="4"/>
    <x v="96"/>
    <n v="19"/>
    <n v="19"/>
    <s v="Oshikoto"/>
    <s v="Olukonda"/>
    <n v="87"/>
    <n v="461"/>
    <n v="120499019"/>
    <n v="461"/>
    <n v="234"/>
    <n v="227"/>
    <n v="21238920.298799999"/>
    <n v="26888.757337300001"/>
    <n v="120499019"/>
    <x v="8"/>
    <n v="120499019"/>
  </r>
  <r>
    <n v="4754"/>
    <x v="9"/>
    <n v="12"/>
    <n v="4"/>
    <x v="96"/>
    <n v="20"/>
    <n v="20"/>
    <s v="Oshikoto"/>
    <s v="Olukonda"/>
    <n v="72"/>
    <n v="380"/>
    <n v="120499020"/>
    <n v="382"/>
    <n v="200"/>
    <n v="182"/>
    <n v="17190312.544"/>
    <n v="21784.693449099999"/>
    <n v="120499020"/>
    <x v="4"/>
    <n v="120499020"/>
  </r>
  <r>
    <n v="4755"/>
    <x v="9"/>
    <n v="12"/>
    <n v="4"/>
    <x v="96"/>
    <n v="21"/>
    <n v="21"/>
    <s v="Oshikoto"/>
    <s v="Olukonda"/>
    <n v="65"/>
    <n v="338"/>
    <n v="120499021"/>
    <n v="338"/>
    <n v="180"/>
    <n v="158"/>
    <n v="10428714.869000001"/>
    <n v="18612.712844599999"/>
    <n v="120499021"/>
    <x v="4"/>
    <n v="120499021"/>
  </r>
  <r>
    <n v="4756"/>
    <x v="9"/>
    <n v="12"/>
    <n v="4"/>
    <x v="96"/>
    <n v="22"/>
    <n v="22"/>
    <s v="Oshikoto"/>
    <s v="Olukonda"/>
    <n v="75"/>
    <n v="396"/>
    <n v="120499022"/>
    <n v="396"/>
    <n v="220"/>
    <n v="176"/>
    <n v="25522532.461399999"/>
    <n v="33393.015310299998"/>
    <n v="120499022"/>
    <x v="4"/>
    <n v="120499022"/>
  </r>
  <r>
    <n v="4757"/>
    <x v="9"/>
    <n v="12"/>
    <n v="4"/>
    <x v="96"/>
    <n v="23"/>
    <n v="23"/>
    <s v="Oshikoto"/>
    <s v="Olukonda"/>
    <n v="69"/>
    <n v="464"/>
    <n v="120499023"/>
    <n v="454"/>
    <n v="243"/>
    <n v="211"/>
    <n v="26867338.649799999"/>
    <n v="35261.142711400003"/>
    <n v="120499023"/>
    <x v="4"/>
    <n v="120499023"/>
  </r>
  <r>
    <n v="4758"/>
    <x v="9"/>
    <n v="12"/>
    <n v="4"/>
    <x v="96"/>
    <n v="24"/>
    <n v="24"/>
    <s v="Oshikoto"/>
    <s v="Olukonda"/>
    <n v="70"/>
    <n v="383"/>
    <n v="120499024"/>
    <n v="383"/>
    <n v="198"/>
    <n v="185"/>
    <n v="30735773.861000001"/>
    <n v="26012.3308124"/>
    <n v="120499024"/>
    <x v="4"/>
    <n v="120499024"/>
  </r>
  <r>
    <n v="4759"/>
    <x v="9"/>
    <n v="12"/>
    <n v="5"/>
    <x v="97"/>
    <n v="1"/>
    <n v="1"/>
    <s v="Oshikoto"/>
    <s v="Omuntele"/>
    <n v="80"/>
    <n v="379"/>
    <n v="120599001"/>
    <n v="389"/>
    <n v="221"/>
    <n v="168"/>
    <n v="22661376.704999998"/>
    <n v="26887.468301600002"/>
    <n v="120599001"/>
    <x v="4"/>
    <n v="120599001"/>
  </r>
  <r>
    <n v="4760"/>
    <x v="9"/>
    <n v="12"/>
    <n v="5"/>
    <x v="97"/>
    <n v="2"/>
    <n v="2"/>
    <s v="Oshikoto"/>
    <s v="Omuntele"/>
    <n v="69"/>
    <n v="402"/>
    <n v="120599002"/>
    <n v="402"/>
    <n v="221"/>
    <n v="181"/>
    <n v="17175774.117899999"/>
    <n v="19328.376562500001"/>
    <n v="120599002"/>
    <x v="4"/>
    <n v="120599002"/>
  </r>
  <r>
    <n v="4761"/>
    <x v="9"/>
    <n v="12"/>
    <n v="5"/>
    <x v="97"/>
    <n v="3"/>
    <n v="3"/>
    <s v="Oshikoto"/>
    <s v="Omuntele"/>
    <n v="74"/>
    <n v="415"/>
    <n v="120599003"/>
    <n v="415"/>
    <n v="234"/>
    <n v="181"/>
    <n v="27721613.260699999"/>
    <n v="33129.816507399999"/>
    <n v="120599003"/>
    <x v="8"/>
    <n v="120599003"/>
  </r>
  <r>
    <n v="4762"/>
    <x v="9"/>
    <n v="12"/>
    <n v="5"/>
    <x v="97"/>
    <n v="4"/>
    <n v="4"/>
    <s v="Oshikoto"/>
    <s v="Omuntele"/>
    <n v="57"/>
    <n v="358"/>
    <n v="120599004"/>
    <n v="353"/>
    <n v="189"/>
    <n v="164"/>
    <n v="34870456.320500001"/>
    <n v="31756.226236499999"/>
    <n v="120599004"/>
    <x v="8"/>
    <n v="120599004"/>
  </r>
  <r>
    <n v="4763"/>
    <x v="9"/>
    <n v="12"/>
    <n v="5"/>
    <x v="97"/>
    <n v="5"/>
    <n v="5"/>
    <s v="Oshikoto"/>
    <s v="Omuntele"/>
    <n v="63"/>
    <n v="331"/>
    <n v="120599005"/>
    <n v="331"/>
    <n v="177"/>
    <n v="154"/>
    <n v="47535167.6598"/>
    <n v="35429.3715973"/>
    <n v="120599005"/>
    <x v="4"/>
    <n v="120599005"/>
  </r>
  <r>
    <n v="4764"/>
    <x v="9"/>
    <n v="12"/>
    <n v="5"/>
    <x v="97"/>
    <n v="6"/>
    <n v="6"/>
    <s v="Oshikoto"/>
    <s v="Omuntele"/>
    <n v="71"/>
    <n v="392"/>
    <n v="120599006"/>
    <n v="391"/>
    <n v="210"/>
    <n v="181"/>
    <n v="153697234.31400001"/>
    <n v="60754.836479799997"/>
    <n v="120599006"/>
    <x v="8"/>
    <n v="120599006"/>
  </r>
  <r>
    <n v="4765"/>
    <x v="9"/>
    <n v="12"/>
    <n v="5"/>
    <x v="97"/>
    <n v="7"/>
    <n v="7"/>
    <s v="Oshikoto"/>
    <s v="Omuntele"/>
    <n v="65"/>
    <n v="342"/>
    <n v="120599007"/>
    <n v="342"/>
    <n v="177"/>
    <n v="165"/>
    <n v="14227618.7041"/>
    <n v="21580.8922781"/>
    <n v="120599007"/>
    <x v="8"/>
    <n v="120599007"/>
  </r>
  <r>
    <n v="4766"/>
    <x v="9"/>
    <n v="12"/>
    <n v="5"/>
    <x v="97"/>
    <n v="8"/>
    <n v="8"/>
    <s v="Oshikoto"/>
    <s v="Omuntele"/>
    <n v="68"/>
    <n v="365"/>
    <n v="120599008"/>
    <n v="365"/>
    <n v="200"/>
    <n v="165"/>
    <n v="13558131.712300001"/>
    <n v="20304.472051500001"/>
    <n v="120599008"/>
    <x v="8"/>
    <n v="120599008"/>
  </r>
  <r>
    <n v="4767"/>
    <x v="9"/>
    <n v="12"/>
    <n v="5"/>
    <x v="97"/>
    <n v="9"/>
    <n v="9"/>
    <s v="Oshikoto"/>
    <s v="Omuntele"/>
    <n v="75"/>
    <n v="558"/>
    <n v="120599009"/>
    <n v="470"/>
    <n v="256"/>
    <n v="214"/>
    <n v="15165159.997400001"/>
    <n v="20258.5316055"/>
    <n v="120599009"/>
    <x v="8"/>
    <n v="120599009"/>
  </r>
  <r>
    <n v="4768"/>
    <x v="9"/>
    <n v="12"/>
    <n v="5"/>
    <x v="97"/>
    <n v="10"/>
    <n v="10"/>
    <s v="Oshikoto"/>
    <s v="Omuntele"/>
    <n v="67"/>
    <n v="299"/>
    <n v="120599010"/>
    <n v="303"/>
    <n v="173"/>
    <n v="130"/>
    <n v="13763332.530200001"/>
    <n v="18316.903516900002"/>
    <n v="120599010"/>
    <x v="4"/>
    <n v="120599010"/>
  </r>
  <r>
    <n v="4769"/>
    <x v="9"/>
    <n v="12"/>
    <n v="5"/>
    <x v="97"/>
    <n v="11"/>
    <n v="11"/>
    <s v="Oshikoto"/>
    <s v="Omuntele"/>
    <n v="65"/>
    <n v="344"/>
    <n v="120599011"/>
    <n v="344"/>
    <n v="203"/>
    <n v="141"/>
    <n v="11349265.5373"/>
    <n v="14821.3358135"/>
    <n v="120599011"/>
    <x v="4"/>
    <n v="120599011"/>
  </r>
  <r>
    <n v="4770"/>
    <x v="9"/>
    <n v="12"/>
    <n v="5"/>
    <x v="97"/>
    <n v="12"/>
    <n v="12"/>
    <s v="Oshikoto"/>
    <s v="Omuntele"/>
    <n v="71"/>
    <n v="354"/>
    <n v="120599012"/>
    <n v="354"/>
    <n v="208"/>
    <n v="146"/>
    <n v="11557007.2465"/>
    <n v="18718.7377934"/>
    <n v="120599012"/>
    <x v="4"/>
    <n v="120599012"/>
  </r>
  <r>
    <n v="4771"/>
    <x v="9"/>
    <n v="12"/>
    <n v="5"/>
    <x v="97"/>
    <n v="13"/>
    <n v="13"/>
    <s v="Oshikoto"/>
    <s v="Omuntele"/>
    <n v="70"/>
    <n v="412"/>
    <n v="120599013"/>
    <n v="411"/>
    <n v="219"/>
    <n v="192"/>
    <n v="11022102.1993"/>
    <n v="14114.6247618"/>
    <n v="120599013"/>
    <x v="8"/>
    <n v="120599013"/>
  </r>
  <r>
    <n v="4772"/>
    <x v="9"/>
    <n v="12"/>
    <n v="5"/>
    <x v="97"/>
    <n v="14"/>
    <n v="14"/>
    <s v="Oshikoto"/>
    <s v="Omuntele"/>
    <n v="77"/>
    <n v="413"/>
    <n v="120599014"/>
    <n v="412"/>
    <n v="218"/>
    <n v="194"/>
    <n v="14279333.607799999"/>
    <n v="16686.575946699999"/>
    <n v="120599014"/>
    <x v="8"/>
    <n v="120599014"/>
  </r>
  <r>
    <n v="4773"/>
    <x v="9"/>
    <n v="12"/>
    <n v="9"/>
    <x v="98"/>
    <n v="26"/>
    <n v="26"/>
    <s v="Oshikoto"/>
    <s v="Onyaanya"/>
    <n v="68"/>
    <n v="336"/>
    <n v="120999026"/>
    <n v="336"/>
    <n v="187"/>
    <n v="149"/>
    <n v="28744957.853999998"/>
    <n v="29780.2445272"/>
    <n v="120999026"/>
    <x v="4"/>
    <n v="120999026"/>
  </r>
  <r>
    <n v="4774"/>
    <x v="9"/>
    <n v="12"/>
    <n v="9"/>
    <x v="98"/>
    <n v="27"/>
    <n v="27"/>
    <s v="Oshikoto"/>
    <s v="Onyaanya"/>
    <n v="79"/>
    <n v="436"/>
    <n v="120999027"/>
    <n v="436"/>
    <n v="237"/>
    <n v="199"/>
    <n v="19225907.23"/>
    <n v="27257.6714608"/>
    <n v="120999027"/>
    <x v="4"/>
    <n v="120999027"/>
  </r>
  <r>
    <n v="4775"/>
    <x v="9"/>
    <n v="12"/>
    <n v="9"/>
    <x v="98"/>
    <n v="28"/>
    <n v="28"/>
    <s v="Oshikoto"/>
    <s v="Onyaanya"/>
    <n v="55"/>
    <n v="311"/>
    <n v="120999028"/>
    <n v="308"/>
    <n v="172"/>
    <n v="136"/>
    <n v="8191353.4013799997"/>
    <n v="18043.4769996"/>
    <n v="120999028"/>
    <x v="4"/>
    <n v="120999028"/>
  </r>
  <r>
    <n v="4776"/>
    <x v="9"/>
    <n v="12"/>
    <n v="9"/>
    <x v="98"/>
    <n v="29"/>
    <n v="29"/>
    <s v="Oshikoto"/>
    <s v="Onyaanya"/>
    <n v="70"/>
    <n v="365"/>
    <n v="120999029"/>
    <n v="364"/>
    <n v="207"/>
    <n v="157"/>
    <n v="6800212.6629400002"/>
    <n v="14060.538032500001"/>
    <n v="120999029"/>
    <x v="8"/>
    <n v="120999029"/>
  </r>
  <r>
    <n v="4777"/>
    <x v="9"/>
    <n v="12"/>
    <n v="9"/>
    <x v="98"/>
    <n v="30"/>
    <n v="30"/>
    <s v="Oshikoto"/>
    <s v="Onyaanya"/>
    <n v="79"/>
    <n v="416"/>
    <n v="120999030"/>
    <n v="413"/>
    <n v="239"/>
    <n v="174"/>
    <n v="10293787.046399999"/>
    <n v="15039.6107646"/>
    <n v="120999030"/>
    <x v="8"/>
    <n v="120999030"/>
  </r>
  <r>
    <n v="4778"/>
    <x v="9"/>
    <n v="12"/>
    <n v="9"/>
    <x v="98"/>
    <n v="31"/>
    <n v="31"/>
    <s v="Oshikoto"/>
    <s v="Onyaanya"/>
    <n v="75"/>
    <n v="372"/>
    <n v="120999031"/>
    <n v="372"/>
    <n v="196"/>
    <n v="176"/>
    <n v="11223747.9923"/>
    <n v="14430.455240900001"/>
    <n v="120999031"/>
    <x v="4"/>
    <n v="120999031"/>
  </r>
  <r>
    <n v="4779"/>
    <x v="9"/>
    <n v="12"/>
    <n v="9"/>
    <x v="98"/>
    <n v="32"/>
    <n v="32"/>
    <s v="Oshikoto"/>
    <s v="Onyaanya"/>
    <n v="80"/>
    <n v="395"/>
    <n v="120999032"/>
    <n v="398"/>
    <n v="224"/>
    <n v="174"/>
    <n v="9871098.0953199994"/>
    <n v="20576.228275900001"/>
    <n v="120999032"/>
    <x v="4"/>
    <n v="120999032"/>
  </r>
  <r>
    <n v="4780"/>
    <x v="9"/>
    <n v="12"/>
    <n v="9"/>
    <x v="98"/>
    <n v="33"/>
    <n v="33"/>
    <s v="Oshikoto"/>
    <s v="Onyaanya"/>
    <n v="74"/>
    <n v="378"/>
    <n v="120999033"/>
    <n v="388"/>
    <n v="220"/>
    <n v="168"/>
    <n v="18324013.978100002"/>
    <n v="23423.4532807"/>
    <n v="120999033"/>
    <x v="4"/>
    <n v="120999033"/>
  </r>
  <r>
    <n v="4781"/>
    <x v="9"/>
    <n v="12"/>
    <n v="9"/>
    <x v="98"/>
    <n v="34"/>
    <n v="34"/>
    <s v="Oshikoto"/>
    <s v="Onyaanya"/>
    <n v="67"/>
    <n v="348"/>
    <n v="120999034"/>
    <n v="349"/>
    <n v="197"/>
    <n v="152"/>
    <n v="18684413.403200001"/>
    <n v="21063.640033"/>
    <n v="120999034"/>
    <x v="4"/>
    <n v="120999034"/>
  </r>
  <r>
    <n v="4782"/>
    <x v="9"/>
    <n v="12"/>
    <n v="9"/>
    <x v="98"/>
    <n v="35"/>
    <n v="35"/>
    <s v="Oshikoto"/>
    <s v="Onyaanya"/>
    <n v="62"/>
    <n v="280"/>
    <n v="120999035"/>
    <n v="281"/>
    <n v="146"/>
    <n v="135"/>
    <n v="8667017.0912500005"/>
    <n v="14357.131041299999"/>
    <n v="120999035"/>
    <x v="8"/>
    <n v="120999035"/>
  </r>
  <r>
    <n v="4783"/>
    <x v="9"/>
    <n v="12"/>
    <n v="9"/>
    <x v="98"/>
    <n v="36"/>
    <n v="36"/>
    <s v="Oshikoto"/>
    <s v="Onyaanya"/>
    <n v="62"/>
    <n v="329"/>
    <n v="120999036"/>
    <n v="319"/>
    <n v="174"/>
    <n v="145"/>
    <n v="5344790.2319200002"/>
    <n v="13914.305274"/>
    <n v="120999036"/>
    <x v="8"/>
    <n v="120999036"/>
  </r>
  <r>
    <n v="4784"/>
    <x v="9"/>
    <n v="12"/>
    <n v="9"/>
    <x v="98"/>
    <n v="37"/>
    <n v="37"/>
    <s v="Oshikoto"/>
    <s v="Onyaanya"/>
    <n v="76"/>
    <n v="402"/>
    <n v="120999037"/>
    <n v="400"/>
    <n v="227"/>
    <n v="173"/>
    <n v="6536205.3922300003"/>
    <n v="10951.2743835"/>
    <n v="120999037"/>
    <x v="8"/>
    <n v="120999037"/>
  </r>
  <r>
    <n v="4785"/>
    <x v="9"/>
    <n v="12"/>
    <n v="9"/>
    <x v="98"/>
    <n v="38"/>
    <n v="38"/>
    <s v="Oshikoto"/>
    <s v="Onyaanya"/>
    <n v="82"/>
    <n v="457"/>
    <n v="120999038"/>
    <n v="458"/>
    <n v="251"/>
    <n v="207"/>
    <n v="6987080.4216999998"/>
    <n v="11999.94773"/>
    <n v="120999038"/>
    <x v="8"/>
    <n v="120999038"/>
  </r>
  <r>
    <n v="4786"/>
    <x v="9"/>
    <n v="12"/>
    <n v="9"/>
    <x v="98"/>
    <n v="39"/>
    <n v="39"/>
    <s v="Oshikoto"/>
    <s v="Onyaanya"/>
    <n v="68"/>
    <n v="393"/>
    <n v="120999039"/>
    <n v="392"/>
    <n v="212"/>
    <n v="180"/>
    <n v="7785549.1134400005"/>
    <n v="12579.4539762"/>
    <n v="120999039"/>
    <x v="8"/>
    <n v="120999039"/>
  </r>
  <r>
    <n v="4787"/>
    <x v="9"/>
    <n v="12"/>
    <n v="9"/>
    <x v="98"/>
    <n v="40"/>
    <n v="40"/>
    <s v="Oshikoto"/>
    <s v="Onyaanya"/>
    <n v="75"/>
    <n v="437"/>
    <n v="120999040"/>
    <n v="434"/>
    <n v="235"/>
    <n v="199"/>
    <n v="8127121.9779899996"/>
    <n v="15293.7915834"/>
    <n v="120999040"/>
    <x v="8"/>
    <n v="120999040"/>
  </r>
  <r>
    <n v="4788"/>
    <x v="9"/>
    <n v="12"/>
    <n v="9"/>
    <x v="98"/>
    <n v="41"/>
    <n v="41"/>
    <s v="Oshikoto"/>
    <s v="Onyaanya"/>
    <n v="78"/>
    <n v="465"/>
    <n v="120999041"/>
    <n v="465"/>
    <n v="233"/>
    <n v="232"/>
    <n v="15561222.613299999"/>
    <n v="24652.616678400002"/>
    <n v="120999041"/>
    <x v="4"/>
    <n v="120999041"/>
  </r>
  <r>
    <n v="4789"/>
    <x v="4"/>
    <n v="13"/>
    <n v="6"/>
    <x v="99"/>
    <n v="26"/>
    <n v="26"/>
    <s v="Otjozondjupa"/>
    <s v="Otjiwarongo"/>
    <n v="105"/>
    <n v="459"/>
    <n v="130601026"/>
    <n v="459"/>
    <n v="286"/>
    <n v="173"/>
    <n v="85482.183773099998"/>
    <n v="1756.7061736000001"/>
    <n v="130601026"/>
    <x v="0"/>
    <n v="130601026"/>
  </r>
  <r>
    <n v="4790"/>
    <x v="4"/>
    <n v="13"/>
    <n v="6"/>
    <x v="99"/>
    <n v="27"/>
    <n v="27"/>
    <s v="Otjozondjupa"/>
    <s v="Otjiwarongo"/>
    <n v="143"/>
    <n v="693"/>
    <n v="130601027"/>
    <n v="693"/>
    <n v="354"/>
    <n v="339"/>
    <n v="53032.394487700003"/>
    <n v="958.05471827300005"/>
    <n v="130601027"/>
    <x v="0"/>
    <n v="130601027"/>
  </r>
  <r>
    <n v="4791"/>
    <x v="4"/>
    <n v="13"/>
    <n v="6"/>
    <x v="99"/>
    <n v="28"/>
    <n v="28"/>
    <s v="Otjozondjupa"/>
    <s v="Otjiwarongo"/>
    <n v="100"/>
    <n v="546"/>
    <n v="130601028"/>
    <n v="550"/>
    <n v="270"/>
    <n v="280"/>
    <n v="41760.9252356"/>
    <n v="895.22405319400002"/>
    <n v="130601028"/>
    <x v="0"/>
    <n v="130601028"/>
  </r>
  <r>
    <n v="4792"/>
    <x v="4"/>
    <n v="13"/>
    <n v="6"/>
    <x v="99"/>
    <n v="29"/>
    <n v="29"/>
    <s v="Otjozondjupa"/>
    <s v="Otjiwarongo"/>
    <n v="116"/>
    <n v="492"/>
    <n v="130601029"/>
    <n v="489"/>
    <n v="278"/>
    <n v="211"/>
    <n v="118250.49284000001"/>
    <n v="1467.86301129"/>
    <n v="130601029"/>
    <x v="0"/>
    <n v="130601029"/>
  </r>
  <r>
    <n v="4793"/>
    <x v="4"/>
    <n v="13"/>
    <n v="6"/>
    <x v="99"/>
    <n v="30"/>
    <n v="30"/>
    <s v="Otjozondjupa"/>
    <s v="Otjiwarongo"/>
    <n v="110"/>
    <n v="509"/>
    <n v="130601030"/>
    <n v="510"/>
    <n v="270"/>
    <n v="240"/>
    <n v="54498.102045200001"/>
    <n v="1341.0399734299999"/>
    <n v="130601030"/>
    <x v="0"/>
    <n v="130601030"/>
  </r>
  <r>
    <n v="4794"/>
    <x v="4"/>
    <n v="13"/>
    <n v="6"/>
    <x v="99"/>
    <n v="31"/>
    <n v="31"/>
    <s v="Otjozondjupa"/>
    <s v="Otjiwarongo"/>
    <n v="126"/>
    <n v="546"/>
    <n v="130601031"/>
    <n v="546"/>
    <n v="296"/>
    <n v="250"/>
    <n v="71916.773326099996"/>
    <n v="1158.6099217399999"/>
    <n v="130601031"/>
    <x v="0"/>
    <n v="130601031"/>
  </r>
  <r>
    <n v="4795"/>
    <x v="4"/>
    <n v="13"/>
    <n v="6"/>
    <x v="99"/>
    <n v="32"/>
    <n v="32"/>
    <s v="Otjozondjupa"/>
    <s v="Otjiwarongo"/>
    <n v="142"/>
    <n v="548"/>
    <n v="130601032"/>
    <n v="536"/>
    <n v="311"/>
    <n v="225"/>
    <n v="66006.955191500005"/>
    <n v="1239.13989027"/>
    <n v="130601032"/>
    <x v="0"/>
    <n v="130601032"/>
  </r>
  <r>
    <n v="4796"/>
    <x v="4"/>
    <n v="13"/>
    <n v="6"/>
    <x v="99"/>
    <n v="33"/>
    <n v="33"/>
    <s v="Otjozondjupa"/>
    <s v="Otjiwarongo"/>
    <n v="105"/>
    <n v="518"/>
    <n v="130601033"/>
    <n v="518"/>
    <n v="285"/>
    <n v="233"/>
    <n v="45553.823532100003"/>
    <n v="1010.88718125"/>
    <n v="130601033"/>
    <x v="0"/>
    <n v="130601033"/>
  </r>
  <r>
    <n v="4797"/>
    <x v="4"/>
    <n v="13"/>
    <n v="6"/>
    <x v="99"/>
    <n v="34"/>
    <n v="34"/>
    <s v="Otjozondjupa"/>
    <s v="Otjiwarongo"/>
    <n v="93"/>
    <n v="485"/>
    <n v="130601034"/>
    <n v="481"/>
    <n v="271"/>
    <n v="210"/>
    <n v="49920.132173700003"/>
    <n v="906.34373030699999"/>
    <n v="130601034"/>
    <x v="0"/>
    <n v="130601034"/>
  </r>
  <r>
    <n v="4798"/>
    <x v="4"/>
    <n v="13"/>
    <n v="6"/>
    <x v="99"/>
    <n v="35"/>
    <n v="35"/>
    <s v="Otjozondjupa"/>
    <s v="Otjiwarongo"/>
    <n v="136"/>
    <n v="588"/>
    <n v="130601035"/>
    <n v="590"/>
    <n v="321"/>
    <n v="269"/>
    <n v="57960.180071000002"/>
    <n v="960.24026912500005"/>
    <n v="130601035"/>
    <x v="0"/>
    <n v="130601035"/>
  </r>
  <r>
    <n v="4799"/>
    <x v="4"/>
    <n v="13"/>
    <n v="6"/>
    <x v="99"/>
    <n v="36"/>
    <n v="36"/>
    <s v="Otjozondjupa"/>
    <s v="Otjiwarongo"/>
    <n v="119"/>
    <n v="554"/>
    <n v="130601036"/>
    <n v="544"/>
    <n v="296"/>
    <n v="248"/>
    <n v="91725.551936200005"/>
    <n v="1427.29528387"/>
    <n v="130601036"/>
    <x v="0"/>
    <n v="130601036"/>
  </r>
  <r>
    <n v="4800"/>
    <x v="4"/>
    <n v="13"/>
    <n v="6"/>
    <x v="99"/>
    <n v="37"/>
    <n v="37"/>
    <s v="Otjozondjupa"/>
    <s v="Otjiwarongo"/>
    <n v="101"/>
    <n v="354"/>
    <n v="130601037"/>
    <n v="358"/>
    <n v="196"/>
    <n v="162"/>
    <n v="35777.724101699998"/>
    <n v="1041.9387257000001"/>
    <n v="130601037"/>
    <x v="0"/>
    <n v="130601037"/>
  </r>
  <r>
    <n v="4801"/>
    <x v="4"/>
    <n v="13"/>
    <n v="6"/>
    <x v="99"/>
    <n v="38"/>
    <n v="38"/>
    <s v="Otjozondjupa"/>
    <s v="Otjiwarongo"/>
    <n v="108"/>
    <n v="514"/>
    <n v="130601038"/>
    <n v="524"/>
    <n v="283"/>
    <n v="241"/>
    <n v="63594.395902099997"/>
    <n v="1209.8622898000001"/>
    <n v="130601038"/>
    <x v="0"/>
    <n v="130601038"/>
  </r>
  <r>
    <n v="4802"/>
    <x v="4"/>
    <n v="13"/>
    <n v="6"/>
    <x v="99"/>
    <n v="39"/>
    <n v="39"/>
    <s v="Otjozondjupa"/>
    <s v="Otjiwarongo"/>
    <n v="86"/>
    <n v="418"/>
    <n v="130601039"/>
    <n v="421"/>
    <n v="234"/>
    <n v="187"/>
    <n v="55165.915276200001"/>
    <n v="1177.58348411"/>
    <n v="130601039"/>
    <x v="0"/>
    <n v="130601039"/>
  </r>
  <r>
    <n v="4803"/>
    <x v="9"/>
    <n v="12"/>
    <n v="5"/>
    <x v="97"/>
    <n v="15"/>
    <n v="15"/>
    <s v="Oshikoto"/>
    <s v="Omuntele"/>
    <n v="73"/>
    <n v="399"/>
    <n v="120599015"/>
    <n v="399"/>
    <n v="202"/>
    <n v="197"/>
    <n v="11892860.031400001"/>
    <n v="14269.1307818"/>
    <n v="120599015"/>
    <x v="8"/>
    <n v="120599015"/>
  </r>
  <r>
    <n v="4804"/>
    <x v="9"/>
    <n v="12"/>
    <n v="5"/>
    <x v="97"/>
    <n v="16"/>
    <n v="16"/>
    <s v="Oshikoto"/>
    <s v="Omuntele"/>
    <n v="49"/>
    <n v="304"/>
    <n v="120599016"/>
    <n v="338"/>
    <n v="191"/>
    <n v="147"/>
    <n v="7054199.1458799997"/>
    <n v="14043.7630262"/>
    <n v="120599016"/>
    <x v="8"/>
    <n v="120599016"/>
  </r>
  <r>
    <n v="4805"/>
    <x v="9"/>
    <n v="12"/>
    <n v="5"/>
    <x v="97"/>
    <n v="17"/>
    <n v="17"/>
    <s v="Oshikoto"/>
    <s v="Omuntele"/>
    <n v="68"/>
    <n v="373"/>
    <n v="120599017"/>
    <n v="362"/>
    <n v="197"/>
    <n v="165"/>
    <n v="8700988.3465899993"/>
    <n v="13675.2545309"/>
    <n v="120599017"/>
    <x v="8"/>
    <n v="120599017"/>
  </r>
  <r>
    <n v="4806"/>
    <x v="9"/>
    <n v="12"/>
    <n v="5"/>
    <x v="97"/>
    <n v="18"/>
    <n v="18"/>
    <s v="Oshikoto"/>
    <s v="Omuntele"/>
    <n v="65"/>
    <n v="356"/>
    <n v="120599018"/>
    <n v="356"/>
    <n v="193"/>
    <n v="163"/>
    <n v="12223605.6117"/>
    <n v="17505.100192400001"/>
    <n v="120599018"/>
    <x v="8"/>
    <n v="120599018"/>
  </r>
  <r>
    <n v="4807"/>
    <x v="9"/>
    <n v="12"/>
    <n v="5"/>
    <x v="97"/>
    <n v="19"/>
    <n v="19"/>
    <s v="Oshikoto"/>
    <s v="Omuntele"/>
    <n v="83"/>
    <n v="526"/>
    <n v="120599019"/>
    <n v="527"/>
    <n v="299"/>
    <n v="228"/>
    <n v="14736335.505899999"/>
    <n v="19999.384069600001"/>
    <n v="120599019"/>
    <x v="8"/>
    <n v="120599019"/>
  </r>
  <r>
    <n v="4808"/>
    <x v="9"/>
    <n v="12"/>
    <n v="5"/>
    <x v="97"/>
    <n v="20"/>
    <n v="20"/>
    <s v="Oshikoto"/>
    <s v="Omuntele"/>
    <n v="87"/>
    <n v="387"/>
    <n v="120599020"/>
    <n v="387"/>
    <n v="219"/>
    <n v="168"/>
    <n v="70491690.881300002"/>
    <n v="51981.601787"/>
    <n v="120599020"/>
    <x v="4"/>
    <n v="120599020"/>
  </r>
  <r>
    <n v="4809"/>
    <x v="9"/>
    <n v="12"/>
    <n v="5"/>
    <x v="97"/>
    <n v="21"/>
    <n v="21"/>
    <s v="Oshikoto"/>
    <s v="Omuntele"/>
    <n v="87"/>
    <n v="426"/>
    <n v="120599021"/>
    <n v="425"/>
    <n v="223"/>
    <n v="202"/>
    <n v="55007036.3138"/>
    <n v="49020.835078399999"/>
    <n v="120599021"/>
    <x v="4"/>
    <n v="120599021"/>
  </r>
  <r>
    <n v="4810"/>
    <x v="9"/>
    <n v="12"/>
    <n v="5"/>
    <x v="97"/>
    <n v="22"/>
    <n v="22"/>
    <s v="Oshikoto"/>
    <s v="Omuntele"/>
    <n v="39"/>
    <n v="126"/>
    <n v="120599022"/>
    <n v="126"/>
    <n v="51"/>
    <n v="75"/>
    <n v="530304738.68599999"/>
    <n v="149324.06530700001"/>
    <n v="120599022"/>
    <x v="8"/>
    <n v="120599022"/>
  </r>
  <r>
    <n v="4811"/>
    <x v="9"/>
    <n v="12"/>
    <n v="5"/>
    <x v="97"/>
    <n v="23"/>
    <n v="23"/>
    <s v="Oshikoto"/>
    <s v="Omuntele"/>
    <n v="70"/>
    <n v="259"/>
    <n v="120599023"/>
    <n v="260"/>
    <n v="122"/>
    <n v="138"/>
    <n v="39812472.565899998"/>
    <n v="31719.734829699999"/>
    <n v="120599023"/>
    <x v="4"/>
    <n v="120599023"/>
  </r>
  <r>
    <n v="4812"/>
    <x v="9"/>
    <n v="12"/>
    <n v="5"/>
    <x v="97"/>
    <n v="24"/>
    <n v="24"/>
    <s v="Oshikoto"/>
    <s v="Omuntele"/>
    <n v="69"/>
    <n v="358"/>
    <n v="120599024"/>
    <n v="358"/>
    <n v="214"/>
    <n v="144"/>
    <n v="19203731.440000001"/>
    <n v="23109.429196500001"/>
    <n v="120599024"/>
    <x v="8"/>
    <n v="120599024"/>
  </r>
  <r>
    <n v="4813"/>
    <x v="9"/>
    <n v="12"/>
    <n v="5"/>
    <x v="97"/>
    <n v="25"/>
    <n v="25"/>
    <s v="Oshikoto"/>
    <s v="Omuntele"/>
    <n v="83"/>
    <n v="535"/>
    <n v="120599025"/>
    <n v="505"/>
    <n v="276"/>
    <n v="229"/>
    <n v="16888838.978300001"/>
    <n v="20514.8511502"/>
    <n v="120599025"/>
    <x v="8"/>
    <n v="120599025"/>
  </r>
  <r>
    <n v="4814"/>
    <x v="9"/>
    <n v="12"/>
    <n v="5"/>
    <x v="97"/>
    <n v="26"/>
    <n v="26"/>
    <s v="Oshikoto"/>
    <s v="Omuntele"/>
    <n v="71"/>
    <n v="498"/>
    <n v="120599026"/>
    <n v="500"/>
    <n v="275"/>
    <n v="225"/>
    <n v="20615746.425799999"/>
    <n v="26634.368404199999"/>
    <n v="120599026"/>
    <x v="8"/>
    <n v="120599026"/>
  </r>
  <r>
    <n v="4815"/>
    <x v="9"/>
    <n v="12"/>
    <n v="5"/>
    <x v="97"/>
    <n v="27"/>
    <n v="27"/>
    <s v="Oshikoto"/>
    <s v="Omuntele"/>
    <n v="61"/>
    <n v="328"/>
    <n v="120599027"/>
    <n v="329"/>
    <n v="164"/>
    <n v="165"/>
    <n v="17019467.585900001"/>
    <n v="24770.1300151"/>
    <n v="120599027"/>
    <x v="8"/>
    <n v="120599027"/>
  </r>
  <r>
    <n v="4816"/>
    <x v="9"/>
    <n v="12"/>
    <n v="5"/>
    <x v="97"/>
    <n v="28"/>
    <n v="28"/>
    <s v="Oshikoto"/>
    <s v="Omuntele"/>
    <n v="67"/>
    <n v="358"/>
    <n v="120599028"/>
    <n v="358"/>
    <n v="196"/>
    <n v="162"/>
    <n v="10925271.672599999"/>
    <n v="15469.302857500001"/>
    <n v="120599028"/>
    <x v="8"/>
    <n v="120599028"/>
  </r>
  <r>
    <n v="4817"/>
    <x v="9"/>
    <n v="12"/>
    <n v="5"/>
    <x v="97"/>
    <n v="29"/>
    <n v="29"/>
    <s v="Oshikoto"/>
    <s v="Omuntele"/>
    <n v="78"/>
    <n v="439"/>
    <n v="120599029"/>
    <n v="438"/>
    <n v="241"/>
    <n v="197"/>
    <n v="10641659.1843"/>
    <n v="15137.122335599999"/>
    <n v="120599029"/>
    <x v="8"/>
    <n v="120599029"/>
  </r>
  <r>
    <n v="4818"/>
    <x v="9"/>
    <n v="12"/>
    <n v="5"/>
    <x v="97"/>
    <n v="30"/>
    <n v="30"/>
    <s v="Oshikoto"/>
    <s v="Omuntele"/>
    <n v="100"/>
    <n v="547"/>
    <n v="120599030"/>
    <n v="544"/>
    <n v="279"/>
    <n v="265"/>
    <n v="13388436.7796"/>
    <n v="17619.781686999999"/>
    <n v="120599030"/>
    <x v="8"/>
    <n v="120599030"/>
  </r>
  <r>
    <n v="4819"/>
    <x v="9"/>
    <n v="12"/>
    <n v="5"/>
    <x v="97"/>
    <n v="31"/>
    <n v="31"/>
    <s v="Oshikoto"/>
    <s v="Omuntele"/>
    <n v="69"/>
    <n v="412"/>
    <n v="120599031"/>
    <n v="411"/>
    <n v="229"/>
    <n v="182"/>
    <n v="8527526.4412699994"/>
    <n v="16733.049370600002"/>
    <n v="120599031"/>
    <x v="8"/>
    <n v="120599031"/>
  </r>
  <r>
    <n v="4820"/>
    <x v="9"/>
    <n v="12"/>
    <n v="5"/>
    <x v="97"/>
    <n v="32"/>
    <n v="32"/>
    <s v="Oshikoto"/>
    <s v="Omuntele"/>
    <n v="81"/>
    <n v="360"/>
    <n v="120599032"/>
    <n v="357"/>
    <n v="184"/>
    <n v="173"/>
    <n v="15327447.4838"/>
    <n v="21159.8794567"/>
    <n v="120599032"/>
    <x v="8"/>
    <n v="120599032"/>
  </r>
  <r>
    <n v="4821"/>
    <x v="9"/>
    <n v="12"/>
    <n v="5"/>
    <x v="97"/>
    <n v="33"/>
    <n v="33"/>
    <s v="Oshikoto"/>
    <s v="Omuntele"/>
    <n v="84"/>
    <n v="385"/>
    <n v="120599033"/>
    <n v="393"/>
    <n v="204"/>
    <n v="189"/>
    <n v="12728571.3168"/>
    <n v="23536.916706700002"/>
    <n v="120599033"/>
    <x v="8"/>
    <n v="120599033"/>
  </r>
  <r>
    <n v="4822"/>
    <x v="9"/>
    <n v="12"/>
    <n v="5"/>
    <x v="97"/>
    <n v="34"/>
    <n v="34"/>
    <s v="Oshikoto"/>
    <s v="Omuntele"/>
    <n v="78"/>
    <n v="375"/>
    <n v="120599034"/>
    <n v="373"/>
    <n v="210"/>
    <n v="163"/>
    <n v="15217362.8291"/>
    <n v="19105.590279299999"/>
    <n v="120599034"/>
    <x v="8"/>
    <n v="120599034"/>
  </r>
  <r>
    <n v="4823"/>
    <x v="9"/>
    <n v="12"/>
    <n v="5"/>
    <x v="97"/>
    <n v="35"/>
    <n v="35"/>
    <s v="Oshikoto"/>
    <s v="Omuntele"/>
    <n v="68"/>
    <n v="347"/>
    <n v="120599035"/>
    <n v="346"/>
    <n v="166"/>
    <n v="180"/>
    <n v="24515887.155200001"/>
    <n v="28213.894012299999"/>
    <n v="120599035"/>
    <x v="8"/>
    <n v="120599035"/>
  </r>
  <r>
    <n v="4824"/>
    <x v="9"/>
    <n v="12"/>
    <n v="5"/>
    <x v="97"/>
    <n v="36"/>
    <n v="36"/>
    <s v="Oshikoto"/>
    <s v="Omuntele"/>
    <n v="70"/>
    <n v="357"/>
    <n v="120599036"/>
    <n v="350"/>
    <n v="169"/>
    <n v="181"/>
    <n v="27276340.472199999"/>
    <n v="28795.743910599998"/>
    <n v="120599036"/>
    <x v="8"/>
    <n v="120599036"/>
  </r>
  <r>
    <n v="4825"/>
    <x v="9"/>
    <n v="12"/>
    <n v="5"/>
    <x v="97"/>
    <n v="37"/>
    <n v="37"/>
    <s v="Oshikoto"/>
    <s v="Omuntele"/>
    <n v="73"/>
    <n v="311"/>
    <n v="120599037"/>
    <n v="312"/>
    <n v="161"/>
    <n v="151"/>
    <n v="27167092.2337"/>
    <n v="32001.735044199999"/>
    <n v="120599037"/>
    <x v="8"/>
    <n v="120599037"/>
  </r>
  <r>
    <n v="4826"/>
    <x v="9"/>
    <n v="12"/>
    <n v="5"/>
    <x v="97"/>
    <n v="38"/>
    <n v="38"/>
    <s v="Oshikoto"/>
    <s v="Omuntele"/>
    <n v="63"/>
    <n v="252"/>
    <n v="120599038"/>
    <n v="252"/>
    <n v="123"/>
    <n v="129"/>
    <n v="21767497.477400001"/>
    <n v="24421.8094642"/>
    <n v="120599038"/>
    <x v="5"/>
    <n v="120599038"/>
  </r>
  <r>
    <n v="4827"/>
    <x v="9"/>
    <n v="12"/>
    <n v="5"/>
    <x v="97"/>
    <n v="39"/>
    <n v="39"/>
    <s v="Oshikoto"/>
    <s v="Omuntele"/>
    <n v="104"/>
    <n v="501"/>
    <n v="120599039"/>
    <n v="501"/>
    <n v="279"/>
    <n v="222"/>
    <n v="34890897.449000001"/>
    <n v="26859.057598300002"/>
    <n v="120599039"/>
    <x v="8"/>
    <n v="120599039"/>
  </r>
  <r>
    <n v="4828"/>
    <x v="9"/>
    <n v="12"/>
    <n v="5"/>
    <x v="97"/>
    <n v="40"/>
    <n v="40"/>
    <s v="Oshikoto"/>
    <s v="Omuntele"/>
    <n v="66"/>
    <n v="248"/>
    <n v="120599040"/>
    <n v="248"/>
    <n v="149"/>
    <n v="99"/>
    <n v="18273606.770100001"/>
    <n v="22344.447450700001"/>
    <n v="120599040"/>
    <x v="5"/>
    <n v="120599040"/>
  </r>
  <r>
    <n v="4829"/>
    <x v="9"/>
    <n v="12"/>
    <n v="5"/>
    <x v="97"/>
    <n v="41"/>
    <n v="41"/>
    <s v="Oshikoto"/>
    <s v="Omuntele"/>
    <n v="97"/>
    <n v="307"/>
    <n v="120599041"/>
    <n v="307"/>
    <n v="147"/>
    <n v="160"/>
    <n v="41889503.875299998"/>
    <n v="31403.954639"/>
    <n v="120599041"/>
    <x v="5"/>
    <n v="120599041"/>
  </r>
  <r>
    <n v="4830"/>
    <x v="9"/>
    <n v="12"/>
    <n v="5"/>
    <x v="97"/>
    <n v="42"/>
    <n v="42"/>
    <s v="Oshikoto"/>
    <s v="Omuntele"/>
    <n v="81"/>
    <n v="285"/>
    <n v="120599042"/>
    <n v="285"/>
    <n v="132"/>
    <n v="153"/>
    <n v="19507666.060699999"/>
    <n v="24690.351515999999"/>
    <n v="120599042"/>
    <x v="5"/>
    <n v="120599042"/>
  </r>
  <r>
    <n v="4831"/>
    <x v="9"/>
    <n v="12"/>
    <n v="5"/>
    <x v="97"/>
    <n v="43"/>
    <n v="43"/>
    <s v="Oshikoto"/>
    <s v="Omuntele"/>
    <n v="68"/>
    <n v="285"/>
    <n v="120599043"/>
    <n v="283"/>
    <n v="126"/>
    <n v="157"/>
    <n v="22408893.0513"/>
    <n v="22627.482023"/>
    <n v="120599043"/>
    <x v="5"/>
    <n v="120599043"/>
  </r>
  <r>
    <n v="4832"/>
    <x v="9"/>
    <n v="12"/>
    <n v="5"/>
    <x v="97"/>
    <n v="44"/>
    <n v="44"/>
    <s v="Oshikoto"/>
    <s v="Omuntele"/>
    <n v="79"/>
    <n v="297"/>
    <n v="120599044"/>
    <n v="278"/>
    <n v="134"/>
    <n v="144"/>
    <n v="10916509.5251"/>
    <n v="15908.3768984"/>
    <n v="120599044"/>
    <x v="5"/>
    <n v="120599044"/>
  </r>
  <r>
    <n v="4833"/>
    <x v="9"/>
    <n v="12"/>
    <n v="5"/>
    <x v="97"/>
    <n v="45"/>
    <n v="45"/>
    <s v="Oshikoto"/>
    <s v="Omuntele"/>
    <n v="77"/>
    <n v="321"/>
    <n v="120599045"/>
    <n v="321"/>
    <n v="149"/>
    <n v="172"/>
    <n v="25249762.2907"/>
    <n v="21809.7350052"/>
    <n v="120599045"/>
    <x v="5"/>
    <n v="120599045"/>
  </r>
  <r>
    <n v="4834"/>
    <x v="9"/>
    <n v="12"/>
    <n v="5"/>
    <x v="97"/>
    <n v="46"/>
    <n v="46"/>
    <s v="Oshikoto"/>
    <s v="Omuntele"/>
    <n v="69"/>
    <n v="267"/>
    <n v="120599046"/>
    <n v="267"/>
    <n v="124"/>
    <n v="143"/>
    <n v="36360949.010499999"/>
    <n v="26212.4821151"/>
    <n v="120599046"/>
    <x v="5"/>
    <n v="120599046"/>
  </r>
  <r>
    <n v="4835"/>
    <x v="9"/>
    <n v="12"/>
    <n v="6"/>
    <x v="17"/>
    <n v="45"/>
    <n v="45"/>
    <s v="Oshikoto"/>
    <s v="Omuthiya Gwiipundi"/>
    <n v="97"/>
    <n v="300"/>
    <n v="120601045"/>
    <n v="309"/>
    <n v="178"/>
    <n v="131"/>
    <n v="739905.19319899997"/>
    <n v="3957.7853366499999"/>
    <n v="120601045"/>
    <x v="8"/>
    <n v="120601045"/>
  </r>
  <r>
    <n v="4836"/>
    <x v="9"/>
    <n v="12"/>
    <n v="6"/>
    <x v="17"/>
    <n v="46"/>
    <n v="46"/>
    <s v="Oshikoto"/>
    <s v="Omuthiya Gwiipundi"/>
    <n v="150"/>
    <n v="355"/>
    <n v="120601046"/>
    <n v="289"/>
    <n v="191"/>
    <n v="98"/>
    <n v="1843304.0999799999"/>
    <n v="7233.8851125399997"/>
    <n v="120601046"/>
    <x v="8"/>
    <n v="120601046"/>
  </r>
  <r>
    <n v="4837"/>
    <x v="9"/>
    <n v="12"/>
    <n v="6"/>
    <x v="17"/>
    <n v="34"/>
    <n v="34"/>
    <s v="Oshikoto"/>
    <s v="Omuthiya Gwiipundi"/>
    <n v="69"/>
    <n v="379"/>
    <n v="120698034"/>
    <n v="379"/>
    <n v="194"/>
    <n v="185"/>
    <n v="7356316.62323"/>
    <n v="11940.135840299999"/>
    <n v="120698034"/>
    <x v="8"/>
    <n v="120698034"/>
  </r>
  <r>
    <n v="4838"/>
    <x v="9"/>
    <n v="12"/>
    <n v="6"/>
    <x v="17"/>
    <n v="35"/>
    <n v="35"/>
    <s v="Oshikoto"/>
    <s v="Omuthiya Gwiipundi"/>
    <n v="72"/>
    <n v="300"/>
    <n v="120698035"/>
    <n v="320"/>
    <n v="152"/>
    <n v="168"/>
    <n v="5026216.8044600002"/>
    <n v="9586.4480170000006"/>
    <n v="120698035"/>
    <x v="8"/>
    <n v="120698035"/>
  </r>
  <r>
    <n v="4839"/>
    <x v="9"/>
    <n v="12"/>
    <n v="6"/>
    <x v="17"/>
    <n v="42"/>
    <n v="42"/>
    <s v="Oshikoto"/>
    <s v="Omuthiya Gwiipundi"/>
    <n v="66"/>
    <n v="364"/>
    <n v="120698042"/>
    <n v="364"/>
    <n v="192"/>
    <n v="172"/>
    <n v="6654870.3607700001"/>
    <n v="11655.492713400001"/>
    <n v="120698042"/>
    <x v="8"/>
    <n v="120698042"/>
  </r>
  <r>
    <n v="4840"/>
    <x v="9"/>
    <n v="12"/>
    <n v="6"/>
    <x v="17"/>
    <n v="43"/>
    <n v="43"/>
    <s v="Oshikoto"/>
    <s v="Omuthiya Gwiipundi"/>
    <n v="66"/>
    <n v="325"/>
    <n v="120698043"/>
    <n v="335"/>
    <n v="176"/>
    <n v="159"/>
    <n v="4982026.5453500003"/>
    <n v="10694.8235953"/>
    <n v="120698043"/>
    <x v="8"/>
    <n v="120698043"/>
  </r>
  <r>
    <n v="4841"/>
    <x v="9"/>
    <n v="12"/>
    <n v="6"/>
    <x v="17"/>
    <n v="44"/>
    <n v="44"/>
    <s v="Oshikoto"/>
    <s v="Omuthiya Gwiipundi"/>
    <n v="82"/>
    <n v="264"/>
    <n v="120698044"/>
    <n v="239"/>
    <n v="147"/>
    <n v="92"/>
    <n v="578949.73924899998"/>
    <n v="3570.3779731599998"/>
    <n v="120698044"/>
    <x v="8"/>
    <n v="120698044"/>
  </r>
  <r>
    <n v="4842"/>
    <x v="9"/>
    <n v="12"/>
    <n v="6"/>
    <x v="17"/>
    <n v="47"/>
    <n v="47"/>
    <s v="Oshikoto"/>
    <s v="Omuthiya Gwiipundi"/>
    <n v="102"/>
    <n v="453"/>
    <n v="120698047"/>
    <n v="458"/>
    <n v="229"/>
    <n v="229"/>
    <n v="12413859.673699999"/>
    <n v="17007.753718600001"/>
    <n v="120698047"/>
    <x v="8"/>
    <n v="120698047"/>
  </r>
  <r>
    <n v="4843"/>
    <x v="9"/>
    <n v="12"/>
    <n v="6"/>
    <x v="17"/>
    <n v="48"/>
    <n v="48"/>
    <s v="Oshikoto"/>
    <s v="Omuthiya Gwiipundi"/>
    <n v="78"/>
    <n v="466"/>
    <n v="120698048"/>
    <n v="459"/>
    <n v="231"/>
    <n v="228"/>
    <n v="9436475.7475000005"/>
    <n v="14420.048887700001"/>
    <n v="120698048"/>
    <x v="8"/>
    <n v="120698048"/>
  </r>
  <r>
    <n v="4844"/>
    <x v="9"/>
    <n v="12"/>
    <n v="6"/>
    <x v="17"/>
    <n v="61"/>
    <n v="61"/>
    <s v="Oshikoto"/>
    <s v="Omuthiya Gwiipundi"/>
    <n v="74"/>
    <n v="326"/>
    <n v="120698061"/>
    <n v="326"/>
    <n v="164"/>
    <n v="162"/>
    <n v="12543830.2992"/>
    <n v="19511.1287371"/>
    <n v="120698061"/>
    <x v="4"/>
    <n v="120698061"/>
  </r>
  <r>
    <n v="4845"/>
    <x v="9"/>
    <n v="12"/>
    <n v="6"/>
    <x v="17"/>
    <n v="62"/>
    <n v="62"/>
    <s v="Oshikoto"/>
    <s v="Omuthiya Gwiipundi"/>
    <n v="56"/>
    <n v="221"/>
    <n v="120698062"/>
    <n v="221"/>
    <n v="110"/>
    <n v="111"/>
    <n v="63367931.9494"/>
    <n v="37150.891655699998"/>
    <n v="120698062"/>
    <x v="4"/>
    <n v="120698062"/>
  </r>
  <r>
    <n v="4846"/>
    <x v="9"/>
    <n v="12"/>
    <n v="6"/>
    <x v="17"/>
    <n v="1"/>
    <n v="1"/>
    <s v="Oshikoto"/>
    <s v="Omuthiya Gwiipundi"/>
    <n v="67"/>
    <n v="332"/>
    <n v="120699001"/>
    <n v="296"/>
    <n v="177"/>
    <n v="119"/>
    <n v="6190701.1962700002"/>
    <n v="11780.522193500001"/>
    <n v="120699001"/>
    <x v="8"/>
    <n v="120699001"/>
  </r>
  <r>
    <n v="4847"/>
    <x v="9"/>
    <n v="12"/>
    <n v="6"/>
    <x v="17"/>
    <n v="2"/>
    <n v="2"/>
    <s v="Oshikoto"/>
    <s v="Omuthiya Gwiipundi"/>
    <n v="56"/>
    <n v="403"/>
    <n v="120699002"/>
    <n v="416"/>
    <n v="210"/>
    <n v="206"/>
    <n v="15164958.443499999"/>
    <n v="20796.717655600001"/>
    <n v="120699002"/>
    <x v="8"/>
    <n v="120699002"/>
  </r>
  <r>
    <n v="4848"/>
    <x v="9"/>
    <n v="12"/>
    <n v="6"/>
    <x v="17"/>
    <n v="3"/>
    <n v="3"/>
    <s v="Oshikoto"/>
    <s v="Omuthiya Gwiipundi"/>
    <n v="72"/>
    <n v="425"/>
    <n v="120699003"/>
    <n v="424"/>
    <n v="225"/>
    <n v="199"/>
    <n v="19644744.4155"/>
    <n v="21183.039465000002"/>
    <n v="120699003"/>
    <x v="4"/>
    <n v="120699003"/>
  </r>
  <r>
    <n v="4849"/>
    <x v="9"/>
    <n v="12"/>
    <n v="6"/>
    <x v="17"/>
    <n v="4"/>
    <n v="4"/>
    <s v="Oshikoto"/>
    <s v="Omuthiya Gwiipundi"/>
    <n v="76"/>
    <n v="338"/>
    <n v="120699004"/>
    <n v="342"/>
    <n v="158"/>
    <n v="184"/>
    <n v="17754168.984700002"/>
    <n v="24256.769322700002"/>
    <n v="120699004"/>
    <x v="4"/>
    <n v="120699004"/>
  </r>
  <r>
    <n v="4850"/>
    <x v="9"/>
    <n v="12"/>
    <n v="6"/>
    <x v="17"/>
    <n v="5"/>
    <n v="5"/>
    <s v="Oshikoto"/>
    <s v="Omuthiya Gwiipundi"/>
    <n v="74"/>
    <n v="311"/>
    <n v="120699005"/>
    <n v="310"/>
    <n v="158"/>
    <n v="152"/>
    <n v="23318410.704"/>
    <n v="23063.971823299999"/>
    <n v="120699005"/>
    <x v="4"/>
    <n v="120699005"/>
  </r>
  <r>
    <n v="4851"/>
    <x v="9"/>
    <n v="12"/>
    <n v="6"/>
    <x v="17"/>
    <n v="6"/>
    <n v="6"/>
    <s v="Oshikoto"/>
    <s v="Omuthiya Gwiipundi"/>
    <n v="74"/>
    <n v="394"/>
    <n v="120699006"/>
    <n v="392"/>
    <n v="208"/>
    <n v="184"/>
    <n v="21673676.1888"/>
    <n v="30499.958722200001"/>
    <n v="120699006"/>
    <x v="4"/>
    <n v="120699006"/>
  </r>
  <r>
    <n v="4852"/>
    <x v="9"/>
    <n v="12"/>
    <n v="6"/>
    <x v="17"/>
    <n v="7"/>
    <n v="7"/>
    <s v="Oshikoto"/>
    <s v="Omuthiya Gwiipundi"/>
    <n v="77"/>
    <n v="411"/>
    <n v="120699007"/>
    <n v="412"/>
    <n v="229"/>
    <n v="183"/>
    <n v="14322326.422900001"/>
    <n v="19763.148027899999"/>
    <n v="120699007"/>
    <x v="8"/>
    <n v="120699007"/>
  </r>
  <r>
    <n v="4853"/>
    <x v="9"/>
    <n v="12"/>
    <n v="6"/>
    <x v="17"/>
    <n v="8"/>
    <n v="8"/>
    <s v="Oshikoto"/>
    <s v="Omuthiya Gwiipundi"/>
    <n v="64"/>
    <n v="399"/>
    <n v="120699008"/>
    <n v="399"/>
    <n v="242"/>
    <n v="157"/>
    <n v="14013868.990599999"/>
    <n v="16430.086583100001"/>
    <n v="120699008"/>
    <x v="8"/>
    <n v="120699008"/>
  </r>
  <r>
    <n v="4854"/>
    <x v="9"/>
    <n v="12"/>
    <n v="6"/>
    <x v="17"/>
    <n v="9"/>
    <n v="9"/>
    <s v="Oshikoto"/>
    <s v="Omuthiya Gwiipundi"/>
    <n v="69"/>
    <n v="403"/>
    <n v="120699009"/>
    <n v="406"/>
    <n v="213"/>
    <n v="193"/>
    <n v="10406372.6664"/>
    <n v="15577.4450605"/>
    <n v="120699009"/>
    <x v="8"/>
    <n v="120699009"/>
  </r>
  <r>
    <n v="4855"/>
    <x v="9"/>
    <n v="12"/>
    <n v="6"/>
    <x v="17"/>
    <n v="10"/>
    <n v="10"/>
    <s v="Oshikoto"/>
    <s v="Omuthiya Gwiipundi"/>
    <n v="77"/>
    <n v="439"/>
    <n v="120699010"/>
    <n v="439"/>
    <n v="243"/>
    <n v="196"/>
    <n v="9152087.5751399994"/>
    <n v="12775.8269322"/>
    <n v="120699010"/>
    <x v="8"/>
    <n v="120699010"/>
  </r>
  <r>
    <n v="4856"/>
    <x v="9"/>
    <n v="12"/>
    <n v="6"/>
    <x v="17"/>
    <n v="11"/>
    <n v="11"/>
    <s v="Oshikoto"/>
    <s v="Omuthiya Gwiipundi"/>
    <n v="68"/>
    <n v="369"/>
    <n v="120699011"/>
    <n v="368"/>
    <n v="189"/>
    <n v="179"/>
    <n v="13028502.306299999"/>
    <n v="20480.575866200001"/>
    <n v="120699011"/>
    <x v="8"/>
    <n v="120699011"/>
  </r>
  <r>
    <n v="4857"/>
    <x v="9"/>
    <n v="12"/>
    <n v="6"/>
    <x v="17"/>
    <n v="12"/>
    <n v="12"/>
    <s v="Oshikoto"/>
    <s v="Omuthiya Gwiipundi"/>
    <n v="65"/>
    <n v="358"/>
    <n v="120699012"/>
    <n v="358"/>
    <n v="195"/>
    <n v="163"/>
    <n v="11783021.677100001"/>
    <n v="15617.917546799999"/>
    <n v="120699012"/>
    <x v="8"/>
    <n v="120699012"/>
  </r>
  <r>
    <n v="4858"/>
    <x v="9"/>
    <n v="12"/>
    <n v="6"/>
    <x v="17"/>
    <n v="13"/>
    <n v="13"/>
    <s v="Oshikoto"/>
    <s v="Omuthiya Gwiipundi"/>
    <n v="61"/>
    <n v="389"/>
    <n v="120699013"/>
    <n v="395"/>
    <n v="211"/>
    <n v="184"/>
    <n v="11189226.9823"/>
    <n v="16298.438344800001"/>
    <n v="120699013"/>
    <x v="8"/>
    <n v="120699013"/>
  </r>
  <r>
    <n v="4859"/>
    <x v="9"/>
    <n v="12"/>
    <n v="6"/>
    <x v="17"/>
    <n v="14"/>
    <n v="14"/>
    <s v="Oshikoto"/>
    <s v="Omuthiya Gwiipundi"/>
    <n v="70"/>
    <n v="387"/>
    <n v="120699014"/>
    <n v="381"/>
    <n v="213"/>
    <n v="168"/>
    <n v="10333205.489399999"/>
    <n v="15064.767264100001"/>
    <n v="120699014"/>
    <x v="8"/>
    <n v="120699014"/>
  </r>
  <r>
    <n v="4860"/>
    <x v="9"/>
    <n v="12"/>
    <n v="6"/>
    <x v="17"/>
    <n v="37"/>
    <n v="37"/>
    <s v="Oshikoto"/>
    <s v="Omuthiya Gwiipundi"/>
    <n v="72"/>
    <n v="467"/>
    <n v="120699037"/>
    <n v="471"/>
    <n v="247"/>
    <n v="224"/>
    <n v="9847993.2894000001"/>
    <n v="16831.980593600001"/>
    <n v="120699037"/>
    <x v="8"/>
    <n v="120699037"/>
  </r>
  <r>
    <n v="4861"/>
    <x v="9"/>
    <n v="12"/>
    <n v="6"/>
    <x v="17"/>
    <n v="38"/>
    <n v="38"/>
    <s v="Oshikoto"/>
    <s v="Omuthiya Gwiipundi"/>
    <n v="87"/>
    <n v="577"/>
    <n v="120699038"/>
    <n v="569"/>
    <n v="302"/>
    <n v="267"/>
    <n v="15257848.2212"/>
    <n v="20364.126014000001"/>
    <n v="120699038"/>
    <x v="8"/>
    <n v="120699038"/>
  </r>
  <r>
    <n v="4862"/>
    <x v="9"/>
    <n v="12"/>
    <n v="6"/>
    <x v="17"/>
    <n v="39"/>
    <n v="39"/>
    <s v="Oshikoto"/>
    <s v="Omuthiya Gwiipundi"/>
    <n v="74"/>
    <n v="413"/>
    <n v="120699039"/>
    <n v="413"/>
    <n v="197"/>
    <n v="216"/>
    <n v="16138957.544399999"/>
    <n v="20245.763361000001"/>
    <n v="120699039"/>
    <x v="8"/>
    <n v="120699039"/>
  </r>
  <r>
    <n v="4863"/>
    <x v="9"/>
    <n v="12"/>
    <n v="6"/>
    <x v="17"/>
    <n v="40"/>
    <n v="40"/>
    <s v="Oshikoto"/>
    <s v="Omuthiya Gwiipundi"/>
    <n v="81"/>
    <n v="503"/>
    <n v="120699040"/>
    <n v="503"/>
    <n v="255"/>
    <n v="248"/>
    <n v="11609824.0766"/>
    <n v="18510.106817700002"/>
    <n v="120699040"/>
    <x v="8"/>
    <n v="120699040"/>
  </r>
  <r>
    <n v="4864"/>
    <x v="9"/>
    <n v="12"/>
    <n v="6"/>
    <x v="17"/>
    <n v="41"/>
    <n v="41"/>
    <s v="Oshikoto"/>
    <s v="Omuthiya Gwiipundi"/>
    <n v="73"/>
    <n v="409"/>
    <n v="120699041"/>
    <n v="394"/>
    <n v="210"/>
    <n v="184"/>
    <n v="10069507.7325"/>
    <n v="15413.002138399999"/>
    <n v="120699041"/>
    <x v="8"/>
    <n v="120699041"/>
  </r>
  <r>
    <n v="4865"/>
    <x v="9"/>
    <n v="12"/>
    <n v="6"/>
    <x v="17"/>
    <n v="49"/>
    <n v="49"/>
    <s v="Oshikoto"/>
    <s v="Omuthiya Gwiipundi"/>
    <n v="67"/>
    <n v="321"/>
    <n v="120699049"/>
    <n v="325"/>
    <n v="169"/>
    <n v="156"/>
    <n v="11565375.7151"/>
    <n v="15271.8682035"/>
    <n v="120699049"/>
    <x v="8"/>
    <n v="120699049"/>
  </r>
  <r>
    <n v="4866"/>
    <x v="9"/>
    <n v="12"/>
    <n v="6"/>
    <x v="17"/>
    <n v="50"/>
    <n v="50"/>
    <s v="Oshikoto"/>
    <s v="Omuthiya Gwiipundi"/>
    <n v="83"/>
    <n v="399"/>
    <n v="120699050"/>
    <n v="402"/>
    <n v="205"/>
    <n v="197"/>
    <n v="11771243.6468"/>
    <n v="16372.5484796"/>
    <n v="120699050"/>
    <x v="8"/>
    <n v="120699050"/>
  </r>
  <r>
    <n v="4867"/>
    <x v="9"/>
    <n v="12"/>
    <n v="6"/>
    <x v="17"/>
    <n v="51"/>
    <n v="51"/>
    <s v="Oshikoto"/>
    <s v="Omuthiya Gwiipundi"/>
    <n v="76"/>
    <n v="331"/>
    <n v="120699051"/>
    <n v="321"/>
    <n v="158"/>
    <n v="163"/>
    <n v="11072580.002699999"/>
    <n v="17386.028026"/>
    <n v="120699051"/>
    <x v="8"/>
    <n v="120699051"/>
  </r>
  <r>
    <n v="4868"/>
    <x v="9"/>
    <n v="12"/>
    <n v="6"/>
    <x v="17"/>
    <n v="52"/>
    <n v="52"/>
    <s v="Oshikoto"/>
    <s v="Omuthiya Gwiipundi"/>
    <n v="85"/>
    <n v="434"/>
    <n v="120699052"/>
    <n v="429"/>
    <n v="249"/>
    <n v="180"/>
    <n v="15171052.7271"/>
    <n v="17341.228008800001"/>
    <n v="120699052"/>
    <x v="8"/>
    <n v="120699052"/>
  </r>
  <r>
    <n v="4869"/>
    <x v="9"/>
    <n v="12"/>
    <n v="6"/>
    <x v="17"/>
    <n v="53"/>
    <n v="53"/>
    <s v="Oshikoto"/>
    <s v="Omuthiya Gwiipundi"/>
    <n v="67"/>
    <n v="253"/>
    <n v="120699053"/>
    <n v="253"/>
    <n v="118"/>
    <n v="135"/>
    <n v="17120353.9641"/>
    <n v="20155.679288399999"/>
    <n v="120699053"/>
    <x v="5"/>
    <n v="120699053"/>
  </r>
  <r>
    <n v="4870"/>
    <x v="9"/>
    <n v="12"/>
    <n v="6"/>
    <x v="17"/>
    <n v="54"/>
    <n v="54"/>
    <s v="Oshikoto"/>
    <s v="Omuthiya Gwiipundi"/>
    <n v="78"/>
    <n v="336"/>
    <n v="120699054"/>
    <n v="338"/>
    <n v="168"/>
    <n v="170"/>
    <n v="28267530.9089"/>
    <n v="25752.9197614"/>
    <n v="120699054"/>
    <x v="5"/>
    <n v="120699054"/>
  </r>
  <r>
    <n v="4871"/>
    <x v="9"/>
    <n v="12"/>
    <n v="6"/>
    <x v="17"/>
    <n v="55"/>
    <n v="55"/>
    <s v="Oshikoto"/>
    <s v="Omuthiya Gwiipundi"/>
    <n v="66"/>
    <n v="225"/>
    <n v="120699055"/>
    <n v="227"/>
    <n v="93"/>
    <n v="134"/>
    <n v="16956934.048"/>
    <n v="21779.3147293"/>
    <n v="120699055"/>
    <x v="5"/>
    <n v="120699055"/>
  </r>
  <r>
    <n v="4872"/>
    <x v="9"/>
    <n v="12"/>
    <n v="6"/>
    <x v="17"/>
    <n v="56"/>
    <n v="56"/>
    <s v="Oshikoto"/>
    <s v="Omuthiya Gwiipundi"/>
    <n v="69"/>
    <n v="242"/>
    <n v="120699056"/>
    <n v="246"/>
    <n v="116"/>
    <n v="130"/>
    <n v="20882461.216600001"/>
    <n v="23502.908077"/>
    <n v="120699056"/>
    <x v="5"/>
    <n v="120699056"/>
  </r>
  <r>
    <n v="4873"/>
    <x v="9"/>
    <n v="12"/>
    <n v="6"/>
    <x v="17"/>
    <n v="57"/>
    <n v="57"/>
    <s v="Oshikoto"/>
    <s v="Omuthiya Gwiipundi"/>
    <n v="72"/>
    <n v="270"/>
    <n v="120699057"/>
    <n v="290"/>
    <n v="146"/>
    <n v="144"/>
    <n v="10681319.8506"/>
    <n v="13551.153647200001"/>
    <n v="120699057"/>
    <x v="8"/>
    <n v="120699057"/>
  </r>
  <r>
    <n v="4874"/>
    <x v="9"/>
    <n v="12"/>
    <n v="6"/>
    <x v="17"/>
    <n v="58"/>
    <n v="58"/>
    <s v="Oshikoto"/>
    <s v="Omuthiya Gwiipundi"/>
    <n v="67"/>
    <n v="302"/>
    <n v="120699058"/>
    <n v="300"/>
    <n v="165"/>
    <n v="135"/>
    <n v="10083728.999199999"/>
    <n v="15168.4370592"/>
    <n v="120699058"/>
    <x v="8"/>
    <n v="120699058"/>
  </r>
  <r>
    <n v="4875"/>
    <x v="9"/>
    <n v="12"/>
    <n v="6"/>
    <x v="17"/>
    <n v="59"/>
    <n v="59"/>
    <s v="Oshikoto"/>
    <s v="Omuthiya Gwiipundi"/>
    <n v="74"/>
    <n v="346"/>
    <n v="120699059"/>
    <n v="364"/>
    <n v="194"/>
    <n v="170"/>
    <n v="14976802.0536"/>
    <n v="22497.617300499998"/>
    <n v="120699059"/>
    <x v="8"/>
    <n v="120699059"/>
  </r>
  <r>
    <n v="4876"/>
    <x v="9"/>
    <n v="12"/>
    <n v="6"/>
    <x v="17"/>
    <n v="60"/>
    <n v="60"/>
    <s v="Oshikoto"/>
    <s v="Omuthiya Gwiipundi"/>
    <n v="81"/>
    <n v="468"/>
    <n v="120699060"/>
    <n v="474"/>
    <n v="251"/>
    <n v="223"/>
    <n v="12244856.371400001"/>
    <n v="18808.1110051"/>
    <n v="120699060"/>
    <x v="8"/>
    <n v="120699060"/>
  </r>
  <r>
    <n v="4877"/>
    <x v="9"/>
    <n v="12"/>
    <n v="6"/>
    <x v="17"/>
    <n v="63"/>
    <n v="63"/>
    <s v="Oshikoto"/>
    <s v="Omuthiya Gwiipundi"/>
    <n v="57"/>
    <n v="327"/>
    <n v="120699063"/>
    <n v="334"/>
    <n v="159"/>
    <n v="175"/>
    <n v="52746167.401000001"/>
    <n v="35996.084497399999"/>
    <n v="120699063"/>
    <x v="4"/>
    <n v="120699063"/>
  </r>
  <r>
    <n v="4878"/>
    <x v="9"/>
    <n v="12"/>
    <n v="6"/>
    <x v="17"/>
    <n v="64"/>
    <n v="64"/>
    <s v="Oshikoto"/>
    <s v="Omuthiya Gwiipundi"/>
    <n v="74"/>
    <n v="402"/>
    <n v="120699064"/>
    <n v="402"/>
    <n v="200"/>
    <n v="202"/>
    <n v="17066057.487599999"/>
    <n v="20832.040951899999"/>
    <n v="120699064"/>
    <x v="4"/>
    <n v="120699064"/>
  </r>
  <r>
    <n v="4879"/>
    <x v="9"/>
    <n v="12"/>
    <n v="6"/>
    <x v="17"/>
    <n v="65"/>
    <n v="65"/>
    <s v="Oshikoto"/>
    <s v="Omuthiya Gwiipundi"/>
    <n v="75"/>
    <n v="407"/>
    <n v="120699065"/>
    <n v="398"/>
    <n v="196"/>
    <n v="202"/>
    <n v="10560858.252599999"/>
    <n v="14122.4368018"/>
    <n v="120699065"/>
    <x v="7"/>
    <n v="120699065"/>
  </r>
  <r>
    <n v="4880"/>
    <x v="9"/>
    <n v="12"/>
    <n v="6"/>
    <x v="17"/>
    <n v="66"/>
    <n v="66"/>
    <s v="Oshikoto"/>
    <s v="Omuthiya Gwiipundi"/>
    <n v="86"/>
    <n v="328"/>
    <n v="120699066"/>
    <n v="322"/>
    <n v="194"/>
    <n v="128"/>
    <n v="7088024.8402899997"/>
    <n v="15618.262039499999"/>
    <n v="120699066"/>
    <x v="7"/>
    <n v="120699066"/>
  </r>
  <r>
    <n v="4881"/>
    <x v="9"/>
    <n v="12"/>
    <n v="6"/>
    <x v="17"/>
    <n v="67"/>
    <n v="67"/>
    <s v="Oshikoto"/>
    <s v="Omuthiya Gwiipundi"/>
    <n v="75"/>
    <n v="329"/>
    <n v="120699067"/>
    <n v="330"/>
    <n v="176"/>
    <n v="154"/>
    <n v="6366356.6294400003"/>
    <n v="13187.988692000001"/>
    <n v="120699067"/>
    <x v="7"/>
    <n v="120699067"/>
  </r>
  <r>
    <n v="4882"/>
    <x v="9"/>
    <n v="12"/>
    <n v="6"/>
    <x v="17"/>
    <n v="68"/>
    <n v="68"/>
    <s v="Oshikoto"/>
    <s v="Omuthiya Gwiipundi"/>
    <n v="77"/>
    <n v="302"/>
    <n v="120699068"/>
    <n v="312"/>
    <n v="146"/>
    <n v="166"/>
    <n v="16225713.413000001"/>
    <n v="21546.752853000002"/>
    <n v="120699068"/>
    <x v="8"/>
    <n v="120699068"/>
  </r>
  <r>
    <n v="4883"/>
    <x v="9"/>
    <n v="12"/>
    <n v="6"/>
    <x v="17"/>
    <n v="69"/>
    <n v="69"/>
    <s v="Oshikoto"/>
    <s v="Omuthiya Gwiipundi"/>
    <n v="72"/>
    <n v="270"/>
    <n v="120699069"/>
    <n v="275"/>
    <n v="147"/>
    <n v="128"/>
    <n v="13268830.8049"/>
    <n v="21783.827535699998"/>
    <n v="120699069"/>
    <x v="5"/>
    <n v="120699069"/>
  </r>
  <r>
    <n v="4884"/>
    <x v="9"/>
    <n v="12"/>
    <n v="6"/>
    <x v="17"/>
    <n v="70"/>
    <n v="70"/>
    <s v="Oshikoto"/>
    <s v="Omuthiya Gwiipundi"/>
    <n v="42"/>
    <n v="128"/>
    <n v="120699070"/>
    <n v="128"/>
    <n v="63"/>
    <n v="65"/>
    <n v="10691812.145199999"/>
    <n v="24216.113578699998"/>
    <n v="120699070"/>
    <x v="5"/>
    <n v="120699070"/>
  </r>
  <r>
    <n v="4885"/>
    <x v="9"/>
    <n v="12"/>
    <n v="6"/>
    <x v="17"/>
    <n v="71"/>
    <n v="71"/>
    <s v="Oshikoto"/>
    <s v="Omuthiya Gwiipundi"/>
    <n v="26"/>
    <n v="97"/>
    <n v="120699071"/>
    <n v="113"/>
    <n v="51"/>
    <n v="62"/>
    <n v="6707035147.6800003"/>
    <n v="437419.19580400002"/>
    <n v="120699071"/>
    <x v="6"/>
    <n v="120699071"/>
  </r>
  <r>
    <n v="4886"/>
    <x v="9"/>
    <n v="12"/>
    <n v="6"/>
    <x v="17"/>
    <n v="72"/>
    <n v="72"/>
    <s v="Oshikoto"/>
    <s v="Omuthiya Gwiipundi"/>
    <n v="72"/>
    <n v="185"/>
    <n v="120699072"/>
    <n v="187"/>
    <n v="86"/>
    <n v="101"/>
    <n v="998154.24102099997"/>
    <n v="5416.8457773700002"/>
    <n v="120699072"/>
    <x v="6"/>
    <n v="120699072"/>
  </r>
  <r>
    <n v="4887"/>
    <x v="9"/>
    <n v="12"/>
    <n v="6"/>
    <x v="17"/>
    <n v="73"/>
    <n v="73"/>
    <s v="Oshikoto"/>
    <s v="Omuthiya Gwiipundi"/>
    <n v="71"/>
    <n v="227"/>
    <n v="120699073"/>
    <n v="221"/>
    <n v="113"/>
    <n v="108"/>
    <n v="5698574915.2299995"/>
    <n v="347569.51298"/>
    <n v="120699073"/>
    <x v="6"/>
    <n v="120699073"/>
  </r>
  <r>
    <n v="4888"/>
    <x v="9"/>
    <n v="12"/>
    <n v="6"/>
    <x v="17"/>
    <n v="74"/>
    <n v="74"/>
    <s v="Oshikoto"/>
    <s v="Omuthiya Gwiipundi"/>
    <n v="120"/>
    <n v="438"/>
    <n v="120699074"/>
    <n v="439"/>
    <n v="218"/>
    <n v="221"/>
    <n v="1469834.68781"/>
    <n v="5003.1490359199997"/>
    <n v="120699074"/>
    <x v="6"/>
    <n v="120699074"/>
  </r>
  <r>
    <n v="4889"/>
    <x v="9"/>
    <n v="12"/>
    <n v="7"/>
    <x v="18"/>
    <n v="1"/>
    <n v="1"/>
    <s v="Oshikoto"/>
    <s v="Onayena"/>
    <n v="72"/>
    <n v="420"/>
    <n v="120799001"/>
    <n v="426"/>
    <n v="219"/>
    <n v="207"/>
    <n v="9303552.7919500005"/>
    <n v="18289.714271500001"/>
    <n v="120799001"/>
    <x v="8"/>
    <n v="120799001"/>
  </r>
  <r>
    <n v="4890"/>
    <x v="9"/>
    <n v="12"/>
    <n v="7"/>
    <x v="18"/>
    <n v="2"/>
    <n v="2"/>
    <s v="Oshikoto"/>
    <s v="Onayena"/>
    <n v="74"/>
    <n v="489"/>
    <n v="120799002"/>
    <n v="491"/>
    <n v="267"/>
    <n v="224"/>
    <n v="18117356.941500001"/>
    <n v="21158.420589699999"/>
    <n v="120799002"/>
    <x v="8"/>
    <n v="120799002"/>
  </r>
  <r>
    <n v="4891"/>
    <x v="9"/>
    <n v="12"/>
    <n v="7"/>
    <x v="18"/>
    <n v="3"/>
    <n v="3"/>
    <s v="Oshikoto"/>
    <s v="Onayena"/>
    <n v="58"/>
    <n v="298"/>
    <n v="120799003"/>
    <n v="298"/>
    <n v="171"/>
    <n v="127"/>
    <n v="8707066.8865699992"/>
    <n v="13246.008861599999"/>
    <n v="120799003"/>
    <x v="8"/>
    <n v="120799003"/>
  </r>
  <r>
    <n v="4892"/>
    <x v="9"/>
    <n v="12"/>
    <n v="7"/>
    <x v="18"/>
    <n v="4"/>
    <n v="4"/>
    <s v="Oshikoto"/>
    <s v="Onayena"/>
    <n v="63"/>
    <n v="345"/>
    <n v="120799004"/>
    <n v="347"/>
    <n v="181"/>
    <n v="166"/>
    <n v="8396063.9507100005"/>
    <n v="14517.0944829"/>
    <n v="120799004"/>
    <x v="8"/>
    <n v="120799004"/>
  </r>
  <r>
    <n v="4893"/>
    <x v="9"/>
    <n v="12"/>
    <n v="7"/>
    <x v="18"/>
    <n v="5"/>
    <n v="5"/>
    <s v="Oshikoto"/>
    <s v="Onayena"/>
    <n v="82"/>
    <n v="441"/>
    <n v="120799005"/>
    <n v="431"/>
    <n v="239"/>
    <n v="192"/>
    <n v="15545090.8013"/>
    <n v="20288.5239817"/>
    <n v="120799005"/>
    <x v="8"/>
    <n v="120799005"/>
  </r>
  <r>
    <n v="4894"/>
    <x v="9"/>
    <n v="12"/>
    <n v="7"/>
    <x v="18"/>
    <n v="6"/>
    <n v="6"/>
    <s v="Oshikoto"/>
    <s v="Onayena"/>
    <n v="67"/>
    <n v="413"/>
    <n v="120799006"/>
    <n v="413"/>
    <n v="242"/>
    <n v="171"/>
    <n v="15848590.8814"/>
    <n v="22108.583563"/>
    <n v="120799006"/>
    <x v="8"/>
    <n v="120799006"/>
  </r>
  <r>
    <n v="4895"/>
    <x v="9"/>
    <n v="12"/>
    <n v="7"/>
    <x v="18"/>
    <n v="7"/>
    <n v="7"/>
    <s v="Oshikoto"/>
    <s v="Onayena"/>
    <n v="70"/>
    <n v="451"/>
    <n v="120799007"/>
    <n v="449"/>
    <n v="240"/>
    <n v="209"/>
    <n v="8716909.6138799991"/>
    <n v="15472.5437705"/>
    <n v="120799007"/>
    <x v="8"/>
    <n v="120799007"/>
  </r>
  <r>
    <n v="4896"/>
    <x v="9"/>
    <n v="12"/>
    <n v="7"/>
    <x v="18"/>
    <n v="8"/>
    <n v="8"/>
    <s v="Oshikoto"/>
    <s v="Onayena"/>
    <n v="83"/>
    <n v="485"/>
    <n v="120799008"/>
    <n v="485"/>
    <n v="270"/>
    <n v="215"/>
    <n v="9750174.0208199993"/>
    <n v="16550.718561000002"/>
    <n v="120799008"/>
    <x v="8"/>
    <n v="120799008"/>
  </r>
  <r>
    <n v="4897"/>
    <x v="9"/>
    <n v="12"/>
    <n v="7"/>
    <x v="18"/>
    <n v="9"/>
    <n v="9"/>
    <s v="Oshikoto"/>
    <s v="Onayena"/>
    <n v="76"/>
    <n v="455"/>
    <n v="120799009"/>
    <n v="460"/>
    <n v="260"/>
    <n v="200"/>
    <n v="13822674.4866"/>
    <n v="19295.930035500001"/>
    <n v="120799009"/>
    <x v="8"/>
    <n v="120799009"/>
  </r>
  <r>
    <n v="4898"/>
    <x v="9"/>
    <n v="12"/>
    <n v="7"/>
    <x v="18"/>
    <n v="10"/>
    <n v="10"/>
    <s v="Oshikoto"/>
    <s v="Onayena"/>
    <n v="51"/>
    <n v="301"/>
    <n v="120799010"/>
    <n v="309"/>
    <n v="151"/>
    <n v="158"/>
    <n v="6054846.6399600003"/>
    <n v="11393.750783900001"/>
    <n v="120799010"/>
    <x v="8"/>
    <n v="120799010"/>
  </r>
  <r>
    <n v="4899"/>
    <x v="9"/>
    <n v="12"/>
    <n v="7"/>
    <x v="18"/>
    <n v="11"/>
    <n v="11"/>
    <s v="Oshikoto"/>
    <s v="Onayena"/>
    <n v="69"/>
    <n v="363"/>
    <n v="120799011"/>
    <n v="359"/>
    <n v="192"/>
    <n v="167"/>
    <n v="8851346.6565000005"/>
    <n v="16357.807308699999"/>
    <n v="120799011"/>
    <x v="8"/>
    <n v="120799011"/>
  </r>
  <r>
    <n v="4900"/>
    <x v="9"/>
    <n v="12"/>
    <n v="7"/>
    <x v="18"/>
    <n v="12"/>
    <n v="12"/>
    <s v="Oshikoto"/>
    <s v="Onayena"/>
    <n v="76"/>
    <n v="384"/>
    <n v="120799012"/>
    <n v="378"/>
    <n v="217"/>
    <n v="161"/>
    <n v="10074834.2576"/>
    <n v="15639.3822556"/>
    <n v="120799012"/>
    <x v="8"/>
    <n v="120799012"/>
  </r>
  <r>
    <n v="4901"/>
    <x v="9"/>
    <n v="12"/>
    <n v="7"/>
    <x v="18"/>
    <n v="13"/>
    <n v="13"/>
    <s v="Oshikoto"/>
    <s v="Onayena"/>
    <n v="79"/>
    <n v="406"/>
    <n v="120799013"/>
    <n v="414"/>
    <n v="225"/>
    <n v="189"/>
    <n v="13572937.3027"/>
    <n v="23992.2796089"/>
    <n v="120799013"/>
    <x v="8"/>
    <n v="120799013"/>
  </r>
  <r>
    <n v="4902"/>
    <x v="9"/>
    <n v="12"/>
    <n v="7"/>
    <x v="18"/>
    <n v="14"/>
    <n v="14"/>
    <s v="Oshikoto"/>
    <s v="Onayena"/>
    <n v="62"/>
    <n v="376"/>
    <n v="120799014"/>
    <n v="378"/>
    <n v="208"/>
    <n v="170"/>
    <n v="12841459.1472"/>
    <n v="19601.704208499999"/>
    <n v="120799014"/>
    <x v="8"/>
    <n v="120799014"/>
  </r>
  <r>
    <n v="4903"/>
    <x v="9"/>
    <n v="12"/>
    <n v="7"/>
    <x v="18"/>
    <n v="15"/>
    <n v="15"/>
    <s v="Oshikoto"/>
    <s v="Onayena"/>
    <n v="68"/>
    <n v="406"/>
    <n v="120799015"/>
    <n v="410"/>
    <n v="246"/>
    <n v="164"/>
    <n v="10419704.341700001"/>
    <n v="16723.2219258"/>
    <n v="120799015"/>
    <x v="0"/>
    <n v="120799015"/>
  </r>
  <r>
    <n v="4904"/>
    <x v="9"/>
    <n v="12"/>
    <n v="7"/>
    <x v="18"/>
    <n v="16"/>
    <n v="16"/>
    <s v="Oshikoto"/>
    <s v="Onayena"/>
    <n v="80"/>
    <n v="427"/>
    <n v="120799016"/>
    <n v="428"/>
    <n v="228"/>
    <n v="200"/>
    <n v="5715658.3318999996"/>
    <n v="14809.2472346"/>
    <n v="120799016"/>
    <x v="0"/>
    <n v="120799016"/>
  </r>
  <r>
    <n v="4905"/>
    <x v="9"/>
    <n v="12"/>
    <n v="7"/>
    <x v="18"/>
    <n v="17"/>
    <n v="17"/>
    <s v="Oshikoto"/>
    <s v="Onayena"/>
    <n v="72"/>
    <n v="429"/>
    <n v="120799017"/>
    <n v="429"/>
    <n v="241"/>
    <n v="188"/>
    <n v="9264559.5107300002"/>
    <n v="14730.299495699999"/>
    <n v="120799017"/>
    <x v="8"/>
    <n v="120799017"/>
  </r>
  <r>
    <n v="4906"/>
    <x v="9"/>
    <n v="12"/>
    <n v="7"/>
    <x v="18"/>
    <n v="18"/>
    <n v="18"/>
    <s v="Oshikoto"/>
    <s v="Onayena"/>
    <n v="59"/>
    <n v="334"/>
    <n v="120799018"/>
    <n v="324"/>
    <n v="186"/>
    <n v="138"/>
    <n v="10281321.1207"/>
    <n v="13972.848837400001"/>
    <n v="120799018"/>
    <x v="8"/>
    <n v="120799018"/>
  </r>
  <r>
    <n v="4907"/>
    <x v="9"/>
    <n v="12"/>
    <n v="7"/>
    <x v="18"/>
    <n v="19"/>
    <n v="19"/>
    <s v="Oshikoto"/>
    <s v="Onayena"/>
    <n v="58"/>
    <n v="307"/>
    <n v="120799019"/>
    <n v="307"/>
    <n v="181"/>
    <n v="126"/>
    <n v="12952611.895300001"/>
    <n v="15545.2420747"/>
    <n v="120799019"/>
    <x v="8"/>
    <n v="120799019"/>
  </r>
  <r>
    <n v="4908"/>
    <x v="9"/>
    <n v="12"/>
    <n v="7"/>
    <x v="18"/>
    <n v="20"/>
    <n v="20"/>
    <s v="Oshikoto"/>
    <s v="Onayena"/>
    <n v="64"/>
    <n v="335"/>
    <n v="120799020"/>
    <n v="335"/>
    <n v="188"/>
    <n v="147"/>
    <n v="13168591.7552"/>
    <n v="16709.081158199999"/>
    <n v="120799020"/>
    <x v="4"/>
    <n v="120799020"/>
  </r>
  <r>
    <n v="4909"/>
    <x v="9"/>
    <n v="12"/>
    <n v="7"/>
    <x v="18"/>
    <n v="21"/>
    <n v="21"/>
    <s v="Oshikoto"/>
    <s v="Onayena"/>
    <n v="66"/>
    <n v="350"/>
    <n v="120799021"/>
    <n v="370"/>
    <n v="215"/>
    <n v="155"/>
    <n v="11529408.4132"/>
    <n v="18095.273659999999"/>
    <n v="120799021"/>
    <x v="8"/>
    <n v="120799021"/>
  </r>
  <r>
    <n v="4910"/>
    <x v="9"/>
    <n v="12"/>
    <n v="7"/>
    <x v="18"/>
    <n v="22"/>
    <n v="22"/>
    <s v="Oshikoto"/>
    <s v="Onayena"/>
    <n v="65"/>
    <n v="378"/>
    <n v="120799022"/>
    <n v="378"/>
    <n v="223"/>
    <n v="155"/>
    <n v="10436942.447899999"/>
    <n v="21717.014531199999"/>
    <n v="120799022"/>
    <x v="8"/>
    <n v="120799022"/>
  </r>
  <r>
    <n v="4911"/>
    <x v="9"/>
    <n v="12"/>
    <n v="7"/>
    <x v="18"/>
    <n v="23"/>
    <n v="23"/>
    <s v="Oshikoto"/>
    <s v="Onayena"/>
    <n v="66"/>
    <n v="399"/>
    <n v="120799023"/>
    <n v="389"/>
    <n v="213"/>
    <n v="176"/>
    <n v="6887277.9521700004"/>
    <n v="12641.8811847"/>
    <n v="120799023"/>
    <x v="0"/>
    <n v="120799023"/>
  </r>
  <r>
    <n v="4912"/>
    <x v="9"/>
    <n v="12"/>
    <n v="7"/>
    <x v="18"/>
    <n v="24"/>
    <n v="24"/>
    <s v="Oshikoto"/>
    <s v="Onayena"/>
    <n v="51"/>
    <n v="169"/>
    <n v="120799024"/>
    <n v="169"/>
    <n v="110"/>
    <n v="59"/>
    <n v="444639.94985500001"/>
    <n v="3279.7387872899999"/>
    <n v="120799024"/>
    <x v="0"/>
    <n v="120799024"/>
  </r>
  <r>
    <n v="4913"/>
    <x v="9"/>
    <n v="12"/>
    <n v="7"/>
    <x v="18"/>
    <n v="25"/>
    <n v="25"/>
    <s v="Oshikoto"/>
    <s v="Onayena"/>
    <n v="74"/>
    <n v="454"/>
    <n v="120799025"/>
    <n v="466"/>
    <n v="267"/>
    <n v="199"/>
    <n v="13177785.108100001"/>
    <n v="16343.836028899999"/>
    <n v="120799025"/>
    <x v="8"/>
    <n v="120799025"/>
  </r>
  <r>
    <n v="4914"/>
    <x v="9"/>
    <n v="12"/>
    <n v="7"/>
    <x v="18"/>
    <n v="26"/>
    <n v="26"/>
    <s v="Oshikoto"/>
    <s v="Onayena"/>
    <n v="67"/>
    <n v="411"/>
    <n v="120799026"/>
    <n v="410"/>
    <n v="224"/>
    <n v="186"/>
    <n v="10276689.192199999"/>
    <n v="17291.190076899999"/>
    <n v="120799026"/>
    <x v="8"/>
    <n v="120799026"/>
  </r>
  <r>
    <n v="4915"/>
    <x v="9"/>
    <n v="12"/>
    <n v="7"/>
    <x v="18"/>
    <n v="27"/>
    <n v="27"/>
    <s v="Oshikoto"/>
    <s v="Onayena"/>
    <n v="73"/>
    <n v="431"/>
    <n v="120799027"/>
    <n v="433"/>
    <n v="243"/>
    <n v="190"/>
    <n v="11299056.154899999"/>
    <n v="17113.7927017"/>
    <n v="120799027"/>
    <x v="8"/>
    <n v="120799027"/>
  </r>
  <r>
    <n v="4916"/>
    <x v="9"/>
    <n v="12"/>
    <n v="7"/>
    <x v="18"/>
    <n v="28"/>
    <n v="28"/>
    <s v="Oshikoto"/>
    <s v="Onayena"/>
    <n v="82"/>
    <n v="461"/>
    <n v="120799028"/>
    <n v="462"/>
    <n v="265"/>
    <n v="197"/>
    <n v="13591074.503900001"/>
    <n v="20117.906940199999"/>
    <n v="120799028"/>
    <x v="8"/>
    <n v="120799028"/>
  </r>
  <r>
    <n v="4917"/>
    <x v="9"/>
    <n v="12"/>
    <n v="7"/>
    <x v="18"/>
    <n v="29"/>
    <n v="29"/>
    <s v="Oshikoto"/>
    <s v="Onayena"/>
    <n v="67"/>
    <n v="378"/>
    <n v="120799029"/>
    <n v="379"/>
    <n v="207"/>
    <n v="172"/>
    <n v="9528804.9431500006"/>
    <n v="16377.770429800001"/>
    <n v="120799029"/>
    <x v="8"/>
    <n v="120799029"/>
  </r>
  <r>
    <n v="4918"/>
    <x v="9"/>
    <n v="12"/>
    <n v="7"/>
    <x v="18"/>
    <n v="30"/>
    <n v="30"/>
    <s v="Oshikoto"/>
    <s v="Onayena"/>
    <n v="64"/>
    <n v="349"/>
    <n v="120799030"/>
    <n v="349"/>
    <n v="203"/>
    <n v="146"/>
    <n v="10520882.7303"/>
    <n v="17268.436425"/>
    <n v="120799030"/>
    <x v="8"/>
    <n v="120799030"/>
  </r>
  <r>
    <n v="4919"/>
    <x v="9"/>
    <n v="12"/>
    <n v="7"/>
    <x v="18"/>
    <n v="31"/>
    <n v="31"/>
    <s v="Oshikoto"/>
    <s v="Onayena"/>
    <n v="72"/>
    <n v="417"/>
    <n v="120799031"/>
    <n v="417"/>
    <n v="207"/>
    <n v="210"/>
    <n v="14363141.478499999"/>
    <n v="16687.309678699999"/>
    <n v="120799031"/>
    <x v="4"/>
    <n v="120799031"/>
  </r>
  <r>
    <n v="4920"/>
    <x v="9"/>
    <n v="12"/>
    <n v="7"/>
    <x v="18"/>
    <n v="32"/>
    <n v="32"/>
    <s v="Oshikoto"/>
    <s v="Onayena"/>
    <n v="64"/>
    <n v="389"/>
    <n v="120799032"/>
    <n v="347"/>
    <n v="197"/>
    <n v="150"/>
    <n v="9992217.7788900007"/>
    <n v="16323.3924197"/>
    <n v="120799032"/>
    <x v="4"/>
    <n v="120799032"/>
  </r>
  <r>
    <n v="4921"/>
    <x v="9"/>
    <n v="12"/>
    <n v="7"/>
    <x v="18"/>
    <n v="33"/>
    <n v="33"/>
    <s v="Oshikoto"/>
    <s v="Onayena"/>
    <n v="89"/>
    <n v="441"/>
    <n v="120799033"/>
    <n v="441"/>
    <n v="234"/>
    <n v="207"/>
    <n v="7214254.3541999999"/>
    <n v="14950.1050431"/>
    <n v="120799033"/>
    <x v="8"/>
    <n v="120799033"/>
  </r>
  <r>
    <n v="4922"/>
    <x v="9"/>
    <n v="12"/>
    <n v="7"/>
    <x v="18"/>
    <n v="34"/>
    <n v="34"/>
    <s v="Oshikoto"/>
    <s v="Onayena"/>
    <n v="66"/>
    <n v="405"/>
    <n v="120799034"/>
    <n v="405"/>
    <n v="207"/>
    <n v="198"/>
    <n v="10395830.4464"/>
    <n v="15958.319462900001"/>
    <n v="120799034"/>
    <x v="4"/>
    <n v="120799034"/>
  </r>
  <r>
    <n v="4923"/>
    <x v="9"/>
    <n v="12"/>
    <n v="7"/>
    <x v="18"/>
    <n v="35"/>
    <n v="35"/>
    <s v="Oshikoto"/>
    <s v="Onayena"/>
    <n v="61"/>
    <n v="377"/>
    <n v="120799035"/>
    <n v="377"/>
    <n v="202"/>
    <n v="175"/>
    <n v="11365989.7728"/>
    <n v="17445.421516599999"/>
    <n v="120799035"/>
    <x v="4"/>
    <n v="120799035"/>
  </r>
  <r>
    <n v="4924"/>
    <x v="9"/>
    <n v="12"/>
    <n v="7"/>
    <x v="18"/>
    <n v="36"/>
    <n v="36"/>
    <s v="Oshikoto"/>
    <s v="Onayena"/>
    <n v="63"/>
    <n v="357"/>
    <n v="120799036"/>
    <n v="344"/>
    <n v="187"/>
    <n v="157"/>
    <n v="9861306.1264200006"/>
    <n v="14736.288018400001"/>
    <n v="120799036"/>
    <x v="4"/>
    <n v="120799036"/>
  </r>
  <r>
    <n v="4925"/>
    <x v="9"/>
    <n v="12"/>
    <n v="8"/>
    <x v="19"/>
    <n v="12"/>
    <n v="12"/>
    <s v="Oshikoto"/>
    <s v="Oniipa"/>
    <n v="71"/>
    <n v="373"/>
    <n v="120899012"/>
    <n v="413"/>
    <n v="244"/>
    <n v="169"/>
    <n v="8539463.8588699996"/>
    <n v="12017.179763100001"/>
    <n v="120899012"/>
    <x v="8"/>
    <n v="120899012"/>
  </r>
  <r>
    <n v="4926"/>
    <x v="9"/>
    <n v="12"/>
    <n v="8"/>
    <x v="19"/>
    <n v="13"/>
    <n v="13"/>
    <s v="Oshikoto"/>
    <s v="Oniipa"/>
    <n v="55"/>
    <n v="304"/>
    <n v="120899013"/>
    <n v="304"/>
    <n v="175"/>
    <n v="129"/>
    <n v="5892988.7579500005"/>
    <n v="15015.805721299999"/>
    <n v="120899013"/>
    <x v="8"/>
    <n v="120899013"/>
  </r>
  <r>
    <n v="4927"/>
    <x v="9"/>
    <n v="12"/>
    <n v="8"/>
    <x v="19"/>
    <n v="14"/>
    <n v="14"/>
    <s v="Oshikoto"/>
    <s v="Oniipa"/>
    <n v="72"/>
    <n v="395"/>
    <n v="120899014"/>
    <n v="395"/>
    <n v="211"/>
    <n v="184"/>
    <n v="8505591.3664900009"/>
    <n v="13760.2125701"/>
    <n v="120899014"/>
    <x v="8"/>
    <n v="120899014"/>
  </r>
  <r>
    <n v="4928"/>
    <x v="9"/>
    <n v="12"/>
    <n v="8"/>
    <x v="19"/>
    <n v="15"/>
    <n v="15"/>
    <s v="Oshikoto"/>
    <s v="Oniipa"/>
    <n v="81"/>
    <n v="411"/>
    <n v="120899015"/>
    <n v="411"/>
    <n v="214"/>
    <n v="197"/>
    <n v="6588238.9670799999"/>
    <n v="13903.195466700001"/>
    <n v="120899015"/>
    <x v="8"/>
    <n v="120899015"/>
  </r>
  <r>
    <n v="4929"/>
    <x v="9"/>
    <n v="12"/>
    <n v="8"/>
    <x v="19"/>
    <n v="16"/>
    <n v="16"/>
    <s v="Oshikoto"/>
    <s v="Oniipa"/>
    <n v="73"/>
    <n v="358"/>
    <n v="120899016"/>
    <n v="358"/>
    <n v="199"/>
    <n v="159"/>
    <n v="7144222.2811599998"/>
    <n v="12234.1628322"/>
    <n v="120899016"/>
    <x v="8"/>
    <n v="120899016"/>
  </r>
  <r>
    <n v="4930"/>
    <x v="9"/>
    <n v="12"/>
    <n v="8"/>
    <x v="19"/>
    <n v="17"/>
    <n v="17"/>
    <s v="Oshikoto"/>
    <s v="Oniipa"/>
    <n v="77"/>
    <n v="399"/>
    <n v="120899017"/>
    <n v="400"/>
    <n v="211"/>
    <n v="189"/>
    <n v="6611393.8496500002"/>
    <n v="12787.840148200001"/>
    <n v="120899017"/>
    <x v="8"/>
    <n v="120899017"/>
  </r>
  <r>
    <n v="4931"/>
    <x v="9"/>
    <n v="12"/>
    <n v="8"/>
    <x v="19"/>
    <n v="18"/>
    <n v="18"/>
    <s v="Oshikoto"/>
    <s v="Oniipa"/>
    <n v="72"/>
    <n v="294"/>
    <n v="120899018"/>
    <n v="347"/>
    <n v="180"/>
    <n v="167"/>
    <n v="15564656.112400001"/>
    <n v="17048.811475499999"/>
    <n v="120899018"/>
    <x v="8"/>
    <n v="120899018"/>
  </r>
  <r>
    <n v="4932"/>
    <x v="9"/>
    <n v="12"/>
    <n v="8"/>
    <x v="19"/>
    <n v="19"/>
    <n v="19"/>
    <s v="Oshikoto"/>
    <s v="Oniipa"/>
    <n v="78"/>
    <n v="390"/>
    <n v="120899019"/>
    <n v="390"/>
    <n v="215"/>
    <n v="175"/>
    <n v="10766264.328400001"/>
    <n v="17706.739039700002"/>
    <n v="120899019"/>
    <x v="8"/>
    <n v="120899019"/>
  </r>
  <r>
    <n v="4933"/>
    <x v="9"/>
    <n v="12"/>
    <n v="8"/>
    <x v="19"/>
    <n v="20"/>
    <n v="20"/>
    <s v="Oshikoto"/>
    <s v="Oniipa"/>
    <n v="78"/>
    <n v="384"/>
    <n v="120899020"/>
    <n v="382"/>
    <n v="209"/>
    <n v="173"/>
    <n v="6867384.1823699996"/>
    <n v="14216.6588244"/>
    <n v="120899020"/>
    <x v="8"/>
    <n v="120899020"/>
  </r>
  <r>
    <n v="4934"/>
    <x v="9"/>
    <n v="12"/>
    <n v="8"/>
    <x v="19"/>
    <n v="21"/>
    <n v="21"/>
    <s v="Oshikoto"/>
    <s v="Oniipa"/>
    <n v="70"/>
    <n v="405"/>
    <n v="120899021"/>
    <n v="405"/>
    <n v="208"/>
    <n v="197"/>
    <n v="9180036.7466400005"/>
    <n v="14957.162733499999"/>
    <n v="120899021"/>
    <x v="8"/>
    <n v="120899021"/>
  </r>
  <r>
    <n v="4935"/>
    <x v="9"/>
    <n v="12"/>
    <n v="8"/>
    <x v="19"/>
    <n v="22"/>
    <n v="22"/>
    <s v="Oshikoto"/>
    <s v="Oniipa"/>
    <n v="71"/>
    <n v="416"/>
    <n v="120899022"/>
    <n v="416"/>
    <n v="233"/>
    <n v="183"/>
    <n v="7300724.0559200002"/>
    <n v="11712.126719"/>
    <n v="120899022"/>
    <x v="8"/>
    <n v="120899022"/>
  </r>
  <r>
    <n v="4936"/>
    <x v="9"/>
    <n v="12"/>
    <n v="8"/>
    <x v="19"/>
    <n v="23"/>
    <n v="23"/>
    <s v="Oshikoto"/>
    <s v="Oniipa"/>
    <n v="85"/>
    <n v="473"/>
    <n v="120899023"/>
    <n v="459"/>
    <n v="252"/>
    <n v="207"/>
    <n v="9816347.4198000003"/>
    <n v="14969.554566999999"/>
    <n v="120899023"/>
    <x v="8"/>
    <n v="120899023"/>
  </r>
  <r>
    <n v="4937"/>
    <x v="9"/>
    <n v="12"/>
    <n v="8"/>
    <x v="19"/>
    <n v="24"/>
    <n v="24"/>
    <s v="Oshikoto"/>
    <s v="Oniipa"/>
    <n v="85"/>
    <n v="509"/>
    <n v="120899024"/>
    <n v="510"/>
    <n v="278"/>
    <n v="232"/>
    <n v="7542231.8563299999"/>
    <n v="13757.4149626"/>
    <n v="120899024"/>
    <x v="8"/>
    <n v="120899024"/>
  </r>
  <r>
    <n v="4938"/>
    <x v="9"/>
    <n v="12"/>
    <n v="8"/>
    <x v="19"/>
    <n v="25"/>
    <n v="25"/>
    <s v="Oshikoto"/>
    <s v="Oniipa"/>
    <n v="77"/>
    <n v="452"/>
    <n v="120899025"/>
    <n v="451"/>
    <n v="256"/>
    <n v="195"/>
    <n v="5853276.00459"/>
    <n v="12314.703299500001"/>
    <n v="120899025"/>
    <x v="8"/>
    <n v="120899025"/>
  </r>
  <r>
    <n v="4939"/>
    <x v="9"/>
    <n v="12"/>
    <n v="8"/>
    <x v="19"/>
    <n v="26"/>
    <n v="26"/>
    <s v="Oshikoto"/>
    <s v="Oniipa"/>
    <n v="65"/>
    <n v="296"/>
    <n v="120899026"/>
    <n v="308"/>
    <n v="175"/>
    <n v="133"/>
    <n v="6884171.9195299996"/>
    <n v="12727.989487299999"/>
    <n v="120899026"/>
    <x v="8"/>
    <n v="120899026"/>
  </r>
  <r>
    <n v="4940"/>
    <x v="9"/>
    <n v="12"/>
    <n v="8"/>
    <x v="19"/>
    <n v="27"/>
    <n v="27"/>
    <s v="Oshikoto"/>
    <s v="Oniipa"/>
    <n v="73"/>
    <n v="420"/>
    <n v="120899027"/>
    <n v="431"/>
    <n v="243"/>
    <n v="188"/>
    <n v="5833697.7370199999"/>
    <n v="10818.516826700001"/>
    <n v="120899027"/>
    <x v="8"/>
    <n v="120899027"/>
  </r>
  <r>
    <n v="4941"/>
    <x v="9"/>
    <n v="12"/>
    <n v="8"/>
    <x v="19"/>
    <n v="28"/>
    <n v="28"/>
    <s v="Oshikoto"/>
    <s v="Oniipa"/>
    <n v="67"/>
    <n v="400"/>
    <n v="120899028"/>
    <n v="408"/>
    <n v="207"/>
    <n v="201"/>
    <n v="7083443.8612900004"/>
    <n v="16414.464230699999"/>
    <n v="120899028"/>
    <x v="8"/>
    <n v="120899028"/>
  </r>
  <r>
    <n v="4942"/>
    <x v="9"/>
    <n v="12"/>
    <n v="8"/>
    <x v="19"/>
    <n v="29"/>
    <n v="29"/>
    <s v="Oshikoto"/>
    <s v="Oniipa"/>
    <n v="73"/>
    <n v="441"/>
    <n v="120899029"/>
    <n v="440"/>
    <n v="230"/>
    <n v="210"/>
    <n v="7284295.2345099999"/>
    <n v="12411.944803300001"/>
    <n v="120899029"/>
    <x v="8"/>
    <n v="120899029"/>
  </r>
  <r>
    <n v="4943"/>
    <x v="9"/>
    <n v="12"/>
    <n v="8"/>
    <x v="19"/>
    <n v="30"/>
    <n v="30"/>
    <s v="Oshikoto"/>
    <s v="Oniipa"/>
    <n v="73"/>
    <n v="372"/>
    <n v="120899030"/>
    <n v="372"/>
    <n v="215"/>
    <n v="157"/>
    <n v="6342261.3907500003"/>
    <n v="13808.464311"/>
    <n v="120899030"/>
    <x v="8"/>
    <n v="120899030"/>
  </r>
  <r>
    <n v="4944"/>
    <x v="9"/>
    <n v="12"/>
    <n v="8"/>
    <x v="19"/>
    <n v="31"/>
    <n v="31"/>
    <s v="Oshikoto"/>
    <s v="Oniipa"/>
    <n v="73"/>
    <n v="374"/>
    <n v="120899031"/>
    <n v="380"/>
    <n v="213"/>
    <n v="167"/>
    <n v="10743029.291200001"/>
    <n v="19514.170216499999"/>
    <n v="120899031"/>
    <x v="8"/>
    <n v="120899031"/>
  </r>
  <r>
    <n v="4945"/>
    <x v="9"/>
    <n v="12"/>
    <n v="8"/>
    <x v="19"/>
    <n v="32"/>
    <n v="32"/>
    <s v="Oshikoto"/>
    <s v="Oniipa"/>
    <n v="78"/>
    <n v="465"/>
    <n v="120899032"/>
    <n v="463"/>
    <n v="243"/>
    <n v="220"/>
    <n v="10896546.267100001"/>
    <n v="16870.207446"/>
    <n v="120899032"/>
    <x v="8"/>
    <n v="120899032"/>
  </r>
  <r>
    <n v="4946"/>
    <x v="9"/>
    <n v="12"/>
    <n v="8"/>
    <x v="19"/>
    <n v="33"/>
    <n v="33"/>
    <s v="Oshikoto"/>
    <s v="Oniipa"/>
    <n v="73"/>
    <n v="421"/>
    <n v="120899033"/>
    <n v="421"/>
    <n v="222"/>
    <n v="199"/>
    <n v="7696634.8675699998"/>
    <n v="16144.709353800001"/>
    <n v="120899033"/>
    <x v="8"/>
    <n v="120899033"/>
  </r>
  <r>
    <n v="4947"/>
    <x v="9"/>
    <n v="12"/>
    <n v="8"/>
    <x v="19"/>
    <n v="34"/>
    <n v="34"/>
    <s v="Oshikoto"/>
    <s v="Oniipa"/>
    <n v="70"/>
    <n v="433"/>
    <n v="120899034"/>
    <n v="431"/>
    <n v="236"/>
    <n v="195"/>
    <n v="8473290.92564"/>
    <n v="15297.786864"/>
    <n v="120899034"/>
    <x v="8"/>
    <n v="120899034"/>
  </r>
  <r>
    <n v="4948"/>
    <x v="9"/>
    <n v="12"/>
    <n v="9"/>
    <x v="98"/>
    <n v="1"/>
    <n v="1"/>
    <s v="Oshikoto"/>
    <s v="Onyaanya"/>
    <n v="75"/>
    <n v="389"/>
    <n v="120999001"/>
    <n v="390"/>
    <n v="216"/>
    <n v="174"/>
    <n v="20940640.2641"/>
    <n v="24277.975014700001"/>
    <n v="120999001"/>
    <x v="4"/>
    <n v="120999001"/>
  </r>
  <r>
    <n v="4949"/>
    <x v="9"/>
    <n v="12"/>
    <n v="9"/>
    <x v="98"/>
    <n v="2"/>
    <n v="2"/>
    <s v="Oshikoto"/>
    <s v="Onyaanya"/>
    <n v="73"/>
    <n v="402"/>
    <n v="120999002"/>
    <n v="402"/>
    <n v="226"/>
    <n v="176"/>
    <n v="22018946.864300001"/>
    <n v="24241.632235599998"/>
    <n v="120999002"/>
    <x v="4"/>
    <n v="120999002"/>
  </r>
  <r>
    <n v="4950"/>
    <x v="9"/>
    <n v="12"/>
    <n v="9"/>
    <x v="98"/>
    <n v="3"/>
    <n v="3"/>
    <s v="Oshikoto"/>
    <s v="Onyaanya"/>
    <n v="68"/>
    <n v="403"/>
    <n v="120999003"/>
    <n v="403"/>
    <n v="223"/>
    <n v="180"/>
    <n v="20730235.859099999"/>
    <n v="23772.8631785"/>
    <n v="120999003"/>
    <x v="4"/>
    <n v="120999003"/>
  </r>
  <r>
    <n v="4951"/>
    <x v="9"/>
    <n v="12"/>
    <n v="9"/>
    <x v="98"/>
    <n v="4"/>
    <n v="4"/>
    <s v="Oshikoto"/>
    <s v="Onyaanya"/>
    <n v="73"/>
    <n v="417"/>
    <n v="120999004"/>
    <n v="418"/>
    <n v="237"/>
    <n v="181"/>
    <n v="32269013.190099999"/>
    <n v="37083.748721800002"/>
    <n v="120999004"/>
    <x v="4"/>
    <n v="120999004"/>
  </r>
  <r>
    <n v="4952"/>
    <x v="9"/>
    <n v="12"/>
    <n v="9"/>
    <x v="98"/>
    <n v="5"/>
    <n v="5"/>
    <s v="Oshikoto"/>
    <s v="Onyaanya"/>
    <n v="70"/>
    <n v="420"/>
    <n v="120999005"/>
    <n v="425"/>
    <n v="258"/>
    <n v="167"/>
    <n v="23826053.864799999"/>
    <n v="27078.144672099999"/>
    <n v="120999005"/>
    <x v="4"/>
    <n v="120999005"/>
  </r>
  <r>
    <n v="4953"/>
    <x v="9"/>
    <n v="12"/>
    <n v="9"/>
    <x v="98"/>
    <n v="6"/>
    <n v="6"/>
    <s v="Oshikoto"/>
    <s v="Onyaanya"/>
    <n v="68"/>
    <n v="366"/>
    <n v="120999006"/>
    <n v="412"/>
    <n v="238"/>
    <n v="174"/>
    <n v="27811098.989799999"/>
    <n v="30776.463294199999"/>
    <n v="120999006"/>
    <x v="8"/>
    <n v="120999006"/>
  </r>
  <r>
    <n v="4954"/>
    <x v="9"/>
    <n v="12"/>
    <n v="9"/>
    <x v="98"/>
    <n v="7"/>
    <n v="7"/>
    <s v="Oshikoto"/>
    <s v="Onyaanya"/>
    <n v="74"/>
    <n v="420"/>
    <n v="120999007"/>
    <n v="420"/>
    <n v="237"/>
    <n v="183"/>
    <n v="18672033.800799999"/>
    <n v="26247.142103900002"/>
    <n v="120999007"/>
    <x v="4"/>
    <n v="120999007"/>
  </r>
  <r>
    <n v="4955"/>
    <x v="9"/>
    <n v="12"/>
    <n v="9"/>
    <x v="98"/>
    <n v="8"/>
    <n v="8"/>
    <s v="Oshikoto"/>
    <s v="Onyaanya"/>
    <n v="74"/>
    <n v="347"/>
    <n v="120999008"/>
    <n v="348"/>
    <n v="188"/>
    <n v="160"/>
    <n v="12861691.764599999"/>
    <n v="23180.7939673"/>
    <n v="120999008"/>
    <x v="4"/>
    <n v="120999008"/>
  </r>
  <r>
    <n v="4956"/>
    <x v="9"/>
    <n v="12"/>
    <n v="9"/>
    <x v="98"/>
    <n v="9"/>
    <n v="9"/>
    <s v="Oshikoto"/>
    <s v="Onyaanya"/>
    <n v="75"/>
    <n v="397"/>
    <n v="120999009"/>
    <n v="396"/>
    <n v="228"/>
    <n v="168"/>
    <n v="32378424.7903"/>
    <n v="38338.327725800002"/>
    <n v="120999009"/>
    <x v="4"/>
    <n v="120999009"/>
  </r>
  <r>
    <n v="4957"/>
    <x v="9"/>
    <n v="12"/>
    <n v="9"/>
    <x v="98"/>
    <n v="10"/>
    <n v="10"/>
    <s v="Oshikoto"/>
    <s v="Onyaanya"/>
    <n v="80"/>
    <n v="446"/>
    <n v="120999010"/>
    <n v="440"/>
    <n v="239"/>
    <n v="201"/>
    <n v="35115224.987000003"/>
    <n v="39826.366909099997"/>
    <n v="120999010"/>
    <x v="4"/>
    <n v="120999010"/>
  </r>
  <r>
    <n v="4958"/>
    <x v="9"/>
    <n v="12"/>
    <n v="9"/>
    <x v="98"/>
    <n v="11"/>
    <n v="11"/>
    <s v="Oshikoto"/>
    <s v="Onyaanya"/>
    <n v="79"/>
    <n v="470"/>
    <n v="120999011"/>
    <n v="471"/>
    <n v="267"/>
    <n v="204"/>
    <n v="14354279.4319"/>
    <n v="20590.1830357"/>
    <n v="120999011"/>
    <x v="4"/>
    <n v="120999011"/>
  </r>
  <r>
    <n v="4959"/>
    <x v="9"/>
    <n v="12"/>
    <n v="9"/>
    <x v="98"/>
    <n v="12"/>
    <n v="12"/>
    <s v="Oshikoto"/>
    <s v="Onyaanya"/>
    <n v="61"/>
    <n v="348"/>
    <n v="120999012"/>
    <n v="348"/>
    <n v="195"/>
    <n v="153"/>
    <n v="6535290.6991999997"/>
    <n v="13984.9775039"/>
    <n v="120999012"/>
    <x v="4"/>
    <n v="120999012"/>
  </r>
  <r>
    <n v="4960"/>
    <x v="9"/>
    <n v="12"/>
    <n v="9"/>
    <x v="98"/>
    <n v="13"/>
    <n v="13"/>
    <s v="Oshikoto"/>
    <s v="Onyaanya"/>
    <n v="71"/>
    <n v="401"/>
    <n v="120999013"/>
    <n v="401"/>
    <n v="225"/>
    <n v="176"/>
    <n v="12961338.181"/>
    <n v="18461.590432199999"/>
    <n v="120999013"/>
    <x v="4"/>
    <n v="120999013"/>
  </r>
  <r>
    <n v="4961"/>
    <x v="9"/>
    <n v="12"/>
    <n v="9"/>
    <x v="98"/>
    <n v="14"/>
    <n v="14"/>
    <s v="Oshikoto"/>
    <s v="Onyaanya"/>
    <n v="85"/>
    <n v="518"/>
    <n v="120999014"/>
    <n v="518"/>
    <n v="269"/>
    <n v="249"/>
    <n v="14497636.0595"/>
    <n v="17616.831542"/>
    <n v="120999014"/>
    <x v="4"/>
    <n v="120999014"/>
  </r>
  <r>
    <n v="4962"/>
    <x v="9"/>
    <n v="12"/>
    <n v="9"/>
    <x v="98"/>
    <n v="15"/>
    <n v="15"/>
    <s v="Oshikoto"/>
    <s v="Onyaanya"/>
    <n v="84"/>
    <n v="421"/>
    <n v="120999015"/>
    <n v="423"/>
    <n v="236"/>
    <n v="187"/>
    <n v="15647127.6362"/>
    <n v="19071.783624299998"/>
    <n v="120999015"/>
    <x v="4"/>
    <n v="120999015"/>
  </r>
  <r>
    <n v="4963"/>
    <x v="9"/>
    <n v="12"/>
    <n v="9"/>
    <x v="98"/>
    <n v="16"/>
    <n v="16"/>
    <s v="Oshikoto"/>
    <s v="Onyaanya"/>
    <n v="82"/>
    <n v="381"/>
    <n v="120999016"/>
    <n v="468"/>
    <n v="299"/>
    <n v="169"/>
    <n v="6134006.4263899997"/>
    <n v="11404.947197900001"/>
    <n v="120999016"/>
    <x v="4"/>
    <n v="120999016"/>
  </r>
  <r>
    <n v="4964"/>
    <x v="9"/>
    <n v="12"/>
    <n v="9"/>
    <x v="98"/>
    <n v="17"/>
    <n v="17"/>
    <s v="Oshikoto"/>
    <s v="Onyaanya"/>
    <n v="84"/>
    <n v="356"/>
    <n v="120999017"/>
    <n v="356"/>
    <n v="205"/>
    <n v="151"/>
    <n v="12023585.4957"/>
    <n v="17431.9747651"/>
    <n v="120999017"/>
    <x v="4"/>
    <n v="120999017"/>
  </r>
  <r>
    <n v="4965"/>
    <x v="9"/>
    <n v="12"/>
    <n v="9"/>
    <x v="98"/>
    <n v="18"/>
    <n v="18"/>
    <s v="Oshikoto"/>
    <s v="Onyaanya"/>
    <n v="89"/>
    <n v="363"/>
    <n v="120999018"/>
    <n v="362"/>
    <n v="204"/>
    <n v="158"/>
    <n v="6918121.8936799997"/>
    <n v="13265.3870451"/>
    <n v="120999018"/>
    <x v="4"/>
    <n v="120999018"/>
  </r>
  <r>
    <n v="4966"/>
    <x v="9"/>
    <n v="12"/>
    <n v="9"/>
    <x v="98"/>
    <n v="19"/>
    <n v="19"/>
    <s v="Oshikoto"/>
    <s v="Onyaanya"/>
    <n v="82"/>
    <n v="438"/>
    <n v="120999019"/>
    <n v="440"/>
    <n v="242"/>
    <n v="198"/>
    <n v="8292922.7959500002"/>
    <n v="14062.6959044"/>
    <n v="120999019"/>
    <x v="4"/>
    <n v="120999019"/>
  </r>
  <r>
    <n v="4967"/>
    <x v="9"/>
    <n v="12"/>
    <n v="9"/>
    <x v="98"/>
    <n v="20"/>
    <n v="20"/>
    <s v="Oshikoto"/>
    <s v="Onyaanya"/>
    <n v="78"/>
    <n v="350"/>
    <n v="120999020"/>
    <n v="360"/>
    <n v="203"/>
    <n v="157"/>
    <n v="6443714.25997"/>
    <n v="13474.1132908"/>
    <n v="120999020"/>
    <x v="4"/>
    <n v="120999020"/>
  </r>
  <r>
    <n v="4968"/>
    <x v="9"/>
    <n v="12"/>
    <n v="9"/>
    <x v="98"/>
    <n v="21"/>
    <n v="21"/>
    <s v="Oshikoto"/>
    <s v="Onyaanya"/>
    <n v="84"/>
    <n v="496"/>
    <n v="120999021"/>
    <n v="497"/>
    <n v="276"/>
    <n v="221"/>
    <n v="10953403.2457"/>
    <n v="15420.118544999999"/>
    <n v="120999021"/>
    <x v="4"/>
    <n v="120999021"/>
  </r>
  <r>
    <n v="4969"/>
    <x v="9"/>
    <n v="12"/>
    <n v="9"/>
    <x v="98"/>
    <n v="22"/>
    <n v="22"/>
    <s v="Oshikoto"/>
    <s v="Onyaanya"/>
    <n v="76"/>
    <n v="461"/>
    <n v="120999022"/>
    <n v="461"/>
    <n v="256"/>
    <n v="205"/>
    <n v="10236245.691199999"/>
    <n v="15050.622512600001"/>
    <n v="120999022"/>
    <x v="8"/>
    <n v="120999022"/>
  </r>
  <r>
    <n v="4970"/>
    <x v="9"/>
    <n v="12"/>
    <n v="10"/>
    <x v="100"/>
    <n v="13"/>
    <n v="13"/>
    <s v="Oshikoto"/>
    <s v="Tsumeb"/>
    <n v="152"/>
    <n v="581"/>
    <n v="121001013"/>
    <n v="582"/>
    <n v="307"/>
    <n v="275"/>
    <n v="60236.492946999999"/>
    <n v="1302.35673548"/>
    <n v="121001013"/>
    <x v="0"/>
    <n v="121001013"/>
  </r>
  <r>
    <n v="4971"/>
    <x v="9"/>
    <n v="12"/>
    <n v="10"/>
    <x v="100"/>
    <n v="14"/>
    <n v="14"/>
    <s v="Oshikoto"/>
    <s v="Tsumeb"/>
    <n v="119"/>
    <n v="509"/>
    <n v="121001014"/>
    <n v="514"/>
    <n v="277"/>
    <n v="237"/>
    <n v="46672.609041000003"/>
    <n v="879.23922012399998"/>
    <n v="121001014"/>
    <x v="0"/>
    <n v="121001014"/>
  </r>
  <r>
    <n v="4972"/>
    <x v="9"/>
    <n v="12"/>
    <n v="10"/>
    <x v="100"/>
    <n v="15"/>
    <n v="15"/>
    <s v="Oshikoto"/>
    <s v="Tsumeb"/>
    <n v="117"/>
    <n v="414"/>
    <n v="121001015"/>
    <n v="405"/>
    <n v="195"/>
    <n v="210"/>
    <n v="27694.252816200002"/>
    <n v="746.36068702900002"/>
    <n v="121001015"/>
    <x v="0"/>
    <n v="121001015"/>
  </r>
  <r>
    <n v="4973"/>
    <x v="9"/>
    <n v="12"/>
    <n v="10"/>
    <x v="100"/>
    <n v="16"/>
    <n v="16"/>
    <s v="Oshikoto"/>
    <s v="Tsumeb"/>
    <n v="97"/>
    <n v="393"/>
    <n v="121001016"/>
    <n v="391"/>
    <n v="197"/>
    <n v="194"/>
    <n v="37433.442949800003"/>
    <n v="976.09261647000005"/>
    <n v="121001016"/>
    <x v="0"/>
    <n v="121001016"/>
  </r>
  <r>
    <n v="4974"/>
    <x v="9"/>
    <n v="12"/>
    <n v="10"/>
    <x v="100"/>
    <n v="17"/>
    <n v="17"/>
    <s v="Oshikoto"/>
    <s v="Tsumeb"/>
    <n v="87"/>
    <n v="405"/>
    <n v="121001017"/>
    <n v="406"/>
    <n v="200"/>
    <n v="206"/>
    <n v="373474.78611099999"/>
    <n v="3110.7763198399998"/>
    <n v="121001017"/>
    <x v="0"/>
    <n v="121001017"/>
  </r>
  <r>
    <n v="4975"/>
    <x v="9"/>
    <n v="12"/>
    <n v="10"/>
    <x v="100"/>
    <n v="18"/>
    <n v="18"/>
    <s v="Oshikoto"/>
    <s v="Tsumeb"/>
    <n v="91"/>
    <n v="361"/>
    <n v="121001018"/>
    <n v="361"/>
    <n v="190"/>
    <n v="171"/>
    <n v="512686.03526799998"/>
    <n v="3628.8319476199999"/>
    <n v="121001018"/>
    <x v="0"/>
    <n v="121001018"/>
  </r>
  <r>
    <n v="4976"/>
    <x v="9"/>
    <n v="12"/>
    <n v="10"/>
    <x v="100"/>
    <n v="19"/>
    <n v="19"/>
    <s v="Oshikoto"/>
    <s v="Tsumeb"/>
    <n v="99"/>
    <n v="371"/>
    <n v="121001019"/>
    <n v="375"/>
    <n v="224"/>
    <n v="151"/>
    <n v="146460.09416800001"/>
    <n v="1957.5592749100001"/>
    <n v="121001019"/>
    <x v="0"/>
    <n v="121001019"/>
  </r>
  <r>
    <n v="4977"/>
    <x v="9"/>
    <n v="12"/>
    <n v="10"/>
    <x v="100"/>
    <n v="20"/>
    <n v="20"/>
    <s v="Oshikoto"/>
    <s v="Tsumeb"/>
    <n v="111"/>
    <n v="410"/>
    <n v="121001020"/>
    <n v="410"/>
    <n v="212"/>
    <n v="198"/>
    <n v="165851.075327"/>
    <n v="1914.10875459"/>
    <n v="121001020"/>
    <x v="0"/>
    <n v="121001020"/>
  </r>
  <r>
    <n v="4978"/>
    <x v="9"/>
    <n v="12"/>
    <n v="10"/>
    <x v="100"/>
    <n v="21"/>
    <n v="21"/>
    <s v="Oshikoto"/>
    <s v="Tsumeb"/>
    <n v="122"/>
    <n v="523"/>
    <n v="121001021"/>
    <n v="522"/>
    <n v="245"/>
    <n v="277"/>
    <n v="23175.747878400001"/>
    <n v="680.03462394799999"/>
    <n v="121001021"/>
    <x v="0"/>
    <n v="121001021"/>
  </r>
  <r>
    <n v="4979"/>
    <x v="9"/>
    <n v="12"/>
    <n v="10"/>
    <x v="100"/>
    <n v="22"/>
    <n v="22"/>
    <s v="Oshikoto"/>
    <s v="Tsumeb"/>
    <n v="103"/>
    <n v="351"/>
    <n v="121001022"/>
    <n v="351"/>
    <n v="160"/>
    <n v="191"/>
    <n v="277938.24332499999"/>
    <n v="2721.2443279700001"/>
    <n v="121001022"/>
    <x v="0"/>
    <n v="121001022"/>
  </r>
  <r>
    <n v="4980"/>
    <x v="9"/>
    <n v="12"/>
    <n v="10"/>
    <x v="100"/>
    <n v="23"/>
    <n v="23"/>
    <s v="Oshikoto"/>
    <s v="Tsumeb"/>
    <n v="131"/>
    <n v="541"/>
    <n v="121001023"/>
    <n v="540"/>
    <n v="265"/>
    <n v="275"/>
    <n v="53623.395418200002"/>
    <n v="1244.9310954299999"/>
    <n v="121001023"/>
    <x v="0"/>
    <n v="121001023"/>
  </r>
  <r>
    <n v="4981"/>
    <x v="9"/>
    <n v="12"/>
    <n v="10"/>
    <x v="100"/>
    <n v="24"/>
    <n v="24"/>
    <s v="Oshikoto"/>
    <s v="Tsumeb"/>
    <n v="134"/>
    <n v="497"/>
    <n v="121001024"/>
    <n v="498"/>
    <n v="266"/>
    <n v="232"/>
    <n v="26349.937455499999"/>
    <n v="813.95526773200004"/>
    <n v="121001024"/>
    <x v="0"/>
    <n v="121001024"/>
  </r>
  <r>
    <n v="4982"/>
    <x v="9"/>
    <n v="12"/>
    <n v="10"/>
    <x v="100"/>
    <n v="25"/>
    <n v="25"/>
    <s v="Oshikoto"/>
    <s v="Tsumeb"/>
    <n v="189"/>
    <n v="748"/>
    <n v="121001025"/>
    <n v="748"/>
    <n v="369"/>
    <n v="379"/>
    <n v="41458.110551600003"/>
    <n v="1016.7381652399999"/>
    <n v="121001025"/>
    <x v="0"/>
    <n v="121001025"/>
  </r>
  <r>
    <n v="4983"/>
    <x v="9"/>
    <n v="12"/>
    <n v="10"/>
    <x v="100"/>
    <n v="26"/>
    <n v="26"/>
    <s v="Oshikoto"/>
    <s v="Tsumeb"/>
    <n v="130"/>
    <n v="572"/>
    <n v="121001026"/>
    <n v="558"/>
    <n v="280"/>
    <n v="278"/>
    <n v="62186.760611400001"/>
    <n v="1137.43434409"/>
    <n v="121001026"/>
    <x v="0"/>
    <n v="121001026"/>
  </r>
  <r>
    <n v="4984"/>
    <x v="9"/>
    <n v="12"/>
    <n v="10"/>
    <x v="100"/>
    <n v="27"/>
    <n v="27"/>
    <s v="Oshikoto"/>
    <s v="Tsumeb"/>
    <n v="119"/>
    <n v="548"/>
    <n v="121001027"/>
    <n v="548"/>
    <n v="287"/>
    <n v="261"/>
    <n v="91130.076478999996"/>
    <n v="1392.06942202"/>
    <n v="121001027"/>
    <x v="0"/>
    <n v="121001027"/>
  </r>
  <r>
    <n v="4985"/>
    <x v="9"/>
    <n v="12"/>
    <n v="10"/>
    <x v="100"/>
    <n v="28"/>
    <n v="28"/>
    <s v="Oshikoto"/>
    <s v="Tsumeb"/>
    <n v="106"/>
    <n v="575"/>
    <n v="121001028"/>
    <n v="573"/>
    <n v="294"/>
    <n v="279"/>
    <n v="71968.2719335"/>
    <n v="1327.33163878"/>
    <n v="121001028"/>
    <x v="0"/>
    <n v="121001028"/>
  </r>
  <r>
    <n v="4986"/>
    <x v="9"/>
    <n v="12"/>
    <n v="10"/>
    <x v="100"/>
    <n v="29"/>
    <n v="29"/>
    <s v="Oshikoto"/>
    <s v="Tsumeb"/>
    <n v="124"/>
    <n v="423"/>
    <n v="121001029"/>
    <n v="424"/>
    <n v="238"/>
    <n v="186"/>
    <n v="330895.79339100001"/>
    <n v="3584.74855553"/>
    <n v="121001029"/>
    <x v="0"/>
    <n v="121001029"/>
  </r>
  <r>
    <n v="4987"/>
    <x v="9"/>
    <n v="12"/>
    <n v="10"/>
    <x v="100"/>
    <n v="30"/>
    <n v="30"/>
    <s v="Oshikoto"/>
    <s v="Tsumeb"/>
    <n v="97"/>
    <n v="537"/>
    <n v="121001030"/>
    <n v="536"/>
    <n v="287"/>
    <n v="249"/>
    <n v="75141.735070099996"/>
    <n v="1127.17884931"/>
    <n v="121001030"/>
    <x v="0"/>
    <n v="121001030"/>
  </r>
  <r>
    <n v="4988"/>
    <x v="9"/>
    <n v="12"/>
    <n v="10"/>
    <x v="100"/>
    <n v="31"/>
    <n v="31"/>
    <s v="Oshikoto"/>
    <s v="Tsumeb"/>
    <n v="95"/>
    <n v="380"/>
    <n v="121001031"/>
    <n v="380"/>
    <n v="193"/>
    <n v="187"/>
    <n v="211361.821222"/>
    <n v="2341.21423263"/>
    <n v="121001031"/>
    <x v="0"/>
    <n v="121001031"/>
  </r>
  <r>
    <n v="4989"/>
    <x v="9"/>
    <n v="12"/>
    <n v="10"/>
    <x v="100"/>
    <n v="32"/>
    <n v="32"/>
    <s v="Oshikoto"/>
    <s v="Tsumeb"/>
    <n v="82"/>
    <n v="269"/>
    <n v="121001032"/>
    <n v="265"/>
    <n v="133"/>
    <n v="132"/>
    <n v="376621.74580899999"/>
    <n v="4046.34913181"/>
    <n v="121001032"/>
    <x v="0"/>
    <n v="121001032"/>
  </r>
  <r>
    <n v="4990"/>
    <x v="9"/>
    <n v="12"/>
    <n v="10"/>
    <x v="100"/>
    <n v="33"/>
    <n v="33"/>
    <s v="Oshikoto"/>
    <s v="Tsumeb"/>
    <n v="99"/>
    <n v="321"/>
    <n v="121001033"/>
    <n v="319"/>
    <n v="148"/>
    <n v="171"/>
    <n v="201799.108377"/>
    <n v="2131.1181127099999"/>
    <n v="121001033"/>
    <x v="0"/>
    <n v="121001033"/>
  </r>
  <r>
    <n v="4991"/>
    <x v="9"/>
    <n v="12"/>
    <n v="10"/>
    <x v="100"/>
    <n v="34"/>
    <n v="34"/>
    <s v="Oshikoto"/>
    <s v="Tsumeb"/>
    <n v="80"/>
    <n v="339"/>
    <n v="121001034"/>
    <n v="339"/>
    <n v="189"/>
    <n v="150"/>
    <n v="7736241.9829500001"/>
    <n v="12679.572610699999"/>
    <n v="121001034"/>
    <x v="0"/>
    <n v="121001034"/>
  </r>
  <r>
    <n v="4992"/>
    <x v="9"/>
    <n v="12"/>
    <n v="10"/>
    <x v="100"/>
    <n v="35"/>
    <n v="35"/>
    <s v="Oshikoto"/>
    <s v="Tsumeb"/>
    <n v="86"/>
    <n v="279"/>
    <n v="121001035"/>
    <n v="276"/>
    <n v="146"/>
    <n v="130"/>
    <n v="43068.947699600001"/>
    <n v="907.61719526700006"/>
    <n v="121001035"/>
    <x v="0"/>
    <n v="121001035"/>
  </r>
  <r>
    <n v="4993"/>
    <x v="9"/>
    <n v="12"/>
    <n v="10"/>
    <x v="100"/>
    <n v="36"/>
    <n v="36"/>
    <s v="Oshikoto"/>
    <s v="Tsumeb"/>
    <n v="81"/>
    <n v="314"/>
    <n v="121001036"/>
    <n v="313"/>
    <n v="171"/>
    <n v="142"/>
    <n v="55615.234798799996"/>
    <n v="1270.1065550400001"/>
    <n v="121001036"/>
    <x v="0"/>
    <n v="121001036"/>
  </r>
  <r>
    <n v="4994"/>
    <x v="9"/>
    <n v="12"/>
    <n v="10"/>
    <x v="100"/>
    <n v="37"/>
    <n v="37"/>
    <s v="Oshikoto"/>
    <s v="Tsumeb"/>
    <n v="112"/>
    <n v="458"/>
    <n v="121001037"/>
    <n v="457"/>
    <n v="228"/>
    <n v="229"/>
    <n v="56984.956753699997"/>
    <n v="1145.63999356"/>
    <n v="121001037"/>
    <x v="0"/>
    <n v="121001037"/>
  </r>
  <r>
    <n v="4995"/>
    <x v="9"/>
    <n v="12"/>
    <n v="8"/>
    <x v="19"/>
    <n v="35"/>
    <n v="35"/>
    <s v="Oshikoto"/>
    <s v="Oniipa"/>
    <n v="70"/>
    <n v="351"/>
    <n v="120899035"/>
    <n v="352"/>
    <n v="190"/>
    <n v="162"/>
    <n v="4803325.7610600004"/>
    <n v="9895.7354220500001"/>
    <n v="120899035"/>
    <x v="8"/>
    <n v="120899035"/>
  </r>
  <r>
    <n v="4996"/>
    <x v="9"/>
    <n v="12"/>
    <n v="8"/>
    <x v="19"/>
    <n v="36"/>
    <n v="36"/>
    <s v="Oshikoto"/>
    <s v="Oniipa"/>
    <n v="59"/>
    <n v="335"/>
    <n v="120899036"/>
    <n v="335"/>
    <n v="205"/>
    <n v="130"/>
    <n v="5037138.6173200002"/>
    <n v="10230.7811877"/>
    <n v="120899036"/>
    <x v="8"/>
    <n v="120899036"/>
  </r>
  <r>
    <n v="4997"/>
    <x v="9"/>
    <n v="12"/>
    <n v="8"/>
    <x v="19"/>
    <n v="37"/>
    <n v="37"/>
    <s v="Oshikoto"/>
    <s v="Oniipa"/>
    <n v="75"/>
    <n v="407"/>
    <n v="120899037"/>
    <n v="407"/>
    <n v="220"/>
    <n v="187"/>
    <n v="5508812.1206299998"/>
    <n v="10282.965376599999"/>
    <n v="120899037"/>
    <x v="8"/>
    <n v="120899037"/>
  </r>
  <r>
    <n v="4998"/>
    <x v="9"/>
    <n v="12"/>
    <n v="8"/>
    <x v="19"/>
    <n v="38"/>
    <n v="38"/>
    <s v="Oshikoto"/>
    <s v="Oniipa"/>
    <n v="59"/>
    <n v="312"/>
    <n v="120899038"/>
    <n v="312"/>
    <n v="168"/>
    <n v="144"/>
    <n v="3187243.0011100001"/>
    <n v="8842.9221211000004"/>
    <n v="120899038"/>
    <x v="8"/>
    <n v="120899038"/>
  </r>
  <r>
    <n v="4999"/>
    <x v="9"/>
    <n v="12"/>
    <n v="8"/>
    <x v="19"/>
    <n v="39"/>
    <n v="39"/>
    <s v="Oshikoto"/>
    <s v="Oniipa"/>
    <n v="77"/>
    <n v="362"/>
    <n v="120899039"/>
    <n v="362"/>
    <n v="194"/>
    <n v="168"/>
    <n v="4073109.0905900002"/>
    <n v="9531.4681644100001"/>
    <n v="120899039"/>
    <x v="8"/>
    <n v="120899039"/>
  </r>
  <r>
    <n v="5000"/>
    <x v="9"/>
    <n v="12"/>
    <n v="8"/>
    <x v="19"/>
    <n v="40"/>
    <n v="40"/>
    <s v="Oshikoto"/>
    <s v="Oniipa"/>
    <n v="55"/>
    <n v="348"/>
    <n v="120899040"/>
    <n v="348"/>
    <n v="187"/>
    <n v="161"/>
    <n v="3463791.9"/>
    <n v="9147.8842272700003"/>
    <n v="120899040"/>
    <x v="8"/>
    <n v="120899040"/>
  </r>
  <r>
    <n v="5001"/>
    <x v="9"/>
    <n v="12"/>
    <n v="8"/>
    <x v="19"/>
    <n v="41"/>
    <n v="41"/>
    <s v="Oshikoto"/>
    <s v="Oniipa"/>
    <n v="71"/>
    <n v="384"/>
    <n v="120899041"/>
    <n v="384"/>
    <n v="204"/>
    <n v="180"/>
    <n v="3865938.1450800002"/>
    <n v="8675.6795424299999"/>
    <n v="120899041"/>
    <x v="8"/>
    <n v="120899041"/>
  </r>
  <r>
    <n v="5002"/>
    <x v="9"/>
    <n v="12"/>
    <n v="8"/>
    <x v="19"/>
    <n v="42"/>
    <n v="42"/>
    <s v="Oshikoto"/>
    <s v="Oniipa"/>
    <n v="83"/>
    <n v="454"/>
    <n v="120899042"/>
    <n v="452"/>
    <n v="248"/>
    <n v="204"/>
    <n v="2987272.4507200001"/>
    <n v="8167.9391033800002"/>
    <n v="120899042"/>
    <x v="8"/>
    <n v="120899042"/>
  </r>
  <r>
    <n v="5003"/>
    <x v="9"/>
    <n v="12"/>
    <n v="8"/>
    <x v="19"/>
    <n v="43"/>
    <n v="43"/>
    <s v="Oshikoto"/>
    <s v="Oniipa"/>
    <n v="77"/>
    <n v="470"/>
    <n v="120899043"/>
    <n v="470"/>
    <n v="253"/>
    <n v="217"/>
    <n v="2714273.0058499998"/>
    <n v="7688.8541473300002"/>
    <n v="120899043"/>
    <x v="8"/>
    <n v="120899043"/>
  </r>
  <r>
    <n v="5004"/>
    <x v="9"/>
    <n v="12"/>
    <n v="8"/>
    <x v="19"/>
    <n v="44"/>
    <n v="44"/>
    <s v="Oshikoto"/>
    <s v="Oniipa"/>
    <n v="62"/>
    <n v="187"/>
    <n v="120899044"/>
    <n v="189"/>
    <n v="117"/>
    <n v="72"/>
    <n v="92389.036497499997"/>
    <n v="1688.3268909200001"/>
    <n v="120899044"/>
    <x v="8"/>
    <n v="120899044"/>
  </r>
  <r>
    <n v="5005"/>
    <x v="9"/>
    <n v="12"/>
    <n v="8"/>
    <x v="19"/>
    <n v="45"/>
    <n v="45"/>
    <s v="Oshikoto"/>
    <s v="Oniipa"/>
    <n v="42"/>
    <n v="146"/>
    <n v="120899045"/>
    <n v="146"/>
    <n v="91"/>
    <n v="55"/>
    <n v="143491.73882500001"/>
    <n v="1669.7471231"/>
    <n v="120899045"/>
    <x v="8"/>
    <n v="120899045"/>
  </r>
  <r>
    <n v="5006"/>
    <x v="9"/>
    <n v="12"/>
    <n v="8"/>
    <x v="19"/>
    <n v="46"/>
    <n v="46"/>
    <s v="Oshikoto"/>
    <s v="Oniipa"/>
    <n v="87"/>
    <n v="334"/>
    <n v="120899046"/>
    <n v="337"/>
    <n v="194"/>
    <n v="143"/>
    <n v="4005451.2900100001"/>
    <n v="9446.4270479799998"/>
    <n v="120899046"/>
    <x v="8"/>
    <n v="120899046"/>
  </r>
  <r>
    <n v="5007"/>
    <x v="9"/>
    <n v="12"/>
    <n v="8"/>
    <x v="19"/>
    <n v="47"/>
    <n v="47"/>
    <s v="Oshikoto"/>
    <s v="Oniipa"/>
    <n v="74"/>
    <n v="377"/>
    <n v="120899047"/>
    <n v="367"/>
    <n v="198"/>
    <n v="169"/>
    <n v="6490894.5778200002"/>
    <n v="13681.7174175"/>
    <n v="120899047"/>
    <x v="8"/>
    <n v="120899047"/>
  </r>
  <r>
    <n v="5008"/>
    <x v="9"/>
    <n v="12"/>
    <n v="8"/>
    <x v="19"/>
    <n v="48"/>
    <n v="48"/>
    <s v="Oshikoto"/>
    <s v="Oniipa"/>
    <n v="78"/>
    <n v="394"/>
    <n v="120899048"/>
    <n v="397"/>
    <n v="227"/>
    <n v="170"/>
    <n v="9901459.3762200009"/>
    <n v="13746.3410011"/>
    <n v="120899048"/>
    <x v="8"/>
    <n v="120899048"/>
  </r>
  <r>
    <n v="5009"/>
    <x v="9"/>
    <n v="12"/>
    <n v="8"/>
    <x v="19"/>
    <n v="49"/>
    <n v="49"/>
    <s v="Oshikoto"/>
    <s v="Oniipa"/>
    <n v="72"/>
    <n v="428"/>
    <n v="120899049"/>
    <n v="426"/>
    <n v="226"/>
    <n v="200"/>
    <n v="7066456.3767900001"/>
    <n v="14177.455085699999"/>
    <n v="120899049"/>
    <x v="8"/>
    <n v="120899049"/>
  </r>
  <r>
    <n v="5010"/>
    <x v="9"/>
    <n v="12"/>
    <n v="8"/>
    <x v="19"/>
    <n v="50"/>
    <n v="50"/>
    <s v="Oshikoto"/>
    <s v="Oniipa"/>
    <n v="82"/>
    <n v="468"/>
    <n v="120899050"/>
    <n v="469"/>
    <n v="248"/>
    <n v="221"/>
    <n v="8200421.80088"/>
    <n v="15842.889023199999"/>
    <n v="120899050"/>
    <x v="8"/>
    <n v="120899050"/>
  </r>
  <r>
    <n v="5011"/>
    <x v="9"/>
    <n v="12"/>
    <n v="8"/>
    <x v="19"/>
    <n v="51"/>
    <n v="51"/>
    <s v="Oshikoto"/>
    <s v="Oniipa"/>
    <n v="76"/>
    <n v="376"/>
    <n v="120899051"/>
    <n v="376"/>
    <n v="213"/>
    <n v="163"/>
    <n v="8582589.1768500004"/>
    <n v="13454.2731759"/>
    <n v="120899051"/>
    <x v="8"/>
    <n v="120899051"/>
  </r>
  <r>
    <n v="5012"/>
    <x v="9"/>
    <n v="12"/>
    <n v="8"/>
    <x v="19"/>
    <n v="52"/>
    <n v="52"/>
    <s v="Oshikoto"/>
    <s v="Oniipa"/>
    <n v="71"/>
    <n v="390"/>
    <n v="120899052"/>
    <n v="389"/>
    <n v="216"/>
    <n v="173"/>
    <n v="7442898.2817299999"/>
    <n v="14511.3511626"/>
    <n v="120899052"/>
    <x v="8"/>
    <n v="120899052"/>
  </r>
  <r>
    <n v="5013"/>
    <x v="9"/>
    <n v="12"/>
    <n v="8"/>
    <x v="19"/>
    <n v="53"/>
    <n v="53"/>
    <s v="Oshikoto"/>
    <s v="Oniipa"/>
    <n v="74"/>
    <n v="443"/>
    <n v="120899053"/>
    <n v="443"/>
    <n v="244"/>
    <n v="199"/>
    <n v="5095762.58641"/>
    <n v="14643.6361323"/>
    <n v="120899053"/>
    <x v="8"/>
    <n v="120899053"/>
  </r>
  <r>
    <n v="5014"/>
    <x v="9"/>
    <n v="12"/>
    <n v="8"/>
    <x v="19"/>
    <n v="54"/>
    <n v="54"/>
    <s v="Oshikoto"/>
    <s v="Oniipa"/>
    <n v="72"/>
    <n v="334"/>
    <n v="120899054"/>
    <n v="316"/>
    <n v="176"/>
    <n v="140"/>
    <n v="1708692.15487"/>
    <n v="6159.4965953199999"/>
    <n v="120899054"/>
    <x v="8"/>
    <n v="120899054"/>
  </r>
  <r>
    <n v="5015"/>
    <x v="9"/>
    <n v="12"/>
    <n v="8"/>
    <x v="19"/>
    <n v="55"/>
    <n v="55"/>
    <s v="Oshikoto"/>
    <s v="Oniipa"/>
    <n v="72"/>
    <n v="289"/>
    <n v="120899055"/>
    <n v="288"/>
    <n v="171"/>
    <n v="117"/>
    <n v="671676.16218600003"/>
    <n v="3633.34126685"/>
    <n v="120899055"/>
    <x v="8"/>
    <n v="120899055"/>
  </r>
  <r>
    <n v="5016"/>
    <x v="9"/>
    <n v="12"/>
    <n v="8"/>
    <x v="19"/>
    <n v="56"/>
    <n v="56"/>
    <s v="Oshikoto"/>
    <s v="Oniipa"/>
    <n v="68"/>
    <n v="403"/>
    <n v="120899056"/>
    <n v="398"/>
    <n v="229"/>
    <n v="169"/>
    <n v="1332546.5498500001"/>
    <n v="4903.7022777900002"/>
    <n v="120899056"/>
    <x v="8"/>
    <n v="120899056"/>
  </r>
  <r>
    <n v="5017"/>
    <x v="9"/>
    <n v="12"/>
    <n v="8"/>
    <x v="19"/>
    <n v="57"/>
    <n v="57"/>
    <s v="Oshikoto"/>
    <s v="Oniipa"/>
    <n v="61"/>
    <n v="255"/>
    <n v="120899057"/>
    <n v="255"/>
    <n v="133"/>
    <n v="122"/>
    <n v="1922267.8531500001"/>
    <n v="7340.6783540300003"/>
    <n v="120899057"/>
    <x v="8"/>
    <n v="120899057"/>
  </r>
  <r>
    <n v="5018"/>
    <x v="9"/>
    <n v="12"/>
    <n v="9"/>
    <x v="98"/>
    <n v="23"/>
    <n v="23"/>
    <s v="Oshikoto"/>
    <s v="Onyaanya"/>
    <n v="88"/>
    <n v="389"/>
    <n v="120999023"/>
    <n v="382"/>
    <n v="209"/>
    <n v="173"/>
    <n v="7831841.3431500001"/>
    <n v="14519.7243511"/>
    <n v="120999023"/>
    <x v="4"/>
    <n v="120999023"/>
  </r>
  <r>
    <n v="5019"/>
    <x v="9"/>
    <n v="12"/>
    <n v="9"/>
    <x v="98"/>
    <n v="24"/>
    <n v="24"/>
    <s v="Oshikoto"/>
    <s v="Onyaanya"/>
    <n v="71"/>
    <n v="385"/>
    <n v="120999024"/>
    <n v="384"/>
    <n v="216"/>
    <n v="168"/>
    <n v="23197361.592399999"/>
    <n v="23654.8629177"/>
    <n v="120999024"/>
    <x v="4"/>
    <n v="120999024"/>
  </r>
  <r>
    <n v="5020"/>
    <x v="9"/>
    <n v="12"/>
    <n v="9"/>
    <x v="98"/>
    <n v="25"/>
    <n v="25"/>
    <s v="Oshikoto"/>
    <s v="Onyaanya"/>
    <n v="91"/>
    <n v="422"/>
    <n v="120999025"/>
    <n v="431"/>
    <n v="244"/>
    <n v="187"/>
    <n v="24177137.749000002"/>
    <n v="25210.6828589"/>
    <n v="120999025"/>
    <x v="4"/>
    <n v="120999025"/>
  </r>
  <r>
    <n v="5021"/>
    <x v="9"/>
    <n v="12"/>
    <n v="9"/>
    <x v="98"/>
    <n v="42"/>
    <n v="42"/>
    <s v="Oshikoto"/>
    <s v="Onyaanya"/>
    <n v="74"/>
    <n v="404"/>
    <n v="120999042"/>
    <n v="403"/>
    <n v="216"/>
    <n v="187"/>
    <n v="21772353.5436"/>
    <n v="25636.942989200001"/>
    <n v="120999042"/>
    <x v="4"/>
    <n v="120999042"/>
  </r>
  <r>
    <n v="5022"/>
    <x v="9"/>
    <n v="12"/>
    <n v="9"/>
    <x v="98"/>
    <n v="43"/>
    <n v="43"/>
    <s v="Oshikoto"/>
    <s v="Onyaanya"/>
    <n v="73"/>
    <n v="323"/>
    <n v="120999043"/>
    <n v="322"/>
    <n v="168"/>
    <n v="154"/>
    <n v="18367269.638300002"/>
    <n v="21510.075720299999"/>
    <n v="120999043"/>
    <x v="4"/>
    <n v="120999043"/>
  </r>
  <r>
    <n v="5023"/>
    <x v="9"/>
    <n v="12"/>
    <n v="9"/>
    <x v="98"/>
    <n v="44"/>
    <n v="44"/>
    <s v="Oshikoto"/>
    <s v="Onyaanya"/>
    <n v="61"/>
    <n v="379"/>
    <n v="120999044"/>
    <n v="391"/>
    <n v="203"/>
    <n v="188"/>
    <n v="17842067.581900001"/>
    <n v="21533.296849599999"/>
    <n v="120999044"/>
    <x v="4"/>
    <n v="120999044"/>
  </r>
  <r>
    <n v="5024"/>
    <x v="9"/>
    <n v="12"/>
    <n v="9"/>
    <x v="98"/>
    <n v="45"/>
    <n v="45"/>
    <s v="Oshikoto"/>
    <s v="Onyaanya"/>
    <n v="68"/>
    <n v="381"/>
    <n v="120999045"/>
    <n v="379"/>
    <n v="220"/>
    <n v="159"/>
    <n v="9213336.7194800004"/>
    <n v="18940.930551500001"/>
    <n v="120999045"/>
    <x v="8"/>
    <n v="120999045"/>
  </r>
  <r>
    <n v="5025"/>
    <x v="9"/>
    <n v="12"/>
    <n v="9"/>
    <x v="98"/>
    <n v="46"/>
    <n v="46"/>
    <s v="Oshikoto"/>
    <s v="Onyaanya"/>
    <n v="127"/>
    <n v="280"/>
    <n v="120999046"/>
    <n v="282"/>
    <n v="171"/>
    <n v="111"/>
    <n v="2600326.8627300002"/>
    <n v="8438.9083997399994"/>
    <n v="120999046"/>
    <x v="8"/>
    <n v="120999046"/>
  </r>
  <r>
    <n v="5026"/>
    <x v="9"/>
    <n v="12"/>
    <n v="9"/>
    <x v="98"/>
    <n v="47"/>
    <n v="47"/>
    <s v="Oshikoto"/>
    <s v="Onyaanya"/>
    <n v="100"/>
    <n v="576"/>
    <n v="120999047"/>
    <n v="572"/>
    <n v="319"/>
    <n v="253"/>
    <n v="8258198.4112600004"/>
    <n v="12818.9054161"/>
    <n v="120999047"/>
    <x v="8"/>
    <n v="120999047"/>
  </r>
  <r>
    <n v="5027"/>
    <x v="9"/>
    <n v="12"/>
    <n v="9"/>
    <x v="98"/>
    <n v="48"/>
    <n v="48"/>
    <s v="Oshikoto"/>
    <s v="Onyaanya"/>
    <n v="73"/>
    <n v="464"/>
    <n v="120999048"/>
    <n v="464"/>
    <n v="258"/>
    <n v="206"/>
    <n v="7924143.0817200001"/>
    <n v="17995.340457999999"/>
    <n v="120999048"/>
    <x v="8"/>
    <n v="120999048"/>
  </r>
  <r>
    <n v="5028"/>
    <x v="9"/>
    <n v="12"/>
    <n v="9"/>
    <x v="98"/>
    <n v="49"/>
    <n v="49"/>
    <s v="Oshikoto"/>
    <s v="Onyaanya"/>
    <n v="69"/>
    <n v="339"/>
    <n v="120999049"/>
    <n v="341"/>
    <n v="195"/>
    <n v="146"/>
    <n v="8039970.7204099996"/>
    <n v="13496.450137600001"/>
    <n v="120999049"/>
    <x v="8"/>
    <n v="120999049"/>
  </r>
  <r>
    <n v="5029"/>
    <x v="9"/>
    <n v="12"/>
    <n v="9"/>
    <x v="98"/>
    <n v="50"/>
    <n v="50"/>
    <s v="Oshikoto"/>
    <s v="Onyaanya"/>
    <n v="70"/>
    <n v="424"/>
    <n v="120999050"/>
    <n v="424"/>
    <n v="235"/>
    <n v="189"/>
    <n v="8459820.1155099999"/>
    <n v="16484.3128507"/>
    <n v="120999050"/>
    <x v="8"/>
    <n v="120999050"/>
  </r>
  <r>
    <n v="5030"/>
    <x v="9"/>
    <n v="12"/>
    <n v="9"/>
    <x v="98"/>
    <n v="51"/>
    <n v="51"/>
    <s v="Oshikoto"/>
    <s v="Onyaanya"/>
    <n v="90"/>
    <n v="495"/>
    <n v="120999051"/>
    <n v="494"/>
    <n v="275"/>
    <n v="219"/>
    <n v="12062010.9789"/>
    <n v="16407.414870199998"/>
    <n v="120999051"/>
    <x v="8"/>
    <n v="120999051"/>
  </r>
  <r>
    <n v="5031"/>
    <x v="9"/>
    <n v="12"/>
    <n v="10"/>
    <x v="100"/>
    <n v="3"/>
    <n v="3"/>
    <s v="Oshikoto"/>
    <s v="Tsumeb"/>
    <n v="91"/>
    <n v="281"/>
    <n v="121001003"/>
    <n v="281"/>
    <n v="101"/>
    <n v="180"/>
    <n v="1402009.4286199999"/>
    <n v="10780.6738131"/>
    <n v="121001003"/>
    <x v="0"/>
    <n v="121001003"/>
  </r>
  <r>
    <n v="5032"/>
    <x v="9"/>
    <n v="12"/>
    <n v="10"/>
    <x v="100"/>
    <n v="4"/>
    <n v="4"/>
    <s v="Oshikoto"/>
    <s v="Tsumeb"/>
    <n v="291"/>
    <n v="1409"/>
    <n v="121001004"/>
    <n v="1403"/>
    <n v="750"/>
    <n v="653"/>
    <n v="1842049.3529399999"/>
    <n v="6289.7587906899998"/>
    <n v="121001004"/>
    <x v="0"/>
    <n v="121001004"/>
  </r>
  <r>
    <n v="5033"/>
    <x v="9"/>
    <n v="12"/>
    <n v="10"/>
    <x v="100"/>
    <n v="5"/>
    <n v="5"/>
    <s v="Oshikoto"/>
    <s v="Tsumeb"/>
    <n v="75"/>
    <n v="383"/>
    <n v="121001005"/>
    <n v="393"/>
    <n v="186"/>
    <n v="207"/>
    <n v="41022.057943500004"/>
    <n v="911.36966176500005"/>
    <n v="121001005"/>
    <x v="0"/>
    <n v="121001005"/>
  </r>
  <r>
    <n v="5034"/>
    <x v="9"/>
    <n v="12"/>
    <n v="10"/>
    <x v="100"/>
    <n v="6"/>
    <n v="6"/>
    <s v="Oshikoto"/>
    <s v="Tsumeb"/>
    <n v="104"/>
    <n v="411"/>
    <n v="121001006"/>
    <n v="435"/>
    <n v="238"/>
    <n v="197"/>
    <n v="76979.098862500003"/>
    <n v="1356.7973712999999"/>
    <n v="121001006"/>
    <x v="0"/>
    <n v="121001006"/>
  </r>
  <r>
    <n v="5035"/>
    <x v="9"/>
    <n v="12"/>
    <n v="10"/>
    <x v="100"/>
    <n v="7"/>
    <n v="7"/>
    <s v="Oshikoto"/>
    <s v="Tsumeb"/>
    <n v="120"/>
    <n v="303"/>
    <n v="121001007"/>
    <n v="304"/>
    <n v="155"/>
    <n v="149"/>
    <n v="942143.37773599999"/>
    <n v="5359.6129919499999"/>
    <n v="121001007"/>
    <x v="0"/>
    <n v="121001007"/>
  </r>
  <r>
    <n v="5036"/>
    <x v="9"/>
    <n v="12"/>
    <n v="10"/>
    <x v="100"/>
    <n v="8"/>
    <n v="8"/>
    <s v="Oshikoto"/>
    <s v="Tsumeb"/>
    <n v="149"/>
    <n v="557"/>
    <n v="121001008"/>
    <n v="554"/>
    <n v="276"/>
    <n v="278"/>
    <n v="324617.858909"/>
    <n v="2854.9464187899998"/>
    <n v="121001008"/>
    <x v="0"/>
    <n v="121001008"/>
  </r>
  <r>
    <n v="5037"/>
    <x v="9"/>
    <n v="12"/>
    <n v="10"/>
    <x v="100"/>
    <n v="9"/>
    <n v="9"/>
    <s v="Oshikoto"/>
    <s v="Tsumeb"/>
    <n v="121"/>
    <n v="520"/>
    <n v="121001009"/>
    <n v="521"/>
    <n v="255"/>
    <n v="266"/>
    <n v="185848.24880100001"/>
    <n v="1962.42118633"/>
    <n v="121001009"/>
    <x v="0"/>
    <n v="121001009"/>
  </r>
  <r>
    <n v="5038"/>
    <x v="9"/>
    <n v="12"/>
    <n v="10"/>
    <x v="100"/>
    <n v="10"/>
    <n v="10"/>
    <s v="Oshikoto"/>
    <s v="Tsumeb"/>
    <n v="100"/>
    <n v="429"/>
    <n v="121001010"/>
    <n v="428"/>
    <n v="212"/>
    <n v="216"/>
    <n v="114815.470548"/>
    <n v="1718.70788552"/>
    <n v="121001010"/>
    <x v="0"/>
    <n v="121001010"/>
  </r>
  <r>
    <n v="5039"/>
    <x v="9"/>
    <n v="12"/>
    <n v="10"/>
    <x v="100"/>
    <n v="11"/>
    <n v="11"/>
    <s v="Oshikoto"/>
    <s v="Tsumeb"/>
    <n v="105"/>
    <n v="383"/>
    <n v="121001011"/>
    <n v="382"/>
    <n v="215"/>
    <n v="167"/>
    <n v="156915.95854600001"/>
    <n v="1794.56923297"/>
    <n v="121001011"/>
    <x v="0"/>
    <n v="121001011"/>
  </r>
  <r>
    <n v="5040"/>
    <x v="9"/>
    <n v="12"/>
    <n v="10"/>
    <x v="100"/>
    <n v="12"/>
    <n v="12"/>
    <s v="Oshikoto"/>
    <s v="Tsumeb"/>
    <n v="128"/>
    <n v="534"/>
    <n v="121001012"/>
    <n v="535"/>
    <n v="271"/>
    <n v="264"/>
    <n v="78211.987259100002"/>
    <n v="1528.2055553"/>
    <n v="121001012"/>
    <x v="0"/>
    <n v="121001012"/>
  </r>
  <r>
    <n v="5041"/>
    <x v="9"/>
    <n v="12"/>
    <n v="10"/>
    <x v="100"/>
    <n v="38"/>
    <n v="38"/>
    <s v="Oshikoto"/>
    <s v="Tsumeb"/>
    <n v="81"/>
    <n v="297"/>
    <n v="121001038"/>
    <n v="299"/>
    <n v="151"/>
    <n v="148"/>
    <n v="50283.225401199998"/>
    <n v="1151.8632601100001"/>
    <n v="121001038"/>
    <x v="0"/>
    <n v="121001038"/>
  </r>
  <r>
    <n v="5042"/>
    <x v="9"/>
    <n v="12"/>
    <n v="10"/>
    <x v="100"/>
    <n v="39"/>
    <n v="39"/>
    <s v="Oshikoto"/>
    <s v="Tsumeb"/>
    <n v="109"/>
    <n v="411"/>
    <n v="121001039"/>
    <n v="410"/>
    <n v="209"/>
    <n v="201"/>
    <n v="48930.093398099998"/>
    <n v="886.78484084000002"/>
    <n v="121001039"/>
    <x v="0"/>
    <n v="121001039"/>
  </r>
  <r>
    <n v="5043"/>
    <x v="9"/>
    <n v="12"/>
    <n v="10"/>
    <x v="100"/>
    <n v="40"/>
    <n v="40"/>
    <s v="Oshikoto"/>
    <s v="Tsumeb"/>
    <n v="76"/>
    <n v="287"/>
    <n v="121001040"/>
    <n v="287"/>
    <n v="141"/>
    <n v="146"/>
    <n v="24553.139821500001"/>
    <n v="901.31630089800001"/>
    <n v="121001040"/>
    <x v="0"/>
    <n v="121001040"/>
  </r>
  <r>
    <n v="5044"/>
    <x v="9"/>
    <n v="12"/>
    <n v="10"/>
    <x v="100"/>
    <n v="41"/>
    <n v="41"/>
    <s v="Oshikoto"/>
    <s v="Tsumeb"/>
    <n v="76"/>
    <n v="278"/>
    <n v="121001041"/>
    <n v="277"/>
    <n v="137"/>
    <n v="140"/>
    <n v="25778.083839399998"/>
    <n v="1006.2572202600001"/>
    <n v="121001041"/>
    <x v="0"/>
    <n v="121001041"/>
  </r>
  <r>
    <n v="5045"/>
    <x v="9"/>
    <n v="12"/>
    <n v="10"/>
    <x v="100"/>
    <n v="42"/>
    <n v="42"/>
    <s v="Oshikoto"/>
    <s v="Tsumeb"/>
    <n v="85"/>
    <n v="291"/>
    <n v="121001042"/>
    <n v="291"/>
    <n v="144"/>
    <n v="147"/>
    <n v="26291.0206043"/>
    <n v="1078.16290987"/>
    <n v="121001042"/>
    <x v="0"/>
    <n v="121001042"/>
  </r>
  <r>
    <n v="5046"/>
    <x v="9"/>
    <n v="12"/>
    <n v="10"/>
    <x v="100"/>
    <n v="43"/>
    <n v="43"/>
    <s v="Oshikoto"/>
    <s v="Tsumeb"/>
    <n v="91"/>
    <n v="220"/>
    <n v="121001043"/>
    <n v="220"/>
    <n v="99"/>
    <n v="121"/>
    <n v="27942.20033"/>
    <n v="1196.10779245"/>
    <n v="121001043"/>
    <x v="0"/>
    <n v="121001043"/>
  </r>
  <r>
    <n v="5047"/>
    <x v="9"/>
    <n v="12"/>
    <n v="10"/>
    <x v="100"/>
    <n v="44"/>
    <n v="44"/>
    <s v="Oshikoto"/>
    <s v="Tsumeb"/>
    <n v="85"/>
    <n v="220"/>
    <n v="121001044"/>
    <n v="230"/>
    <n v="114"/>
    <n v="116"/>
    <n v="50367.658445100002"/>
    <n v="1412.12792949"/>
    <n v="121001044"/>
    <x v="0"/>
    <n v="121001044"/>
  </r>
  <r>
    <n v="5048"/>
    <x v="9"/>
    <n v="12"/>
    <n v="10"/>
    <x v="100"/>
    <n v="45"/>
    <n v="45"/>
    <s v="Oshikoto"/>
    <s v="Tsumeb"/>
    <n v="117"/>
    <n v="327"/>
    <n v="121001045"/>
    <n v="326"/>
    <n v="149"/>
    <n v="177"/>
    <n v="58782.121276700003"/>
    <n v="1312.64625968"/>
    <n v="121001045"/>
    <x v="0"/>
    <n v="121001045"/>
  </r>
  <r>
    <n v="5049"/>
    <x v="9"/>
    <n v="12"/>
    <n v="10"/>
    <x v="100"/>
    <n v="46"/>
    <n v="46"/>
    <s v="Oshikoto"/>
    <s v="Tsumeb"/>
    <n v="80"/>
    <n v="235"/>
    <n v="121001046"/>
    <n v="236"/>
    <n v="116"/>
    <n v="120"/>
    <n v="399711.36615800002"/>
    <n v="2935.42975802"/>
    <n v="121001046"/>
    <x v="1"/>
    <n v="121001046"/>
  </r>
  <r>
    <n v="5050"/>
    <x v="9"/>
    <n v="12"/>
    <n v="10"/>
    <x v="100"/>
    <n v="1"/>
    <n v="1"/>
    <s v="Oshikoto"/>
    <s v="Tsumeb"/>
    <n v="44"/>
    <n v="150"/>
    <n v="121098001"/>
    <n v="150"/>
    <n v="77"/>
    <n v="73"/>
    <n v="121622716.759"/>
    <n v="56953.359962399998"/>
    <n v="121098001"/>
    <x v="1"/>
    <n v="121098001"/>
  </r>
  <r>
    <n v="5051"/>
    <x v="9"/>
    <n v="12"/>
    <n v="10"/>
    <x v="100"/>
    <n v="2"/>
    <n v="2"/>
    <s v="Oshikoto"/>
    <s v="Tsumeb"/>
    <n v="84"/>
    <n v="414"/>
    <n v="121098002"/>
    <n v="415"/>
    <n v="202"/>
    <n v="213"/>
    <n v="132568652.145"/>
    <n v="51839.313381799999"/>
    <n v="121098002"/>
    <x v="1"/>
    <n v="121098002"/>
  </r>
  <r>
    <n v="5052"/>
    <x v="4"/>
    <n v="13"/>
    <n v="1"/>
    <x v="101"/>
    <n v="18"/>
    <n v="18"/>
    <s v="Otjozondjupa"/>
    <s v="Grootfontein"/>
    <n v="58"/>
    <n v="233"/>
    <n v="130101018"/>
    <n v="233"/>
    <n v="116"/>
    <n v="117"/>
    <n v="3359898.0929999999"/>
    <n v="10056.3022544"/>
    <n v="130101018"/>
    <x v="2"/>
    <n v="130101018"/>
  </r>
  <r>
    <n v="5053"/>
    <x v="4"/>
    <n v="13"/>
    <n v="1"/>
    <x v="101"/>
    <n v="19"/>
    <n v="19"/>
    <s v="Otjozondjupa"/>
    <s v="Grootfontein"/>
    <n v="26"/>
    <n v="92"/>
    <n v="130101019"/>
    <n v="92"/>
    <n v="47"/>
    <n v="45"/>
    <n v="728785.94703899999"/>
    <n v="4347.0478882899997"/>
    <n v="130101019"/>
    <x v="2"/>
    <n v="130101019"/>
  </r>
  <r>
    <n v="5054"/>
    <x v="4"/>
    <n v="13"/>
    <n v="1"/>
    <x v="101"/>
    <n v="27"/>
    <n v="27"/>
    <s v="Otjozondjupa"/>
    <s v="Grootfontein"/>
    <n v="101"/>
    <n v="421"/>
    <n v="130101027"/>
    <n v="422"/>
    <n v="235"/>
    <n v="187"/>
    <n v="296098.828439"/>
    <n v="2806.1355784699999"/>
    <n v="130101027"/>
    <x v="2"/>
    <n v="130101027"/>
  </r>
  <r>
    <n v="5055"/>
    <x v="4"/>
    <n v="13"/>
    <n v="1"/>
    <x v="101"/>
    <n v="28"/>
    <n v="28"/>
    <s v="Otjozondjupa"/>
    <s v="Grootfontein"/>
    <n v="48"/>
    <n v="143"/>
    <n v="130101028"/>
    <n v="165"/>
    <n v="84"/>
    <n v="81"/>
    <n v="414164.23478"/>
    <n v="3106.99289344"/>
    <n v="130101028"/>
    <x v="0"/>
    <n v="130101028"/>
  </r>
  <r>
    <n v="5056"/>
    <x v="4"/>
    <n v="13"/>
    <n v="1"/>
    <x v="101"/>
    <n v="29"/>
    <n v="29"/>
    <s v="Otjozondjupa"/>
    <s v="Grootfontein"/>
    <n v="135"/>
    <n v="418"/>
    <n v="130101029"/>
    <n v="418"/>
    <n v="235"/>
    <n v="183"/>
    <n v="629795.45906400005"/>
    <n v="4320.7439086300001"/>
    <n v="130101029"/>
    <x v="2"/>
    <n v="130101029"/>
  </r>
  <r>
    <n v="5057"/>
    <x v="4"/>
    <n v="13"/>
    <n v="1"/>
    <x v="101"/>
    <n v="30"/>
    <n v="30"/>
    <s v="Otjozondjupa"/>
    <s v="Grootfontein"/>
    <n v="87"/>
    <n v="253"/>
    <n v="130101030"/>
    <n v="276"/>
    <n v="151"/>
    <n v="125"/>
    <n v="522830.86108100001"/>
    <n v="2927.2593858"/>
    <n v="130101030"/>
    <x v="2"/>
    <n v="130101030"/>
  </r>
  <r>
    <n v="5058"/>
    <x v="4"/>
    <n v="13"/>
    <n v="1"/>
    <x v="101"/>
    <n v="31"/>
    <n v="31"/>
    <s v="Otjozondjupa"/>
    <s v="Grootfontein"/>
    <n v="129"/>
    <n v="462"/>
    <n v="130101031"/>
    <n v="478"/>
    <n v="261"/>
    <n v="217"/>
    <n v="344074.381352"/>
    <n v="3249.5089660499998"/>
    <n v="130101031"/>
    <x v="0"/>
    <n v="130101031"/>
  </r>
  <r>
    <n v="5059"/>
    <x v="4"/>
    <n v="13"/>
    <n v="1"/>
    <x v="101"/>
    <n v="32"/>
    <n v="32"/>
    <s v="Otjozondjupa"/>
    <s v="Grootfontein"/>
    <n v="156"/>
    <n v="446"/>
    <n v="130101032"/>
    <n v="446"/>
    <n v="233"/>
    <n v="213"/>
    <n v="280272.70694100001"/>
    <n v="2607.5877693100001"/>
    <n v="130101032"/>
    <x v="1"/>
    <n v="130101032"/>
  </r>
  <r>
    <n v="5060"/>
    <x v="4"/>
    <n v="13"/>
    <n v="1"/>
    <x v="101"/>
    <n v="33"/>
    <n v="33"/>
    <s v="Otjozondjupa"/>
    <s v="Grootfontein"/>
    <n v="101"/>
    <n v="480"/>
    <n v="130101033"/>
    <n v="482"/>
    <n v="255"/>
    <n v="227"/>
    <n v="219807.556361"/>
    <n v="2095.5831841300001"/>
    <n v="130101033"/>
    <x v="2"/>
    <n v="130101033"/>
  </r>
  <r>
    <n v="5061"/>
    <x v="4"/>
    <n v="13"/>
    <n v="1"/>
    <x v="101"/>
    <n v="34"/>
    <n v="34"/>
    <s v="Otjozondjupa"/>
    <s v="Grootfontein"/>
    <n v="133"/>
    <n v="534"/>
    <n v="130101034"/>
    <n v="535"/>
    <n v="330"/>
    <n v="205"/>
    <n v="980082.97139900003"/>
    <n v="5778.9949515199996"/>
    <n v="130101034"/>
    <x v="2"/>
    <n v="130101034"/>
  </r>
  <r>
    <n v="5062"/>
    <x v="4"/>
    <n v="13"/>
    <n v="1"/>
    <x v="101"/>
    <n v="36"/>
    <n v="36"/>
    <s v="Otjozondjupa"/>
    <s v="Grootfontein"/>
    <n v="100"/>
    <n v="448"/>
    <n v="130101036"/>
    <n v="448"/>
    <n v="227"/>
    <n v="221"/>
    <n v="87185.350399699993"/>
    <n v="1354.4718190000001"/>
    <n v="130101036"/>
    <x v="2"/>
    <n v="130101036"/>
  </r>
  <r>
    <n v="5063"/>
    <x v="4"/>
    <n v="13"/>
    <n v="1"/>
    <x v="101"/>
    <n v="37"/>
    <n v="37"/>
    <s v="Otjozondjupa"/>
    <s v="Grootfontein"/>
    <n v="101"/>
    <n v="488"/>
    <n v="130101037"/>
    <n v="488"/>
    <n v="288"/>
    <n v="200"/>
    <n v="38570.525732599999"/>
    <n v="805.06181630100002"/>
    <n v="130101037"/>
    <x v="2"/>
    <n v="130101037"/>
  </r>
  <r>
    <n v="5064"/>
    <x v="4"/>
    <n v="13"/>
    <n v="1"/>
    <x v="101"/>
    <n v="38"/>
    <n v="38"/>
    <s v="Otjozondjupa"/>
    <s v="Grootfontein"/>
    <n v="248"/>
    <n v="616"/>
    <n v="130101038"/>
    <n v="615"/>
    <n v="317"/>
    <n v="298"/>
    <n v="66846.884327099993"/>
    <n v="1179.80312923"/>
    <n v="130101038"/>
    <x v="2"/>
    <n v="130101038"/>
  </r>
  <r>
    <n v="5065"/>
    <x v="4"/>
    <n v="13"/>
    <n v="1"/>
    <x v="101"/>
    <n v="39"/>
    <n v="39"/>
    <s v="Otjozondjupa"/>
    <s v="Grootfontein"/>
    <n v="135"/>
    <n v="553"/>
    <n v="130101039"/>
    <n v="557"/>
    <n v="308"/>
    <n v="249"/>
    <n v="62205.844891000001"/>
    <n v="1249.59690978"/>
    <n v="130101039"/>
    <x v="2"/>
    <n v="130101039"/>
  </r>
  <r>
    <n v="5066"/>
    <x v="4"/>
    <n v="13"/>
    <n v="1"/>
    <x v="101"/>
    <n v="40"/>
    <n v="40"/>
    <s v="Otjozondjupa"/>
    <s v="Grootfontein"/>
    <n v="110"/>
    <n v="507"/>
    <n v="130101040"/>
    <n v="510"/>
    <n v="276"/>
    <n v="234"/>
    <n v="47076.350416499998"/>
    <n v="904.25854272100003"/>
    <n v="130101040"/>
    <x v="1"/>
    <n v="130101040"/>
  </r>
  <r>
    <n v="5067"/>
    <x v="4"/>
    <n v="13"/>
    <n v="1"/>
    <x v="101"/>
    <n v="41"/>
    <n v="41"/>
    <s v="Otjozondjupa"/>
    <s v="Grootfontein"/>
    <n v="137"/>
    <n v="504"/>
    <n v="130101041"/>
    <n v="516"/>
    <n v="292"/>
    <n v="224"/>
    <n v="177712.32150600001"/>
    <n v="2102.2950766600002"/>
    <n v="130101041"/>
    <x v="1"/>
    <n v="130101041"/>
  </r>
  <r>
    <n v="5068"/>
    <x v="4"/>
    <n v="13"/>
    <n v="1"/>
    <x v="101"/>
    <n v="42"/>
    <n v="42"/>
    <s v="Otjozondjupa"/>
    <s v="Grootfontein"/>
    <n v="99"/>
    <n v="403"/>
    <n v="130101042"/>
    <n v="404"/>
    <n v="226"/>
    <n v="178"/>
    <n v="103009.559794"/>
    <n v="1543.3037959200001"/>
    <n v="130101042"/>
    <x v="1"/>
    <n v="130101042"/>
  </r>
  <r>
    <n v="5069"/>
    <x v="4"/>
    <n v="13"/>
    <n v="1"/>
    <x v="101"/>
    <n v="43"/>
    <n v="43"/>
    <s v="Otjozondjupa"/>
    <s v="Grootfontein"/>
    <n v="133"/>
    <n v="442"/>
    <n v="130101043"/>
    <n v="442"/>
    <n v="261"/>
    <n v="181"/>
    <n v="47202.409466199999"/>
    <n v="936.53813642399996"/>
    <n v="130101043"/>
    <x v="1"/>
    <n v="130101043"/>
  </r>
  <r>
    <n v="5070"/>
    <x v="4"/>
    <n v="13"/>
    <n v="1"/>
    <x v="101"/>
    <n v="44"/>
    <n v="44"/>
    <s v="Otjozondjupa"/>
    <s v="Grootfontein"/>
    <n v="96"/>
    <n v="475"/>
    <n v="130101044"/>
    <n v="485"/>
    <n v="269"/>
    <n v="216"/>
    <n v="41514.640631200004"/>
    <n v="830.06124358600005"/>
    <n v="130101044"/>
    <x v="2"/>
    <n v="130101044"/>
  </r>
  <r>
    <n v="5071"/>
    <x v="4"/>
    <n v="13"/>
    <n v="1"/>
    <x v="101"/>
    <n v="45"/>
    <n v="45"/>
    <s v="Otjozondjupa"/>
    <s v="Grootfontein"/>
    <n v="100"/>
    <n v="467"/>
    <n v="130101045"/>
    <n v="472"/>
    <n v="258"/>
    <n v="214"/>
    <n v="63532.787099900001"/>
    <n v="1097.1694226100001"/>
    <n v="130101045"/>
    <x v="2"/>
    <n v="130101045"/>
  </r>
  <r>
    <n v="5072"/>
    <x v="4"/>
    <n v="13"/>
    <n v="1"/>
    <x v="101"/>
    <n v="46"/>
    <n v="46"/>
    <s v="Otjozondjupa"/>
    <s v="Grootfontein"/>
    <n v="92"/>
    <n v="335"/>
    <n v="130101046"/>
    <n v="335"/>
    <n v="184"/>
    <n v="151"/>
    <n v="39610.533722"/>
    <n v="1172.1618939299999"/>
    <n v="130101046"/>
    <x v="2"/>
    <n v="130101046"/>
  </r>
  <r>
    <n v="5073"/>
    <x v="4"/>
    <n v="13"/>
    <n v="1"/>
    <x v="101"/>
    <n v="47"/>
    <n v="47"/>
    <s v="Otjozondjupa"/>
    <s v="Grootfontein"/>
    <n v="99"/>
    <n v="423"/>
    <n v="130101047"/>
    <n v="433"/>
    <n v="243"/>
    <n v="190"/>
    <n v="47372.903919099997"/>
    <n v="1227.8192236299999"/>
    <n v="130101047"/>
    <x v="2"/>
    <n v="130101047"/>
  </r>
  <r>
    <n v="5074"/>
    <x v="4"/>
    <n v="13"/>
    <n v="1"/>
    <x v="101"/>
    <n v="48"/>
    <n v="48"/>
    <s v="Otjozondjupa"/>
    <s v="Grootfontein"/>
    <n v="89"/>
    <n v="439"/>
    <n v="130101048"/>
    <n v="440"/>
    <n v="237"/>
    <n v="203"/>
    <n v="116206.757046"/>
    <n v="1405.53689272"/>
    <n v="130101048"/>
    <x v="1"/>
    <n v="130101048"/>
  </r>
  <r>
    <n v="5075"/>
    <x v="4"/>
    <n v="13"/>
    <n v="1"/>
    <x v="101"/>
    <n v="49"/>
    <n v="49"/>
    <s v="Otjozondjupa"/>
    <s v="Grootfontein"/>
    <n v="82"/>
    <n v="342"/>
    <n v="130101049"/>
    <n v="343"/>
    <n v="193"/>
    <n v="150"/>
    <n v="132047.35271899999"/>
    <n v="1644.75160972"/>
    <n v="130101049"/>
    <x v="1"/>
    <n v="130101049"/>
  </r>
  <r>
    <n v="5076"/>
    <x v="4"/>
    <n v="13"/>
    <n v="1"/>
    <x v="101"/>
    <n v="50"/>
    <n v="50"/>
    <s v="Otjozondjupa"/>
    <s v="Grootfontein"/>
    <n v="87"/>
    <n v="332"/>
    <n v="130101050"/>
    <n v="332"/>
    <n v="182"/>
    <n v="150"/>
    <n v="49543.044227400002"/>
    <n v="905.09281827400002"/>
    <n v="130101050"/>
    <x v="1"/>
    <n v="130101050"/>
  </r>
  <r>
    <n v="5077"/>
    <x v="4"/>
    <n v="13"/>
    <n v="1"/>
    <x v="101"/>
    <n v="51"/>
    <n v="51"/>
    <s v="Otjozondjupa"/>
    <s v="Grootfontein"/>
    <n v="105"/>
    <n v="464"/>
    <n v="130101051"/>
    <n v="460"/>
    <n v="247"/>
    <n v="213"/>
    <n v="90004.703341100001"/>
    <n v="1367.5492056400001"/>
    <n v="130101051"/>
    <x v="1"/>
    <n v="130101051"/>
  </r>
  <r>
    <n v="5078"/>
    <x v="4"/>
    <n v="13"/>
    <n v="1"/>
    <x v="101"/>
    <n v="52"/>
    <n v="52"/>
    <s v="Otjozondjupa"/>
    <s v="Grootfontein"/>
    <n v="108"/>
    <n v="504"/>
    <n v="130101052"/>
    <n v="496"/>
    <n v="252"/>
    <n v="244"/>
    <n v="57435.905174400003"/>
    <n v="1034.08577545"/>
    <n v="130101052"/>
    <x v="1"/>
    <n v="130101052"/>
  </r>
  <r>
    <n v="5079"/>
    <x v="4"/>
    <n v="13"/>
    <n v="1"/>
    <x v="101"/>
    <n v="53"/>
    <n v="53"/>
    <s v="Otjozondjupa"/>
    <s v="Grootfontein"/>
    <n v="78"/>
    <n v="360"/>
    <n v="130101053"/>
    <n v="360"/>
    <n v="201"/>
    <n v="159"/>
    <n v="45605.185350799999"/>
    <n v="941.28444987499995"/>
    <n v="130101053"/>
    <x v="1"/>
    <n v="130101053"/>
  </r>
  <r>
    <n v="5080"/>
    <x v="4"/>
    <n v="13"/>
    <n v="1"/>
    <x v="101"/>
    <n v="54"/>
    <n v="54"/>
    <s v="Otjozondjupa"/>
    <s v="Grootfontein"/>
    <n v="83"/>
    <n v="359"/>
    <n v="130101054"/>
    <n v="357"/>
    <n v="199"/>
    <n v="158"/>
    <n v="39317.372780500002"/>
    <n v="936.47320994899997"/>
    <n v="130101054"/>
    <x v="2"/>
    <n v="130101054"/>
  </r>
  <r>
    <n v="5081"/>
    <x v="4"/>
    <n v="13"/>
    <n v="1"/>
    <x v="101"/>
    <n v="55"/>
    <n v="55"/>
    <s v="Otjozondjupa"/>
    <s v="Grootfontein"/>
    <n v="117"/>
    <n v="582"/>
    <n v="130101055"/>
    <n v="587"/>
    <n v="265"/>
    <n v="322"/>
    <n v="66197.556151600002"/>
    <n v="1143.63635277"/>
    <n v="130101055"/>
    <x v="2"/>
    <n v="130101055"/>
  </r>
  <r>
    <n v="5082"/>
    <x v="4"/>
    <n v="13"/>
    <n v="1"/>
    <x v="101"/>
    <n v="56"/>
    <n v="56"/>
    <s v="Otjozondjupa"/>
    <s v="Grootfontein"/>
    <n v="91"/>
    <n v="550"/>
    <n v="130101056"/>
    <n v="550"/>
    <n v="296"/>
    <n v="254"/>
    <n v="63150.284622799998"/>
    <n v="1216.4459971399999"/>
    <n v="130101056"/>
    <x v="2"/>
    <n v="130101056"/>
  </r>
  <r>
    <n v="5083"/>
    <x v="4"/>
    <n v="13"/>
    <n v="1"/>
    <x v="101"/>
    <n v="57"/>
    <n v="57"/>
    <s v="Otjozondjupa"/>
    <s v="Grootfontein"/>
    <n v="91"/>
    <n v="522"/>
    <n v="130101057"/>
    <n v="522"/>
    <n v="267"/>
    <n v="255"/>
    <n v="81193.879071599993"/>
    <n v="1306.2907415100001"/>
    <n v="130101057"/>
    <x v="2"/>
    <n v="130101057"/>
  </r>
  <r>
    <n v="5084"/>
    <x v="4"/>
    <n v="13"/>
    <n v="1"/>
    <x v="101"/>
    <n v="58"/>
    <n v="58"/>
    <s v="Otjozondjupa"/>
    <s v="Grootfontein"/>
    <n v="94"/>
    <n v="522"/>
    <n v="130101058"/>
    <n v="522"/>
    <n v="272"/>
    <n v="250"/>
    <n v="42551.305144799997"/>
    <n v="899.49399882"/>
    <n v="130101058"/>
    <x v="2"/>
    <n v="130101058"/>
  </r>
  <r>
    <n v="5085"/>
    <x v="4"/>
    <n v="13"/>
    <n v="1"/>
    <x v="101"/>
    <n v="59"/>
    <n v="59"/>
    <s v="Otjozondjupa"/>
    <s v="Grootfontein"/>
    <n v="88"/>
    <n v="476"/>
    <n v="130101059"/>
    <n v="476"/>
    <n v="257"/>
    <n v="219"/>
    <n v="44797.886687300001"/>
    <n v="1187.93071831"/>
    <n v="130101059"/>
    <x v="2"/>
    <n v="130101059"/>
  </r>
  <r>
    <n v="5086"/>
    <x v="4"/>
    <n v="13"/>
    <n v="1"/>
    <x v="101"/>
    <n v="60"/>
    <n v="60"/>
    <s v="Otjozondjupa"/>
    <s v="Grootfontein"/>
    <n v="81"/>
    <n v="333"/>
    <n v="130101060"/>
    <n v="333"/>
    <n v="155"/>
    <n v="178"/>
    <n v="97587.790717399999"/>
    <n v="1498.6438444099999"/>
    <n v="130101060"/>
    <x v="2"/>
    <n v="130101060"/>
  </r>
  <r>
    <n v="5087"/>
    <x v="4"/>
    <n v="13"/>
    <n v="1"/>
    <x v="101"/>
    <n v="26"/>
    <n v="26"/>
    <s v="Otjozondjupa"/>
    <s v="Grootfontein"/>
    <n v="12"/>
    <n v="44"/>
    <n v="130198026"/>
    <n v="44"/>
    <n v="18"/>
    <n v="26"/>
    <n v="6402957.9090099996"/>
    <n v="12687.020504599999"/>
    <n v="130198026"/>
    <x v="0"/>
    <n v="130198026"/>
  </r>
  <r>
    <n v="5088"/>
    <x v="4"/>
    <n v="13"/>
    <n v="1"/>
    <x v="101"/>
    <n v="61"/>
    <n v="61"/>
    <s v="Otjozondjupa"/>
    <s v="Grootfontein"/>
    <n v="53"/>
    <n v="166"/>
    <n v="130198061"/>
    <n v="164"/>
    <n v="83"/>
    <n v="81"/>
    <n v="28465947.535100002"/>
    <n v="36967.111567400003"/>
    <n v="130198061"/>
    <x v="2"/>
    <n v="130198061"/>
  </r>
  <r>
    <n v="5089"/>
    <x v="4"/>
    <n v="13"/>
    <n v="1"/>
    <x v="101"/>
    <n v="1"/>
    <n v="1"/>
    <s v="Otjozondjupa"/>
    <s v="Grootfontein"/>
    <n v="75"/>
    <n v="346"/>
    <n v="130199001"/>
    <n v="347"/>
    <n v="155"/>
    <n v="192"/>
    <n v="575149642.86899996"/>
    <n v="116367.011249"/>
    <n v="130199001"/>
    <x v="1"/>
    <n v="130199001"/>
  </r>
  <r>
    <n v="5090"/>
    <x v="4"/>
    <n v="13"/>
    <n v="1"/>
    <x v="101"/>
    <n v="2"/>
    <n v="2"/>
    <s v="Otjozondjupa"/>
    <s v="Grootfontein"/>
    <n v="56"/>
    <n v="207"/>
    <n v="130199002"/>
    <n v="196"/>
    <n v="88"/>
    <n v="108"/>
    <n v="620201736.12800002"/>
    <n v="146314.75979000001"/>
    <n v="130199002"/>
    <x v="1"/>
    <n v="130199002"/>
  </r>
  <r>
    <n v="5091"/>
    <x v="4"/>
    <n v="13"/>
    <n v="1"/>
    <x v="101"/>
    <n v="3"/>
    <n v="3"/>
    <s v="Otjozondjupa"/>
    <s v="Grootfontein"/>
    <n v="75"/>
    <n v="315"/>
    <n v="130199003"/>
    <n v="291"/>
    <n v="119"/>
    <n v="172"/>
    <n v="439307405.98699999"/>
    <n v="94018.626469299998"/>
    <n v="130199003"/>
    <x v="1"/>
    <n v="130199003"/>
  </r>
  <r>
    <n v="5092"/>
    <x v="4"/>
    <n v="13"/>
    <n v="1"/>
    <x v="101"/>
    <n v="4"/>
    <n v="4"/>
    <s v="Otjozondjupa"/>
    <s v="Grootfontein"/>
    <n v="109"/>
    <n v="416"/>
    <n v="130199004"/>
    <n v="407"/>
    <n v="172"/>
    <n v="235"/>
    <n v="612880339.10099995"/>
    <n v="99114.6262155"/>
    <n v="130199004"/>
    <x v="1"/>
    <n v="130199004"/>
  </r>
  <r>
    <n v="5093"/>
    <x v="4"/>
    <n v="13"/>
    <n v="1"/>
    <x v="101"/>
    <n v="5"/>
    <n v="5"/>
    <s v="Otjozondjupa"/>
    <s v="Grootfontein"/>
    <n v="67"/>
    <n v="295"/>
    <n v="130199005"/>
    <n v="294"/>
    <n v="138"/>
    <n v="156"/>
    <n v="583521494.38399994"/>
    <n v="115462.212123"/>
    <n v="130199005"/>
    <x v="1"/>
    <n v="130199005"/>
  </r>
  <r>
    <n v="5094"/>
    <x v="4"/>
    <n v="13"/>
    <n v="1"/>
    <x v="101"/>
    <n v="6"/>
    <n v="6"/>
    <s v="Otjozondjupa"/>
    <s v="Grootfontein"/>
    <n v="98"/>
    <n v="369"/>
    <n v="130199006"/>
    <n v="369"/>
    <n v="147"/>
    <n v="222"/>
    <n v="486851767.50400001"/>
    <n v="110486.420406"/>
    <n v="130199006"/>
    <x v="1"/>
    <n v="130199006"/>
  </r>
  <r>
    <n v="5095"/>
    <x v="4"/>
    <n v="13"/>
    <n v="1"/>
    <x v="101"/>
    <n v="7"/>
    <n v="7"/>
    <s v="Otjozondjupa"/>
    <s v="Grootfontein"/>
    <n v="91"/>
    <n v="271"/>
    <n v="130199007"/>
    <n v="271"/>
    <n v="100"/>
    <n v="171"/>
    <n v="616733207.72099996"/>
    <n v="114954.59450599999"/>
    <n v="130199007"/>
    <x v="1"/>
    <n v="130199007"/>
  </r>
  <r>
    <n v="5096"/>
    <x v="4"/>
    <n v="13"/>
    <n v="1"/>
    <x v="101"/>
    <n v="8"/>
    <n v="8"/>
    <s v="Otjozondjupa"/>
    <s v="Grootfontein"/>
    <n v="90"/>
    <n v="345"/>
    <n v="130199008"/>
    <n v="345"/>
    <n v="132"/>
    <n v="213"/>
    <n v="668885325.72599995"/>
    <n v="121665.75003900001"/>
    <n v="130199008"/>
    <x v="1"/>
    <n v="130199008"/>
  </r>
  <r>
    <n v="5097"/>
    <x v="4"/>
    <n v="13"/>
    <n v="1"/>
    <x v="101"/>
    <n v="9"/>
    <n v="9"/>
    <s v="Otjozondjupa"/>
    <s v="Grootfontein"/>
    <n v="157"/>
    <n v="609"/>
    <n v="130199009"/>
    <n v="608"/>
    <n v="242"/>
    <n v="366"/>
    <n v="778494689.26199996"/>
    <n v="146931.97912199999"/>
    <n v="130199009"/>
    <x v="1"/>
    <n v="130199009"/>
  </r>
  <r>
    <n v="5098"/>
    <x v="4"/>
    <n v="13"/>
    <n v="1"/>
    <x v="101"/>
    <n v="10"/>
    <n v="10"/>
    <s v="Otjozondjupa"/>
    <s v="Grootfontein"/>
    <n v="99"/>
    <n v="453"/>
    <n v="130199010"/>
    <n v="453"/>
    <n v="204"/>
    <n v="249"/>
    <n v="300319086.73900002"/>
    <n v="87166.5104345"/>
    <n v="130199010"/>
    <x v="1"/>
    <n v="130199010"/>
  </r>
  <r>
    <n v="5099"/>
    <x v="4"/>
    <n v="13"/>
    <n v="1"/>
    <x v="101"/>
    <n v="11"/>
    <n v="11"/>
    <s v="Otjozondjupa"/>
    <s v="Grootfontein"/>
    <n v="99"/>
    <n v="319"/>
    <n v="130199011"/>
    <n v="319"/>
    <n v="143"/>
    <n v="176"/>
    <n v="200570397.25299999"/>
    <n v="71762.491431300004"/>
    <n v="130199011"/>
    <x v="1"/>
    <n v="130199011"/>
  </r>
  <r>
    <n v="5100"/>
    <x v="4"/>
    <n v="13"/>
    <n v="1"/>
    <x v="101"/>
    <n v="12"/>
    <n v="12"/>
    <s v="Otjozondjupa"/>
    <s v="Grootfontein"/>
    <n v="70"/>
    <n v="285"/>
    <n v="130199012"/>
    <n v="285"/>
    <n v="135"/>
    <n v="150"/>
    <n v="439892716.699"/>
    <n v="108968.464568"/>
    <n v="130199012"/>
    <x v="1"/>
    <n v="130199012"/>
  </r>
  <r>
    <n v="5101"/>
    <x v="4"/>
    <n v="13"/>
    <n v="1"/>
    <x v="101"/>
    <n v="13"/>
    <n v="13"/>
    <s v="Otjozondjupa"/>
    <s v="Grootfontein"/>
    <n v="66"/>
    <n v="277"/>
    <n v="130199013"/>
    <n v="280"/>
    <n v="133"/>
    <n v="147"/>
    <n v="556626196.10699999"/>
    <n v="120905.98908699999"/>
    <n v="130199013"/>
    <x v="1"/>
    <n v="130199013"/>
  </r>
  <r>
    <n v="5102"/>
    <x v="4"/>
    <n v="13"/>
    <n v="1"/>
    <x v="101"/>
    <n v="14"/>
    <n v="14"/>
    <s v="Otjozondjupa"/>
    <s v="Grootfontein"/>
    <n v="103"/>
    <n v="434"/>
    <n v="130199014"/>
    <n v="430"/>
    <n v="179"/>
    <n v="251"/>
    <n v="812846579.21700001"/>
    <n v="130651.205735"/>
    <n v="130199014"/>
    <x v="1"/>
    <n v="130199014"/>
  </r>
  <r>
    <n v="5103"/>
    <x v="4"/>
    <n v="13"/>
    <n v="1"/>
    <x v="101"/>
    <n v="15"/>
    <n v="15"/>
    <s v="Otjozondjupa"/>
    <s v="Grootfontein"/>
    <n v="55"/>
    <n v="225"/>
    <n v="130199015"/>
    <n v="224"/>
    <n v="100"/>
    <n v="124"/>
    <n v="353053960.824"/>
    <n v="97374.051033600001"/>
    <n v="130199015"/>
    <x v="1"/>
    <n v="130199015"/>
  </r>
  <r>
    <n v="5104"/>
    <x v="4"/>
    <n v="13"/>
    <n v="1"/>
    <x v="101"/>
    <n v="16"/>
    <n v="16"/>
    <s v="Otjozondjupa"/>
    <s v="Grootfontein"/>
    <n v="51"/>
    <n v="174"/>
    <n v="130199016"/>
    <n v="174"/>
    <n v="75"/>
    <n v="99"/>
    <n v="360312341.78899997"/>
    <n v="87837.050197200006"/>
    <n v="130199016"/>
    <x v="1"/>
    <n v="130199016"/>
  </r>
  <r>
    <n v="5105"/>
    <x v="4"/>
    <n v="13"/>
    <n v="1"/>
    <x v="101"/>
    <n v="17"/>
    <n v="17"/>
    <s v="Otjozondjupa"/>
    <s v="Grootfontein"/>
    <n v="70"/>
    <n v="226"/>
    <n v="130199017"/>
    <n v="228"/>
    <n v="87"/>
    <n v="141"/>
    <n v="945956874.53900003"/>
    <n v="141195.25483600001"/>
    <n v="130199017"/>
    <x v="1"/>
    <n v="130199017"/>
  </r>
  <r>
    <n v="5106"/>
    <x v="4"/>
    <n v="13"/>
    <n v="1"/>
    <x v="101"/>
    <n v="20"/>
    <n v="20"/>
    <s v="Otjozondjupa"/>
    <s v="Grootfontein"/>
    <n v="74"/>
    <n v="322"/>
    <n v="130199020"/>
    <n v="324"/>
    <n v="169"/>
    <n v="155"/>
    <n v="179951517.09299999"/>
    <n v="71545.836229799999"/>
    <n v="130199020"/>
    <x v="1"/>
    <n v="130199020"/>
  </r>
  <r>
    <n v="5107"/>
    <x v="4"/>
    <n v="13"/>
    <n v="1"/>
    <x v="101"/>
    <n v="21"/>
    <n v="21"/>
    <s v="Otjozondjupa"/>
    <s v="Grootfontein"/>
    <n v="78"/>
    <n v="296"/>
    <n v="130199021"/>
    <n v="304"/>
    <n v="148"/>
    <n v="156"/>
    <n v="57491908.247299999"/>
    <n v="33557.927349799997"/>
    <n v="130199021"/>
    <x v="1"/>
    <n v="130199021"/>
  </r>
  <r>
    <n v="5108"/>
    <x v="4"/>
    <n v="13"/>
    <n v="1"/>
    <x v="101"/>
    <n v="22"/>
    <n v="22"/>
    <s v="Otjozondjupa"/>
    <s v="Grootfontein"/>
    <n v="91"/>
    <n v="407"/>
    <n v="130199022"/>
    <n v="407"/>
    <n v="194"/>
    <n v="213"/>
    <n v="164323870.40099999"/>
    <n v="63191.082667299997"/>
    <n v="130199022"/>
    <x v="1"/>
    <n v="130199022"/>
  </r>
  <r>
    <n v="5109"/>
    <x v="4"/>
    <n v="13"/>
    <n v="1"/>
    <x v="101"/>
    <n v="23"/>
    <n v="23"/>
    <s v="Otjozondjupa"/>
    <s v="Grootfontein"/>
    <n v="68"/>
    <n v="269"/>
    <n v="130199023"/>
    <n v="269"/>
    <n v="127"/>
    <n v="142"/>
    <n v="230989423.27500001"/>
    <n v="78274.332387899995"/>
    <n v="130199023"/>
    <x v="1"/>
    <n v="130199023"/>
  </r>
  <r>
    <n v="5110"/>
    <x v="4"/>
    <n v="13"/>
    <n v="1"/>
    <x v="101"/>
    <n v="24"/>
    <n v="24"/>
    <s v="Otjozondjupa"/>
    <s v="Grootfontein"/>
    <n v="76"/>
    <n v="258"/>
    <n v="130199024"/>
    <n v="259"/>
    <n v="117"/>
    <n v="142"/>
    <n v="65431403.5854"/>
    <n v="38757.526996499997"/>
    <n v="130199024"/>
    <x v="1"/>
    <n v="130199024"/>
  </r>
  <r>
    <n v="5111"/>
    <x v="4"/>
    <n v="13"/>
    <n v="1"/>
    <x v="101"/>
    <n v="25"/>
    <n v="25"/>
    <s v="Otjozondjupa"/>
    <s v="Grootfontein"/>
    <n v="39"/>
    <n v="167"/>
    <n v="130199025"/>
    <n v="167"/>
    <n v="86"/>
    <n v="81"/>
    <n v="6018625.2735000001"/>
    <n v="12850.7460264"/>
    <n v="130199025"/>
    <x v="1"/>
    <n v="130199025"/>
  </r>
  <r>
    <n v="5112"/>
    <x v="4"/>
    <n v="13"/>
    <n v="1"/>
    <x v="101"/>
    <n v="62"/>
    <n v="62"/>
    <s v="Otjozondjupa"/>
    <s v="Grootfontein"/>
    <n v="115"/>
    <n v="475"/>
    <n v="130199062"/>
    <n v="476"/>
    <n v="212"/>
    <n v="264"/>
    <n v="215233902.588"/>
    <n v="72775.489557099994"/>
    <n v="130199062"/>
    <x v="1"/>
    <n v="130199062"/>
  </r>
  <r>
    <n v="5113"/>
    <x v="4"/>
    <n v="13"/>
    <n v="1"/>
    <x v="101"/>
    <n v="63"/>
    <n v="63"/>
    <s v="Otjozondjupa"/>
    <s v="Grootfontein"/>
    <n v="76"/>
    <n v="258"/>
    <n v="130199063"/>
    <n v="279"/>
    <n v="114"/>
    <n v="165"/>
    <n v="941206398.60800004"/>
    <n v="146606.762976"/>
    <n v="130199063"/>
    <x v="1"/>
    <n v="130199063"/>
  </r>
  <r>
    <n v="5114"/>
    <x v="4"/>
    <n v="13"/>
    <n v="2"/>
    <x v="102"/>
    <n v="4"/>
    <n v="4"/>
    <s v="Otjozondjupa"/>
    <s v="Okahandja"/>
    <n v="68"/>
    <n v="233"/>
    <n v="130201004"/>
    <n v="233"/>
    <n v="110"/>
    <n v="123"/>
    <n v="112555262.586"/>
    <n v="61384.330078699997"/>
    <n v="130201004"/>
    <x v="0"/>
    <n v="130201004"/>
  </r>
  <r>
    <n v="5115"/>
    <x v="4"/>
    <n v="13"/>
    <n v="2"/>
    <x v="102"/>
    <n v="5"/>
    <n v="5"/>
    <s v="Otjozondjupa"/>
    <s v="Okahandja"/>
    <n v="84"/>
    <n v="297"/>
    <n v="130201005"/>
    <n v="301"/>
    <n v="144"/>
    <n v="157"/>
    <n v="539808.30701300001"/>
    <n v="3455.39625303"/>
    <n v="130201005"/>
    <x v="0"/>
    <n v="130201005"/>
  </r>
  <r>
    <n v="5116"/>
    <x v="4"/>
    <n v="13"/>
    <n v="2"/>
    <x v="102"/>
    <n v="6"/>
    <n v="6"/>
    <s v="Otjozondjupa"/>
    <s v="Okahandja"/>
    <n v="100"/>
    <n v="359"/>
    <n v="130201006"/>
    <n v="326"/>
    <n v="147"/>
    <n v="179"/>
    <n v="2503870.6188300001"/>
    <n v="7454.20661174"/>
    <n v="130201006"/>
    <x v="0"/>
    <n v="130201006"/>
  </r>
  <r>
    <n v="5117"/>
    <x v="4"/>
    <n v="13"/>
    <n v="2"/>
    <x v="102"/>
    <n v="7"/>
    <n v="7"/>
    <s v="Otjozondjupa"/>
    <s v="Okahandja"/>
    <n v="111"/>
    <n v="540"/>
    <n v="130201007"/>
    <n v="541"/>
    <n v="264"/>
    <n v="277"/>
    <n v="191246.10686699999"/>
    <n v="1863.27829533"/>
    <n v="130201007"/>
    <x v="0"/>
    <n v="130201007"/>
  </r>
  <r>
    <n v="5118"/>
    <x v="4"/>
    <n v="13"/>
    <n v="2"/>
    <x v="102"/>
    <n v="8"/>
    <n v="8"/>
    <s v="Otjozondjupa"/>
    <s v="Okahandja"/>
    <n v="59"/>
    <n v="252"/>
    <n v="130201008"/>
    <n v="291"/>
    <n v="153"/>
    <n v="138"/>
    <n v="192784.40738300001"/>
    <n v="2061.6522775399999"/>
    <n v="130201008"/>
    <x v="0"/>
    <n v="130201008"/>
  </r>
  <r>
    <n v="5119"/>
    <x v="4"/>
    <n v="13"/>
    <n v="2"/>
    <x v="102"/>
    <n v="9"/>
    <n v="9"/>
    <s v="Otjozondjupa"/>
    <s v="Okahandja"/>
    <n v="92"/>
    <n v="452"/>
    <n v="130201009"/>
    <n v="468"/>
    <n v="242"/>
    <n v="226"/>
    <n v="1084461.9143600001"/>
    <n v="4911.5545946599996"/>
    <n v="130201009"/>
    <x v="0"/>
    <n v="130201009"/>
  </r>
  <r>
    <n v="5120"/>
    <x v="4"/>
    <n v="13"/>
    <n v="2"/>
    <x v="102"/>
    <n v="10"/>
    <n v="10"/>
    <s v="Otjozondjupa"/>
    <s v="Okahandja"/>
    <n v="86"/>
    <n v="419"/>
    <n v="130201010"/>
    <n v="418"/>
    <n v="200"/>
    <n v="218"/>
    <n v="18759854.393300001"/>
    <n v="20088.912304900001"/>
    <n v="130201010"/>
    <x v="0"/>
    <n v="130201010"/>
  </r>
  <r>
    <n v="5121"/>
    <x v="4"/>
    <n v="13"/>
    <n v="2"/>
    <x v="102"/>
    <n v="11"/>
    <n v="11"/>
    <s v="Otjozondjupa"/>
    <s v="Okahandja"/>
    <n v="105"/>
    <n v="556"/>
    <n v="130201011"/>
    <n v="556"/>
    <n v="283"/>
    <n v="273"/>
    <n v="98794.656013200001"/>
    <n v="1332.61591542"/>
    <n v="130201011"/>
    <x v="0"/>
    <n v="130201011"/>
  </r>
  <r>
    <n v="5122"/>
    <x v="4"/>
    <n v="13"/>
    <n v="2"/>
    <x v="102"/>
    <n v="12"/>
    <n v="12"/>
    <s v="Otjozondjupa"/>
    <s v="Okahandja"/>
    <n v="115"/>
    <n v="583"/>
    <n v="130201012"/>
    <n v="583"/>
    <n v="294"/>
    <n v="289"/>
    <n v="68146.154498000004"/>
    <n v="1153.76877709"/>
    <n v="130201012"/>
    <x v="0"/>
    <n v="130201012"/>
  </r>
  <r>
    <n v="5123"/>
    <x v="4"/>
    <n v="13"/>
    <n v="2"/>
    <x v="102"/>
    <n v="13"/>
    <n v="13"/>
    <s v="Otjozondjupa"/>
    <s v="Okahandja"/>
    <n v="38"/>
    <n v="245"/>
    <n v="130201013"/>
    <n v="244"/>
    <n v="133"/>
    <n v="111"/>
    <n v="187939.310088"/>
    <n v="2053.0838515400001"/>
    <n v="130201013"/>
    <x v="0"/>
    <n v="130201013"/>
  </r>
  <r>
    <n v="5124"/>
    <x v="4"/>
    <n v="13"/>
    <n v="2"/>
    <x v="102"/>
    <n v="14"/>
    <n v="14"/>
    <s v="Otjozondjupa"/>
    <s v="Okahandja"/>
    <n v="97"/>
    <n v="523"/>
    <n v="130201014"/>
    <n v="515"/>
    <n v="263"/>
    <n v="252"/>
    <n v="290101.28062600002"/>
    <n v="2419.0210743500002"/>
    <n v="130201014"/>
    <x v="0"/>
    <n v="130201014"/>
  </r>
  <r>
    <n v="5125"/>
    <x v="4"/>
    <n v="13"/>
    <n v="2"/>
    <x v="102"/>
    <n v="15"/>
    <n v="15"/>
    <s v="Otjozondjupa"/>
    <s v="Okahandja"/>
    <n v="104"/>
    <n v="387"/>
    <n v="130201015"/>
    <n v="387"/>
    <n v="194"/>
    <n v="193"/>
    <n v="591637.45044100005"/>
    <n v="3662.3026032900002"/>
    <n v="130201015"/>
    <x v="0"/>
    <n v="130201015"/>
  </r>
  <r>
    <n v="5126"/>
    <x v="4"/>
    <n v="13"/>
    <n v="2"/>
    <x v="102"/>
    <n v="16"/>
    <n v="16"/>
    <s v="Otjozondjupa"/>
    <s v="Okahandja"/>
    <n v="38"/>
    <n v="97"/>
    <n v="130201016"/>
    <n v="97"/>
    <n v="51"/>
    <n v="46"/>
    <n v="164290.49606199999"/>
    <n v="1907.35382792"/>
    <n v="130201016"/>
    <x v="0"/>
    <n v="130201016"/>
  </r>
  <r>
    <n v="5127"/>
    <x v="4"/>
    <n v="13"/>
    <n v="2"/>
    <x v="102"/>
    <n v="17"/>
    <n v="17"/>
    <s v="Otjozondjupa"/>
    <s v="Okahandja"/>
    <n v="121"/>
    <n v="350"/>
    <n v="130201017"/>
    <n v="346"/>
    <n v="161"/>
    <n v="185"/>
    <n v="626401.49050800002"/>
    <n v="3861.4910393700002"/>
    <n v="130201017"/>
    <x v="0"/>
    <n v="130201017"/>
  </r>
  <r>
    <n v="5128"/>
    <x v="4"/>
    <n v="13"/>
    <n v="2"/>
    <x v="102"/>
    <n v="18"/>
    <n v="18"/>
    <s v="Otjozondjupa"/>
    <s v="Okahandja"/>
    <n v="119"/>
    <n v="343"/>
    <n v="130201018"/>
    <n v="343"/>
    <n v="181"/>
    <n v="162"/>
    <n v="955569.13442300004"/>
    <n v="4957.3292216600003"/>
    <n v="130201018"/>
    <x v="0"/>
    <n v="130201018"/>
  </r>
  <r>
    <n v="5129"/>
    <x v="4"/>
    <n v="13"/>
    <n v="2"/>
    <x v="102"/>
    <n v="19"/>
    <n v="19"/>
    <s v="Otjozondjupa"/>
    <s v="Okahandja"/>
    <n v="146"/>
    <n v="321"/>
    <n v="130201019"/>
    <n v="321"/>
    <n v="185"/>
    <n v="136"/>
    <n v="290397.66697199998"/>
    <n v="2237.7120858100002"/>
    <n v="130201019"/>
    <x v="0"/>
    <n v="130201019"/>
  </r>
  <r>
    <n v="5130"/>
    <x v="4"/>
    <n v="13"/>
    <n v="2"/>
    <x v="102"/>
    <n v="20"/>
    <n v="20"/>
    <s v="Otjozondjupa"/>
    <s v="Okahandja"/>
    <n v="134"/>
    <n v="568"/>
    <n v="130201020"/>
    <n v="568"/>
    <n v="315"/>
    <n v="253"/>
    <n v="308016.31049300003"/>
    <n v="2381.9295303399999"/>
    <n v="130201020"/>
    <x v="0"/>
    <n v="130201020"/>
  </r>
  <r>
    <n v="5131"/>
    <x v="4"/>
    <n v="13"/>
    <n v="2"/>
    <x v="102"/>
    <n v="21"/>
    <n v="21"/>
    <s v="Otjozondjupa"/>
    <s v="Okahandja"/>
    <n v="106"/>
    <n v="576"/>
    <n v="130201021"/>
    <n v="580"/>
    <n v="325"/>
    <n v="255"/>
    <n v="55071.428965200001"/>
    <n v="939.45839451999996"/>
    <n v="130201021"/>
    <x v="0"/>
    <n v="130201021"/>
  </r>
  <r>
    <n v="5132"/>
    <x v="4"/>
    <n v="13"/>
    <n v="2"/>
    <x v="102"/>
    <n v="22"/>
    <n v="22"/>
    <s v="Otjozondjupa"/>
    <s v="Okahandja"/>
    <n v="86"/>
    <n v="500"/>
    <n v="130201022"/>
    <n v="459"/>
    <n v="252"/>
    <n v="207"/>
    <n v="61616.359095300002"/>
    <n v="1058.4211517700001"/>
    <n v="130201022"/>
    <x v="0"/>
    <n v="130201022"/>
  </r>
  <r>
    <n v="5133"/>
    <x v="4"/>
    <n v="13"/>
    <n v="2"/>
    <x v="102"/>
    <n v="23"/>
    <n v="23"/>
    <s v="Otjozondjupa"/>
    <s v="Okahandja"/>
    <n v="108"/>
    <n v="536"/>
    <n v="130201023"/>
    <n v="536"/>
    <n v="311"/>
    <n v="225"/>
    <n v="117544.41445900001"/>
    <n v="1443.3781332200001"/>
    <n v="130201023"/>
    <x v="0"/>
    <n v="130201023"/>
  </r>
  <r>
    <n v="5134"/>
    <x v="4"/>
    <n v="13"/>
    <n v="2"/>
    <x v="102"/>
    <n v="24"/>
    <n v="24"/>
    <s v="Otjozondjupa"/>
    <s v="Okahandja"/>
    <n v="100"/>
    <n v="494"/>
    <n v="130201024"/>
    <n v="494"/>
    <n v="248"/>
    <n v="246"/>
    <n v="92631.717191799995"/>
    <n v="1744.6636455"/>
    <n v="130201024"/>
    <x v="0"/>
    <n v="130201024"/>
  </r>
  <r>
    <n v="5135"/>
    <x v="4"/>
    <n v="13"/>
    <n v="2"/>
    <x v="102"/>
    <n v="25"/>
    <n v="25"/>
    <s v="Otjozondjupa"/>
    <s v="Okahandja"/>
    <n v="87"/>
    <n v="433"/>
    <n v="130201025"/>
    <n v="436"/>
    <n v="244"/>
    <n v="192"/>
    <n v="50716.357482599997"/>
    <n v="933.85653886099999"/>
    <n v="130201025"/>
    <x v="0"/>
    <n v="130201025"/>
  </r>
  <r>
    <n v="5136"/>
    <x v="4"/>
    <n v="13"/>
    <n v="2"/>
    <x v="102"/>
    <n v="26"/>
    <n v="26"/>
    <s v="Otjozondjupa"/>
    <s v="Okahandja"/>
    <n v="120"/>
    <n v="560"/>
    <n v="130201026"/>
    <n v="560"/>
    <n v="266"/>
    <n v="294"/>
    <n v="74660.1548721"/>
    <n v="1326.36155508"/>
    <n v="130201026"/>
    <x v="0"/>
    <n v="130201026"/>
  </r>
  <r>
    <n v="5137"/>
    <x v="4"/>
    <n v="13"/>
    <n v="2"/>
    <x v="102"/>
    <n v="27"/>
    <n v="27"/>
    <s v="Otjozondjupa"/>
    <s v="Okahandja"/>
    <n v="110"/>
    <n v="582"/>
    <n v="130201027"/>
    <n v="581"/>
    <n v="333"/>
    <n v="248"/>
    <n v="65528.610125300002"/>
    <n v="1085.0840291"/>
    <n v="130201027"/>
    <x v="0"/>
    <n v="130201027"/>
  </r>
  <r>
    <n v="5138"/>
    <x v="4"/>
    <n v="13"/>
    <n v="2"/>
    <x v="102"/>
    <n v="28"/>
    <n v="28"/>
    <s v="Otjozondjupa"/>
    <s v="Okahandja"/>
    <n v="9"/>
    <n v="37"/>
    <n v="130201028"/>
    <n v="37"/>
    <n v="22"/>
    <n v="15"/>
    <n v="52920.5046736"/>
    <n v="1052.64767244"/>
    <n v="130201028"/>
    <x v="0"/>
    <n v="130201028"/>
  </r>
  <r>
    <n v="5139"/>
    <x v="4"/>
    <n v="13"/>
    <n v="2"/>
    <x v="102"/>
    <n v="29"/>
    <n v="29"/>
    <s v="Otjozondjupa"/>
    <s v="Okahandja"/>
    <n v="97"/>
    <n v="596"/>
    <n v="130201029"/>
    <n v="589"/>
    <n v="316"/>
    <n v="273"/>
    <n v="70171.6562691"/>
    <n v="1201.1934389099999"/>
    <n v="130201029"/>
    <x v="0"/>
    <n v="130201029"/>
  </r>
  <r>
    <n v="5140"/>
    <x v="4"/>
    <n v="13"/>
    <n v="2"/>
    <x v="102"/>
    <n v="30"/>
    <n v="30"/>
    <s v="Otjozondjupa"/>
    <s v="Okahandja"/>
    <n v="158"/>
    <n v="752"/>
    <n v="130201030"/>
    <n v="753"/>
    <n v="379"/>
    <n v="374"/>
    <n v="74593.746844900001"/>
    <n v="1222.63439189"/>
    <n v="130201030"/>
    <x v="0"/>
    <n v="130201030"/>
  </r>
  <r>
    <n v="5141"/>
    <x v="4"/>
    <n v="13"/>
    <n v="2"/>
    <x v="102"/>
    <n v="31"/>
    <n v="31"/>
    <s v="Otjozondjupa"/>
    <s v="Okahandja"/>
    <n v="161"/>
    <n v="793"/>
    <n v="130201031"/>
    <n v="783"/>
    <n v="401"/>
    <n v="382"/>
    <n v="52110.857346600002"/>
    <n v="1183.1834734199999"/>
    <n v="130201031"/>
    <x v="0"/>
    <n v="130201031"/>
  </r>
  <r>
    <n v="5142"/>
    <x v="4"/>
    <n v="13"/>
    <n v="2"/>
    <x v="102"/>
    <n v="32"/>
    <n v="32"/>
    <s v="Otjozondjupa"/>
    <s v="Okahandja"/>
    <n v="103"/>
    <n v="384"/>
    <n v="130201032"/>
    <n v="409"/>
    <n v="228"/>
    <n v="181"/>
    <n v="217921.18406699999"/>
    <n v="2049.71545272"/>
    <n v="130201032"/>
    <x v="0"/>
    <n v="130201032"/>
  </r>
  <r>
    <n v="5143"/>
    <x v="4"/>
    <n v="13"/>
    <n v="2"/>
    <x v="102"/>
    <n v="33"/>
    <n v="33"/>
    <s v="Otjozondjupa"/>
    <s v="Okahandja"/>
    <n v="99"/>
    <n v="386"/>
    <n v="130201033"/>
    <n v="386"/>
    <n v="208"/>
    <n v="178"/>
    <n v="221529.177933"/>
    <n v="1943.14094482"/>
    <n v="130201033"/>
    <x v="0"/>
    <n v="130201033"/>
  </r>
  <r>
    <n v="5144"/>
    <x v="4"/>
    <n v="13"/>
    <n v="2"/>
    <x v="102"/>
    <n v="34"/>
    <n v="34"/>
    <s v="Otjozondjupa"/>
    <s v="Okahandja"/>
    <n v="94"/>
    <n v="385"/>
    <n v="130201034"/>
    <n v="382"/>
    <n v="180"/>
    <n v="202"/>
    <n v="8621384.7256400008"/>
    <n v="13967.702388"/>
    <n v="130201034"/>
    <x v="0"/>
    <n v="130201034"/>
  </r>
  <r>
    <n v="5145"/>
    <x v="4"/>
    <n v="13"/>
    <n v="2"/>
    <x v="102"/>
    <n v="35"/>
    <n v="35"/>
    <s v="Otjozondjupa"/>
    <s v="Okahandja"/>
    <n v="61"/>
    <n v="261"/>
    <n v="130201035"/>
    <n v="261"/>
    <n v="124"/>
    <n v="137"/>
    <n v="1071202.5008700001"/>
    <n v="4768.0699519"/>
    <n v="130201035"/>
    <x v="0"/>
    <n v="130201035"/>
  </r>
  <r>
    <n v="5146"/>
    <x v="4"/>
    <n v="13"/>
    <n v="2"/>
    <x v="102"/>
    <n v="36"/>
    <n v="36"/>
    <s v="Otjozondjupa"/>
    <s v="Okahandja"/>
    <n v="98"/>
    <n v="417"/>
    <n v="130201036"/>
    <n v="415"/>
    <n v="217"/>
    <n v="198"/>
    <n v="87041.404220800003"/>
    <n v="1469.24687739"/>
    <n v="130201036"/>
    <x v="0"/>
    <n v="130201036"/>
  </r>
  <r>
    <n v="5147"/>
    <x v="4"/>
    <n v="13"/>
    <n v="2"/>
    <x v="102"/>
    <n v="37"/>
    <n v="37"/>
    <s v="Otjozondjupa"/>
    <s v="Okahandja"/>
    <n v="109"/>
    <n v="564"/>
    <n v="130201037"/>
    <n v="574"/>
    <n v="296"/>
    <n v="278"/>
    <n v="72007.850654900001"/>
    <n v="1250.2695460899999"/>
    <n v="130201037"/>
    <x v="0"/>
    <n v="130201037"/>
  </r>
  <r>
    <n v="5148"/>
    <x v="4"/>
    <n v="13"/>
    <n v="2"/>
    <x v="102"/>
    <n v="38"/>
    <n v="38"/>
    <s v="Otjozondjupa"/>
    <s v="Okahandja"/>
    <n v="103"/>
    <n v="530"/>
    <n v="130201038"/>
    <n v="529"/>
    <n v="282"/>
    <n v="247"/>
    <n v="43033.524714799998"/>
    <n v="1126.14742699"/>
    <n v="130201038"/>
    <x v="0"/>
    <n v="130201038"/>
  </r>
  <r>
    <n v="5149"/>
    <x v="4"/>
    <n v="13"/>
    <n v="2"/>
    <x v="102"/>
    <n v="39"/>
    <n v="39"/>
    <s v="Otjozondjupa"/>
    <s v="Okahandja"/>
    <n v="105"/>
    <n v="445"/>
    <n v="130201039"/>
    <n v="445"/>
    <n v="218"/>
    <n v="227"/>
    <n v="28551.238837100002"/>
    <n v="753.78393258599999"/>
    <n v="130201039"/>
    <x v="0"/>
    <n v="130201039"/>
  </r>
  <r>
    <n v="5150"/>
    <x v="4"/>
    <n v="13"/>
    <n v="2"/>
    <x v="102"/>
    <n v="40"/>
    <n v="40"/>
    <s v="Otjozondjupa"/>
    <s v="Okahandja"/>
    <n v="95"/>
    <n v="372"/>
    <n v="130201040"/>
    <n v="374"/>
    <n v="176"/>
    <n v="198"/>
    <n v="32576.778041599999"/>
    <n v="847.57064897400005"/>
    <n v="130201040"/>
    <x v="0"/>
    <n v="130201040"/>
  </r>
  <r>
    <n v="5151"/>
    <x v="4"/>
    <n v="13"/>
    <n v="2"/>
    <x v="102"/>
    <n v="41"/>
    <n v="41"/>
    <s v="Otjozondjupa"/>
    <s v="Okahandja"/>
    <n v="74"/>
    <n v="445"/>
    <n v="130201041"/>
    <n v="444"/>
    <n v="221"/>
    <n v="223"/>
    <n v="25562.2424637"/>
    <n v="693.50755998099999"/>
    <n v="130201041"/>
    <x v="0"/>
    <n v="130201041"/>
  </r>
  <r>
    <n v="5152"/>
    <x v="4"/>
    <n v="13"/>
    <n v="2"/>
    <x v="102"/>
    <n v="42"/>
    <n v="42"/>
    <s v="Otjozondjupa"/>
    <s v="Okahandja"/>
    <n v="113"/>
    <n v="565"/>
    <n v="130201042"/>
    <n v="557"/>
    <n v="282"/>
    <n v="275"/>
    <n v="60715.865278899997"/>
    <n v="1044.8667537399999"/>
    <n v="130201042"/>
    <x v="0"/>
    <n v="130201042"/>
  </r>
  <r>
    <n v="5153"/>
    <x v="4"/>
    <n v="13"/>
    <n v="2"/>
    <x v="102"/>
    <n v="43"/>
    <n v="43"/>
    <s v="Otjozondjupa"/>
    <s v="Okahandja"/>
    <n v="105"/>
    <n v="527"/>
    <n v="130201043"/>
    <n v="527"/>
    <n v="272"/>
    <n v="255"/>
    <n v="56339.346554099997"/>
    <n v="1357.91301843"/>
    <n v="130201043"/>
    <x v="0"/>
    <n v="130201043"/>
  </r>
  <r>
    <n v="5154"/>
    <x v="4"/>
    <n v="13"/>
    <n v="2"/>
    <x v="102"/>
    <n v="44"/>
    <n v="44"/>
    <s v="Otjozondjupa"/>
    <s v="Okahandja"/>
    <n v="137"/>
    <n v="726"/>
    <n v="130201044"/>
    <n v="726"/>
    <n v="389"/>
    <n v="337"/>
    <n v="51950.218450100001"/>
    <n v="1117.7718559699999"/>
    <n v="130201044"/>
    <x v="0"/>
    <n v="130201044"/>
  </r>
  <r>
    <n v="5155"/>
    <x v="4"/>
    <n v="13"/>
    <n v="2"/>
    <x v="102"/>
    <n v="45"/>
    <n v="45"/>
    <s v="Otjozondjupa"/>
    <s v="Okahandja"/>
    <n v="135"/>
    <n v="608"/>
    <n v="130201045"/>
    <n v="606"/>
    <n v="314"/>
    <n v="292"/>
    <n v="51612.727906100001"/>
    <n v="962.72903170500001"/>
    <n v="130201045"/>
    <x v="0"/>
    <n v="130201045"/>
  </r>
  <r>
    <n v="5156"/>
    <x v="4"/>
    <n v="13"/>
    <n v="2"/>
    <x v="102"/>
    <n v="46"/>
    <n v="46"/>
    <s v="Otjozondjupa"/>
    <s v="Okahandja"/>
    <n v="108"/>
    <n v="497"/>
    <n v="130201046"/>
    <n v="497"/>
    <n v="248"/>
    <n v="249"/>
    <n v="62543.452431700003"/>
    <n v="1393.3647888099999"/>
    <n v="130201046"/>
    <x v="0"/>
    <n v="130201046"/>
  </r>
  <r>
    <n v="5157"/>
    <x v="4"/>
    <n v="13"/>
    <n v="2"/>
    <x v="102"/>
    <n v="47"/>
    <n v="47"/>
    <s v="Otjozondjupa"/>
    <s v="Okahandja"/>
    <n v="85"/>
    <n v="425"/>
    <n v="130201047"/>
    <n v="426"/>
    <n v="213"/>
    <n v="213"/>
    <n v="87725.5713216"/>
    <n v="1526.6193753699999"/>
    <n v="130201047"/>
    <x v="0"/>
    <n v="130201047"/>
  </r>
  <r>
    <n v="5158"/>
    <x v="4"/>
    <n v="13"/>
    <n v="2"/>
    <x v="102"/>
    <n v="48"/>
    <n v="48"/>
    <s v="Otjozondjupa"/>
    <s v="Okahandja"/>
    <n v="84"/>
    <n v="292"/>
    <n v="130201048"/>
    <n v="292"/>
    <n v="125"/>
    <n v="167"/>
    <n v="38186.806234399999"/>
    <n v="931.28499180799997"/>
    <n v="130201048"/>
    <x v="0"/>
    <n v="130201048"/>
  </r>
  <r>
    <n v="5159"/>
    <x v="4"/>
    <n v="13"/>
    <n v="2"/>
    <x v="102"/>
    <n v="49"/>
    <n v="49"/>
    <s v="Otjozondjupa"/>
    <s v="Okahandja"/>
    <n v="116"/>
    <n v="440"/>
    <n v="130201049"/>
    <n v="442"/>
    <n v="216"/>
    <n v="226"/>
    <n v="37395.966273999999"/>
    <n v="853.57262170900003"/>
    <n v="130201049"/>
    <x v="0"/>
    <n v="130201049"/>
  </r>
  <r>
    <n v="5160"/>
    <x v="4"/>
    <n v="13"/>
    <n v="2"/>
    <x v="102"/>
    <n v="50"/>
    <n v="50"/>
    <s v="Otjozondjupa"/>
    <s v="Okahandja"/>
    <n v="105"/>
    <n v="426"/>
    <n v="130201050"/>
    <n v="424"/>
    <n v="207"/>
    <n v="217"/>
    <n v="43212.124640900001"/>
    <n v="884.92466667199994"/>
    <n v="130201050"/>
    <x v="0"/>
    <n v="130201050"/>
  </r>
  <r>
    <n v="5161"/>
    <x v="4"/>
    <n v="13"/>
    <n v="2"/>
    <x v="102"/>
    <n v="51"/>
    <n v="51"/>
    <s v="Otjozondjupa"/>
    <s v="Okahandja"/>
    <n v="85"/>
    <n v="375"/>
    <n v="130201051"/>
    <n v="375"/>
    <n v="189"/>
    <n v="186"/>
    <n v="151960.37190900001"/>
    <n v="2057.5123267700001"/>
    <n v="130201051"/>
    <x v="0"/>
    <n v="130201051"/>
  </r>
  <r>
    <n v="5162"/>
    <x v="4"/>
    <n v="13"/>
    <n v="2"/>
    <x v="102"/>
    <n v="52"/>
    <n v="52"/>
    <s v="Otjozondjupa"/>
    <s v="Okahandja"/>
    <n v="86"/>
    <n v="271"/>
    <n v="130201052"/>
    <n v="271"/>
    <n v="123"/>
    <n v="148"/>
    <n v="171056.28382899999"/>
    <n v="1983.71312739"/>
    <n v="130201052"/>
    <x v="0"/>
    <n v="130201052"/>
  </r>
  <r>
    <n v="5163"/>
    <x v="4"/>
    <n v="13"/>
    <n v="2"/>
    <x v="102"/>
    <n v="53"/>
    <n v="53"/>
    <s v="Otjozondjupa"/>
    <s v="Okahandja"/>
    <n v="107"/>
    <n v="362"/>
    <n v="130201053"/>
    <n v="361"/>
    <n v="169"/>
    <n v="192"/>
    <n v="87628.758659700005"/>
    <n v="1564.2313126399999"/>
    <n v="130201053"/>
    <x v="0"/>
    <n v="130201053"/>
  </r>
  <r>
    <n v="5164"/>
    <x v="4"/>
    <n v="13"/>
    <n v="2"/>
    <x v="102"/>
    <n v="54"/>
    <n v="54"/>
    <s v="Otjozondjupa"/>
    <s v="Okahandja"/>
    <n v="84"/>
    <n v="249"/>
    <n v="130201054"/>
    <n v="249"/>
    <n v="123"/>
    <n v="126"/>
    <n v="415813.76227100001"/>
    <n v="3254.7596906600002"/>
    <n v="130201054"/>
    <x v="0"/>
    <n v="130201054"/>
  </r>
  <r>
    <n v="5165"/>
    <x v="4"/>
    <n v="13"/>
    <n v="2"/>
    <x v="102"/>
    <n v="1"/>
    <n v="1"/>
    <s v="Otjozondjupa"/>
    <s v="Okahandja"/>
    <n v="77"/>
    <n v="275"/>
    <n v="130299001"/>
    <n v="325"/>
    <n v="135"/>
    <n v="190"/>
    <n v="1362514717.1099999"/>
    <n v="199403.325744"/>
    <n v="130299001"/>
    <x v="1"/>
    <n v="130299001"/>
  </r>
  <r>
    <n v="5166"/>
    <x v="4"/>
    <n v="13"/>
    <n v="2"/>
    <x v="102"/>
    <n v="2"/>
    <n v="2"/>
    <s v="Otjozondjupa"/>
    <s v="Okahandja"/>
    <n v="99"/>
    <n v="305"/>
    <n v="130299002"/>
    <n v="304"/>
    <n v="127"/>
    <n v="177"/>
    <n v="1844269900.76"/>
    <n v="214269.85121699999"/>
    <n v="130299002"/>
    <x v="1"/>
    <n v="130299002"/>
  </r>
  <r>
    <n v="5167"/>
    <x v="4"/>
    <n v="13"/>
    <n v="2"/>
    <x v="102"/>
    <n v="3"/>
    <n v="3"/>
    <s v="Otjozondjupa"/>
    <s v="Okahandja"/>
    <n v="92"/>
    <n v="300"/>
    <n v="130299003"/>
    <n v="302"/>
    <n v="140"/>
    <n v="162"/>
    <n v="388057702.05400002"/>
    <n v="103786.846058"/>
    <n v="130299003"/>
    <x v="1"/>
    <n v="130299003"/>
  </r>
  <r>
    <n v="5168"/>
    <x v="4"/>
    <n v="13"/>
    <n v="2"/>
    <x v="102"/>
    <n v="55"/>
    <n v="55"/>
    <s v="Otjozondjupa"/>
    <s v="Okahandja"/>
    <n v="82"/>
    <n v="270"/>
    <n v="130299055"/>
    <n v="270"/>
    <n v="126"/>
    <n v="144"/>
    <n v="360425229.89300001"/>
    <n v="107075.920853"/>
    <n v="130299055"/>
    <x v="1"/>
    <n v="130299055"/>
  </r>
  <r>
    <n v="5169"/>
    <x v="4"/>
    <n v="13"/>
    <n v="2"/>
    <x v="102"/>
    <n v="56"/>
    <n v="56"/>
    <s v="Otjozondjupa"/>
    <s v="Okahandja"/>
    <n v="20"/>
    <n v="39"/>
    <n v="130299056"/>
    <n v="39"/>
    <n v="12"/>
    <n v="27"/>
    <n v="280224636.57200003"/>
    <n v="87308.988259499994"/>
    <n v="130299056"/>
    <x v="1"/>
    <n v="130299056"/>
  </r>
  <r>
    <n v="5170"/>
    <x v="4"/>
    <n v="13"/>
    <n v="2"/>
    <x v="102"/>
    <n v="57"/>
    <n v="57"/>
    <s v="Otjozondjupa"/>
    <s v="Okahandja"/>
    <n v="144"/>
    <n v="514"/>
    <n v="130299057"/>
    <n v="506"/>
    <n v="235"/>
    <n v="271"/>
    <n v="1469477132.03"/>
    <n v="303912.37666200002"/>
    <n v="130299057"/>
    <x v="1"/>
    <n v="130299057"/>
  </r>
  <r>
    <n v="5171"/>
    <x v="4"/>
    <n v="13"/>
    <n v="3"/>
    <x v="103"/>
    <n v="2"/>
    <n v="2"/>
    <s v="Otjozondjupa"/>
    <s v="Okakarara"/>
    <n v="69"/>
    <n v="309"/>
    <n v="130301002"/>
    <n v="295"/>
    <n v="144"/>
    <n v="151"/>
    <n v="469169.026472"/>
    <n v="3539.9289331099999"/>
    <n v="130301002"/>
    <x v="7"/>
    <n v="130301002"/>
  </r>
  <r>
    <n v="5172"/>
    <x v="4"/>
    <n v="13"/>
    <n v="3"/>
    <x v="103"/>
    <n v="3"/>
    <n v="3"/>
    <s v="Otjozondjupa"/>
    <s v="Okakarara"/>
    <n v="58"/>
    <n v="216"/>
    <n v="130301003"/>
    <n v="218"/>
    <n v="125"/>
    <n v="93"/>
    <n v="686086.16532899998"/>
    <n v="4039.1011167699999"/>
    <n v="130301003"/>
    <x v="7"/>
    <n v="130301003"/>
  </r>
  <r>
    <n v="5173"/>
    <x v="4"/>
    <n v="13"/>
    <n v="3"/>
    <x v="103"/>
    <n v="21"/>
    <n v="21"/>
    <s v="Otjozondjupa"/>
    <s v="Okakarara"/>
    <n v="89"/>
    <n v="227"/>
    <n v="130301021"/>
    <n v="231"/>
    <n v="121"/>
    <n v="110"/>
    <n v="334849.56693099998"/>
    <n v="2679.0930648600001"/>
    <n v="130301021"/>
    <x v="0"/>
    <n v="130301021"/>
  </r>
  <r>
    <n v="5174"/>
    <x v="4"/>
    <n v="13"/>
    <n v="3"/>
    <x v="103"/>
    <n v="36"/>
    <n v="36"/>
    <s v="Otjozondjupa"/>
    <s v="Okakarara"/>
    <n v="71"/>
    <n v="352"/>
    <n v="130301036"/>
    <n v="353"/>
    <n v="196"/>
    <n v="157"/>
    <n v="5628383.7977499999"/>
    <n v="11824.201660799999"/>
    <n v="130301036"/>
    <x v="0"/>
    <n v="130301036"/>
  </r>
  <r>
    <n v="5175"/>
    <x v="4"/>
    <n v="13"/>
    <n v="3"/>
    <x v="103"/>
    <n v="37"/>
    <n v="37"/>
    <s v="Otjozondjupa"/>
    <s v="Okakarara"/>
    <n v="57"/>
    <n v="258"/>
    <n v="130301037"/>
    <n v="262"/>
    <n v="139"/>
    <n v="123"/>
    <n v="435194.61168899998"/>
    <n v="3180.2606069200001"/>
    <n v="130301037"/>
    <x v="0"/>
    <n v="130301037"/>
  </r>
  <r>
    <n v="5176"/>
    <x v="4"/>
    <n v="13"/>
    <n v="3"/>
    <x v="103"/>
    <n v="38"/>
    <n v="38"/>
    <s v="Otjozondjupa"/>
    <s v="Okakarara"/>
    <n v="80"/>
    <n v="270"/>
    <n v="130301038"/>
    <n v="268"/>
    <n v="135"/>
    <n v="133"/>
    <n v="70096.462961900004"/>
    <n v="1151.91898528"/>
    <n v="130301038"/>
    <x v="0"/>
    <n v="130301038"/>
  </r>
  <r>
    <n v="5177"/>
    <x v="4"/>
    <n v="13"/>
    <n v="3"/>
    <x v="103"/>
    <n v="39"/>
    <n v="39"/>
    <s v="Otjozondjupa"/>
    <s v="Okakarara"/>
    <n v="81"/>
    <n v="382"/>
    <n v="130301039"/>
    <n v="384"/>
    <n v="217"/>
    <n v="167"/>
    <n v="2304409.3083799998"/>
    <n v="7277.1966823900002"/>
    <n v="130301039"/>
    <x v="0"/>
    <n v="130301039"/>
  </r>
  <r>
    <n v="5178"/>
    <x v="4"/>
    <n v="13"/>
    <n v="3"/>
    <x v="103"/>
    <n v="40"/>
    <n v="40"/>
    <s v="Otjozondjupa"/>
    <s v="Okakarara"/>
    <n v="70"/>
    <n v="229"/>
    <n v="130301040"/>
    <n v="228"/>
    <n v="123"/>
    <n v="105"/>
    <n v="355797.84070599999"/>
    <n v="2476.4648537600001"/>
    <n v="130301040"/>
    <x v="0"/>
    <n v="130301040"/>
  </r>
  <r>
    <n v="5179"/>
    <x v="4"/>
    <n v="13"/>
    <n v="3"/>
    <x v="103"/>
    <n v="41"/>
    <n v="41"/>
    <s v="Otjozondjupa"/>
    <s v="Okakarara"/>
    <n v="108"/>
    <n v="367"/>
    <n v="130301041"/>
    <n v="367"/>
    <n v="205"/>
    <n v="162"/>
    <n v="353022.03805700003"/>
    <n v="2891.1375360799998"/>
    <n v="130301041"/>
    <x v="0"/>
    <n v="130301041"/>
  </r>
  <r>
    <n v="5180"/>
    <x v="4"/>
    <n v="13"/>
    <n v="3"/>
    <x v="103"/>
    <n v="42"/>
    <n v="42"/>
    <s v="Otjozondjupa"/>
    <s v="Okakarara"/>
    <n v="110"/>
    <n v="384"/>
    <n v="130301042"/>
    <n v="384"/>
    <n v="217"/>
    <n v="167"/>
    <n v="212457.10050999999"/>
    <n v="2073.0822595200002"/>
    <n v="130301042"/>
    <x v="0"/>
    <n v="130301042"/>
  </r>
  <r>
    <n v="5181"/>
    <x v="4"/>
    <n v="13"/>
    <n v="3"/>
    <x v="103"/>
    <n v="43"/>
    <n v="43"/>
    <s v="Otjozondjupa"/>
    <s v="Okakarara"/>
    <n v="50"/>
    <n v="160"/>
    <n v="130301043"/>
    <n v="410"/>
    <n v="226"/>
    <n v="184"/>
    <n v="659448.85378500004"/>
    <n v="3792.5611420499999"/>
    <n v="130301043"/>
    <x v="0"/>
    <n v="130301043"/>
  </r>
  <r>
    <n v="5182"/>
    <x v="4"/>
    <n v="13"/>
    <n v="3"/>
    <x v="103"/>
    <n v="44"/>
    <n v="44"/>
    <s v="Otjozondjupa"/>
    <s v="Okakarara"/>
    <n v="91"/>
    <n v="333"/>
    <n v="130301044"/>
    <n v="382"/>
    <n v="217"/>
    <n v="165"/>
    <n v="4506286.9172999999"/>
    <n v="10127.9380408"/>
    <n v="130301044"/>
    <x v="0"/>
    <n v="130301044"/>
  </r>
  <r>
    <n v="5183"/>
    <x v="4"/>
    <n v="13"/>
    <n v="3"/>
    <x v="103"/>
    <n v="45"/>
    <n v="45"/>
    <s v="Otjozondjupa"/>
    <s v="Okakarara"/>
    <n v="66"/>
    <n v="281"/>
    <n v="130301045"/>
    <n v="281"/>
    <n v="151"/>
    <n v="130"/>
    <n v="3240925.0037500001"/>
    <n v="9857.1994297199999"/>
    <n v="130301045"/>
    <x v="0"/>
    <n v="130301045"/>
  </r>
  <r>
    <n v="5184"/>
    <x v="4"/>
    <n v="13"/>
    <n v="3"/>
    <x v="103"/>
    <n v="46"/>
    <n v="46"/>
    <s v="Otjozondjupa"/>
    <s v="Okakarara"/>
    <n v="68"/>
    <n v="253"/>
    <n v="130301046"/>
    <n v="206"/>
    <n v="91"/>
    <n v="115"/>
    <n v="1031692.74329"/>
    <n v="4935.9298656299998"/>
    <n v="130301046"/>
    <x v="0"/>
    <n v="130301046"/>
  </r>
  <r>
    <n v="5185"/>
    <x v="4"/>
    <n v="13"/>
    <n v="3"/>
    <x v="103"/>
    <n v="47"/>
    <n v="47"/>
    <s v="Otjozondjupa"/>
    <s v="Okakarara"/>
    <n v="65"/>
    <n v="240"/>
    <n v="130301047"/>
    <n v="240"/>
    <n v="135"/>
    <n v="105"/>
    <n v="1341977.3079299999"/>
    <n v="5553.5724301800001"/>
    <n v="130301047"/>
    <x v="0"/>
    <n v="130301047"/>
  </r>
  <r>
    <n v="5186"/>
    <x v="4"/>
    <n v="13"/>
    <n v="3"/>
    <x v="103"/>
    <n v="1"/>
    <n v="1"/>
    <s v="Otjozondjupa"/>
    <s v="Okakarara"/>
    <n v="92"/>
    <n v="393"/>
    <n v="130399001"/>
    <n v="394"/>
    <n v="180"/>
    <n v="214"/>
    <n v="242183184.66100001"/>
    <n v="103706.705044"/>
    <n v="130399001"/>
    <x v="5"/>
    <n v="130399001"/>
  </r>
  <r>
    <n v="5187"/>
    <x v="4"/>
    <n v="13"/>
    <n v="3"/>
    <x v="103"/>
    <n v="4"/>
    <n v="4"/>
    <s v="Otjozondjupa"/>
    <s v="Okakarara"/>
    <n v="44"/>
    <n v="271"/>
    <n v="130399004"/>
    <n v="265"/>
    <n v="146"/>
    <n v="119"/>
    <n v="24681025.067600001"/>
    <n v="27546.678820500001"/>
    <n v="130399004"/>
    <x v="7"/>
    <n v="130399004"/>
  </r>
  <r>
    <n v="5188"/>
    <x v="4"/>
    <n v="13"/>
    <n v="3"/>
    <x v="103"/>
    <n v="5"/>
    <n v="5"/>
    <s v="Otjozondjupa"/>
    <s v="Okakarara"/>
    <n v="81"/>
    <n v="349"/>
    <n v="130399005"/>
    <n v="349"/>
    <n v="138"/>
    <n v="211"/>
    <n v="782244039.38"/>
    <n v="148568.47342299999"/>
    <n v="130399005"/>
    <x v="5"/>
    <n v="130399005"/>
  </r>
  <r>
    <n v="5189"/>
    <x v="4"/>
    <n v="13"/>
    <n v="3"/>
    <x v="103"/>
    <n v="6"/>
    <n v="6"/>
    <s v="Otjozondjupa"/>
    <s v="Okakarara"/>
    <n v="95"/>
    <n v="428"/>
    <n v="130399006"/>
    <n v="437"/>
    <n v="189"/>
    <n v="248"/>
    <n v="428541820.741"/>
    <n v="97504.604721900003"/>
    <n v="130399006"/>
    <x v="7"/>
    <n v="130399006"/>
  </r>
  <r>
    <n v="5190"/>
    <x v="4"/>
    <n v="13"/>
    <n v="3"/>
    <x v="103"/>
    <n v="7"/>
    <n v="7"/>
    <s v="Otjozondjupa"/>
    <s v="Okakarara"/>
    <n v="72"/>
    <n v="300"/>
    <n v="130399007"/>
    <n v="312"/>
    <n v="142"/>
    <n v="170"/>
    <n v="227871929.713"/>
    <n v="69234.698538800003"/>
    <n v="130399007"/>
    <x v="7"/>
    <n v="130399007"/>
  </r>
  <r>
    <n v="5191"/>
    <x v="4"/>
    <n v="13"/>
    <n v="3"/>
    <x v="103"/>
    <n v="8"/>
    <n v="8"/>
    <s v="Otjozondjupa"/>
    <s v="Okakarara"/>
    <n v="78"/>
    <n v="309"/>
    <n v="130399008"/>
    <n v="308"/>
    <n v="123"/>
    <n v="185"/>
    <n v="671570192.426"/>
    <n v="128963.378106"/>
    <n v="130399008"/>
    <x v="5"/>
    <n v="130399008"/>
  </r>
  <r>
    <n v="5192"/>
    <x v="4"/>
    <n v="13"/>
    <n v="3"/>
    <x v="103"/>
    <n v="9"/>
    <n v="9"/>
    <s v="Otjozondjupa"/>
    <s v="Okakarara"/>
    <n v="78"/>
    <n v="319"/>
    <n v="130399009"/>
    <n v="289"/>
    <n v="95"/>
    <n v="194"/>
    <n v="1662055737.49"/>
    <n v="192528.00683999999"/>
    <n v="130399009"/>
    <x v="5"/>
    <n v="130399009"/>
  </r>
  <r>
    <n v="5193"/>
    <x v="4"/>
    <n v="13"/>
    <n v="3"/>
    <x v="103"/>
    <n v="10"/>
    <n v="10"/>
    <s v="Otjozondjupa"/>
    <s v="Okakarara"/>
    <n v="60"/>
    <n v="267"/>
    <n v="130399010"/>
    <n v="265"/>
    <n v="132"/>
    <n v="133"/>
    <n v="350507949.95899999"/>
    <n v="97598.874016400005"/>
    <n v="130399010"/>
    <x v="7"/>
    <n v="130399010"/>
  </r>
  <r>
    <n v="5194"/>
    <x v="4"/>
    <n v="13"/>
    <n v="3"/>
    <x v="103"/>
    <n v="11"/>
    <n v="11"/>
    <s v="Otjozondjupa"/>
    <s v="Okakarara"/>
    <n v="84"/>
    <n v="394"/>
    <n v="130399011"/>
    <n v="398"/>
    <n v="180"/>
    <n v="218"/>
    <n v="377065287.208"/>
    <n v="95873.578866299998"/>
    <n v="130399011"/>
    <x v="5"/>
    <n v="130399011"/>
  </r>
  <r>
    <n v="5195"/>
    <x v="4"/>
    <n v="13"/>
    <n v="3"/>
    <x v="103"/>
    <n v="12"/>
    <n v="12"/>
    <s v="Otjozondjupa"/>
    <s v="Okakarara"/>
    <n v="66"/>
    <n v="318"/>
    <n v="130399012"/>
    <n v="318"/>
    <n v="142"/>
    <n v="176"/>
    <n v="213414469.09799999"/>
    <n v="74896.793244500004"/>
    <n v="130399012"/>
    <x v="7"/>
    <n v="130399012"/>
  </r>
  <r>
    <n v="5196"/>
    <x v="4"/>
    <n v="13"/>
    <n v="3"/>
    <x v="103"/>
    <n v="13"/>
    <n v="13"/>
    <s v="Otjozondjupa"/>
    <s v="Okakarara"/>
    <n v="90"/>
    <n v="286"/>
    <n v="130399013"/>
    <n v="260"/>
    <n v="133"/>
    <n v="127"/>
    <n v="4443733.0504400004"/>
    <n v="10252.5009095"/>
    <n v="130399013"/>
    <x v="7"/>
    <n v="130399013"/>
  </r>
  <r>
    <n v="5197"/>
    <x v="4"/>
    <n v="13"/>
    <n v="3"/>
    <x v="103"/>
    <n v="14"/>
    <n v="14"/>
    <s v="Otjozondjupa"/>
    <s v="Okakarara"/>
    <n v="62"/>
    <n v="279"/>
    <n v="130399014"/>
    <n v="284"/>
    <n v="146"/>
    <n v="138"/>
    <n v="5419467.6563299997"/>
    <n v="10817.2682241"/>
    <n v="130399014"/>
    <x v="7"/>
    <n v="130399014"/>
  </r>
  <r>
    <n v="5198"/>
    <x v="4"/>
    <n v="13"/>
    <n v="3"/>
    <x v="103"/>
    <n v="15"/>
    <n v="15"/>
    <s v="Otjozondjupa"/>
    <s v="Okakarara"/>
    <n v="77"/>
    <n v="340"/>
    <n v="130399015"/>
    <n v="342"/>
    <n v="138"/>
    <n v="204"/>
    <n v="246030895.87900001"/>
    <n v="86849.825814199998"/>
    <n v="130399015"/>
    <x v="7"/>
    <n v="130399015"/>
  </r>
  <r>
    <n v="5199"/>
    <x v="4"/>
    <n v="13"/>
    <n v="3"/>
    <x v="103"/>
    <n v="16"/>
    <n v="16"/>
    <s v="Otjozondjupa"/>
    <s v="Okakarara"/>
    <n v="67"/>
    <n v="329"/>
    <n v="130399016"/>
    <n v="328"/>
    <n v="151"/>
    <n v="177"/>
    <n v="165661071.37400001"/>
    <n v="69124.159501200003"/>
    <n v="130399016"/>
    <x v="7"/>
    <n v="130399016"/>
  </r>
  <r>
    <n v="5200"/>
    <x v="4"/>
    <n v="13"/>
    <n v="3"/>
    <x v="103"/>
    <n v="17"/>
    <n v="17"/>
    <s v="Otjozondjupa"/>
    <s v="Okakarara"/>
    <n v="64"/>
    <n v="375"/>
    <n v="130399017"/>
    <n v="370"/>
    <n v="166"/>
    <n v="204"/>
    <n v="111891595.75399999"/>
    <n v="53808.3015304"/>
    <n v="130399017"/>
    <x v="7"/>
    <n v="130399017"/>
  </r>
  <r>
    <n v="5201"/>
    <x v="4"/>
    <n v="13"/>
    <n v="3"/>
    <x v="103"/>
    <n v="18"/>
    <n v="18"/>
    <s v="Otjozondjupa"/>
    <s v="Okakarara"/>
    <n v="63"/>
    <n v="350"/>
    <n v="130399018"/>
    <n v="352"/>
    <n v="163"/>
    <n v="189"/>
    <n v="23596948.423700001"/>
    <n v="42077.205414399999"/>
    <n v="130399018"/>
    <x v="7"/>
    <n v="130399018"/>
  </r>
  <r>
    <n v="5202"/>
    <x v="4"/>
    <n v="13"/>
    <n v="3"/>
    <x v="103"/>
    <n v="19"/>
    <n v="19"/>
    <s v="Otjozondjupa"/>
    <s v="Okakarara"/>
    <n v="63"/>
    <n v="348"/>
    <n v="130399019"/>
    <n v="348"/>
    <n v="170"/>
    <n v="178"/>
    <n v="658577782.96200001"/>
    <n v="135980.60790800001"/>
    <n v="130399019"/>
    <x v="7"/>
    <n v="130399019"/>
  </r>
  <r>
    <n v="5203"/>
    <x v="4"/>
    <n v="13"/>
    <n v="3"/>
    <x v="103"/>
    <n v="20"/>
    <n v="20"/>
    <s v="Otjozondjupa"/>
    <s v="Okakarara"/>
    <n v="103"/>
    <n v="319"/>
    <n v="130399020"/>
    <n v="319"/>
    <n v="143"/>
    <n v="176"/>
    <n v="52035787.741499998"/>
    <n v="31881.423946399998"/>
    <n v="130399020"/>
    <x v="5"/>
    <n v="130399020"/>
  </r>
  <r>
    <n v="5204"/>
    <x v="4"/>
    <n v="13"/>
    <n v="3"/>
    <x v="103"/>
    <n v="22"/>
    <n v="22"/>
    <s v="Otjozondjupa"/>
    <s v="Okakarara"/>
    <n v="66"/>
    <n v="248"/>
    <n v="130399022"/>
    <n v="245"/>
    <n v="124"/>
    <n v="121"/>
    <n v="27334576.153700002"/>
    <n v="23188.713205600001"/>
    <n v="130399022"/>
    <x v="5"/>
    <n v="130399022"/>
  </r>
  <r>
    <n v="5205"/>
    <x v="4"/>
    <n v="13"/>
    <n v="3"/>
    <x v="103"/>
    <n v="23"/>
    <n v="23"/>
    <s v="Otjozondjupa"/>
    <s v="Okakarara"/>
    <n v="71"/>
    <n v="363"/>
    <n v="130399023"/>
    <n v="363"/>
    <n v="160"/>
    <n v="203"/>
    <n v="589174809.17999995"/>
    <n v="120384.543533"/>
    <n v="130399023"/>
    <x v="5"/>
    <n v="130399023"/>
  </r>
  <r>
    <n v="5206"/>
    <x v="4"/>
    <n v="13"/>
    <n v="3"/>
    <x v="103"/>
    <n v="24"/>
    <n v="24"/>
    <s v="Otjozondjupa"/>
    <s v="Okakarara"/>
    <n v="69"/>
    <n v="301"/>
    <n v="130399024"/>
    <n v="297"/>
    <n v="102"/>
    <n v="195"/>
    <n v="2210908251.6100001"/>
    <n v="310455.91735599999"/>
    <n v="130399024"/>
    <x v="5"/>
    <n v="130399024"/>
  </r>
  <r>
    <n v="5207"/>
    <x v="4"/>
    <n v="13"/>
    <n v="3"/>
    <x v="103"/>
    <n v="25"/>
    <n v="25"/>
    <s v="Otjozondjupa"/>
    <s v="Okakarara"/>
    <n v="83"/>
    <n v="345"/>
    <n v="130399025"/>
    <n v="335"/>
    <n v="116"/>
    <n v="219"/>
    <n v="1217296464.78"/>
    <n v="163360.88279199999"/>
    <n v="130399025"/>
    <x v="5"/>
    <n v="130399025"/>
  </r>
  <r>
    <n v="5208"/>
    <x v="4"/>
    <n v="13"/>
    <n v="3"/>
    <x v="103"/>
    <n v="26"/>
    <n v="26"/>
    <s v="Otjozondjupa"/>
    <s v="Okakarara"/>
    <n v="84"/>
    <n v="432"/>
    <n v="130399026"/>
    <n v="434"/>
    <n v="180"/>
    <n v="254"/>
    <n v="188652643.53799999"/>
    <n v="65065.362201299999"/>
    <n v="130399026"/>
    <x v="7"/>
    <n v="130399026"/>
  </r>
  <r>
    <n v="5209"/>
    <x v="4"/>
    <n v="13"/>
    <n v="3"/>
    <x v="103"/>
    <n v="27"/>
    <n v="27"/>
    <s v="Otjozondjupa"/>
    <s v="Okakarara"/>
    <n v="74"/>
    <n v="377"/>
    <n v="130399027"/>
    <n v="377"/>
    <n v="162"/>
    <n v="215"/>
    <n v="37514966.969499998"/>
    <n v="34311.689378900002"/>
    <n v="130399027"/>
    <x v="7"/>
    <n v="130399027"/>
  </r>
  <r>
    <n v="5210"/>
    <x v="4"/>
    <n v="13"/>
    <n v="3"/>
    <x v="103"/>
    <n v="28"/>
    <n v="28"/>
    <s v="Otjozondjupa"/>
    <s v="Okakarara"/>
    <n v="68"/>
    <n v="341"/>
    <n v="130399028"/>
    <n v="342"/>
    <n v="157"/>
    <n v="185"/>
    <n v="21777933.545000002"/>
    <n v="27307.8997623"/>
    <n v="130399028"/>
    <x v="7"/>
    <n v="130399028"/>
  </r>
  <r>
    <n v="5211"/>
    <x v="4"/>
    <n v="13"/>
    <n v="3"/>
    <x v="103"/>
    <n v="29"/>
    <n v="29"/>
    <s v="Otjozondjupa"/>
    <s v="Okakarara"/>
    <n v="67"/>
    <n v="343"/>
    <n v="130399029"/>
    <n v="341"/>
    <n v="160"/>
    <n v="181"/>
    <n v="16921093.1875"/>
    <n v="26759.986241899998"/>
    <n v="130399029"/>
    <x v="7"/>
    <n v="130399029"/>
  </r>
  <r>
    <n v="5212"/>
    <x v="4"/>
    <n v="13"/>
    <n v="3"/>
    <x v="103"/>
    <n v="30"/>
    <n v="30"/>
    <s v="Otjozondjupa"/>
    <s v="Okakarara"/>
    <n v="71"/>
    <n v="441"/>
    <n v="130399030"/>
    <n v="441"/>
    <n v="210"/>
    <n v="231"/>
    <n v="26110834.976599999"/>
    <n v="38175.038015099999"/>
    <n v="130399030"/>
    <x v="7"/>
    <n v="130399030"/>
  </r>
  <r>
    <n v="5213"/>
    <x v="4"/>
    <n v="13"/>
    <n v="3"/>
    <x v="103"/>
    <n v="31"/>
    <n v="31"/>
    <s v="Otjozondjupa"/>
    <s v="Okakarara"/>
    <n v="73"/>
    <n v="349"/>
    <n v="130399031"/>
    <n v="349"/>
    <n v="172"/>
    <n v="177"/>
    <n v="339635022.60100001"/>
    <n v="105951.33417"/>
    <n v="130399031"/>
    <x v="7"/>
    <n v="130399031"/>
  </r>
  <r>
    <n v="5214"/>
    <x v="4"/>
    <n v="13"/>
    <n v="3"/>
    <x v="103"/>
    <n v="32"/>
    <n v="32"/>
    <s v="Otjozondjupa"/>
    <s v="Okakarara"/>
    <n v="80"/>
    <n v="527"/>
    <n v="130399032"/>
    <n v="530"/>
    <n v="252"/>
    <n v="278"/>
    <n v="25123521.8356"/>
    <n v="34346.212631800001"/>
    <n v="130399032"/>
    <x v="7"/>
    <n v="130399032"/>
  </r>
  <r>
    <n v="5215"/>
    <x v="4"/>
    <n v="13"/>
    <n v="3"/>
    <x v="103"/>
    <n v="33"/>
    <n v="33"/>
    <s v="Otjozondjupa"/>
    <s v="Okakarara"/>
    <n v="87"/>
    <n v="499"/>
    <n v="130399033"/>
    <n v="509"/>
    <n v="273"/>
    <n v="236"/>
    <n v="19327358.424699999"/>
    <n v="22733.0984837"/>
    <n v="130399033"/>
    <x v="7"/>
    <n v="130399033"/>
  </r>
  <r>
    <n v="5216"/>
    <x v="4"/>
    <n v="13"/>
    <n v="3"/>
    <x v="103"/>
    <n v="34"/>
    <n v="34"/>
    <s v="Otjozondjupa"/>
    <s v="Okakarara"/>
    <n v="69"/>
    <n v="424"/>
    <n v="130399034"/>
    <n v="427"/>
    <n v="213"/>
    <n v="214"/>
    <n v="948489888.21599996"/>
    <n v="239938.712187"/>
    <n v="130399034"/>
    <x v="7"/>
    <n v="130399034"/>
  </r>
  <r>
    <n v="5217"/>
    <x v="4"/>
    <n v="13"/>
    <n v="3"/>
    <x v="103"/>
    <n v="35"/>
    <n v="35"/>
    <s v="Otjozondjupa"/>
    <s v="Okakarara"/>
    <n v="113"/>
    <n v="586"/>
    <n v="130399035"/>
    <n v="583"/>
    <n v="298"/>
    <n v="285"/>
    <n v="93739954.623400003"/>
    <n v="44614.321883800003"/>
    <n v="130399035"/>
    <x v="7"/>
    <n v="130399035"/>
  </r>
  <r>
    <n v="5218"/>
    <x v="4"/>
    <n v="13"/>
    <n v="3"/>
    <x v="103"/>
    <n v="48"/>
    <n v="48"/>
    <s v="Otjozondjupa"/>
    <s v="Okakarara"/>
    <n v="78"/>
    <n v="478"/>
    <n v="130399048"/>
    <n v="480"/>
    <n v="233"/>
    <n v="247"/>
    <n v="35928993.565200001"/>
    <n v="26564.0208613"/>
    <n v="130399048"/>
    <x v="7"/>
    <n v="130399048"/>
  </r>
  <r>
    <n v="5219"/>
    <x v="4"/>
    <n v="13"/>
    <n v="3"/>
    <x v="103"/>
    <n v="49"/>
    <n v="49"/>
    <s v="Otjozondjupa"/>
    <s v="Okakarara"/>
    <n v="91"/>
    <n v="518"/>
    <n v="130399049"/>
    <n v="518"/>
    <n v="242"/>
    <n v="276"/>
    <n v="31190126.2674"/>
    <n v="33262.207177999997"/>
    <n v="130399049"/>
    <x v="7"/>
    <n v="130399049"/>
  </r>
  <r>
    <n v="5220"/>
    <x v="4"/>
    <n v="13"/>
    <n v="3"/>
    <x v="103"/>
    <n v="50"/>
    <n v="50"/>
    <s v="Otjozondjupa"/>
    <s v="Okakarara"/>
    <n v="79"/>
    <n v="534"/>
    <n v="130399050"/>
    <n v="534"/>
    <n v="292"/>
    <n v="242"/>
    <n v="38967525.487899996"/>
    <n v="36650.504330199998"/>
    <n v="130399050"/>
    <x v="7"/>
    <n v="130399050"/>
  </r>
  <r>
    <n v="5221"/>
    <x v="4"/>
    <n v="13"/>
    <n v="3"/>
    <x v="103"/>
    <n v="51"/>
    <n v="51"/>
    <s v="Otjozondjupa"/>
    <s v="Okakarara"/>
    <n v="66"/>
    <n v="478"/>
    <n v="130399051"/>
    <n v="487"/>
    <n v="240"/>
    <n v="247"/>
    <n v="35330036.774300002"/>
    <n v="35075.941469400001"/>
    <n v="130399051"/>
    <x v="7"/>
    <n v="130399051"/>
  </r>
  <r>
    <n v="5222"/>
    <x v="4"/>
    <n v="13"/>
    <n v="3"/>
    <x v="103"/>
    <n v="52"/>
    <n v="52"/>
    <s v="Otjozondjupa"/>
    <s v="Okakarara"/>
    <n v="82"/>
    <n v="430"/>
    <n v="130399052"/>
    <n v="439"/>
    <n v="187"/>
    <n v="252"/>
    <n v="1507639462.1500001"/>
    <n v="237867.77351"/>
    <n v="130399052"/>
    <x v="7"/>
    <n v="130399052"/>
  </r>
  <r>
    <n v="5223"/>
    <x v="4"/>
    <n v="13"/>
    <n v="3"/>
    <x v="103"/>
    <n v="53"/>
    <n v="53"/>
    <s v="Otjozondjupa"/>
    <s v="Okakarara"/>
    <n v="64"/>
    <n v="416"/>
    <n v="130399053"/>
    <n v="416"/>
    <n v="190"/>
    <n v="226"/>
    <n v="70985018.243499994"/>
    <n v="44694.933384000004"/>
    <n v="130399053"/>
    <x v="7"/>
    <n v="130399053"/>
  </r>
  <r>
    <n v="5224"/>
    <x v="4"/>
    <n v="13"/>
    <n v="3"/>
    <x v="103"/>
    <n v="54"/>
    <n v="54"/>
    <s v="Otjozondjupa"/>
    <s v="Okakarara"/>
    <n v="82"/>
    <n v="479"/>
    <n v="130399054"/>
    <n v="482"/>
    <n v="216"/>
    <n v="266"/>
    <n v="104113651.36399999"/>
    <n v="63739.205692399999"/>
    <n v="130399054"/>
    <x v="7"/>
    <n v="130399054"/>
  </r>
  <r>
    <n v="5225"/>
    <x v="4"/>
    <n v="13"/>
    <n v="3"/>
    <x v="103"/>
    <n v="55"/>
    <n v="55"/>
    <s v="Otjozondjupa"/>
    <s v="Okakarara"/>
    <n v="77"/>
    <n v="469"/>
    <n v="130399055"/>
    <n v="484"/>
    <n v="242"/>
    <n v="242"/>
    <n v="247354375.26499999"/>
    <n v="67142.635167700006"/>
    <n v="130399055"/>
    <x v="7"/>
    <n v="130399055"/>
  </r>
  <r>
    <n v="5226"/>
    <x v="4"/>
    <n v="13"/>
    <n v="3"/>
    <x v="103"/>
    <n v="56"/>
    <n v="56"/>
    <s v="Otjozondjupa"/>
    <s v="Okakarara"/>
    <n v="71"/>
    <n v="375"/>
    <n v="130399056"/>
    <n v="372"/>
    <n v="200"/>
    <n v="172"/>
    <n v="59533079.803099997"/>
    <n v="45473.075573399998"/>
    <n v="130399056"/>
    <x v="7"/>
    <n v="130399056"/>
  </r>
  <r>
    <n v="5227"/>
    <x v="4"/>
    <n v="13"/>
    <n v="3"/>
    <x v="103"/>
    <n v="57"/>
    <n v="57"/>
    <s v="Otjozondjupa"/>
    <s v="Okakarara"/>
    <n v="59"/>
    <n v="241"/>
    <n v="130399057"/>
    <n v="241"/>
    <n v="101"/>
    <n v="140"/>
    <n v="197586957.64300001"/>
    <n v="68931.141238600001"/>
    <n v="130399057"/>
    <x v="7"/>
    <n v="130399057"/>
  </r>
  <r>
    <n v="5228"/>
    <x v="4"/>
    <n v="13"/>
    <n v="3"/>
    <x v="103"/>
    <n v="58"/>
    <n v="58"/>
    <s v="Otjozondjupa"/>
    <s v="Okakarara"/>
    <n v="73"/>
    <n v="424"/>
    <n v="130399058"/>
    <n v="426"/>
    <n v="175"/>
    <n v="251"/>
    <n v="173426358.30000001"/>
    <n v="86738.127139200005"/>
    <n v="130399058"/>
    <x v="7"/>
    <n v="130399058"/>
  </r>
  <r>
    <n v="5229"/>
    <x v="4"/>
    <n v="13"/>
    <n v="3"/>
    <x v="103"/>
    <n v="59"/>
    <n v="59"/>
    <s v="Otjozondjupa"/>
    <s v="Okakarara"/>
    <n v="77"/>
    <n v="417"/>
    <n v="130399059"/>
    <n v="418"/>
    <n v="197"/>
    <n v="221"/>
    <n v="105012485.241"/>
    <n v="45232.020819099998"/>
    <n v="130399059"/>
    <x v="7"/>
    <n v="130399059"/>
  </r>
  <r>
    <n v="5230"/>
    <x v="4"/>
    <n v="13"/>
    <n v="3"/>
    <x v="103"/>
    <n v="60"/>
    <n v="60"/>
    <s v="Otjozondjupa"/>
    <s v="Okakarara"/>
    <n v="8"/>
    <n v="249"/>
    <n v="130399060"/>
    <n v="249"/>
    <n v="128"/>
    <n v="121"/>
    <n v="866375.70324099995"/>
    <n v="4574.3879956000001"/>
    <n v="130399060"/>
    <x v="7"/>
    <n v="130399060"/>
  </r>
  <r>
    <n v="5231"/>
    <x v="4"/>
    <n v="13"/>
    <n v="3"/>
    <x v="103"/>
    <n v="61"/>
    <n v="61"/>
    <s v="Otjozondjupa"/>
    <s v="Okakarara"/>
    <n v="109"/>
    <n v="352"/>
    <n v="130399061"/>
    <n v="354"/>
    <n v="205"/>
    <n v="149"/>
    <n v="1700202.9766200001"/>
    <n v="5377.6642683600003"/>
    <n v="130399061"/>
    <x v="7"/>
    <n v="130399061"/>
  </r>
  <r>
    <n v="5232"/>
    <x v="4"/>
    <n v="13"/>
    <n v="3"/>
    <x v="103"/>
    <n v="62"/>
    <n v="62"/>
    <s v="Otjozondjupa"/>
    <s v="Okakarara"/>
    <n v="88"/>
    <n v="349"/>
    <n v="130399062"/>
    <n v="347"/>
    <n v="201"/>
    <n v="146"/>
    <n v="911192.51408400002"/>
    <n v="5512.3799163599997"/>
    <n v="130399062"/>
    <x v="7"/>
    <n v="130399062"/>
  </r>
  <r>
    <n v="5233"/>
    <x v="4"/>
    <n v="13"/>
    <n v="3"/>
    <x v="103"/>
    <n v="63"/>
    <n v="63"/>
    <s v="Otjozondjupa"/>
    <s v="Okakarara"/>
    <n v="40"/>
    <n v="214"/>
    <n v="130399063"/>
    <n v="199"/>
    <n v="104"/>
    <n v="95"/>
    <n v="1961036.3496900001"/>
    <n v="6137.67524959"/>
    <n v="130399063"/>
    <x v="7"/>
    <n v="130399063"/>
  </r>
  <r>
    <n v="5234"/>
    <x v="4"/>
    <n v="13"/>
    <n v="4"/>
    <x v="104"/>
    <n v="1"/>
    <n v="1"/>
    <s v="Otjozondjupa"/>
    <s v="Omatako"/>
    <n v="93"/>
    <n v="333"/>
    <n v="130499001"/>
    <n v="331"/>
    <n v="150"/>
    <n v="181"/>
    <n v="847672648.78999996"/>
    <n v="147388.059603"/>
    <n v="130499001"/>
    <x v="1"/>
    <n v="130499001"/>
  </r>
  <r>
    <n v="5235"/>
    <x v="4"/>
    <n v="13"/>
    <n v="4"/>
    <x v="104"/>
    <n v="2"/>
    <n v="2"/>
    <s v="Otjozondjupa"/>
    <s v="Omatako"/>
    <n v="51"/>
    <n v="168"/>
    <n v="130499002"/>
    <n v="178"/>
    <n v="79"/>
    <n v="99"/>
    <n v="706350524.10699999"/>
    <n v="122857.181986"/>
    <n v="130499002"/>
    <x v="1"/>
    <n v="130499002"/>
  </r>
  <r>
    <n v="5236"/>
    <x v="4"/>
    <n v="13"/>
    <n v="4"/>
    <x v="104"/>
    <n v="3"/>
    <n v="3"/>
    <s v="Otjozondjupa"/>
    <s v="Omatako"/>
    <n v="61"/>
    <n v="188"/>
    <n v="130499003"/>
    <n v="189"/>
    <n v="92"/>
    <n v="97"/>
    <n v="151608581.266"/>
    <n v="62314.616235300004"/>
    <n v="130499003"/>
    <x v="1"/>
    <n v="130499003"/>
  </r>
  <r>
    <n v="5237"/>
    <x v="4"/>
    <n v="13"/>
    <n v="4"/>
    <x v="104"/>
    <n v="4"/>
    <n v="4"/>
    <s v="Otjozondjupa"/>
    <s v="Omatako"/>
    <n v="141"/>
    <n v="394"/>
    <n v="130499004"/>
    <n v="397"/>
    <n v="163"/>
    <n v="234"/>
    <n v="1303324592.25"/>
    <n v="212928.57835600001"/>
    <n v="130499004"/>
    <x v="1"/>
    <n v="130499004"/>
  </r>
  <r>
    <n v="5238"/>
    <x v="4"/>
    <n v="13"/>
    <n v="4"/>
    <x v="104"/>
    <n v="5"/>
    <n v="5"/>
    <s v="Otjozondjupa"/>
    <s v="Omatako"/>
    <n v="92"/>
    <n v="276"/>
    <n v="130499005"/>
    <n v="276"/>
    <n v="110"/>
    <n v="166"/>
    <n v="807510124.28400004"/>
    <n v="135194.88363600001"/>
    <n v="130499005"/>
    <x v="1"/>
    <n v="130499005"/>
  </r>
  <r>
    <n v="5239"/>
    <x v="4"/>
    <n v="13"/>
    <n v="4"/>
    <x v="104"/>
    <n v="6"/>
    <n v="6"/>
    <s v="Otjozondjupa"/>
    <s v="Omatako"/>
    <n v="88"/>
    <n v="288"/>
    <n v="130499006"/>
    <n v="288"/>
    <n v="152"/>
    <n v="136"/>
    <n v="701554814.70200002"/>
    <n v="147114.48791900001"/>
    <n v="130499006"/>
    <x v="6"/>
    <n v="130499006"/>
  </r>
  <r>
    <n v="5240"/>
    <x v="4"/>
    <n v="13"/>
    <n v="4"/>
    <x v="104"/>
    <n v="7"/>
    <n v="7"/>
    <s v="Otjozondjupa"/>
    <s v="Omatako"/>
    <n v="90"/>
    <n v="331"/>
    <n v="130499007"/>
    <n v="334"/>
    <n v="141"/>
    <n v="193"/>
    <n v="615234526.245"/>
    <n v="145443.66845999999"/>
    <n v="130499007"/>
    <x v="1"/>
    <n v="130499007"/>
  </r>
  <r>
    <n v="5241"/>
    <x v="4"/>
    <n v="13"/>
    <n v="4"/>
    <x v="104"/>
    <n v="8"/>
    <n v="8"/>
    <s v="Otjozondjupa"/>
    <s v="Omatako"/>
    <n v="60"/>
    <n v="187"/>
    <n v="130499008"/>
    <n v="187"/>
    <n v="71"/>
    <n v="116"/>
    <n v="740471217.76699996"/>
    <n v="118992.11663999999"/>
    <n v="130499008"/>
    <x v="1"/>
    <n v="130499008"/>
  </r>
  <r>
    <n v="5242"/>
    <x v="4"/>
    <n v="13"/>
    <n v="4"/>
    <x v="104"/>
    <n v="9"/>
    <n v="9"/>
    <s v="Otjozondjupa"/>
    <s v="Omatako"/>
    <n v="80"/>
    <n v="271"/>
    <n v="130499009"/>
    <n v="297"/>
    <n v="139"/>
    <n v="158"/>
    <n v="1001160079.08"/>
    <n v="164801.11160599999"/>
    <n v="130499009"/>
    <x v="1"/>
    <n v="130499009"/>
  </r>
  <r>
    <n v="5243"/>
    <x v="4"/>
    <n v="13"/>
    <n v="4"/>
    <x v="104"/>
    <n v="10"/>
    <n v="10"/>
    <s v="Otjozondjupa"/>
    <s v="Omatako"/>
    <n v="83"/>
    <n v="362"/>
    <n v="130499010"/>
    <n v="361"/>
    <n v="172"/>
    <n v="189"/>
    <n v="1273621927.74"/>
    <n v="160688.75816999999"/>
    <n v="130499010"/>
    <x v="1"/>
    <n v="130499010"/>
  </r>
  <r>
    <n v="5244"/>
    <x v="4"/>
    <n v="13"/>
    <n v="4"/>
    <x v="104"/>
    <n v="11"/>
    <n v="11"/>
    <s v="Otjozondjupa"/>
    <s v="Omatako"/>
    <n v="41"/>
    <n v="158"/>
    <n v="130499011"/>
    <n v="156"/>
    <n v="45"/>
    <n v="111"/>
    <n v="1072558210.0599999"/>
    <n v="169020.57720999999"/>
    <n v="130499011"/>
    <x v="1"/>
    <n v="130499011"/>
  </r>
  <r>
    <n v="5245"/>
    <x v="4"/>
    <n v="13"/>
    <n v="4"/>
    <x v="104"/>
    <n v="12"/>
    <n v="12"/>
    <s v="Otjozondjupa"/>
    <s v="Omatako"/>
    <n v="53"/>
    <n v="169"/>
    <n v="130499012"/>
    <n v="171"/>
    <n v="69"/>
    <n v="102"/>
    <n v="626223719.78100002"/>
    <n v="107069.74294"/>
    <n v="130499012"/>
    <x v="1"/>
    <n v="130499012"/>
  </r>
  <r>
    <n v="5246"/>
    <x v="4"/>
    <n v="13"/>
    <n v="4"/>
    <x v="104"/>
    <n v="14"/>
    <n v="14"/>
    <s v="Otjozondjupa"/>
    <s v="Omatako"/>
    <n v="62"/>
    <n v="253"/>
    <n v="130499014"/>
    <n v="251"/>
    <n v="102"/>
    <n v="149"/>
    <n v="708878194.17900002"/>
    <n v="137154.16442099999"/>
    <n v="130499014"/>
    <x v="1"/>
    <n v="130499014"/>
  </r>
  <r>
    <n v="5247"/>
    <x v="4"/>
    <n v="13"/>
    <n v="4"/>
    <x v="104"/>
    <n v="15"/>
    <n v="15"/>
    <s v="Otjozondjupa"/>
    <s v="Omatako"/>
    <n v="68"/>
    <n v="257"/>
    <n v="130499015"/>
    <n v="256"/>
    <n v="106"/>
    <n v="150"/>
    <n v="780726051.31299996"/>
    <n v="148053.46301000001"/>
    <n v="130499015"/>
    <x v="1"/>
    <n v="130499015"/>
  </r>
  <r>
    <n v="5248"/>
    <x v="4"/>
    <n v="13"/>
    <n v="4"/>
    <x v="104"/>
    <n v="16"/>
    <n v="16"/>
    <s v="Otjozondjupa"/>
    <s v="Omatako"/>
    <n v="88"/>
    <n v="343"/>
    <n v="130499016"/>
    <n v="353"/>
    <n v="126"/>
    <n v="227"/>
    <n v="1048915302.5"/>
    <n v="186172.46512199999"/>
    <n v="130499016"/>
    <x v="1"/>
    <n v="130499016"/>
  </r>
  <r>
    <n v="5249"/>
    <x v="4"/>
    <n v="13"/>
    <n v="4"/>
    <x v="104"/>
    <n v="17"/>
    <n v="17"/>
    <s v="Otjozondjupa"/>
    <s v="Omatako"/>
    <n v="54"/>
    <n v="213"/>
    <n v="130499017"/>
    <n v="202"/>
    <n v="84"/>
    <n v="118"/>
    <n v="696390381.19200003"/>
    <n v="162722.95047400001"/>
    <n v="130499017"/>
    <x v="1"/>
    <n v="130499017"/>
  </r>
  <r>
    <n v="5250"/>
    <x v="4"/>
    <n v="13"/>
    <n v="4"/>
    <x v="104"/>
    <n v="18"/>
    <n v="18"/>
    <s v="Otjozondjupa"/>
    <s v="Omatako"/>
    <n v="74"/>
    <n v="419"/>
    <n v="130499018"/>
    <n v="419"/>
    <n v="215"/>
    <n v="204"/>
    <n v="49766966.93"/>
    <n v="30005.162379599999"/>
    <n v="130499018"/>
    <x v="1"/>
    <n v="130499018"/>
  </r>
  <r>
    <n v="5251"/>
    <x v="4"/>
    <n v="13"/>
    <n v="4"/>
    <x v="104"/>
    <n v="19"/>
    <n v="19"/>
    <s v="Otjozondjupa"/>
    <s v="Omatako"/>
    <n v="96"/>
    <n v="347"/>
    <n v="130499019"/>
    <n v="344"/>
    <n v="162"/>
    <n v="182"/>
    <n v="585599662.62300003"/>
    <n v="112503.06842"/>
    <n v="130499019"/>
    <x v="1"/>
    <n v="130499019"/>
  </r>
  <r>
    <n v="5252"/>
    <x v="4"/>
    <n v="13"/>
    <n v="4"/>
    <x v="104"/>
    <n v="20"/>
    <n v="20"/>
    <s v="Otjozondjupa"/>
    <s v="Omatako"/>
    <n v="90"/>
    <n v="415"/>
    <n v="130499020"/>
    <n v="419"/>
    <n v="184"/>
    <n v="235"/>
    <n v="281707207.35100001"/>
    <n v="74397.043073299996"/>
    <n v="130499020"/>
    <x v="1"/>
    <n v="130499020"/>
  </r>
  <r>
    <n v="5253"/>
    <x v="4"/>
    <n v="13"/>
    <n v="4"/>
    <x v="104"/>
    <n v="21"/>
    <n v="21"/>
    <s v="Otjozondjupa"/>
    <s v="Omatako"/>
    <n v="102"/>
    <n v="483"/>
    <n v="130499021"/>
    <n v="484"/>
    <n v="211"/>
    <n v="273"/>
    <n v="377742178.47799999"/>
    <n v="94906.583708399994"/>
    <n v="130499021"/>
    <x v="1"/>
    <n v="130499021"/>
  </r>
  <r>
    <n v="5254"/>
    <x v="4"/>
    <n v="13"/>
    <n v="4"/>
    <x v="104"/>
    <n v="22"/>
    <n v="22"/>
    <s v="Otjozondjupa"/>
    <s v="Omatako"/>
    <n v="69"/>
    <n v="323"/>
    <n v="130499022"/>
    <n v="318"/>
    <n v="149"/>
    <n v="169"/>
    <n v="1053240219.52"/>
    <n v="161056.383631"/>
    <n v="130499022"/>
    <x v="1"/>
    <n v="130499022"/>
  </r>
  <r>
    <n v="5255"/>
    <x v="4"/>
    <n v="13"/>
    <n v="4"/>
    <x v="104"/>
    <n v="23"/>
    <n v="23"/>
    <s v="Otjozondjupa"/>
    <s v="Omatako"/>
    <n v="79"/>
    <n v="288"/>
    <n v="130499023"/>
    <n v="286"/>
    <n v="126"/>
    <n v="160"/>
    <n v="1125384669.97"/>
    <n v="162149.64821099999"/>
    <n v="130499023"/>
    <x v="1"/>
    <n v="130499023"/>
  </r>
  <r>
    <n v="5256"/>
    <x v="4"/>
    <n v="13"/>
    <n v="4"/>
    <x v="104"/>
    <n v="24"/>
    <n v="24"/>
    <s v="Otjozondjupa"/>
    <s v="Omatako"/>
    <n v="57"/>
    <n v="197"/>
    <n v="130499024"/>
    <n v="197"/>
    <n v="78"/>
    <n v="119"/>
    <n v="1190834949.04"/>
    <n v="168394.99811499999"/>
    <n v="130499024"/>
    <x v="1"/>
    <n v="130499024"/>
  </r>
  <r>
    <n v="5257"/>
    <x v="4"/>
    <n v="13"/>
    <n v="4"/>
    <x v="104"/>
    <n v="25"/>
    <n v="25"/>
    <s v="Otjozondjupa"/>
    <s v="Omatako"/>
    <n v="61"/>
    <n v="215"/>
    <n v="130499025"/>
    <n v="215"/>
    <n v="90"/>
    <n v="125"/>
    <n v="924296294.99800003"/>
    <n v="155045.61343500001"/>
    <n v="130499025"/>
    <x v="1"/>
    <n v="130499025"/>
  </r>
  <r>
    <n v="5258"/>
    <x v="4"/>
    <n v="13"/>
    <n v="4"/>
    <x v="104"/>
    <n v="26"/>
    <n v="26"/>
    <s v="Otjozondjupa"/>
    <s v="Omatako"/>
    <n v="79"/>
    <n v="288"/>
    <n v="130499026"/>
    <n v="288"/>
    <n v="114"/>
    <n v="174"/>
    <n v="969896514.54400003"/>
    <n v="151491.463582"/>
    <n v="130499026"/>
    <x v="1"/>
    <n v="130499026"/>
  </r>
  <r>
    <n v="5259"/>
    <x v="4"/>
    <n v="13"/>
    <n v="4"/>
    <x v="104"/>
    <n v="27"/>
    <n v="27"/>
    <s v="Otjozondjupa"/>
    <s v="Omatako"/>
    <n v="111"/>
    <n v="355"/>
    <n v="130499027"/>
    <n v="355"/>
    <n v="152"/>
    <n v="203"/>
    <n v="1252241638.9100001"/>
    <n v="189018.181694"/>
    <n v="130499027"/>
    <x v="1"/>
    <n v="130499027"/>
  </r>
  <r>
    <n v="5260"/>
    <x v="4"/>
    <n v="13"/>
    <n v="4"/>
    <x v="104"/>
    <n v="28"/>
    <n v="28"/>
    <s v="Otjozondjupa"/>
    <s v="Omatako"/>
    <n v="65"/>
    <n v="277"/>
    <n v="130499028"/>
    <n v="276"/>
    <n v="122"/>
    <n v="154"/>
    <n v="520609001.93599999"/>
    <n v="123963.793529"/>
    <n v="130499028"/>
    <x v="1"/>
    <n v="130499028"/>
  </r>
  <r>
    <n v="5261"/>
    <x v="4"/>
    <n v="13"/>
    <n v="4"/>
    <x v="104"/>
    <n v="29"/>
    <n v="29"/>
    <s v="Otjozondjupa"/>
    <s v="Omatako"/>
    <n v="105"/>
    <n v="302"/>
    <n v="130499029"/>
    <n v="303"/>
    <n v="132"/>
    <n v="171"/>
    <n v="773390604.65900004"/>
    <n v="150036.92655800001"/>
    <n v="130499029"/>
    <x v="1"/>
    <n v="130499029"/>
  </r>
  <r>
    <n v="5262"/>
    <x v="4"/>
    <n v="13"/>
    <n v="4"/>
    <x v="104"/>
    <n v="30"/>
    <n v="30"/>
    <s v="Otjozondjupa"/>
    <s v="Omatako"/>
    <n v="60"/>
    <n v="191"/>
    <n v="130499030"/>
    <n v="192"/>
    <n v="82"/>
    <n v="110"/>
    <n v="726028240.78499997"/>
    <n v="135360.36082199999"/>
    <n v="130499030"/>
    <x v="1"/>
    <n v="130499030"/>
  </r>
  <r>
    <n v="5263"/>
    <x v="4"/>
    <n v="13"/>
    <n v="4"/>
    <x v="104"/>
    <n v="31"/>
    <n v="31"/>
    <s v="Otjozondjupa"/>
    <s v="Omatako"/>
    <n v="95"/>
    <n v="258"/>
    <n v="130499031"/>
    <n v="262"/>
    <n v="106"/>
    <n v="156"/>
    <n v="568362266.42999995"/>
    <n v="147145.64507500001"/>
    <n v="130499031"/>
    <x v="1"/>
    <n v="130499031"/>
  </r>
  <r>
    <n v="5264"/>
    <x v="4"/>
    <n v="13"/>
    <n v="4"/>
    <x v="104"/>
    <n v="32"/>
    <n v="32"/>
    <s v="Otjozondjupa"/>
    <s v="Omatako"/>
    <n v="90"/>
    <n v="449"/>
    <n v="130499032"/>
    <n v="448"/>
    <n v="219"/>
    <n v="229"/>
    <n v="70025308.551100001"/>
    <n v="43922.247748200003"/>
    <n v="130499032"/>
    <x v="2"/>
    <n v="130499032"/>
  </r>
  <r>
    <n v="5265"/>
    <x v="4"/>
    <n v="13"/>
    <n v="4"/>
    <x v="104"/>
    <n v="33"/>
    <n v="33"/>
    <s v="Otjozondjupa"/>
    <s v="Omatako"/>
    <n v="64"/>
    <n v="261"/>
    <n v="130499033"/>
    <n v="261"/>
    <n v="114"/>
    <n v="147"/>
    <n v="2462176.6555900001"/>
    <n v="7054.4691357900001"/>
    <n v="130499033"/>
    <x v="2"/>
    <n v="130499033"/>
  </r>
  <r>
    <n v="5266"/>
    <x v="4"/>
    <n v="13"/>
    <n v="4"/>
    <x v="104"/>
    <n v="34"/>
    <n v="34"/>
    <s v="Otjozondjupa"/>
    <s v="Omatako"/>
    <n v="65"/>
    <n v="295"/>
    <n v="130499034"/>
    <n v="271"/>
    <n v="140"/>
    <n v="131"/>
    <n v="3247911.36203"/>
    <n v="8083.6867232300001"/>
    <n v="130499034"/>
    <x v="2"/>
    <n v="130499034"/>
  </r>
  <r>
    <n v="5267"/>
    <x v="4"/>
    <n v="13"/>
    <n v="4"/>
    <x v="104"/>
    <n v="35"/>
    <n v="35"/>
    <s v="Otjozondjupa"/>
    <s v="Omatako"/>
    <n v="118"/>
    <n v="390"/>
    <n v="130499035"/>
    <n v="391"/>
    <n v="162"/>
    <n v="229"/>
    <n v="537883069.65100002"/>
    <n v="106435.459929"/>
    <n v="130499035"/>
    <x v="1"/>
    <n v="130499035"/>
  </r>
  <r>
    <n v="5268"/>
    <x v="4"/>
    <n v="13"/>
    <n v="4"/>
    <x v="104"/>
    <n v="36"/>
    <n v="36"/>
    <s v="Otjozondjupa"/>
    <s v="Omatako"/>
    <n v="74"/>
    <n v="324"/>
    <n v="130499036"/>
    <n v="343"/>
    <n v="151"/>
    <n v="192"/>
    <n v="114625186.551"/>
    <n v="59660.039677399996"/>
    <n v="130499036"/>
    <x v="2"/>
    <n v="130499036"/>
  </r>
  <r>
    <n v="5269"/>
    <x v="4"/>
    <n v="13"/>
    <n v="4"/>
    <x v="104"/>
    <n v="37"/>
    <n v="37"/>
    <s v="Otjozondjupa"/>
    <s v="Omatako"/>
    <n v="66"/>
    <n v="214"/>
    <n v="130499037"/>
    <n v="217"/>
    <n v="86"/>
    <n v="131"/>
    <n v="187729035.50099999"/>
    <n v="71082.961522700003"/>
    <n v="130499037"/>
    <x v="2"/>
    <n v="130499037"/>
  </r>
  <r>
    <n v="5270"/>
    <x v="4"/>
    <n v="13"/>
    <n v="4"/>
    <x v="104"/>
    <n v="38"/>
    <n v="38"/>
    <s v="Otjozondjupa"/>
    <s v="Omatako"/>
    <n v="46"/>
    <n v="152"/>
    <n v="130499038"/>
    <n v="152"/>
    <n v="57"/>
    <n v="95"/>
    <n v="87512369.316599995"/>
    <n v="49118.623778900001"/>
    <n v="130499038"/>
    <x v="2"/>
    <n v="130499038"/>
  </r>
  <r>
    <n v="5271"/>
    <x v="4"/>
    <n v="13"/>
    <n v="4"/>
    <x v="104"/>
    <n v="39"/>
    <n v="39"/>
    <s v="Otjozondjupa"/>
    <s v="Omatako"/>
    <n v="108"/>
    <n v="469"/>
    <n v="130499039"/>
    <n v="425"/>
    <n v="181"/>
    <n v="244"/>
    <n v="211031143.17500001"/>
    <n v="75353.704654400004"/>
    <n v="130499039"/>
    <x v="2"/>
    <n v="130499039"/>
  </r>
  <r>
    <n v="5272"/>
    <x v="4"/>
    <n v="13"/>
    <n v="4"/>
    <x v="104"/>
    <n v="40"/>
    <n v="40"/>
    <s v="Otjozondjupa"/>
    <s v="Omatako"/>
    <n v="46"/>
    <n v="185"/>
    <n v="130499040"/>
    <n v="185"/>
    <n v="75"/>
    <n v="110"/>
    <n v="180987459.38100001"/>
    <n v="60384.4000935"/>
    <n v="130499040"/>
    <x v="2"/>
    <n v="130499040"/>
  </r>
  <r>
    <n v="5273"/>
    <x v="4"/>
    <n v="13"/>
    <n v="5"/>
    <x v="4"/>
    <n v="8"/>
    <n v="8"/>
    <s v="Otjozondjupa"/>
    <s v="Otavi"/>
    <n v="126"/>
    <n v="485"/>
    <n v="130501008"/>
    <n v="496"/>
    <n v="239"/>
    <n v="257"/>
    <n v="2125071.8731900002"/>
    <n v="7747.2898247499998"/>
    <n v="130501008"/>
    <x v="0"/>
    <n v="130501008"/>
  </r>
  <r>
    <n v="5274"/>
    <x v="4"/>
    <n v="13"/>
    <n v="5"/>
    <x v="4"/>
    <n v="9"/>
    <n v="9"/>
    <s v="Otjozondjupa"/>
    <s v="Otavi"/>
    <n v="89"/>
    <n v="431"/>
    <n v="130501009"/>
    <n v="429"/>
    <n v="221"/>
    <n v="208"/>
    <n v="41828.728429399998"/>
    <n v="1296.0637445699999"/>
    <n v="130501009"/>
    <x v="0"/>
    <n v="130501009"/>
  </r>
  <r>
    <n v="5275"/>
    <x v="4"/>
    <n v="13"/>
    <n v="5"/>
    <x v="4"/>
    <n v="10"/>
    <n v="10"/>
    <s v="Otjozondjupa"/>
    <s v="Otavi"/>
    <n v="93"/>
    <n v="355"/>
    <n v="130501010"/>
    <n v="357"/>
    <n v="202"/>
    <n v="155"/>
    <n v="23731.953101700001"/>
    <n v="757.61297563300002"/>
    <n v="130501010"/>
    <x v="0"/>
    <n v="130501010"/>
  </r>
  <r>
    <n v="5276"/>
    <x v="4"/>
    <n v="13"/>
    <n v="5"/>
    <x v="4"/>
    <n v="11"/>
    <n v="11"/>
    <s v="Otjozondjupa"/>
    <s v="Otavi"/>
    <n v="87"/>
    <n v="374"/>
    <n v="130501011"/>
    <n v="369"/>
    <n v="188"/>
    <n v="181"/>
    <n v="24067.371815099999"/>
    <n v="716.48892561299999"/>
    <n v="130501011"/>
    <x v="0"/>
    <n v="130501011"/>
  </r>
  <r>
    <n v="5277"/>
    <x v="4"/>
    <n v="13"/>
    <n v="5"/>
    <x v="4"/>
    <n v="12"/>
    <n v="12"/>
    <s v="Otjozondjupa"/>
    <s v="Otavi"/>
    <n v="104"/>
    <n v="504"/>
    <n v="130501012"/>
    <n v="519"/>
    <n v="287"/>
    <n v="232"/>
    <n v="49106.8619196"/>
    <n v="1341.32245618"/>
    <n v="130501012"/>
    <x v="0"/>
    <n v="130501012"/>
  </r>
  <r>
    <n v="5278"/>
    <x v="4"/>
    <n v="13"/>
    <n v="5"/>
    <x v="4"/>
    <n v="13"/>
    <n v="13"/>
    <s v="Otjozondjupa"/>
    <s v="Otavi"/>
    <n v="111"/>
    <n v="475"/>
    <n v="130501013"/>
    <n v="475"/>
    <n v="249"/>
    <n v="226"/>
    <n v="74154.334236900002"/>
    <n v="1494.99963869"/>
    <n v="130501013"/>
    <x v="0"/>
    <n v="130501013"/>
  </r>
  <r>
    <n v="5279"/>
    <x v="4"/>
    <n v="13"/>
    <n v="5"/>
    <x v="4"/>
    <n v="14"/>
    <n v="14"/>
    <s v="Otjozondjupa"/>
    <s v="Otavi"/>
    <n v="127"/>
    <n v="250"/>
    <n v="130501014"/>
    <n v="248"/>
    <n v="136"/>
    <n v="112"/>
    <n v="10424.9750814"/>
    <n v="424.10650022200002"/>
    <n v="130501014"/>
    <x v="0"/>
    <n v="130501014"/>
  </r>
  <r>
    <n v="5280"/>
    <x v="4"/>
    <n v="13"/>
    <n v="5"/>
    <x v="4"/>
    <n v="15"/>
    <n v="15"/>
    <s v="Otjozondjupa"/>
    <s v="Otavi"/>
    <n v="101"/>
    <n v="546"/>
    <n v="130501015"/>
    <n v="550"/>
    <n v="292"/>
    <n v="258"/>
    <n v="82601.581692899999"/>
    <n v="1481.8176687800001"/>
    <n v="130501015"/>
    <x v="0"/>
    <n v="130501015"/>
  </r>
  <r>
    <n v="5281"/>
    <x v="4"/>
    <n v="13"/>
    <n v="5"/>
    <x v="4"/>
    <n v="16"/>
    <n v="16"/>
    <s v="Otjozondjupa"/>
    <s v="Otavi"/>
    <n v="89"/>
    <n v="464"/>
    <n v="130501016"/>
    <n v="463"/>
    <n v="246"/>
    <n v="217"/>
    <n v="31737.913275999999"/>
    <n v="961.16512905800005"/>
    <n v="130501016"/>
    <x v="0"/>
    <n v="130501016"/>
  </r>
  <r>
    <n v="5282"/>
    <x v="4"/>
    <n v="13"/>
    <n v="5"/>
    <x v="4"/>
    <n v="17"/>
    <n v="17"/>
    <s v="Otjozondjupa"/>
    <s v="Otavi"/>
    <n v="91"/>
    <n v="409"/>
    <n v="130501017"/>
    <n v="424"/>
    <n v="214"/>
    <n v="210"/>
    <n v="555467.84457299998"/>
    <n v="3427.96285678"/>
    <n v="130501017"/>
    <x v="0"/>
    <n v="130501017"/>
  </r>
  <r>
    <n v="5283"/>
    <x v="4"/>
    <n v="13"/>
    <n v="5"/>
    <x v="4"/>
    <n v="18"/>
    <n v="18"/>
    <s v="Otjozondjupa"/>
    <s v="Otavi"/>
    <n v="100"/>
    <n v="345"/>
    <n v="130501018"/>
    <n v="345"/>
    <n v="181"/>
    <n v="164"/>
    <n v="717256.61793499999"/>
    <n v="3640.7170276799998"/>
    <n v="130501018"/>
    <x v="0"/>
    <n v="130501018"/>
  </r>
  <r>
    <n v="5284"/>
    <x v="4"/>
    <n v="13"/>
    <n v="5"/>
    <x v="4"/>
    <n v="19"/>
    <n v="19"/>
    <s v="Otjozondjupa"/>
    <s v="Otavi"/>
    <n v="67"/>
    <n v="305"/>
    <n v="130501019"/>
    <n v="305"/>
    <n v="151"/>
    <n v="154"/>
    <n v="5288728.9267999995"/>
    <n v="12989.257824800001"/>
    <n v="130501019"/>
    <x v="0"/>
    <n v="130501019"/>
  </r>
  <r>
    <n v="5285"/>
    <x v="4"/>
    <n v="13"/>
    <n v="5"/>
    <x v="4"/>
    <n v="29"/>
    <n v="29"/>
    <s v="Otjozondjupa"/>
    <s v="Otavi"/>
    <n v="73"/>
    <n v="296"/>
    <n v="130599029"/>
    <n v="284"/>
    <n v="134"/>
    <n v="150"/>
    <n v="2884437.13001"/>
    <n v="9012.49497643"/>
    <n v="130599029"/>
    <x v="1"/>
    <n v="130599029"/>
  </r>
  <r>
    <n v="5286"/>
    <x v="4"/>
    <n v="13"/>
    <n v="5"/>
    <x v="4"/>
    <n v="27"/>
    <n v="27"/>
    <s v="Otjozondjupa"/>
    <s v="Otavi"/>
    <n v="68"/>
    <n v="247"/>
    <n v="130599027"/>
    <n v="247"/>
    <n v="117"/>
    <n v="130"/>
    <n v="546134.43729999999"/>
    <n v="3859.2251675799998"/>
    <n v="130599027"/>
    <x v="1"/>
    <n v="130599027"/>
  </r>
  <r>
    <n v="5287"/>
    <x v="4"/>
    <n v="13"/>
    <n v="5"/>
    <x v="4"/>
    <n v="28"/>
    <n v="28"/>
    <s v="Otjozondjupa"/>
    <s v="Otavi"/>
    <n v="102"/>
    <n v="381"/>
    <n v="130599028"/>
    <n v="382"/>
    <n v="206"/>
    <n v="176"/>
    <n v="7997024.1141799996"/>
    <n v="12746.705791799999"/>
    <n v="130599028"/>
    <x v="1"/>
    <n v="130599028"/>
  </r>
  <r>
    <n v="5288"/>
    <x v="4"/>
    <n v="13"/>
    <n v="5"/>
    <x v="4"/>
    <n v="1"/>
    <n v="1"/>
    <s v="Otjozondjupa"/>
    <s v="Otavi"/>
    <n v="87"/>
    <n v="345"/>
    <n v="130599001"/>
    <n v="335"/>
    <n v="131"/>
    <n v="204"/>
    <n v="672904888.99300003"/>
    <n v="147018.44635700001"/>
    <n v="130599001"/>
    <x v="1"/>
    <n v="130599001"/>
  </r>
  <r>
    <n v="5289"/>
    <x v="4"/>
    <n v="13"/>
    <n v="5"/>
    <x v="4"/>
    <n v="2"/>
    <n v="2"/>
    <s v="Otjozondjupa"/>
    <s v="Otavi"/>
    <n v="89"/>
    <n v="318"/>
    <n v="130599002"/>
    <n v="324"/>
    <n v="133"/>
    <n v="191"/>
    <n v="765097057.96099997"/>
    <n v="141785.85543900001"/>
    <n v="130599002"/>
    <x v="1"/>
    <n v="130599002"/>
  </r>
  <r>
    <n v="5290"/>
    <x v="4"/>
    <n v="13"/>
    <n v="5"/>
    <x v="4"/>
    <n v="3"/>
    <n v="3"/>
    <s v="Otjozondjupa"/>
    <s v="Otavi"/>
    <n v="61"/>
    <n v="233"/>
    <n v="130599003"/>
    <n v="234"/>
    <n v="106"/>
    <n v="128"/>
    <n v="351410428.07999998"/>
    <n v="93320.338050000006"/>
    <n v="130599003"/>
    <x v="1"/>
    <n v="130599003"/>
  </r>
  <r>
    <n v="5291"/>
    <x v="4"/>
    <n v="13"/>
    <n v="5"/>
    <x v="4"/>
    <n v="4"/>
    <n v="4"/>
    <s v="Otjozondjupa"/>
    <s v="Otavi"/>
    <n v="77"/>
    <n v="286"/>
    <n v="130599004"/>
    <n v="286"/>
    <n v="113"/>
    <n v="173"/>
    <n v="457880296.23900002"/>
    <n v="151685.76022699999"/>
    <n v="130599004"/>
    <x v="1"/>
    <n v="130599004"/>
  </r>
  <r>
    <n v="5292"/>
    <x v="4"/>
    <n v="13"/>
    <n v="5"/>
    <x v="4"/>
    <n v="5"/>
    <n v="5"/>
    <s v="Otjozondjupa"/>
    <s v="Otavi"/>
    <n v="97"/>
    <n v="395"/>
    <n v="130599005"/>
    <n v="396"/>
    <n v="194"/>
    <n v="202"/>
    <n v="673275005.61699998"/>
    <n v="152058.137781"/>
    <n v="130599005"/>
    <x v="1"/>
    <n v="130599005"/>
  </r>
  <r>
    <n v="5293"/>
    <x v="4"/>
    <n v="13"/>
    <n v="5"/>
    <x v="4"/>
    <n v="6"/>
    <n v="6"/>
    <s v="Otjozondjupa"/>
    <s v="Otavi"/>
    <n v="65"/>
    <n v="222"/>
    <n v="130599006"/>
    <n v="221"/>
    <n v="111"/>
    <n v="110"/>
    <n v="91803103.361599997"/>
    <n v="50253.490945700003"/>
    <n v="130599006"/>
    <x v="1"/>
    <n v="130599006"/>
  </r>
  <r>
    <n v="5294"/>
    <x v="4"/>
    <n v="13"/>
    <n v="5"/>
    <x v="4"/>
    <n v="20"/>
    <n v="20"/>
    <s v="Otjozondjupa"/>
    <s v="Otavi"/>
    <n v="121"/>
    <n v="266"/>
    <n v="130599020"/>
    <n v="267"/>
    <n v="109"/>
    <n v="158"/>
    <n v="803732055.66999996"/>
    <n v="133897.443222"/>
    <n v="130599020"/>
    <x v="1"/>
    <n v="130599020"/>
  </r>
  <r>
    <n v="5295"/>
    <x v="4"/>
    <n v="13"/>
    <n v="5"/>
    <x v="4"/>
    <n v="21"/>
    <n v="21"/>
    <s v="Otjozondjupa"/>
    <s v="Otavi"/>
    <n v="156"/>
    <n v="513"/>
    <n v="130599021"/>
    <n v="511"/>
    <n v="206"/>
    <n v="305"/>
    <n v="808290240.98899996"/>
    <n v="132193.266282"/>
    <n v="130599021"/>
    <x v="1"/>
    <n v="130599021"/>
  </r>
  <r>
    <n v="5296"/>
    <x v="4"/>
    <n v="13"/>
    <n v="5"/>
    <x v="4"/>
    <n v="22"/>
    <n v="22"/>
    <s v="Otjozondjupa"/>
    <s v="Otavi"/>
    <n v="85"/>
    <n v="238"/>
    <n v="130599022"/>
    <n v="239"/>
    <n v="105"/>
    <n v="134"/>
    <n v="1032394929.14"/>
    <n v="156799.10189399999"/>
    <n v="130599022"/>
    <x v="1"/>
    <n v="130599022"/>
  </r>
  <r>
    <n v="5297"/>
    <x v="4"/>
    <n v="13"/>
    <n v="5"/>
    <x v="4"/>
    <n v="23"/>
    <n v="23"/>
    <s v="Otjozondjupa"/>
    <s v="Otavi"/>
    <n v="102"/>
    <n v="296"/>
    <n v="130599023"/>
    <n v="292"/>
    <n v="122"/>
    <n v="170"/>
    <n v="683767469.56500006"/>
    <n v="114998.27947199999"/>
    <n v="130599023"/>
    <x v="1"/>
    <n v="130599023"/>
  </r>
  <r>
    <n v="5298"/>
    <x v="4"/>
    <n v="13"/>
    <n v="5"/>
    <x v="4"/>
    <n v="24"/>
    <n v="24"/>
    <s v="Otjozondjupa"/>
    <s v="Otavi"/>
    <n v="63"/>
    <n v="205"/>
    <n v="130599024"/>
    <n v="191"/>
    <n v="56"/>
    <n v="135"/>
    <n v="795294713.62600005"/>
    <n v="142939.52071499999"/>
    <n v="130599024"/>
    <x v="1"/>
    <n v="130599024"/>
  </r>
  <r>
    <n v="5299"/>
    <x v="4"/>
    <n v="13"/>
    <n v="5"/>
    <x v="4"/>
    <n v="25"/>
    <n v="25"/>
    <s v="Otjozondjupa"/>
    <s v="Otavi"/>
    <n v="90"/>
    <n v="328"/>
    <n v="130599025"/>
    <n v="332"/>
    <n v="137"/>
    <n v="195"/>
    <n v="439690049.75199997"/>
    <n v="97224.094463700007"/>
    <n v="130599025"/>
    <x v="1"/>
    <n v="130599025"/>
  </r>
  <r>
    <n v="5300"/>
    <x v="4"/>
    <n v="13"/>
    <n v="5"/>
    <x v="4"/>
    <n v="26"/>
    <n v="26"/>
    <s v="Otjozondjupa"/>
    <s v="Otavi"/>
    <n v="84"/>
    <n v="357"/>
    <n v="130599026"/>
    <n v="357"/>
    <n v="146"/>
    <n v="211"/>
    <n v="582339153.91700006"/>
    <n v="138978.40969100001"/>
    <n v="130599026"/>
    <x v="1"/>
    <n v="130599026"/>
  </r>
  <r>
    <n v="5301"/>
    <x v="4"/>
    <n v="13"/>
    <n v="5"/>
    <x v="4"/>
    <n v="30"/>
    <n v="30"/>
    <s v="Otjozondjupa"/>
    <s v="Otavi"/>
    <n v="55"/>
    <n v="226"/>
    <n v="130599030"/>
    <n v="226"/>
    <n v="98"/>
    <n v="128"/>
    <n v="500073723.79799998"/>
    <n v="110077.529237"/>
    <n v="130599030"/>
    <x v="1"/>
    <n v="130599030"/>
  </r>
  <r>
    <n v="5302"/>
    <x v="4"/>
    <n v="13"/>
    <n v="5"/>
    <x v="4"/>
    <n v="31"/>
    <n v="31"/>
    <s v="Otjozondjupa"/>
    <s v="Otavi"/>
    <n v="49"/>
    <n v="266"/>
    <n v="130599031"/>
    <n v="168"/>
    <n v="61"/>
    <n v="107"/>
    <n v="1381063.1738400001"/>
    <n v="5167.9902085399999"/>
    <n v="130599031"/>
    <x v="1"/>
    <n v="130599031"/>
  </r>
  <r>
    <n v="5303"/>
    <x v="4"/>
    <n v="13"/>
    <n v="5"/>
    <x v="4"/>
    <n v="32"/>
    <n v="32"/>
    <s v="Otjozondjupa"/>
    <s v="Otavi"/>
    <n v="83"/>
    <n v="315"/>
    <n v="130599032"/>
    <n v="311"/>
    <n v="142"/>
    <n v="169"/>
    <n v="674434913.51999998"/>
    <n v="147298.21554400001"/>
    <n v="130599032"/>
    <x v="1"/>
    <n v="130599032"/>
  </r>
  <r>
    <n v="5304"/>
    <x v="4"/>
    <n v="13"/>
    <n v="5"/>
    <x v="4"/>
    <n v="33"/>
    <n v="33"/>
    <s v="Otjozondjupa"/>
    <s v="Otavi"/>
    <n v="79"/>
    <n v="239"/>
    <n v="130599033"/>
    <n v="239"/>
    <n v="109"/>
    <n v="130"/>
    <n v="842358994.64900005"/>
    <n v="173028.155738"/>
    <n v="130599033"/>
    <x v="1"/>
    <n v="130599033"/>
  </r>
  <r>
    <n v="5305"/>
    <x v="4"/>
    <n v="13"/>
    <n v="5"/>
    <x v="4"/>
    <n v="34"/>
    <n v="34"/>
    <s v="Otjozondjupa"/>
    <s v="Otavi"/>
    <n v="43"/>
    <n v="141"/>
    <n v="130599034"/>
    <n v="152"/>
    <n v="52"/>
    <n v="100"/>
    <n v="1046318410.85"/>
    <n v="180329.55104300001"/>
    <n v="130599034"/>
    <x v="1"/>
    <n v="130599034"/>
  </r>
  <r>
    <n v="5306"/>
    <x v="4"/>
    <n v="13"/>
    <n v="5"/>
    <x v="4"/>
    <n v="35"/>
    <n v="35"/>
    <s v="Otjozondjupa"/>
    <s v="Otavi"/>
    <n v="81"/>
    <n v="242"/>
    <n v="130599035"/>
    <n v="242"/>
    <n v="108"/>
    <n v="134"/>
    <n v="1088855801.96"/>
    <n v="163709.837444"/>
    <n v="130599035"/>
    <x v="1"/>
    <n v="130599035"/>
  </r>
  <r>
    <n v="5307"/>
    <x v="4"/>
    <n v="13"/>
    <n v="5"/>
    <x v="4"/>
    <n v="36"/>
    <n v="36"/>
    <s v="Otjozondjupa"/>
    <s v="Otavi"/>
    <n v="67"/>
    <n v="221"/>
    <n v="130599036"/>
    <n v="220"/>
    <n v="99"/>
    <n v="121"/>
    <n v="618408487.398"/>
    <n v="119410.068697"/>
    <n v="130599036"/>
    <x v="1"/>
    <n v="130599036"/>
  </r>
  <r>
    <n v="5308"/>
    <x v="4"/>
    <n v="13"/>
    <n v="5"/>
    <x v="4"/>
    <n v="37"/>
    <n v="37"/>
    <s v="Otjozondjupa"/>
    <s v="Otavi"/>
    <n v="85"/>
    <n v="300"/>
    <n v="130599037"/>
    <n v="300"/>
    <n v="137"/>
    <n v="163"/>
    <n v="1261355540.7"/>
    <n v="148507.09385500001"/>
    <n v="130599037"/>
    <x v="1"/>
    <n v="130599037"/>
  </r>
  <r>
    <n v="5309"/>
    <x v="4"/>
    <n v="13"/>
    <n v="6"/>
    <x v="99"/>
    <n v="3"/>
    <n v="3"/>
    <s v="Otjozondjupa"/>
    <s v="Otjiwarongo"/>
    <n v="67"/>
    <n v="258"/>
    <n v="130699003"/>
    <n v="262"/>
    <n v="129"/>
    <n v="133"/>
    <n v="127979.00621399999"/>
    <n v="1670.7301394399999"/>
    <n v="130699003"/>
    <x v="1"/>
    <n v="130699003"/>
  </r>
  <r>
    <n v="5310"/>
    <x v="4"/>
    <n v="13"/>
    <n v="6"/>
    <x v="99"/>
    <n v="4"/>
    <n v="4"/>
    <s v="Otjozondjupa"/>
    <s v="Otjiwarongo"/>
    <n v="64"/>
    <n v="236"/>
    <n v="130699004"/>
    <n v="238"/>
    <n v="135"/>
    <n v="103"/>
    <n v="87141.806814800002"/>
    <n v="1435.0134368199999"/>
    <n v="130699004"/>
    <x v="1"/>
    <n v="130699004"/>
  </r>
  <r>
    <n v="5311"/>
    <x v="4"/>
    <n v="13"/>
    <n v="6"/>
    <x v="99"/>
    <n v="5"/>
    <n v="5"/>
    <s v="Otjozondjupa"/>
    <s v="Otjiwarongo"/>
    <n v="65"/>
    <n v="231"/>
    <n v="130699005"/>
    <n v="231"/>
    <n v="121"/>
    <n v="110"/>
    <n v="107929.745328"/>
    <n v="1374.36063001"/>
    <n v="130699005"/>
    <x v="1"/>
    <n v="130699005"/>
  </r>
  <r>
    <n v="5312"/>
    <x v="4"/>
    <n v="13"/>
    <n v="6"/>
    <x v="99"/>
    <n v="6"/>
    <n v="6"/>
    <s v="Otjozondjupa"/>
    <s v="Otjiwarongo"/>
    <n v="76"/>
    <n v="222"/>
    <n v="130699006"/>
    <n v="222"/>
    <n v="112"/>
    <n v="110"/>
    <n v="500765.56982199999"/>
    <n v="3251.0610625499999"/>
    <n v="130699006"/>
    <x v="1"/>
    <n v="130699006"/>
  </r>
  <r>
    <n v="5313"/>
    <x v="4"/>
    <n v="13"/>
    <n v="6"/>
    <x v="99"/>
    <n v="10"/>
    <n v="10"/>
    <s v="Otjozondjupa"/>
    <s v="Otjiwarongo"/>
    <n v="68"/>
    <n v="163"/>
    <n v="130601010"/>
    <n v="166"/>
    <n v="83"/>
    <n v="83"/>
    <n v="3033713.2056399998"/>
    <n v="9717.3156893800005"/>
    <n v="130601010"/>
    <x v="0"/>
    <n v="130601010"/>
  </r>
  <r>
    <n v="5314"/>
    <x v="4"/>
    <n v="13"/>
    <n v="6"/>
    <x v="99"/>
    <n v="11"/>
    <n v="11"/>
    <s v="Otjozondjupa"/>
    <s v="Otjiwarongo"/>
    <n v="122"/>
    <n v="308"/>
    <n v="130601011"/>
    <n v="324"/>
    <n v="169"/>
    <n v="155"/>
    <n v="989105.12434600003"/>
    <n v="4529.7031043099996"/>
    <n v="130601011"/>
    <x v="0"/>
    <n v="130601011"/>
  </r>
  <r>
    <n v="5315"/>
    <x v="4"/>
    <n v="13"/>
    <n v="6"/>
    <x v="99"/>
    <n v="12"/>
    <n v="12"/>
    <s v="Otjozondjupa"/>
    <s v="Otjiwarongo"/>
    <n v="86"/>
    <n v="276"/>
    <n v="130601012"/>
    <n v="275"/>
    <n v="143"/>
    <n v="132"/>
    <n v="226692.418275"/>
    <n v="2318.63784902"/>
    <n v="130601012"/>
    <x v="0"/>
    <n v="130601012"/>
  </r>
  <r>
    <n v="5316"/>
    <x v="4"/>
    <n v="13"/>
    <n v="6"/>
    <x v="99"/>
    <n v="13"/>
    <n v="13"/>
    <s v="Otjozondjupa"/>
    <s v="Otjiwarongo"/>
    <n v="104"/>
    <n v="302"/>
    <n v="130601013"/>
    <n v="302"/>
    <n v="170"/>
    <n v="132"/>
    <n v="535557.32192100002"/>
    <n v="3486.7306647199998"/>
    <n v="130601013"/>
    <x v="0"/>
    <n v="130601013"/>
  </r>
  <r>
    <n v="5317"/>
    <x v="4"/>
    <n v="13"/>
    <n v="6"/>
    <x v="99"/>
    <n v="14"/>
    <n v="14"/>
    <s v="Otjozondjupa"/>
    <s v="Otjiwarongo"/>
    <n v="100"/>
    <n v="420"/>
    <n v="130601014"/>
    <n v="420"/>
    <n v="233"/>
    <n v="187"/>
    <n v="253614.730981"/>
    <n v="2358.5776965800001"/>
    <n v="130601014"/>
    <x v="0"/>
    <n v="130601014"/>
  </r>
  <r>
    <n v="5318"/>
    <x v="4"/>
    <n v="13"/>
    <n v="6"/>
    <x v="99"/>
    <n v="15"/>
    <n v="15"/>
    <s v="Otjozondjupa"/>
    <s v="Otjiwarongo"/>
    <n v="105"/>
    <n v="401"/>
    <n v="130601015"/>
    <n v="402"/>
    <n v="229"/>
    <n v="173"/>
    <n v="227901.03153599999"/>
    <n v="1965.31700273"/>
    <n v="130601015"/>
    <x v="0"/>
    <n v="130601015"/>
  </r>
  <r>
    <n v="5319"/>
    <x v="4"/>
    <n v="13"/>
    <n v="6"/>
    <x v="99"/>
    <n v="16"/>
    <n v="16"/>
    <s v="Otjozondjupa"/>
    <s v="Otjiwarongo"/>
    <n v="124"/>
    <n v="558"/>
    <n v="130601016"/>
    <n v="552"/>
    <n v="276"/>
    <n v="276"/>
    <n v="277700.04072799999"/>
    <n v="2572.3046385100001"/>
    <n v="130601016"/>
    <x v="0"/>
    <n v="130601016"/>
  </r>
  <r>
    <n v="5320"/>
    <x v="4"/>
    <n v="13"/>
    <n v="6"/>
    <x v="99"/>
    <n v="17"/>
    <n v="17"/>
    <s v="Otjozondjupa"/>
    <s v="Otjiwarongo"/>
    <n v="126"/>
    <n v="461"/>
    <n v="130601017"/>
    <n v="470"/>
    <n v="241"/>
    <n v="229"/>
    <n v="491298.712787"/>
    <n v="3872.4376099400001"/>
    <n v="130601017"/>
    <x v="0"/>
    <n v="130601017"/>
  </r>
  <r>
    <n v="5321"/>
    <x v="4"/>
    <n v="13"/>
    <n v="6"/>
    <x v="99"/>
    <n v="18"/>
    <n v="18"/>
    <s v="Otjozondjupa"/>
    <s v="Otjiwarongo"/>
    <n v="136"/>
    <n v="432"/>
    <n v="130601018"/>
    <n v="379"/>
    <n v="194"/>
    <n v="185"/>
    <n v="310986.68705499999"/>
    <n v="2954.2800398099998"/>
    <n v="130601018"/>
    <x v="0"/>
    <n v="130601018"/>
  </r>
  <r>
    <n v="5322"/>
    <x v="4"/>
    <n v="13"/>
    <n v="6"/>
    <x v="99"/>
    <n v="19"/>
    <n v="19"/>
    <s v="Otjozondjupa"/>
    <s v="Otjiwarongo"/>
    <n v="105"/>
    <n v="310"/>
    <n v="130601019"/>
    <n v="321"/>
    <n v="174"/>
    <n v="147"/>
    <n v="282017.25618600001"/>
    <n v="2796.1004476600001"/>
    <n v="130601019"/>
    <x v="0"/>
    <n v="130601019"/>
  </r>
  <r>
    <n v="5323"/>
    <x v="4"/>
    <n v="13"/>
    <n v="6"/>
    <x v="99"/>
    <n v="20"/>
    <n v="20"/>
    <s v="Otjozondjupa"/>
    <s v="Otjiwarongo"/>
    <n v="115"/>
    <n v="335"/>
    <n v="130601020"/>
    <n v="335"/>
    <n v="171"/>
    <n v="164"/>
    <n v="250091.45147900001"/>
    <n v="2287.1163115600002"/>
    <n v="130601020"/>
    <x v="0"/>
    <n v="130601020"/>
  </r>
  <r>
    <n v="5324"/>
    <x v="4"/>
    <n v="13"/>
    <n v="6"/>
    <x v="99"/>
    <n v="21"/>
    <n v="21"/>
    <s v="Otjozondjupa"/>
    <s v="Otjiwarongo"/>
    <n v="112"/>
    <n v="374"/>
    <n v="130601021"/>
    <n v="376"/>
    <n v="198"/>
    <n v="178"/>
    <n v="296997.94413600001"/>
    <n v="2948.6045143699998"/>
    <n v="130601021"/>
    <x v="0"/>
    <n v="130601021"/>
  </r>
  <r>
    <n v="5325"/>
    <x v="4"/>
    <n v="13"/>
    <n v="6"/>
    <x v="99"/>
    <n v="22"/>
    <n v="22"/>
    <s v="Otjozondjupa"/>
    <s v="Otjiwarongo"/>
    <n v="99"/>
    <n v="306"/>
    <n v="130601022"/>
    <n v="306"/>
    <n v="163"/>
    <n v="143"/>
    <n v="373112.04048600001"/>
    <n v="2955.99726392"/>
    <n v="130601022"/>
    <x v="0"/>
    <n v="130601022"/>
  </r>
  <r>
    <n v="5326"/>
    <x v="4"/>
    <n v="13"/>
    <n v="6"/>
    <x v="99"/>
    <n v="23"/>
    <n v="23"/>
    <s v="Otjozondjupa"/>
    <s v="Otjiwarongo"/>
    <n v="120"/>
    <n v="436"/>
    <n v="130601023"/>
    <n v="434"/>
    <n v="223"/>
    <n v="211"/>
    <n v="314250.76343799999"/>
    <n v="2698.4213805600002"/>
    <n v="130601023"/>
    <x v="0"/>
    <n v="130601023"/>
  </r>
  <r>
    <n v="5327"/>
    <x v="4"/>
    <n v="13"/>
    <n v="6"/>
    <x v="99"/>
    <n v="24"/>
    <n v="24"/>
    <s v="Otjozondjupa"/>
    <s v="Otjiwarongo"/>
    <n v="128"/>
    <n v="540"/>
    <n v="130601024"/>
    <n v="540"/>
    <n v="283"/>
    <n v="257"/>
    <n v="231289.955373"/>
    <n v="2000.0183439100001"/>
    <n v="130601024"/>
    <x v="0"/>
    <n v="130601024"/>
  </r>
  <r>
    <n v="5328"/>
    <x v="4"/>
    <n v="13"/>
    <n v="6"/>
    <x v="99"/>
    <n v="25"/>
    <n v="25"/>
    <s v="Otjozondjupa"/>
    <s v="Otjiwarongo"/>
    <n v="112"/>
    <n v="420"/>
    <n v="130601025"/>
    <n v="422"/>
    <n v="227"/>
    <n v="195"/>
    <n v="81057.111621499993"/>
    <n v="1235.45898999"/>
    <n v="130601025"/>
    <x v="0"/>
    <n v="130601025"/>
  </r>
  <r>
    <n v="5329"/>
    <x v="4"/>
    <n v="13"/>
    <n v="6"/>
    <x v="99"/>
    <n v="40"/>
    <n v="40"/>
    <s v="Otjozondjupa"/>
    <s v="Otjiwarongo"/>
    <n v="112"/>
    <n v="467"/>
    <n v="130601040"/>
    <n v="468"/>
    <n v="246"/>
    <n v="222"/>
    <n v="93375.136994700006"/>
    <n v="1518.4521886099999"/>
    <n v="130601040"/>
    <x v="0"/>
    <n v="130601040"/>
  </r>
  <r>
    <n v="5330"/>
    <x v="4"/>
    <n v="13"/>
    <n v="6"/>
    <x v="99"/>
    <n v="41"/>
    <n v="41"/>
    <s v="Otjozondjupa"/>
    <s v="Otjiwarongo"/>
    <n v="77"/>
    <n v="440"/>
    <n v="130601041"/>
    <n v="440"/>
    <n v="220"/>
    <n v="220"/>
    <n v="74966.925629599995"/>
    <n v="1585.54825944"/>
    <n v="130601041"/>
    <x v="0"/>
    <n v="130601041"/>
  </r>
  <r>
    <n v="5331"/>
    <x v="4"/>
    <n v="13"/>
    <n v="6"/>
    <x v="99"/>
    <n v="42"/>
    <n v="42"/>
    <s v="Otjozondjupa"/>
    <s v="Otjiwarongo"/>
    <n v="95"/>
    <n v="346"/>
    <n v="130601042"/>
    <n v="347"/>
    <n v="189"/>
    <n v="158"/>
    <n v="46793.654842399999"/>
    <n v="967.87937073900002"/>
    <n v="130601042"/>
    <x v="0"/>
    <n v="130601042"/>
  </r>
  <r>
    <n v="5332"/>
    <x v="4"/>
    <n v="13"/>
    <n v="6"/>
    <x v="99"/>
    <n v="43"/>
    <n v="43"/>
    <s v="Otjozondjupa"/>
    <s v="Otjiwarongo"/>
    <n v="107"/>
    <n v="462"/>
    <n v="130601043"/>
    <n v="462"/>
    <n v="259"/>
    <n v="203"/>
    <n v="61883.542647100003"/>
    <n v="1094.5450310000001"/>
    <n v="130601043"/>
    <x v="0"/>
    <n v="130601043"/>
  </r>
  <r>
    <n v="5333"/>
    <x v="4"/>
    <n v="13"/>
    <n v="6"/>
    <x v="99"/>
    <n v="44"/>
    <n v="44"/>
    <s v="Otjozondjupa"/>
    <s v="Otjiwarongo"/>
    <n v="114"/>
    <n v="517"/>
    <n v="130601044"/>
    <n v="561"/>
    <n v="296"/>
    <n v="265"/>
    <n v="120584.792438"/>
    <n v="1680.6512594599999"/>
    <n v="130601044"/>
    <x v="0"/>
    <n v="130601044"/>
  </r>
  <r>
    <n v="5334"/>
    <x v="4"/>
    <n v="13"/>
    <n v="6"/>
    <x v="99"/>
    <n v="45"/>
    <n v="45"/>
    <s v="Otjozondjupa"/>
    <s v="Otjiwarongo"/>
    <n v="98"/>
    <n v="388"/>
    <n v="130601045"/>
    <n v="388"/>
    <n v="223"/>
    <n v="165"/>
    <n v="287533.876651"/>
    <n v="2289.9784903700001"/>
    <n v="130601045"/>
    <x v="0"/>
    <n v="130601045"/>
  </r>
  <r>
    <n v="5335"/>
    <x v="4"/>
    <n v="13"/>
    <n v="6"/>
    <x v="99"/>
    <n v="46"/>
    <n v="46"/>
    <s v="Otjozondjupa"/>
    <s v="Otjiwarongo"/>
    <n v="85"/>
    <n v="421"/>
    <n v="130601046"/>
    <n v="419"/>
    <n v="217"/>
    <n v="202"/>
    <n v="612369.41832299996"/>
    <n v="3265.1221120700002"/>
    <n v="130601046"/>
    <x v="0"/>
    <n v="130601046"/>
  </r>
  <r>
    <n v="5336"/>
    <x v="4"/>
    <n v="13"/>
    <n v="6"/>
    <x v="99"/>
    <n v="47"/>
    <n v="47"/>
    <s v="Otjozondjupa"/>
    <s v="Otjiwarongo"/>
    <n v="93"/>
    <n v="370"/>
    <n v="130601047"/>
    <n v="371"/>
    <n v="195"/>
    <n v="176"/>
    <n v="160955.55669299999"/>
    <n v="1770.9466062399999"/>
    <n v="130601047"/>
    <x v="0"/>
    <n v="130601047"/>
  </r>
  <r>
    <n v="5337"/>
    <x v="4"/>
    <n v="13"/>
    <n v="6"/>
    <x v="99"/>
    <n v="48"/>
    <n v="48"/>
    <s v="Otjozondjupa"/>
    <s v="Otjiwarongo"/>
    <n v="95"/>
    <n v="495"/>
    <n v="130601048"/>
    <n v="492"/>
    <n v="258"/>
    <n v="234"/>
    <n v="47922.0805253"/>
    <n v="903.59607129000005"/>
    <n v="130601048"/>
    <x v="0"/>
    <n v="130601048"/>
  </r>
  <r>
    <n v="5338"/>
    <x v="4"/>
    <n v="13"/>
    <n v="6"/>
    <x v="99"/>
    <n v="49"/>
    <n v="49"/>
    <s v="Otjozondjupa"/>
    <s v="Otjiwarongo"/>
    <n v="110"/>
    <n v="521"/>
    <n v="130601049"/>
    <n v="522"/>
    <n v="241"/>
    <n v="281"/>
    <n v="60765.211419899999"/>
    <n v="1200.4838507899999"/>
    <n v="130601049"/>
    <x v="0"/>
    <n v="130601049"/>
  </r>
  <r>
    <n v="5339"/>
    <x v="4"/>
    <n v="13"/>
    <n v="6"/>
    <x v="99"/>
    <n v="50"/>
    <n v="50"/>
    <s v="Otjozondjupa"/>
    <s v="Otjiwarongo"/>
    <n v="102"/>
    <n v="522"/>
    <n v="130601050"/>
    <n v="513"/>
    <n v="271"/>
    <n v="242"/>
    <n v="61661.958112699998"/>
    <n v="1238.24557329"/>
    <n v="130601050"/>
    <x v="0"/>
    <n v="130601050"/>
  </r>
  <r>
    <n v="5340"/>
    <x v="4"/>
    <n v="13"/>
    <n v="6"/>
    <x v="99"/>
    <n v="51"/>
    <n v="51"/>
    <s v="Otjozondjupa"/>
    <s v="Otjiwarongo"/>
    <n v="106"/>
    <n v="401"/>
    <n v="130601051"/>
    <n v="399"/>
    <n v="205"/>
    <n v="194"/>
    <n v="42749.361389400001"/>
    <n v="1030.05604219"/>
    <n v="130601051"/>
    <x v="0"/>
    <n v="130601051"/>
  </r>
  <r>
    <n v="5341"/>
    <x v="4"/>
    <n v="13"/>
    <n v="6"/>
    <x v="99"/>
    <n v="52"/>
    <n v="52"/>
    <s v="Otjozondjupa"/>
    <s v="Otjiwarongo"/>
    <n v="81"/>
    <n v="358"/>
    <n v="130601052"/>
    <n v="358"/>
    <n v="176"/>
    <n v="182"/>
    <n v="48517.928226999997"/>
    <n v="1183.01079405"/>
    <n v="130601052"/>
    <x v="0"/>
    <n v="130601052"/>
  </r>
  <r>
    <n v="5342"/>
    <x v="4"/>
    <n v="13"/>
    <n v="6"/>
    <x v="99"/>
    <n v="53"/>
    <n v="53"/>
    <s v="Otjozondjupa"/>
    <s v="Otjiwarongo"/>
    <n v="88"/>
    <n v="342"/>
    <n v="130601053"/>
    <n v="345"/>
    <n v="165"/>
    <n v="180"/>
    <n v="46983.702050899999"/>
    <n v="970.05282482699999"/>
    <n v="130601053"/>
    <x v="0"/>
    <n v="130601053"/>
  </r>
  <r>
    <n v="5343"/>
    <x v="4"/>
    <n v="13"/>
    <n v="6"/>
    <x v="99"/>
    <n v="54"/>
    <n v="54"/>
    <s v="Otjozondjupa"/>
    <s v="Otjiwarongo"/>
    <n v="98"/>
    <n v="427"/>
    <n v="130601054"/>
    <n v="423"/>
    <n v="227"/>
    <n v="196"/>
    <n v="37338.863013299997"/>
    <n v="821.53622615200004"/>
    <n v="130601054"/>
    <x v="0"/>
    <n v="130601054"/>
  </r>
  <r>
    <n v="5344"/>
    <x v="4"/>
    <n v="13"/>
    <n v="6"/>
    <x v="99"/>
    <n v="55"/>
    <n v="55"/>
    <s v="Otjozondjupa"/>
    <s v="Otjiwarongo"/>
    <n v="116"/>
    <n v="370"/>
    <n v="130601055"/>
    <n v="367"/>
    <n v="198"/>
    <n v="169"/>
    <n v="46785.161518699999"/>
    <n v="1199.62371461"/>
    <n v="130601055"/>
    <x v="0"/>
    <n v="130601055"/>
  </r>
  <r>
    <n v="5345"/>
    <x v="4"/>
    <n v="13"/>
    <n v="6"/>
    <x v="99"/>
    <n v="56"/>
    <n v="56"/>
    <s v="Otjozondjupa"/>
    <s v="Otjiwarongo"/>
    <n v="110"/>
    <n v="442"/>
    <n v="130601056"/>
    <n v="441"/>
    <n v="211"/>
    <n v="230"/>
    <n v="71059.516659100002"/>
    <n v="1489.79375605"/>
    <n v="130601056"/>
    <x v="0"/>
    <n v="130601056"/>
  </r>
  <r>
    <n v="5346"/>
    <x v="4"/>
    <n v="13"/>
    <n v="6"/>
    <x v="99"/>
    <n v="57"/>
    <n v="57"/>
    <s v="Otjozondjupa"/>
    <s v="Otjiwarongo"/>
    <n v="89"/>
    <n v="394"/>
    <n v="130601057"/>
    <n v="394"/>
    <n v="205"/>
    <n v="189"/>
    <n v="35676.788150799999"/>
    <n v="914.20556416600004"/>
    <n v="130601057"/>
    <x v="0"/>
    <n v="130601057"/>
  </r>
  <r>
    <n v="5347"/>
    <x v="4"/>
    <n v="13"/>
    <n v="6"/>
    <x v="99"/>
    <n v="58"/>
    <n v="58"/>
    <s v="Otjozondjupa"/>
    <s v="Otjiwarongo"/>
    <n v="109"/>
    <n v="428"/>
    <n v="130601058"/>
    <n v="428"/>
    <n v="241"/>
    <n v="187"/>
    <n v="47338.7377271"/>
    <n v="930.79098286099997"/>
    <n v="130601058"/>
    <x v="0"/>
    <n v="130601058"/>
  </r>
  <r>
    <n v="5348"/>
    <x v="4"/>
    <n v="13"/>
    <n v="6"/>
    <x v="99"/>
    <n v="59"/>
    <n v="59"/>
    <s v="Otjozondjupa"/>
    <s v="Otjiwarongo"/>
    <n v="115"/>
    <n v="500"/>
    <n v="130601059"/>
    <n v="490"/>
    <n v="248"/>
    <n v="242"/>
    <n v="69083.782640999998"/>
    <n v="1179.78768863"/>
    <n v="130601059"/>
    <x v="0"/>
    <n v="130601059"/>
  </r>
  <r>
    <n v="5349"/>
    <x v="4"/>
    <n v="13"/>
    <n v="6"/>
    <x v="99"/>
    <n v="60"/>
    <n v="60"/>
    <s v="Otjozondjupa"/>
    <s v="Otjiwarongo"/>
    <n v="109"/>
    <n v="459"/>
    <n v="130601060"/>
    <n v="459"/>
    <n v="226"/>
    <n v="233"/>
    <n v="38360.431670500002"/>
    <n v="1073.1007405600001"/>
    <n v="130601060"/>
    <x v="0"/>
    <n v="130601060"/>
  </r>
  <r>
    <n v="5350"/>
    <x v="4"/>
    <n v="13"/>
    <n v="6"/>
    <x v="99"/>
    <n v="61"/>
    <n v="61"/>
    <s v="Otjozondjupa"/>
    <s v="Otjiwarongo"/>
    <n v="109"/>
    <n v="422"/>
    <n v="130601061"/>
    <n v="423"/>
    <n v="223"/>
    <n v="200"/>
    <n v="49719.1652627"/>
    <n v="1246.5044368199999"/>
    <n v="130601061"/>
    <x v="0"/>
    <n v="130601061"/>
  </r>
  <r>
    <n v="5351"/>
    <x v="4"/>
    <n v="13"/>
    <n v="6"/>
    <x v="99"/>
    <n v="62"/>
    <n v="62"/>
    <s v="Otjozondjupa"/>
    <s v="Otjiwarongo"/>
    <n v="113"/>
    <n v="371"/>
    <n v="130601062"/>
    <n v="370"/>
    <n v="179"/>
    <n v="191"/>
    <n v="38646.870858599999"/>
    <n v="972.13413090500001"/>
    <n v="130601062"/>
    <x v="0"/>
    <n v="130601062"/>
  </r>
  <r>
    <n v="5352"/>
    <x v="4"/>
    <n v="13"/>
    <n v="6"/>
    <x v="99"/>
    <n v="63"/>
    <n v="63"/>
    <s v="Otjozondjupa"/>
    <s v="Otjiwarongo"/>
    <n v="100"/>
    <n v="348"/>
    <n v="130601063"/>
    <n v="360"/>
    <n v="176"/>
    <n v="184"/>
    <n v="31538.909255400002"/>
    <n v="720.36605086199995"/>
    <n v="130601063"/>
    <x v="0"/>
    <n v="130601063"/>
  </r>
  <r>
    <n v="5353"/>
    <x v="4"/>
    <n v="13"/>
    <n v="6"/>
    <x v="99"/>
    <n v="64"/>
    <n v="64"/>
    <s v="Otjozondjupa"/>
    <s v="Otjiwarongo"/>
    <n v="124"/>
    <n v="413"/>
    <n v="130601064"/>
    <n v="413"/>
    <n v="184"/>
    <n v="229"/>
    <n v="37768.6100429"/>
    <n v="1016.52637101"/>
    <n v="130601064"/>
    <x v="0"/>
    <n v="130601064"/>
  </r>
  <r>
    <n v="5354"/>
    <x v="4"/>
    <n v="13"/>
    <n v="6"/>
    <x v="99"/>
    <n v="65"/>
    <n v="65"/>
    <s v="Otjozondjupa"/>
    <s v="Otjiwarongo"/>
    <n v="124"/>
    <n v="466"/>
    <n v="130601065"/>
    <n v="466"/>
    <n v="237"/>
    <n v="229"/>
    <n v="59167.500315899997"/>
    <n v="1134.5588935599999"/>
    <n v="130601065"/>
    <x v="0"/>
    <n v="130601065"/>
  </r>
  <r>
    <n v="5355"/>
    <x v="4"/>
    <n v="13"/>
    <n v="6"/>
    <x v="99"/>
    <n v="66"/>
    <n v="66"/>
    <s v="Otjozondjupa"/>
    <s v="Otjiwarongo"/>
    <n v="119"/>
    <n v="424"/>
    <n v="130601066"/>
    <n v="424"/>
    <n v="219"/>
    <n v="205"/>
    <n v="39487.180334600002"/>
    <n v="822.65720670999997"/>
    <n v="130601066"/>
    <x v="0"/>
    <n v="130601066"/>
  </r>
  <r>
    <n v="5356"/>
    <x v="4"/>
    <n v="13"/>
    <n v="6"/>
    <x v="99"/>
    <n v="67"/>
    <n v="67"/>
    <s v="Otjozondjupa"/>
    <s v="Otjiwarongo"/>
    <n v="90"/>
    <n v="326"/>
    <n v="130601067"/>
    <n v="321"/>
    <n v="151"/>
    <n v="170"/>
    <n v="36056.293995499997"/>
    <n v="765.62041348699995"/>
    <n v="130601067"/>
    <x v="0"/>
    <n v="130601067"/>
  </r>
  <r>
    <n v="5357"/>
    <x v="4"/>
    <n v="13"/>
    <n v="6"/>
    <x v="99"/>
    <n v="68"/>
    <n v="68"/>
    <s v="Otjozondjupa"/>
    <s v="Otjiwarongo"/>
    <n v="97"/>
    <n v="322"/>
    <n v="130601068"/>
    <n v="322"/>
    <n v="150"/>
    <n v="172"/>
    <n v="39179.322918799997"/>
    <n v="805.30789490799998"/>
    <n v="130601068"/>
    <x v="0"/>
    <n v="130601068"/>
  </r>
  <r>
    <n v="5358"/>
    <x v="4"/>
    <n v="13"/>
    <n v="6"/>
    <x v="99"/>
    <n v="69"/>
    <n v="69"/>
    <s v="Otjozondjupa"/>
    <s v="Otjiwarongo"/>
    <n v="90"/>
    <n v="198"/>
    <n v="130601069"/>
    <n v="195"/>
    <n v="90"/>
    <n v="105"/>
    <n v="58949.573986800002"/>
    <n v="973.00344325799995"/>
    <n v="130601069"/>
    <x v="0"/>
    <n v="130601069"/>
  </r>
  <r>
    <n v="5359"/>
    <x v="4"/>
    <n v="13"/>
    <n v="6"/>
    <x v="99"/>
    <n v="70"/>
    <n v="70"/>
    <s v="Otjozondjupa"/>
    <s v="Otjiwarongo"/>
    <n v="97"/>
    <n v="240"/>
    <n v="130601070"/>
    <n v="242"/>
    <n v="113"/>
    <n v="129"/>
    <n v="54252.578848899997"/>
    <n v="942.94486531400003"/>
    <n v="130601070"/>
    <x v="0"/>
    <n v="130601070"/>
  </r>
  <r>
    <n v="5360"/>
    <x v="4"/>
    <n v="13"/>
    <n v="6"/>
    <x v="99"/>
    <n v="71"/>
    <n v="71"/>
    <s v="Otjozondjupa"/>
    <s v="Otjiwarongo"/>
    <n v="105"/>
    <n v="352"/>
    <n v="130601071"/>
    <n v="351"/>
    <n v="172"/>
    <n v="179"/>
    <n v="56479.297438900001"/>
    <n v="954.19648998800005"/>
    <n v="130601071"/>
    <x v="0"/>
    <n v="130601071"/>
  </r>
  <r>
    <n v="5361"/>
    <x v="4"/>
    <n v="13"/>
    <n v="6"/>
    <x v="99"/>
    <n v="72"/>
    <n v="72"/>
    <s v="Otjozondjupa"/>
    <s v="Otjiwarongo"/>
    <n v="82"/>
    <n v="281"/>
    <n v="130601072"/>
    <n v="277"/>
    <n v="153"/>
    <n v="124"/>
    <n v="54836.639907199999"/>
    <n v="931.83447754600002"/>
    <n v="130601072"/>
    <x v="0"/>
    <n v="130601072"/>
  </r>
  <r>
    <n v="5362"/>
    <x v="4"/>
    <n v="13"/>
    <n v="6"/>
    <x v="99"/>
    <n v="73"/>
    <n v="73"/>
    <s v="Otjozondjupa"/>
    <s v="Otjiwarongo"/>
    <n v="83"/>
    <n v="285"/>
    <n v="130601073"/>
    <n v="289"/>
    <n v="153"/>
    <n v="136"/>
    <n v="52868.533590699997"/>
    <n v="925.72386521600004"/>
    <n v="130601073"/>
    <x v="0"/>
    <n v="130601073"/>
  </r>
  <r>
    <n v="5363"/>
    <x v="4"/>
    <n v="13"/>
    <n v="6"/>
    <x v="99"/>
    <n v="74"/>
    <n v="74"/>
    <s v="Otjozondjupa"/>
    <s v="Otjiwarongo"/>
    <n v="95"/>
    <n v="343"/>
    <n v="130601074"/>
    <n v="342"/>
    <n v="171"/>
    <n v="171"/>
    <n v="56246.762767300002"/>
    <n v="956.14190034800004"/>
    <n v="130601074"/>
    <x v="0"/>
    <n v="130601074"/>
  </r>
  <r>
    <n v="5364"/>
    <x v="4"/>
    <n v="13"/>
    <n v="6"/>
    <x v="99"/>
    <n v="2"/>
    <n v="2"/>
    <s v="Otjozondjupa"/>
    <s v="Otjiwarongo"/>
    <n v="89"/>
    <n v="304"/>
    <n v="130699002"/>
    <n v="279"/>
    <n v="141"/>
    <n v="138"/>
    <n v="6728415.0415700004"/>
    <n v="15292.958472099999"/>
    <n v="130699002"/>
    <x v="1"/>
    <n v="130699002"/>
  </r>
  <r>
    <n v="5365"/>
    <x v="4"/>
    <n v="13"/>
    <n v="6"/>
    <x v="99"/>
    <n v="9"/>
    <n v="9"/>
    <s v="Otjozondjupa"/>
    <s v="Otjiwarongo"/>
    <n v="10"/>
    <n v="40"/>
    <n v="130698009"/>
    <n v="40"/>
    <n v="18"/>
    <n v="22"/>
    <n v="17699013.077199999"/>
    <n v="21059.5929688"/>
    <n v="130698009"/>
    <x v="0"/>
    <n v="130698009"/>
  </r>
  <r>
    <n v="5366"/>
    <x v="4"/>
    <n v="13"/>
    <n v="6"/>
    <x v="99"/>
    <n v="75"/>
    <n v="75"/>
    <s v="Otjozondjupa"/>
    <s v="Otjiwarongo"/>
    <n v="37"/>
    <n v="86"/>
    <n v="130698075"/>
    <n v="86"/>
    <n v="34"/>
    <n v="52"/>
    <n v="101140139.138"/>
    <n v="77066.1399103"/>
    <n v="130698075"/>
    <x v="0"/>
    <n v="130698075"/>
  </r>
  <r>
    <n v="5367"/>
    <x v="4"/>
    <n v="13"/>
    <n v="6"/>
    <x v="99"/>
    <n v="1"/>
    <n v="1"/>
    <s v="Otjozondjupa"/>
    <s v="Otjiwarongo"/>
    <n v="87"/>
    <n v="219"/>
    <n v="130699001"/>
    <n v="499"/>
    <n v="192"/>
    <n v="307"/>
    <n v="1917213973.52"/>
    <n v="258155.49848800001"/>
    <n v="130699001"/>
    <x v="1"/>
    <n v="130699001"/>
  </r>
  <r>
    <n v="5368"/>
    <x v="4"/>
    <n v="13"/>
    <n v="6"/>
    <x v="99"/>
    <n v="7"/>
    <n v="7"/>
    <s v="Otjozondjupa"/>
    <s v="Otjiwarongo"/>
    <n v="56"/>
    <n v="214"/>
    <n v="130699007"/>
    <n v="220"/>
    <n v="96"/>
    <n v="124"/>
    <n v="909188322.30599999"/>
    <n v="156994.70686800001"/>
    <n v="130699007"/>
    <x v="1"/>
    <n v="130699007"/>
  </r>
  <r>
    <n v="5369"/>
    <x v="4"/>
    <n v="13"/>
    <n v="6"/>
    <x v="99"/>
    <n v="8"/>
    <n v="8"/>
    <s v="Otjozondjupa"/>
    <s v="Otjiwarongo"/>
    <n v="150"/>
    <n v="571"/>
    <n v="130699008"/>
    <n v="598"/>
    <n v="268"/>
    <n v="330"/>
    <n v="1544871174.76"/>
    <n v="239180.85895600001"/>
    <n v="130699008"/>
    <x v="1"/>
    <n v="130699008"/>
  </r>
  <r>
    <n v="5370"/>
    <x v="4"/>
    <n v="13"/>
    <n v="6"/>
    <x v="99"/>
    <n v="76"/>
    <n v="76"/>
    <s v="Otjozondjupa"/>
    <s v="Otjiwarongo"/>
    <n v="183"/>
    <n v="463"/>
    <n v="130699076"/>
    <n v="458"/>
    <n v="175"/>
    <n v="283"/>
    <n v="892800597.67900002"/>
    <n v="168143.548843"/>
    <n v="130699076"/>
    <x v="1"/>
    <n v="130699076"/>
  </r>
  <r>
    <n v="5371"/>
    <x v="4"/>
    <n v="13"/>
    <n v="6"/>
    <x v="99"/>
    <n v="77"/>
    <n v="77"/>
    <s v="Otjozondjupa"/>
    <s v="Otjiwarongo"/>
    <n v="136"/>
    <n v="381"/>
    <n v="130699077"/>
    <n v="379"/>
    <n v="139"/>
    <n v="240"/>
    <n v="500897197.38499999"/>
    <n v="97905.31856"/>
    <n v="130699077"/>
    <x v="1"/>
    <n v="130699077"/>
  </r>
  <r>
    <n v="5372"/>
    <x v="4"/>
    <n v="13"/>
    <n v="7"/>
    <x v="105"/>
    <n v="7"/>
    <n v="7"/>
    <s v="Otjozondjupa"/>
    <s v="Tsumkwe"/>
    <n v="70"/>
    <n v="344"/>
    <n v="130799007"/>
    <n v="345"/>
    <n v="170"/>
    <n v="175"/>
    <n v="701581.32557900005"/>
    <n v="4049.78831838"/>
    <n v="130799007"/>
    <x v="7"/>
    <n v="130799007"/>
  </r>
  <r>
    <n v="5373"/>
    <x v="4"/>
    <n v="13"/>
    <n v="7"/>
    <x v="105"/>
    <n v="8"/>
    <n v="8"/>
    <s v="Otjozondjupa"/>
    <s v="Tsumkwe"/>
    <n v="73"/>
    <n v="316"/>
    <n v="130799008"/>
    <n v="331"/>
    <n v="175"/>
    <n v="156"/>
    <n v="540174.32163100003"/>
    <n v="3344.3881768599999"/>
    <n v="130799008"/>
    <x v="7"/>
    <n v="130799008"/>
  </r>
  <r>
    <n v="5374"/>
    <x v="4"/>
    <n v="13"/>
    <n v="7"/>
    <x v="105"/>
    <n v="9"/>
    <n v="9"/>
    <s v="Otjozondjupa"/>
    <s v="Tsumkwe"/>
    <n v="54"/>
    <n v="292"/>
    <n v="130799009"/>
    <n v="268"/>
    <n v="141"/>
    <n v="127"/>
    <n v="466873.14765699999"/>
    <n v="3548.2608229500001"/>
    <n v="130799009"/>
    <x v="7"/>
    <n v="130799009"/>
  </r>
  <r>
    <n v="5375"/>
    <x v="4"/>
    <n v="13"/>
    <n v="7"/>
    <x v="105"/>
    <n v="5"/>
    <n v="5"/>
    <s v="Otjozondjupa"/>
    <s v="Tsumkwe"/>
    <n v="46"/>
    <n v="180"/>
    <n v="130799005"/>
    <n v="230"/>
    <n v="114"/>
    <n v="116"/>
    <n v="19711208.877700001"/>
    <n v="26298.7759673"/>
    <n v="130799005"/>
    <x v="7"/>
    <n v="130799005"/>
  </r>
  <r>
    <n v="5376"/>
    <x v="4"/>
    <n v="13"/>
    <n v="7"/>
    <x v="105"/>
    <n v="6"/>
    <n v="6"/>
    <s v="Otjozondjupa"/>
    <s v="Tsumkwe"/>
    <n v="37"/>
    <n v="181"/>
    <n v="130799006"/>
    <n v="180"/>
    <n v="92"/>
    <n v="88"/>
    <n v="3729903.2001399999"/>
    <n v="9130.5196310299998"/>
    <n v="130799006"/>
    <x v="7"/>
    <n v="130799006"/>
  </r>
  <r>
    <n v="5377"/>
    <x v="4"/>
    <n v="13"/>
    <n v="7"/>
    <x v="105"/>
    <n v="1"/>
    <n v="1"/>
    <s v="Otjozondjupa"/>
    <s v="Tsumkwe"/>
    <n v="87"/>
    <n v="331"/>
    <n v="130799001"/>
    <n v="332"/>
    <n v="138"/>
    <n v="194"/>
    <n v="965003240.12699997"/>
    <n v="140422.48621599999"/>
    <n v="130799001"/>
    <x v="1"/>
    <n v="130799001"/>
  </r>
  <r>
    <n v="5378"/>
    <x v="4"/>
    <n v="13"/>
    <n v="7"/>
    <x v="105"/>
    <n v="2"/>
    <n v="2"/>
    <s v="Otjozondjupa"/>
    <s v="Tsumkwe"/>
    <n v="60"/>
    <n v="400"/>
    <n v="130799002"/>
    <n v="389"/>
    <n v="207"/>
    <n v="182"/>
    <n v="262209826.70300001"/>
    <n v="70621.094853300005"/>
    <n v="130799002"/>
    <x v="7"/>
    <n v="130799002"/>
  </r>
  <r>
    <n v="5379"/>
    <x v="4"/>
    <n v="13"/>
    <n v="7"/>
    <x v="105"/>
    <n v="3"/>
    <n v="3"/>
    <s v="Otjozondjupa"/>
    <s v="Tsumkwe"/>
    <n v="92"/>
    <n v="504"/>
    <n v="130799003"/>
    <n v="494"/>
    <n v="243"/>
    <n v="251"/>
    <n v="1752129414.6500001"/>
    <n v="196167.07037500001"/>
    <n v="130799003"/>
    <x v="7"/>
    <n v="130799003"/>
  </r>
  <r>
    <n v="5380"/>
    <x v="4"/>
    <n v="13"/>
    <n v="7"/>
    <x v="105"/>
    <n v="4"/>
    <n v="4"/>
    <s v="Otjozondjupa"/>
    <s v="Tsumkwe"/>
    <n v="124"/>
    <n v="653"/>
    <n v="130799004"/>
    <n v="653"/>
    <n v="301"/>
    <n v="352"/>
    <n v="4662115489.1099997"/>
    <n v="296930.47457800002"/>
    <n v="130799004"/>
    <x v="7"/>
    <n v="130799004"/>
  </r>
  <r>
    <n v="5381"/>
    <x v="4"/>
    <n v="13"/>
    <n v="7"/>
    <x v="105"/>
    <n v="10"/>
    <n v="10"/>
    <s v="Otjozondjupa"/>
    <s v="Tsumkwe"/>
    <n v="70"/>
    <n v="423"/>
    <n v="130799010"/>
    <n v="424"/>
    <n v="217"/>
    <n v="207"/>
    <n v="2316890226.6500001"/>
    <n v="195923.20410599999"/>
    <n v="130799010"/>
    <x v="7"/>
    <n v="130799010"/>
  </r>
  <r>
    <n v="5382"/>
    <x v="4"/>
    <n v="13"/>
    <n v="7"/>
    <x v="105"/>
    <n v="11"/>
    <n v="11"/>
    <s v="Otjozondjupa"/>
    <s v="Tsumkwe"/>
    <n v="110"/>
    <n v="567"/>
    <n v="130799011"/>
    <n v="567"/>
    <n v="261"/>
    <n v="306"/>
    <n v="3792348902.4899998"/>
    <n v="330005.43436299998"/>
    <n v="130799011"/>
    <x v="7"/>
    <n v="130799011"/>
  </r>
  <r>
    <n v="5383"/>
    <x v="4"/>
    <n v="13"/>
    <n v="7"/>
    <x v="105"/>
    <n v="12"/>
    <n v="12"/>
    <s v="Otjozondjupa"/>
    <s v="Tsumkwe"/>
    <n v="99"/>
    <n v="525"/>
    <n v="130799012"/>
    <n v="496"/>
    <n v="243"/>
    <n v="253"/>
    <n v="17076643.803100001"/>
    <n v="20242.932566300002"/>
    <n v="130799012"/>
    <x v="7"/>
    <n v="130799012"/>
  </r>
  <r>
    <n v="5384"/>
    <x v="4"/>
    <n v="13"/>
    <n v="7"/>
    <x v="105"/>
    <n v="13"/>
    <n v="13"/>
    <s v="Otjozondjupa"/>
    <s v="Tsumkwe"/>
    <n v="81"/>
    <n v="633"/>
    <n v="130799013"/>
    <n v="623"/>
    <n v="311"/>
    <n v="312"/>
    <n v="126115730.45900001"/>
    <n v="57609.608250500001"/>
    <n v="130799013"/>
    <x v="7"/>
    <n v="130799013"/>
  </r>
  <r>
    <n v="5385"/>
    <x v="4"/>
    <n v="13"/>
    <n v="7"/>
    <x v="105"/>
    <n v="14"/>
    <n v="14"/>
    <s v="Otjozondjupa"/>
    <s v="Tsumkwe"/>
    <n v="64"/>
    <n v="271"/>
    <n v="130799014"/>
    <n v="271"/>
    <n v="122"/>
    <n v="149"/>
    <n v="303376286.43900001"/>
    <n v="76660.355255300005"/>
    <n v="130799014"/>
    <x v="7"/>
    <n v="130799014"/>
  </r>
  <r>
    <n v="5386"/>
    <x v="4"/>
    <n v="13"/>
    <n v="7"/>
    <x v="105"/>
    <n v="15"/>
    <n v="15"/>
    <s v="Otjozondjupa"/>
    <s v="Tsumkwe"/>
    <n v="69"/>
    <n v="366"/>
    <n v="130799015"/>
    <n v="382"/>
    <n v="177"/>
    <n v="205"/>
    <n v="249328102.82600001"/>
    <n v="79680.932289899996"/>
    <n v="130799015"/>
    <x v="1"/>
    <n v="130799015"/>
  </r>
  <r>
    <n v="5387"/>
    <x v="4"/>
    <n v="13"/>
    <n v="7"/>
    <x v="105"/>
    <n v="16"/>
    <n v="16"/>
    <s v="Otjozondjupa"/>
    <s v="Tsumkwe"/>
    <n v="112"/>
    <n v="504"/>
    <n v="130799016"/>
    <n v="491"/>
    <n v="239"/>
    <n v="252"/>
    <n v="966644300.07099998"/>
    <n v="166425.646958"/>
    <n v="130799016"/>
    <x v="1"/>
    <n v="130799016"/>
  </r>
  <r>
    <n v="5388"/>
    <x v="4"/>
    <n v="13"/>
    <n v="7"/>
    <x v="105"/>
    <n v="17"/>
    <n v="17"/>
    <s v="Otjozondjupa"/>
    <s v="Tsumkwe"/>
    <n v="32"/>
    <n v="174"/>
    <n v="130799017"/>
    <n v="220"/>
    <n v="122"/>
    <n v="98"/>
    <n v="67945760.279400006"/>
    <n v="34897.0555141"/>
    <n v="130799017"/>
    <x v="7"/>
    <n v="130799017"/>
  </r>
  <r>
    <n v="5389"/>
    <x v="4"/>
    <n v="13"/>
    <n v="7"/>
    <x v="105"/>
    <n v="18"/>
    <n v="18"/>
    <s v="Otjozondjupa"/>
    <s v="Tsumkwe"/>
    <n v="63"/>
    <n v="360"/>
    <n v="130799018"/>
    <n v="362"/>
    <n v="195"/>
    <n v="167"/>
    <n v="41539268.160800003"/>
    <n v="31409.090976200001"/>
    <n v="130799018"/>
    <x v="7"/>
    <n v="130799018"/>
  </r>
  <r>
    <n v="5390"/>
    <x v="4"/>
    <n v="13"/>
    <n v="7"/>
    <x v="105"/>
    <n v="19"/>
    <n v="19"/>
    <s v="Otjozondjupa"/>
    <s v="Tsumkwe"/>
    <n v="127"/>
    <n v="794"/>
    <n v="130799019"/>
    <n v="809"/>
    <n v="369"/>
    <n v="440"/>
    <n v="11934090602.6"/>
    <n v="664235.72038399999"/>
    <n v="130799019"/>
    <x v="7"/>
    <n v="130799019"/>
  </r>
  <r>
    <n v="5391"/>
    <x v="4"/>
    <n v="13"/>
    <n v="7"/>
    <x v="105"/>
    <n v="20"/>
    <n v="20"/>
    <s v="Otjozondjupa"/>
    <s v="Tsumkwe"/>
    <n v="110"/>
    <n v="710"/>
    <n v="130799020"/>
    <n v="664"/>
    <n v="301"/>
    <n v="363"/>
    <n v="937506409.38499999"/>
    <n v="161383.98152599999"/>
    <n v="130799020"/>
    <x v="7"/>
    <n v="130799020"/>
  </r>
  <r>
    <n v="5392"/>
    <x v="4"/>
    <n v="13"/>
    <n v="7"/>
    <x v="105"/>
    <n v="21"/>
    <n v="21"/>
    <s v="Otjozondjupa"/>
    <s v="Tsumkwe"/>
    <n v="117"/>
    <n v="460"/>
    <n v="130799021"/>
    <n v="462"/>
    <n v="239"/>
    <n v="223"/>
    <n v="65959182.5854"/>
    <n v="40784.253963900002"/>
    <n v="130799021"/>
    <x v="7"/>
    <n v="130799021"/>
  </r>
  <r>
    <n v="5393"/>
    <x v="4"/>
    <n v="13"/>
    <n v="7"/>
    <x v="105"/>
    <n v="22"/>
    <n v="22"/>
    <s v="Otjozondjupa"/>
    <s v="Tsumkwe"/>
    <n v="106"/>
    <n v="424"/>
    <n v="130799022"/>
    <n v="417"/>
    <n v="236"/>
    <n v="181"/>
    <n v="3205977.1655700002"/>
    <n v="8209.1717066799993"/>
    <n v="130799022"/>
    <x v="7"/>
    <n v="130799022"/>
  </r>
  <r>
    <n v="5394"/>
    <x v="4"/>
    <n v="13"/>
    <n v="7"/>
    <x v="105"/>
    <n v="23"/>
    <n v="23"/>
    <s v="Otjozondjupa"/>
    <s v="Tsumkwe"/>
    <n v="75"/>
    <n v="346"/>
    <n v="130799023"/>
    <n v="350"/>
    <n v="194"/>
    <n v="156"/>
    <n v="7684341.4736099998"/>
    <n v="13819.8026974"/>
    <n v="130799023"/>
    <x v="7"/>
    <n v="130799023"/>
  </r>
  <r>
    <n v="5395"/>
    <x v="3"/>
    <n v="11"/>
    <n v="6"/>
    <x v="106"/>
    <n v="2"/>
    <n v="2"/>
    <s v="Oshana"/>
    <s v="Ongwediva"/>
    <n v="84"/>
    <n v="496"/>
    <n v="110699002"/>
    <n v="497"/>
    <n v="248"/>
    <n v="249"/>
    <n v="9891422.2792300005"/>
    <n v="19585.505289299999"/>
    <n v="110699002"/>
    <x v="8"/>
    <n v="110699002"/>
  </r>
  <r>
    <n v="5396"/>
    <x v="3"/>
    <n v="11"/>
    <n v="6"/>
    <x v="106"/>
    <n v="3"/>
    <n v="3"/>
    <s v="Oshana"/>
    <s v="Ongwediva"/>
    <n v="76"/>
    <n v="381"/>
    <n v="110699003"/>
    <n v="381"/>
    <n v="214"/>
    <n v="167"/>
    <n v="6133951.0323799998"/>
    <n v="9708.0602998199993"/>
    <n v="110699003"/>
    <x v="8"/>
    <n v="110699003"/>
  </r>
  <r>
    <n v="5397"/>
    <x v="3"/>
    <n v="11"/>
    <n v="6"/>
    <x v="106"/>
    <n v="4"/>
    <n v="4"/>
    <s v="Oshana"/>
    <s v="Ongwediva"/>
    <n v="62"/>
    <n v="351"/>
    <n v="110699004"/>
    <n v="352"/>
    <n v="187"/>
    <n v="165"/>
    <n v="6777859.3307499997"/>
    <n v="14559.925236999999"/>
    <n v="110699004"/>
    <x v="8"/>
    <n v="110699004"/>
  </r>
  <r>
    <n v="5398"/>
    <x v="3"/>
    <n v="11"/>
    <n v="6"/>
    <x v="106"/>
    <n v="1"/>
    <n v="1"/>
    <s v="Oshana"/>
    <s v="Ongwediva"/>
    <n v="76"/>
    <n v="422"/>
    <n v="110699001"/>
    <n v="422"/>
    <n v="233"/>
    <n v="189"/>
    <n v="5802709.5066499999"/>
    <n v="12847.1608134"/>
    <n v="110699001"/>
    <x v="8"/>
    <n v="110699001"/>
  </r>
  <r>
    <n v="5399"/>
    <x v="3"/>
    <n v="11"/>
    <n v="6"/>
    <x v="106"/>
    <n v="5"/>
    <n v="5"/>
    <s v="Oshana"/>
    <s v="Ongwediva"/>
    <n v="71"/>
    <n v="483"/>
    <n v="110699005"/>
    <n v="486"/>
    <n v="237"/>
    <n v="249"/>
    <n v="5800691.3932499997"/>
    <n v="11031.291743100001"/>
    <n v="110699005"/>
    <x v="8"/>
    <n v="110699005"/>
  </r>
  <r>
    <n v="5400"/>
    <x v="3"/>
    <n v="11"/>
    <n v="6"/>
    <x v="106"/>
    <n v="11"/>
    <n v="11"/>
    <s v="Oshana"/>
    <s v="Ongwediva"/>
    <n v="82"/>
    <n v="470"/>
    <n v="110699011"/>
    <n v="476"/>
    <n v="274"/>
    <n v="202"/>
    <n v="6879395.0599199999"/>
    <n v="13363.0468145"/>
    <n v="110699011"/>
    <x v="8"/>
    <n v="110699011"/>
  </r>
  <r>
    <n v="5401"/>
    <x v="3"/>
    <n v="11"/>
    <n v="6"/>
    <x v="106"/>
    <n v="6"/>
    <n v="6"/>
    <s v="Oshana"/>
    <s v="Ongwediva"/>
    <n v="70"/>
    <n v="469"/>
    <n v="110699006"/>
    <n v="470"/>
    <n v="242"/>
    <n v="228"/>
    <n v="4810788.62268"/>
    <n v="9587.6588748499998"/>
    <n v="110699006"/>
    <x v="8"/>
    <n v="110699006"/>
  </r>
  <r>
    <n v="5402"/>
    <x v="3"/>
    <n v="11"/>
    <n v="6"/>
    <x v="106"/>
    <n v="7"/>
    <n v="7"/>
    <s v="Oshana"/>
    <s v="Ongwediva"/>
    <n v="74"/>
    <n v="551"/>
    <n v="110699007"/>
    <n v="551"/>
    <n v="313"/>
    <n v="238"/>
    <n v="8646753.1527299993"/>
    <n v="17278.896909399999"/>
    <n v="110699007"/>
    <x v="8"/>
    <n v="110699007"/>
  </r>
  <r>
    <n v="5403"/>
    <x v="3"/>
    <n v="11"/>
    <n v="6"/>
    <x v="106"/>
    <n v="14"/>
    <n v="14"/>
    <s v="Oshana"/>
    <s v="Ongwediva"/>
    <n v="70"/>
    <n v="483"/>
    <n v="110699014"/>
    <n v="487"/>
    <n v="246"/>
    <n v="241"/>
    <n v="6298449.4782299995"/>
    <n v="13370.424024399999"/>
    <n v="110699014"/>
    <x v="8"/>
    <n v="110699014"/>
  </r>
  <r>
    <n v="5404"/>
    <x v="3"/>
    <n v="11"/>
    <n v="6"/>
    <x v="106"/>
    <n v="13"/>
    <n v="13"/>
    <s v="Oshana"/>
    <s v="Ongwediva"/>
    <n v="87"/>
    <n v="544"/>
    <n v="110699013"/>
    <n v="541"/>
    <n v="298"/>
    <n v="243"/>
    <n v="8082749.04263"/>
    <n v="14715.188854100001"/>
    <n v="110699013"/>
    <x v="8"/>
    <n v="110699013"/>
  </r>
  <r>
    <n v="5405"/>
    <x v="3"/>
    <n v="11"/>
    <n v="6"/>
    <x v="106"/>
    <n v="9"/>
    <n v="9"/>
    <s v="Oshana"/>
    <s v="Ongwediva"/>
    <n v="67"/>
    <n v="340"/>
    <n v="110699009"/>
    <n v="344"/>
    <n v="188"/>
    <n v="156"/>
    <n v="4763452.9949000003"/>
    <n v="13512.1307461"/>
    <n v="110699009"/>
    <x v="8"/>
    <n v="110699009"/>
  </r>
  <r>
    <n v="5406"/>
    <x v="3"/>
    <n v="11"/>
    <n v="6"/>
    <x v="106"/>
    <n v="10"/>
    <n v="10"/>
    <s v="Oshana"/>
    <s v="Ongwediva"/>
    <n v="70"/>
    <n v="359"/>
    <n v="110699010"/>
    <n v="360"/>
    <n v="193"/>
    <n v="167"/>
    <n v="5289721.1123700002"/>
    <n v="11003.007467699999"/>
    <n v="110699010"/>
    <x v="8"/>
    <n v="110699010"/>
  </r>
  <r>
    <n v="5407"/>
    <x v="3"/>
    <n v="11"/>
    <n v="6"/>
    <x v="106"/>
    <n v="8"/>
    <n v="8"/>
    <s v="Oshana"/>
    <s v="Ongwediva"/>
    <n v="78"/>
    <n v="489"/>
    <n v="110699008"/>
    <n v="489"/>
    <n v="260"/>
    <n v="229"/>
    <n v="5264113.8546900004"/>
    <n v="10705.9709673"/>
    <n v="110699008"/>
    <x v="8"/>
    <n v="110699008"/>
  </r>
  <r>
    <n v="5408"/>
    <x v="3"/>
    <n v="11"/>
    <n v="6"/>
    <x v="106"/>
    <n v="19"/>
    <n v="19"/>
    <s v="Oshana"/>
    <s v="Ongwediva"/>
    <n v="123"/>
    <n v="584"/>
    <n v="110698019"/>
    <n v="594"/>
    <n v="300"/>
    <n v="294"/>
    <n v="5734418.2029299997"/>
    <n v="14021.643517300001"/>
    <n v="110698019"/>
    <x v="0"/>
    <n v="110698019"/>
  </r>
  <r>
    <n v="5409"/>
    <x v="3"/>
    <n v="11"/>
    <n v="6"/>
    <x v="106"/>
    <n v="12"/>
    <n v="12"/>
    <s v="Oshana"/>
    <s v="Ongwediva"/>
    <n v="53"/>
    <n v="291"/>
    <n v="110699012"/>
    <n v="302"/>
    <n v="165"/>
    <n v="137"/>
    <n v="5298559.4891999997"/>
    <n v="11281.5080607"/>
    <n v="110699012"/>
    <x v="8"/>
    <n v="110699012"/>
  </r>
  <r>
    <n v="5410"/>
    <x v="3"/>
    <n v="11"/>
    <n v="6"/>
    <x v="106"/>
    <n v="58"/>
    <n v="58"/>
    <s v="Oshana"/>
    <s v="Ongwediva"/>
    <n v="80"/>
    <n v="529"/>
    <n v="110699058"/>
    <n v="474"/>
    <n v="259"/>
    <n v="215"/>
    <n v="6417227.94362"/>
    <n v="11406.4868651"/>
    <n v="110699058"/>
    <x v="8"/>
    <n v="110699058"/>
  </r>
  <r>
    <n v="5411"/>
    <x v="3"/>
    <n v="11"/>
    <n v="6"/>
    <x v="106"/>
    <n v="59"/>
    <n v="59"/>
    <s v="Oshana"/>
    <s v="Ongwediva"/>
    <n v="84"/>
    <n v="417"/>
    <n v="110699059"/>
    <n v="419"/>
    <n v="239"/>
    <n v="180"/>
    <n v="7864570.7542399997"/>
    <n v="11689.7274702"/>
    <n v="110699059"/>
    <x v="8"/>
    <n v="110699059"/>
  </r>
  <r>
    <n v="5412"/>
    <x v="3"/>
    <n v="11"/>
    <n v="6"/>
    <x v="106"/>
    <n v="17"/>
    <n v="17"/>
    <s v="Oshana"/>
    <s v="Ongwediva"/>
    <n v="90"/>
    <n v="470"/>
    <n v="110601017"/>
    <n v="471"/>
    <n v="271"/>
    <n v="200"/>
    <n v="100951.757782"/>
    <n v="1385.97814582"/>
    <n v="110601017"/>
    <x v="0"/>
    <n v="110601017"/>
  </r>
  <r>
    <n v="5413"/>
    <x v="3"/>
    <n v="11"/>
    <n v="6"/>
    <x v="106"/>
    <n v="18"/>
    <n v="18"/>
    <s v="Oshana"/>
    <s v="Ongwediva"/>
    <n v="93"/>
    <n v="419"/>
    <n v="110601018"/>
    <n v="418"/>
    <n v="258"/>
    <n v="160"/>
    <n v="367909.755191"/>
    <n v="2691.7305991600001"/>
    <n v="110601018"/>
    <x v="0"/>
    <n v="110601018"/>
  </r>
  <r>
    <n v="5414"/>
    <x v="3"/>
    <n v="11"/>
    <n v="6"/>
    <x v="106"/>
    <n v="16"/>
    <n v="16"/>
    <s v="Oshana"/>
    <s v="Ongwediva"/>
    <n v="107"/>
    <n v="460"/>
    <n v="110601016"/>
    <n v="480"/>
    <n v="297"/>
    <n v="183"/>
    <n v="79034.4313539"/>
    <n v="1637.24549677"/>
    <n v="110601016"/>
    <x v="0"/>
    <n v="110601016"/>
  </r>
  <r>
    <n v="5415"/>
    <x v="3"/>
    <n v="11"/>
    <n v="6"/>
    <x v="106"/>
    <n v="15"/>
    <n v="15"/>
    <s v="Oshana"/>
    <s v="Ongwediva"/>
    <n v="66"/>
    <n v="426"/>
    <n v="110698015"/>
    <n v="418"/>
    <n v="222"/>
    <n v="196"/>
    <n v="5202646.1845500004"/>
    <n v="10337.62739"/>
    <n v="110698015"/>
    <x v="0"/>
    <n v="110698015"/>
  </r>
  <r>
    <n v="5416"/>
    <x v="3"/>
    <n v="11"/>
    <n v="6"/>
    <x v="106"/>
    <n v="22"/>
    <n v="22"/>
    <s v="Oshana"/>
    <s v="Ongwediva"/>
    <n v="79"/>
    <n v="360"/>
    <n v="110601022"/>
    <n v="360"/>
    <n v="213"/>
    <n v="147"/>
    <n v="65183.755264400002"/>
    <n v="1558.76186702"/>
    <n v="110601022"/>
    <x v="0"/>
    <n v="110601022"/>
  </r>
  <r>
    <n v="5417"/>
    <x v="3"/>
    <n v="11"/>
    <n v="6"/>
    <x v="106"/>
    <n v="23"/>
    <n v="23"/>
    <s v="Oshana"/>
    <s v="Ongwediva"/>
    <n v="108"/>
    <n v="537"/>
    <n v="110601023"/>
    <n v="539"/>
    <n v="345"/>
    <n v="194"/>
    <n v="80096.875048999995"/>
    <n v="1375.3834199999999"/>
    <n v="110601023"/>
    <x v="0"/>
    <n v="110601023"/>
  </r>
  <r>
    <n v="5418"/>
    <x v="3"/>
    <n v="11"/>
    <n v="6"/>
    <x v="106"/>
    <n v="21"/>
    <n v="21"/>
    <s v="Oshana"/>
    <s v="Ongwediva"/>
    <n v="96"/>
    <n v="413"/>
    <n v="110601021"/>
    <n v="411"/>
    <n v="230"/>
    <n v="181"/>
    <n v="165663.124044"/>
    <n v="2422.8713103099999"/>
    <n v="110601021"/>
    <x v="0"/>
    <n v="110601021"/>
  </r>
  <r>
    <n v="5419"/>
    <x v="3"/>
    <n v="11"/>
    <n v="6"/>
    <x v="106"/>
    <n v="20"/>
    <n v="20"/>
    <s v="Oshana"/>
    <s v="Ongwediva"/>
    <n v="104"/>
    <n v="468"/>
    <n v="110601020"/>
    <n v="468"/>
    <n v="261"/>
    <n v="207"/>
    <n v="399362.88373300002"/>
    <n v="2787.5934441600002"/>
    <n v="110601020"/>
    <x v="0"/>
    <n v="110601020"/>
  </r>
  <r>
    <n v="5420"/>
    <x v="3"/>
    <n v="11"/>
    <n v="6"/>
    <x v="106"/>
    <n v="24"/>
    <n v="24"/>
    <s v="Oshana"/>
    <s v="Ongwediva"/>
    <n v="107"/>
    <n v="466"/>
    <n v="110601024"/>
    <n v="466"/>
    <n v="277"/>
    <n v="189"/>
    <n v="100167.996631"/>
    <n v="1307.6002703900001"/>
    <n v="110601024"/>
    <x v="0"/>
    <n v="110601024"/>
  </r>
  <r>
    <n v="5421"/>
    <x v="3"/>
    <n v="11"/>
    <n v="6"/>
    <x v="106"/>
    <n v="61"/>
    <n v="61"/>
    <s v="Oshana"/>
    <s v="Ongwediva"/>
    <n v="70"/>
    <n v="333"/>
    <n v="110699061"/>
    <n v="333"/>
    <n v="181"/>
    <n v="152"/>
    <n v="4422810.2281600004"/>
    <n v="9189.5092027800001"/>
    <n v="110699061"/>
    <x v="8"/>
    <n v="110699061"/>
  </r>
  <r>
    <n v="5422"/>
    <x v="3"/>
    <n v="11"/>
    <n v="6"/>
    <x v="106"/>
    <n v="60"/>
    <n v="60"/>
    <s v="Oshana"/>
    <s v="Ongwediva"/>
    <n v="83"/>
    <n v="472"/>
    <n v="110699060"/>
    <n v="464"/>
    <n v="250"/>
    <n v="214"/>
    <n v="7711269.1865400001"/>
    <n v="13461.591881599999"/>
    <n v="110699060"/>
    <x v="8"/>
    <n v="110699060"/>
  </r>
  <r>
    <n v="5423"/>
    <x v="3"/>
    <n v="11"/>
    <n v="6"/>
    <x v="106"/>
    <n v="25"/>
    <n v="25"/>
    <s v="Oshana"/>
    <s v="Ongwediva"/>
    <n v="108"/>
    <n v="472"/>
    <n v="110601025"/>
    <n v="472"/>
    <n v="277"/>
    <n v="195"/>
    <n v="107971.86057800001"/>
    <n v="1883.14658753"/>
    <n v="110601025"/>
    <x v="0"/>
    <n v="110601025"/>
  </r>
  <r>
    <n v="5424"/>
    <x v="3"/>
    <n v="11"/>
    <n v="6"/>
    <x v="106"/>
    <n v="32"/>
    <n v="32"/>
    <s v="Oshana"/>
    <s v="Ongwediva"/>
    <n v="101"/>
    <n v="477"/>
    <n v="110601032"/>
    <n v="477"/>
    <n v="291"/>
    <n v="186"/>
    <n v="80495.617831299998"/>
    <n v="1304.9711422400001"/>
    <n v="110601032"/>
    <x v="0"/>
    <n v="110601032"/>
  </r>
  <r>
    <n v="5425"/>
    <x v="3"/>
    <n v="11"/>
    <n v="6"/>
    <x v="106"/>
    <n v="33"/>
    <n v="33"/>
    <s v="Oshana"/>
    <s v="Ongwediva"/>
    <n v="96"/>
    <n v="434"/>
    <n v="110601033"/>
    <n v="433"/>
    <n v="242"/>
    <n v="191"/>
    <n v="99920.691300899998"/>
    <n v="1414.5398722299999"/>
    <n v="110601033"/>
    <x v="0"/>
    <n v="110601033"/>
  </r>
  <r>
    <n v="5426"/>
    <x v="3"/>
    <n v="11"/>
    <n v="6"/>
    <x v="106"/>
    <n v="31"/>
    <n v="31"/>
    <s v="Oshana"/>
    <s v="Ongwediva"/>
    <n v="94"/>
    <n v="409"/>
    <n v="110601031"/>
    <n v="417"/>
    <n v="239"/>
    <n v="178"/>
    <n v="335416.840073"/>
    <n v="3720.7306659999999"/>
    <n v="110601031"/>
    <x v="0"/>
    <n v="110601031"/>
  </r>
  <r>
    <n v="5427"/>
    <x v="3"/>
    <n v="11"/>
    <n v="6"/>
    <x v="106"/>
    <n v="27"/>
    <n v="27"/>
    <s v="Oshana"/>
    <s v="Ongwediva"/>
    <n v="99"/>
    <n v="389"/>
    <n v="110601027"/>
    <n v="390"/>
    <n v="237"/>
    <n v="153"/>
    <n v="171392.695056"/>
    <n v="2049.19074538"/>
    <n v="110601027"/>
    <x v="0"/>
    <n v="110601027"/>
  </r>
  <r>
    <n v="5428"/>
    <x v="3"/>
    <n v="11"/>
    <n v="6"/>
    <x v="106"/>
    <n v="26"/>
    <n v="26"/>
    <s v="Oshana"/>
    <s v="Ongwediva"/>
    <n v="103"/>
    <n v="492"/>
    <n v="110601026"/>
    <n v="460"/>
    <n v="255"/>
    <n v="205"/>
    <n v="75396.238349699997"/>
    <n v="1322.4584668499999"/>
    <n v="110601026"/>
    <x v="0"/>
    <n v="110601026"/>
  </r>
  <r>
    <n v="5429"/>
    <x v="3"/>
    <n v="11"/>
    <n v="6"/>
    <x v="106"/>
    <n v="34"/>
    <n v="34"/>
    <s v="Oshana"/>
    <s v="Ongwediva"/>
    <n v="102"/>
    <n v="440"/>
    <n v="110601034"/>
    <n v="440"/>
    <n v="251"/>
    <n v="189"/>
    <n v="95293.5259429"/>
    <n v="1453.6972057400001"/>
    <n v="110601034"/>
    <x v="0"/>
    <n v="110601034"/>
  </r>
  <r>
    <n v="5430"/>
    <x v="3"/>
    <n v="11"/>
    <n v="6"/>
    <x v="106"/>
    <n v="28"/>
    <n v="28"/>
    <s v="Oshana"/>
    <s v="Ongwediva"/>
    <n v="103"/>
    <n v="481"/>
    <n v="110601028"/>
    <n v="487"/>
    <n v="255"/>
    <n v="232"/>
    <n v="92498.011497300002"/>
    <n v="1979.54657926"/>
    <n v="110601028"/>
    <x v="0"/>
    <n v="110601028"/>
  </r>
  <r>
    <n v="5431"/>
    <x v="3"/>
    <n v="11"/>
    <n v="6"/>
    <x v="106"/>
    <n v="36"/>
    <n v="36"/>
    <s v="Oshana"/>
    <s v="Ongwediva"/>
    <n v="107"/>
    <n v="337"/>
    <n v="110601036"/>
    <n v="336"/>
    <n v="174"/>
    <n v="162"/>
    <n v="272316.92024499999"/>
    <n v="2317.0992508700001"/>
    <n v="110601036"/>
    <x v="0"/>
    <n v="110601036"/>
  </r>
  <r>
    <n v="5432"/>
    <x v="3"/>
    <n v="11"/>
    <n v="6"/>
    <x v="106"/>
    <n v="30"/>
    <n v="30"/>
    <s v="Oshana"/>
    <s v="Ongwediva"/>
    <n v="115"/>
    <n v="520"/>
    <n v="110601030"/>
    <n v="531"/>
    <n v="319"/>
    <n v="212"/>
    <n v="138578.79754699999"/>
    <n v="1859.98413063"/>
    <n v="110601030"/>
    <x v="0"/>
    <n v="110601030"/>
  </r>
  <r>
    <n v="5433"/>
    <x v="3"/>
    <n v="11"/>
    <n v="6"/>
    <x v="106"/>
    <n v="29"/>
    <n v="29"/>
    <s v="Oshana"/>
    <s v="Ongwediva"/>
    <n v="84"/>
    <n v="405"/>
    <n v="110601029"/>
    <n v="409"/>
    <n v="243"/>
    <n v="166"/>
    <n v="156539.671791"/>
    <n v="2022.21101531"/>
    <n v="110601029"/>
    <x v="0"/>
    <n v="110601029"/>
  </r>
  <r>
    <n v="5434"/>
    <x v="3"/>
    <n v="11"/>
    <n v="6"/>
    <x v="106"/>
    <n v="37"/>
    <n v="37"/>
    <s v="Oshana"/>
    <s v="Ongwediva"/>
    <n v="85"/>
    <n v="380"/>
    <n v="110698037"/>
    <n v="379"/>
    <n v="190"/>
    <n v="189"/>
    <n v="2336926.3315300001"/>
    <n v="6716.3282763099996"/>
    <n v="110698037"/>
    <x v="0"/>
    <n v="110698037"/>
  </r>
  <r>
    <n v="5435"/>
    <x v="3"/>
    <n v="11"/>
    <n v="6"/>
    <x v="106"/>
    <n v="57"/>
    <n v="57"/>
    <s v="Oshana"/>
    <s v="Ongwediva"/>
    <n v="75"/>
    <n v="521"/>
    <n v="110699057"/>
    <n v="522"/>
    <n v="268"/>
    <n v="254"/>
    <n v="5674010.75294"/>
    <n v="12285.6857927"/>
    <n v="110699057"/>
    <x v="8"/>
    <n v="110699057"/>
  </r>
  <r>
    <n v="5436"/>
    <x v="3"/>
    <n v="11"/>
    <n v="6"/>
    <x v="106"/>
    <n v="35"/>
    <n v="35"/>
    <s v="Oshana"/>
    <s v="Ongwediva"/>
    <n v="136"/>
    <n v="526"/>
    <n v="110601035"/>
    <n v="392"/>
    <n v="225"/>
    <n v="167"/>
    <n v="64407.123469799997"/>
    <n v="1012.22910784"/>
    <n v="110601035"/>
    <x v="0"/>
    <n v="110601035"/>
  </r>
  <r>
    <n v="5437"/>
    <x v="3"/>
    <n v="11"/>
    <n v="6"/>
    <x v="106"/>
    <n v="39"/>
    <n v="39"/>
    <s v="Oshana"/>
    <s v="Ongwediva"/>
    <n v="214"/>
    <n v="772"/>
    <n v="110601039"/>
    <n v="788"/>
    <n v="455"/>
    <n v="333"/>
    <n v="78449.227742400006"/>
    <n v="1145.95850922"/>
    <n v="110601039"/>
    <x v="0"/>
    <n v="110601039"/>
  </r>
  <r>
    <n v="5438"/>
    <x v="3"/>
    <n v="11"/>
    <n v="6"/>
    <x v="106"/>
    <n v="40"/>
    <n v="40"/>
    <s v="Oshana"/>
    <s v="Ongwediva"/>
    <n v="142"/>
    <n v="446"/>
    <n v="110601040"/>
    <n v="536"/>
    <n v="313"/>
    <n v="223"/>
    <n v="493155.93383300002"/>
    <n v="3182.96022485"/>
    <n v="110601040"/>
    <x v="0"/>
    <n v="110601040"/>
  </r>
  <r>
    <n v="5439"/>
    <x v="3"/>
    <n v="11"/>
    <n v="6"/>
    <x v="106"/>
    <n v="38"/>
    <n v="38"/>
    <s v="Oshana"/>
    <s v="Ongwediva"/>
    <n v="93"/>
    <n v="277"/>
    <n v="110601038"/>
    <n v="270"/>
    <n v="149"/>
    <n v="121"/>
    <n v="213264.125608"/>
    <n v="2369.4498712700001"/>
    <n v="110601038"/>
    <x v="0"/>
    <n v="110601038"/>
  </r>
  <r>
    <n v="5440"/>
    <x v="3"/>
    <n v="11"/>
    <n v="6"/>
    <x v="106"/>
    <n v="43"/>
    <n v="43"/>
    <s v="Oshana"/>
    <s v="Ongwediva"/>
    <n v="148"/>
    <n v="483"/>
    <n v="110601043"/>
    <n v="485"/>
    <n v="264"/>
    <n v="221"/>
    <n v="1162216.8623800001"/>
    <n v="7793.4899136699996"/>
    <n v="110601043"/>
    <x v="0"/>
    <n v="110601043"/>
  </r>
  <r>
    <n v="5441"/>
    <x v="3"/>
    <n v="11"/>
    <n v="6"/>
    <x v="106"/>
    <n v="49"/>
    <n v="49"/>
    <s v="Oshana"/>
    <s v="Ongwediva"/>
    <n v="113"/>
    <n v="361"/>
    <n v="110601049"/>
    <n v="359"/>
    <n v="220"/>
    <n v="139"/>
    <n v="144214.80246499999"/>
    <n v="1962.26377482"/>
    <n v="110601049"/>
    <x v="0"/>
    <n v="110601049"/>
  </r>
  <r>
    <n v="5442"/>
    <x v="3"/>
    <n v="11"/>
    <n v="6"/>
    <x v="106"/>
    <n v="42"/>
    <n v="42"/>
    <s v="Oshana"/>
    <s v="Ongwediva"/>
    <n v="85"/>
    <n v="299"/>
    <n v="110601042"/>
    <n v="299"/>
    <n v="151"/>
    <n v="148"/>
    <n v="565412.40582400002"/>
    <n v="4078.8052645799999"/>
    <n v="110601042"/>
    <x v="0"/>
    <n v="110601042"/>
  </r>
  <r>
    <n v="5443"/>
    <x v="3"/>
    <n v="11"/>
    <n v="6"/>
    <x v="106"/>
    <n v="71"/>
    <n v="71"/>
    <s v="Oshana"/>
    <s v="Ongwediva"/>
    <n v="65"/>
    <n v="416"/>
    <n v="110699071"/>
    <n v="416"/>
    <n v="222"/>
    <n v="194"/>
    <n v="4760895.4723899998"/>
    <n v="10607.634417400001"/>
    <n v="110699071"/>
    <x v="8"/>
    <n v="110699071"/>
  </r>
  <r>
    <n v="5444"/>
    <x v="3"/>
    <n v="11"/>
    <n v="6"/>
    <x v="106"/>
    <n v="48"/>
    <n v="48"/>
    <s v="Oshana"/>
    <s v="Ongwediva"/>
    <n v="158"/>
    <n v="623"/>
    <n v="110601048"/>
    <n v="623"/>
    <n v="344"/>
    <n v="279"/>
    <n v="158944.46932100001"/>
    <n v="2568.63517499"/>
    <n v="110601048"/>
    <x v="0"/>
    <n v="110601048"/>
  </r>
  <r>
    <n v="5445"/>
    <x v="3"/>
    <n v="11"/>
    <n v="6"/>
    <x v="106"/>
    <n v="50"/>
    <n v="50"/>
    <s v="Oshana"/>
    <s v="Ongwediva"/>
    <n v="97"/>
    <n v="485"/>
    <n v="110698050"/>
    <n v="485"/>
    <n v="253"/>
    <n v="232"/>
    <n v="1744540.3605899999"/>
    <n v="6485.1941350300003"/>
    <n v="110698050"/>
    <x v="0"/>
    <n v="110698050"/>
  </r>
  <r>
    <n v="5446"/>
    <x v="3"/>
    <n v="11"/>
    <n v="6"/>
    <x v="106"/>
    <n v="45"/>
    <n v="45"/>
    <s v="Oshana"/>
    <s v="Ongwediva"/>
    <n v="130"/>
    <n v="496"/>
    <n v="110601045"/>
    <n v="496"/>
    <n v="291"/>
    <n v="205"/>
    <n v="555542.52651"/>
    <n v="3735.3276652599998"/>
    <n v="110601045"/>
    <x v="0"/>
    <n v="110601045"/>
  </r>
  <r>
    <n v="5447"/>
    <x v="3"/>
    <n v="11"/>
    <n v="6"/>
    <x v="106"/>
    <n v="46"/>
    <n v="46"/>
    <s v="Oshana"/>
    <s v="Ongwediva"/>
    <n v="98"/>
    <n v="351"/>
    <n v="110601046"/>
    <n v="349"/>
    <n v="211"/>
    <n v="138"/>
    <n v="1120116.70631"/>
    <n v="5595.3598724200001"/>
    <n v="110601046"/>
    <x v="0"/>
    <n v="110601046"/>
  </r>
  <r>
    <n v="5448"/>
    <x v="3"/>
    <n v="11"/>
    <n v="6"/>
    <x v="106"/>
    <n v="62"/>
    <n v="62"/>
    <s v="Oshana"/>
    <s v="Ongwediva"/>
    <n v="68"/>
    <n v="400"/>
    <n v="110699062"/>
    <n v="400"/>
    <n v="206"/>
    <n v="194"/>
    <n v="4490792.7730599996"/>
    <n v="11282.514929499999"/>
    <n v="110699062"/>
    <x v="8"/>
    <n v="110699062"/>
  </r>
  <r>
    <n v="5449"/>
    <x v="3"/>
    <n v="11"/>
    <n v="6"/>
    <x v="106"/>
    <n v="44"/>
    <n v="44"/>
    <s v="Oshana"/>
    <s v="Ongwediva"/>
    <n v="78"/>
    <n v="392"/>
    <n v="110601044"/>
    <n v="391"/>
    <n v="211"/>
    <n v="180"/>
    <n v="554416.96166599996"/>
    <n v="3469.62535157"/>
    <n v="110601044"/>
    <x v="0"/>
    <n v="110601044"/>
  </r>
  <r>
    <n v="5450"/>
    <x v="3"/>
    <n v="11"/>
    <n v="6"/>
    <x v="106"/>
    <n v="63"/>
    <n v="63"/>
    <s v="Oshana"/>
    <s v="Ongwediva"/>
    <n v="71"/>
    <n v="438"/>
    <n v="110699063"/>
    <n v="420"/>
    <n v="238"/>
    <n v="182"/>
    <n v="5014851.2851799997"/>
    <n v="11463.5910059"/>
    <n v="110699063"/>
    <x v="8"/>
    <n v="110699063"/>
  </r>
  <r>
    <n v="5451"/>
    <x v="3"/>
    <n v="11"/>
    <n v="6"/>
    <x v="106"/>
    <n v="70"/>
    <n v="70"/>
    <s v="Oshana"/>
    <s v="Ongwediva"/>
    <n v="74"/>
    <n v="451"/>
    <n v="110699070"/>
    <n v="449"/>
    <n v="264"/>
    <n v="185"/>
    <n v="5731050.7215999998"/>
    <n v="10835.596458599999"/>
    <n v="110699070"/>
    <x v="8"/>
    <n v="110699070"/>
  </r>
  <r>
    <n v="5452"/>
    <x v="3"/>
    <n v="11"/>
    <n v="6"/>
    <x v="106"/>
    <n v="51"/>
    <n v="51"/>
    <s v="Oshana"/>
    <s v="Ongwediva"/>
    <n v="93"/>
    <n v="294"/>
    <n v="110601051"/>
    <n v="290"/>
    <n v="176"/>
    <n v="114"/>
    <n v="668348.42478500004"/>
    <n v="4353.9584599199998"/>
    <n v="110601051"/>
    <x v="0"/>
    <n v="110601051"/>
  </r>
  <r>
    <n v="5453"/>
    <x v="3"/>
    <n v="11"/>
    <n v="6"/>
    <x v="106"/>
    <n v="68"/>
    <n v="68"/>
    <s v="Oshana"/>
    <s v="Ongwediva"/>
    <n v="75"/>
    <n v="381"/>
    <n v="110699068"/>
    <n v="383"/>
    <n v="215"/>
    <n v="168"/>
    <n v="5305890.3356999997"/>
    <n v="12763.986299100001"/>
    <n v="110699068"/>
    <x v="8"/>
    <n v="110699068"/>
  </r>
  <r>
    <n v="5454"/>
    <x v="3"/>
    <n v="11"/>
    <n v="6"/>
    <x v="106"/>
    <n v="53"/>
    <n v="53"/>
    <s v="Oshana"/>
    <s v="Ongwediva"/>
    <n v="97"/>
    <n v="499"/>
    <n v="110698053"/>
    <n v="498"/>
    <n v="253"/>
    <n v="245"/>
    <n v="6440858.6535900002"/>
    <n v="10907.624065"/>
    <n v="110698053"/>
    <x v="0"/>
    <n v="110698053"/>
  </r>
  <r>
    <n v="5455"/>
    <x v="3"/>
    <n v="11"/>
    <n v="6"/>
    <x v="106"/>
    <n v="52"/>
    <n v="52"/>
    <s v="Oshana"/>
    <s v="Ongwediva"/>
    <n v="117"/>
    <n v="425"/>
    <n v="110601052"/>
    <n v="424"/>
    <n v="247"/>
    <n v="177"/>
    <n v="652376.110399"/>
    <n v="4287.3754277799999"/>
    <n v="110601052"/>
    <x v="0"/>
    <n v="110601052"/>
  </r>
  <r>
    <n v="5456"/>
    <x v="3"/>
    <n v="11"/>
    <n v="6"/>
    <x v="106"/>
    <n v="54"/>
    <n v="54"/>
    <s v="Oshana"/>
    <s v="Ongwediva"/>
    <n v="64"/>
    <n v="363"/>
    <n v="110698054"/>
    <n v="364"/>
    <n v="189"/>
    <n v="175"/>
    <n v="5889165.7620700002"/>
    <n v="13299.7451712"/>
    <n v="110698054"/>
    <x v="0"/>
    <n v="110698054"/>
  </r>
  <r>
    <n v="5457"/>
    <x v="3"/>
    <n v="11"/>
    <n v="6"/>
    <x v="106"/>
    <n v="73"/>
    <n v="73"/>
    <s v="Oshana"/>
    <s v="Ongwediva"/>
    <n v="88"/>
    <n v="492"/>
    <n v="110699073"/>
    <n v="490"/>
    <n v="269"/>
    <n v="221"/>
    <n v="4654733.8153200001"/>
    <n v="11369.8776301"/>
    <n v="110699073"/>
    <x v="8"/>
    <n v="110699073"/>
  </r>
  <r>
    <n v="5458"/>
    <x v="3"/>
    <n v="11"/>
    <n v="6"/>
    <x v="106"/>
    <n v="56"/>
    <n v="56"/>
    <s v="Oshana"/>
    <s v="Ongwediva"/>
    <n v="74"/>
    <n v="329"/>
    <n v="110698056"/>
    <n v="330"/>
    <n v="176"/>
    <n v="154"/>
    <n v="1210589.3864200001"/>
    <n v="5353.0097121199997"/>
    <n v="110698056"/>
    <x v="0"/>
    <n v="110698056"/>
  </r>
  <r>
    <n v="5459"/>
    <x v="3"/>
    <n v="11"/>
    <n v="6"/>
    <x v="106"/>
    <n v="55"/>
    <n v="55"/>
    <s v="Oshana"/>
    <s v="Ongwediva"/>
    <n v="109"/>
    <n v="464"/>
    <n v="110698055"/>
    <n v="463"/>
    <n v="250"/>
    <n v="213"/>
    <n v="1895581.79675"/>
    <n v="6030.8183482599998"/>
    <n v="110698055"/>
    <x v="0"/>
    <n v="110698055"/>
  </r>
  <r>
    <n v="5460"/>
    <x v="3"/>
    <n v="11"/>
    <n v="6"/>
    <x v="106"/>
    <n v="72"/>
    <n v="72"/>
    <s v="Oshana"/>
    <s v="Ongwediva"/>
    <n v="72"/>
    <n v="404"/>
    <n v="110699072"/>
    <n v="405"/>
    <n v="222"/>
    <n v="183"/>
    <n v="5442450.7360699996"/>
    <n v="12295.830082500001"/>
    <n v="110699072"/>
    <x v="8"/>
    <n v="110699072"/>
  </r>
  <r>
    <n v="5461"/>
    <x v="3"/>
    <n v="11"/>
    <n v="6"/>
    <x v="106"/>
    <n v="67"/>
    <n v="67"/>
    <s v="Oshana"/>
    <s v="Ongwediva"/>
    <n v="98"/>
    <n v="542"/>
    <n v="110699067"/>
    <n v="542"/>
    <n v="305"/>
    <n v="237"/>
    <n v="5525064.4467099998"/>
    <n v="11844.397188999999"/>
    <n v="110699067"/>
    <x v="8"/>
    <n v="110699067"/>
  </r>
  <r>
    <n v="5462"/>
    <x v="3"/>
    <n v="11"/>
    <n v="6"/>
    <x v="106"/>
    <n v="65"/>
    <n v="65"/>
    <s v="Oshana"/>
    <s v="Ongwediva"/>
    <n v="68"/>
    <n v="418"/>
    <n v="110699065"/>
    <n v="428"/>
    <n v="250"/>
    <n v="178"/>
    <n v="4064307.8330399999"/>
    <n v="13178.8497957"/>
    <n v="110699065"/>
    <x v="8"/>
    <n v="110699065"/>
  </r>
  <r>
    <n v="5463"/>
    <x v="3"/>
    <n v="11"/>
    <n v="6"/>
    <x v="106"/>
    <n v="64"/>
    <n v="64"/>
    <s v="Oshana"/>
    <s v="Ongwediva"/>
    <n v="67"/>
    <n v="366"/>
    <n v="110699064"/>
    <n v="367"/>
    <n v="209"/>
    <n v="158"/>
    <n v="4286267.5791199999"/>
    <n v="8540.1630298"/>
    <n v="110699064"/>
    <x v="8"/>
    <n v="110699064"/>
  </r>
  <r>
    <n v="5464"/>
    <x v="3"/>
    <n v="11"/>
    <n v="6"/>
    <x v="106"/>
    <n v="69"/>
    <n v="69"/>
    <s v="Oshana"/>
    <s v="Ongwediva"/>
    <n v="77"/>
    <n v="382"/>
    <n v="110699069"/>
    <n v="382"/>
    <n v="209"/>
    <n v="173"/>
    <n v="3786773.5930699999"/>
    <n v="11128.021891099999"/>
    <n v="110699069"/>
    <x v="8"/>
    <n v="110699069"/>
  </r>
  <r>
    <n v="5465"/>
    <x v="3"/>
    <n v="11"/>
    <n v="6"/>
    <x v="106"/>
    <n v="66"/>
    <n v="66"/>
    <s v="Oshana"/>
    <s v="Ongwediva"/>
    <n v="89"/>
    <n v="558"/>
    <n v="110699066"/>
    <n v="558"/>
    <n v="297"/>
    <n v="261"/>
    <n v="4917423.9870499996"/>
    <n v="8882.45205025"/>
    <n v="110699066"/>
    <x v="8"/>
    <n v="110699066"/>
  </r>
  <r>
    <n v="5466"/>
    <x v="3"/>
    <n v="11"/>
    <n v="6"/>
    <x v="106"/>
    <n v="41"/>
    <n v="41"/>
    <s v="Oshana"/>
    <s v="Ongwediva"/>
    <n v="122"/>
    <n v="470"/>
    <n v="110601041"/>
    <n v="510"/>
    <n v="289"/>
    <n v="221"/>
    <n v="277723.00036900002"/>
    <n v="2820.2244815899999"/>
    <n v="110601041"/>
    <x v="0"/>
    <n v="110601041"/>
  </r>
  <r>
    <n v="5467"/>
    <x v="3"/>
    <n v="11"/>
    <n v="6"/>
    <x v="106"/>
    <n v="47"/>
    <n v="47"/>
    <s v="Oshana"/>
    <s v="Ongwediva"/>
    <n v="53"/>
    <n v="174"/>
    <n v="110601047"/>
    <n v="214"/>
    <n v="120"/>
    <n v="94"/>
    <n v="1676814.7355299999"/>
    <n v="6295.3706110200001"/>
    <n v="110601047"/>
    <x v="0"/>
    <n v="110601047"/>
  </r>
  <r>
    <n v="5468"/>
    <x v="2"/>
    <n v="10"/>
    <n v="8"/>
    <x v="81"/>
    <n v="3"/>
    <n v="3"/>
    <s v="Omusati"/>
    <s v="Oshikuku"/>
    <n v="74"/>
    <n v="318"/>
    <n v="100899003"/>
    <n v="316"/>
    <n v="183"/>
    <n v="133"/>
    <n v="14202447.8101"/>
    <n v="19298.118124500001"/>
    <n v="100899003"/>
    <x v="4"/>
    <n v="100899003"/>
  </r>
  <r>
    <n v="5469"/>
    <x v="11"/>
    <n v="3"/>
    <n v="1"/>
    <x v="27"/>
    <n v="1"/>
    <n v="1"/>
    <m/>
    <m/>
    <m/>
    <m/>
    <m/>
    <m/>
    <m/>
    <m/>
    <n v="0"/>
    <n v="0"/>
    <n v="0"/>
    <x v="6"/>
    <n v="30199001"/>
  </r>
  <r>
    <n v="5470"/>
    <x v="11"/>
    <n v="3"/>
    <n v="1"/>
    <x v="27"/>
    <n v="17"/>
    <n v="17"/>
    <m/>
    <m/>
    <m/>
    <m/>
    <m/>
    <m/>
    <m/>
    <m/>
    <n v="0"/>
    <n v="0"/>
    <n v="0"/>
    <x v="6"/>
    <n v="30199017"/>
  </r>
  <r>
    <n v="5471"/>
    <x v="11"/>
    <n v="3"/>
    <n v="1"/>
    <x v="27"/>
    <n v="18"/>
    <n v="18"/>
    <m/>
    <m/>
    <m/>
    <m/>
    <m/>
    <m/>
    <m/>
    <m/>
    <n v="0"/>
    <n v="0"/>
    <n v="0"/>
    <x v="6"/>
    <n v="30199018"/>
  </r>
  <r>
    <n v="5472"/>
    <x v="0"/>
    <n v="6"/>
    <n v="8"/>
    <x v="56"/>
    <n v="128"/>
    <n v="128"/>
    <m/>
    <m/>
    <m/>
    <m/>
    <m/>
    <m/>
    <m/>
    <m/>
    <n v="0"/>
    <n v="0"/>
    <n v="0"/>
    <x v="6"/>
    <n v="60899128"/>
  </r>
  <r>
    <n v="5473"/>
    <x v="0"/>
    <n v="6"/>
    <n v="8"/>
    <x v="56"/>
    <n v="108"/>
    <n v="108"/>
    <m/>
    <m/>
    <m/>
    <m/>
    <m/>
    <m/>
    <m/>
    <m/>
    <n v="0"/>
    <n v="0"/>
    <n v="0"/>
    <x v="6"/>
    <n v="60801108"/>
  </r>
  <r>
    <n v="5474"/>
    <x v="0"/>
    <n v="6"/>
    <n v="4"/>
    <x v="14"/>
    <n v="80"/>
    <n v="80"/>
    <m/>
    <m/>
    <m/>
    <m/>
    <m/>
    <m/>
    <m/>
    <m/>
    <n v="0"/>
    <n v="0"/>
    <n v="0"/>
    <x v="6"/>
    <n v="60401080"/>
  </r>
  <r>
    <n v="5475"/>
    <x v="0"/>
    <n v="6"/>
    <n v="8"/>
    <x v="56"/>
    <n v="67"/>
    <n v="67"/>
    <m/>
    <m/>
    <m/>
    <m/>
    <m/>
    <m/>
    <m/>
    <m/>
    <n v="0"/>
    <n v="0"/>
    <n v="0"/>
    <x v="6"/>
    <n v="6089906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AZ126" firstHeaderRow="1" firstDataRow="3" firstDataCol="1"/>
  <pivotFields count="20">
    <pivotField showAll="0"/>
    <pivotField axis="axisRow" showAll="0">
      <items count="14">
        <item x="5"/>
        <item x="10"/>
        <item x="11"/>
        <item x="6"/>
        <item x="7"/>
        <item x="0"/>
        <item x="12"/>
        <item x="8"/>
        <item x="1"/>
        <item x="2"/>
        <item x="3"/>
        <item x="9"/>
        <item x="4"/>
        <item t="default"/>
      </items>
    </pivotField>
    <pivotField showAll="0"/>
    <pivotField showAll="0"/>
    <pivotField axis="axisRow" showAll="0">
      <items count="108">
        <item x="34"/>
        <item x="76"/>
        <item x="20"/>
        <item x="40"/>
        <item x="21"/>
        <item x="93"/>
        <item x="64"/>
        <item x="77"/>
        <item x="31"/>
        <item x="65"/>
        <item x="15"/>
        <item x="75"/>
        <item x="58"/>
        <item x="78"/>
        <item x="27"/>
        <item x="71"/>
        <item x="101"/>
        <item x="94"/>
        <item x="5"/>
        <item x="45"/>
        <item x="72"/>
        <item x="59"/>
        <item x="46"/>
        <item x="41"/>
        <item x="22"/>
        <item x="6"/>
        <item x="7"/>
        <item x="53"/>
        <item x="54"/>
        <item x="42"/>
        <item x="43"/>
        <item x="14"/>
        <item x="60"/>
        <item x="8"/>
        <item x="9"/>
        <item x="11"/>
        <item x="28"/>
        <item x="36"/>
        <item x="47"/>
        <item x="30"/>
        <item x="48"/>
        <item x="49"/>
        <item x="50"/>
        <item x="2"/>
        <item x="32"/>
        <item x="102"/>
        <item x="79"/>
        <item x="103"/>
        <item x="85"/>
        <item x="16"/>
        <item x="95"/>
        <item x="86"/>
        <item x="87"/>
        <item x="66"/>
        <item x="96"/>
        <item x="23"/>
        <item x="104"/>
        <item x="88"/>
        <item x="33"/>
        <item x="67"/>
        <item x="97"/>
        <item x="17"/>
        <item x="18"/>
        <item x="89"/>
        <item x="68"/>
        <item x="80"/>
        <item x="69"/>
        <item x="106"/>
        <item x="19"/>
        <item x="98"/>
        <item x="61"/>
        <item x="44"/>
        <item x="3"/>
        <item x="90"/>
        <item x="70"/>
        <item x="81"/>
        <item x="84"/>
        <item x="4"/>
        <item x="73"/>
        <item x="99"/>
        <item x="74"/>
        <item x="35"/>
        <item x="62"/>
        <item x="38"/>
        <item x="37"/>
        <item x="39"/>
        <item x="82"/>
        <item x="51"/>
        <item x="12"/>
        <item x="13"/>
        <item x="55"/>
        <item x="63"/>
        <item x="10"/>
        <item x="29"/>
        <item x="1"/>
        <item x="24"/>
        <item x="52"/>
        <item x="83"/>
        <item x="100"/>
        <item x="105"/>
        <item x="91"/>
        <item x="92"/>
        <item x="25"/>
        <item x="26"/>
        <item x="0"/>
        <item x="56"/>
        <item x="57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axis="axisCol" showAll="0">
      <items count="17">
        <item x="10"/>
        <item x="7"/>
        <item x="9"/>
        <item x="12"/>
        <item x="5"/>
        <item x="1"/>
        <item x="13"/>
        <item x="11"/>
        <item x="4"/>
        <item x="8"/>
        <item x="3"/>
        <item x="0"/>
        <item x="2"/>
        <item x="15"/>
        <item x="6"/>
        <item x="14"/>
        <item t="default"/>
      </items>
    </pivotField>
    <pivotField showAll="0"/>
  </pivotFields>
  <rowFields count="2">
    <field x="1"/>
    <field x="4"/>
  </rowFields>
  <rowItems count="121">
    <i>
      <x/>
    </i>
    <i r="1">
      <x v="18"/>
    </i>
    <i r="1">
      <x v="25"/>
    </i>
    <i r="1">
      <x v="26"/>
    </i>
    <i r="1">
      <x v="33"/>
    </i>
    <i r="1">
      <x v="34"/>
    </i>
    <i r="1">
      <x v="92"/>
    </i>
    <i>
      <x v="1"/>
    </i>
    <i r="1">
      <x v="2"/>
    </i>
    <i r="1">
      <x v="4"/>
    </i>
    <i r="1">
      <x v="24"/>
    </i>
    <i r="1">
      <x v="55"/>
    </i>
    <i r="1">
      <x v="95"/>
    </i>
    <i r="1">
      <x v="102"/>
    </i>
    <i r="1">
      <x v="103"/>
    </i>
    <i>
      <x v="2"/>
    </i>
    <i r="1">
      <x v="14"/>
    </i>
    <i r="1">
      <x v="36"/>
    </i>
    <i r="1">
      <x v="37"/>
    </i>
    <i r="1">
      <x v="83"/>
    </i>
    <i r="1">
      <x v="84"/>
    </i>
    <i r="1">
      <x v="85"/>
    </i>
    <i>
      <x v="3"/>
    </i>
    <i r="1">
      <x v="3"/>
    </i>
    <i r="1">
      <x v="23"/>
    </i>
    <i r="1">
      <x v="29"/>
    </i>
    <i r="1">
      <x v="30"/>
    </i>
    <i r="1">
      <x v="35"/>
    </i>
    <i r="1">
      <x v="71"/>
    </i>
    <i>
      <x v="4"/>
    </i>
    <i r="1">
      <x v="19"/>
    </i>
    <i r="1">
      <x v="22"/>
    </i>
    <i r="1">
      <x v="38"/>
    </i>
    <i r="1">
      <x v="40"/>
    </i>
    <i r="1">
      <x v="41"/>
    </i>
    <i r="1">
      <x v="42"/>
    </i>
    <i r="1">
      <x v="87"/>
    </i>
    <i r="1">
      <x v="88"/>
    </i>
    <i r="1">
      <x v="89"/>
    </i>
    <i>
      <x v="5"/>
    </i>
    <i r="1">
      <x v="27"/>
    </i>
    <i r="1">
      <x v="28"/>
    </i>
    <i r="1">
      <x v="31"/>
    </i>
    <i r="1">
      <x v="39"/>
    </i>
    <i r="1">
      <x v="90"/>
    </i>
    <i r="1">
      <x v="93"/>
    </i>
    <i r="1">
      <x v="96"/>
    </i>
    <i r="1">
      <x v="104"/>
    </i>
    <i r="1">
      <x v="105"/>
    </i>
    <i r="1">
      <x v="106"/>
    </i>
    <i>
      <x v="6"/>
    </i>
    <i r="1">
      <x v="12"/>
    </i>
    <i r="1">
      <x v="21"/>
    </i>
    <i r="1">
      <x v="32"/>
    </i>
    <i r="1">
      <x v="70"/>
    </i>
    <i r="1">
      <x v="82"/>
    </i>
    <i r="1">
      <x v="91"/>
    </i>
    <i>
      <x v="7"/>
    </i>
    <i r="1">
      <x v="6"/>
    </i>
    <i r="1">
      <x v="8"/>
    </i>
    <i r="1">
      <x v="9"/>
    </i>
    <i r="1">
      <x v="10"/>
    </i>
    <i r="1">
      <x v="44"/>
    </i>
    <i r="1">
      <x v="53"/>
    </i>
    <i r="1">
      <x v="58"/>
    </i>
    <i r="1">
      <x v="59"/>
    </i>
    <i r="1">
      <x v="64"/>
    </i>
    <i r="1">
      <x v="66"/>
    </i>
    <i r="1">
      <x v="74"/>
    </i>
    <i>
      <x v="8"/>
    </i>
    <i r="1">
      <x/>
    </i>
    <i r="1">
      <x v="11"/>
    </i>
    <i r="1">
      <x v="15"/>
    </i>
    <i r="1">
      <x v="20"/>
    </i>
    <i r="1">
      <x v="78"/>
    </i>
    <i r="1">
      <x v="80"/>
    </i>
    <i r="1">
      <x v="94"/>
    </i>
    <i>
      <x v="9"/>
    </i>
    <i r="1">
      <x v="1"/>
    </i>
    <i r="1">
      <x v="7"/>
    </i>
    <i r="1">
      <x v="13"/>
    </i>
    <i r="1">
      <x v="43"/>
    </i>
    <i r="1">
      <x v="46"/>
    </i>
    <i r="1">
      <x v="49"/>
    </i>
    <i r="1">
      <x v="65"/>
    </i>
    <i r="1">
      <x v="75"/>
    </i>
    <i r="1">
      <x v="76"/>
    </i>
    <i r="1">
      <x v="81"/>
    </i>
    <i r="1">
      <x v="86"/>
    </i>
    <i r="1">
      <x v="97"/>
    </i>
    <i>
      <x v="10"/>
    </i>
    <i r="1">
      <x v="48"/>
    </i>
    <i r="1">
      <x v="51"/>
    </i>
    <i r="1">
      <x v="52"/>
    </i>
    <i r="1">
      <x v="57"/>
    </i>
    <i r="1">
      <x v="63"/>
    </i>
    <i r="1">
      <x v="67"/>
    </i>
    <i r="1">
      <x v="72"/>
    </i>
    <i r="1">
      <x v="73"/>
    </i>
    <i r="1">
      <x v="100"/>
    </i>
    <i r="1">
      <x v="101"/>
    </i>
    <i>
      <x v="11"/>
    </i>
    <i r="1">
      <x v="5"/>
    </i>
    <i r="1">
      <x v="17"/>
    </i>
    <i r="1">
      <x v="50"/>
    </i>
    <i r="1">
      <x v="54"/>
    </i>
    <i r="1">
      <x v="60"/>
    </i>
    <i r="1">
      <x v="61"/>
    </i>
    <i r="1">
      <x v="62"/>
    </i>
    <i r="1">
      <x v="68"/>
    </i>
    <i r="1">
      <x v="69"/>
    </i>
    <i r="1">
      <x v="98"/>
    </i>
    <i>
      <x v="12"/>
    </i>
    <i r="1">
      <x v="16"/>
    </i>
    <i r="1">
      <x v="45"/>
    </i>
    <i r="1">
      <x v="47"/>
    </i>
    <i r="1">
      <x v="56"/>
    </i>
    <i r="1">
      <x v="77"/>
    </i>
    <i r="1">
      <x v="79"/>
    </i>
    <i r="1">
      <x v="99"/>
    </i>
    <i t="grand">
      <x/>
    </i>
  </rowItems>
  <colFields count="2">
    <field x="18"/>
    <field x="-2"/>
  </colFields>
  <colItems count="51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>
      <x v="12"/>
      <x/>
    </i>
    <i r="1" i="1">
      <x v="1"/>
    </i>
    <i r="1" i="2">
      <x v="2"/>
    </i>
    <i>
      <x v="13"/>
      <x/>
    </i>
    <i r="1" i="1">
      <x v="1"/>
    </i>
    <i r="1" i="2">
      <x v="2"/>
    </i>
    <i>
      <x v="14"/>
      <x/>
    </i>
    <i r="1" i="1">
      <x v="1"/>
    </i>
    <i r="1" i="2">
      <x v="2"/>
    </i>
    <i>
      <x v="15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Sum of pop_size" fld="10" baseField="0" baseItem="0"/>
    <dataField name="Sum of total" fld="12" baseField="0" baseItem="0"/>
    <dataField name="Sum of hh_size" fld="9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476"/>
  <sheetViews>
    <sheetView tabSelected="1" workbookViewId="0">
      <pane xSplit="2" ySplit="1" topLeftCell="M849" activePane="bottomRight" state="frozen"/>
      <selection pane="topRight" activeCell="C1" sqref="C1"/>
      <selection pane="bottomLeft" activeCell="A2" sqref="A2"/>
      <selection pane="bottomRight" activeCell="U861" sqref="U861"/>
    </sheetView>
  </sheetViews>
  <sheetFormatPr baseColWidth="10" defaultRowHeight="16" x14ac:dyDescent="0"/>
  <cols>
    <col min="22" max="22" width="10.7109375" style="5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160</v>
      </c>
      <c r="V1" s="5" t="s">
        <v>161</v>
      </c>
    </row>
    <row r="2" spans="1:22">
      <c r="A2">
        <v>1</v>
      </c>
      <c r="B2" t="s">
        <v>20</v>
      </c>
      <c r="C2">
        <v>6</v>
      </c>
      <c r="D2">
        <v>7</v>
      </c>
      <c r="E2" t="s">
        <v>21</v>
      </c>
      <c r="F2">
        <v>54</v>
      </c>
      <c r="G2">
        <v>54</v>
      </c>
      <c r="L2">
        <v>60701054</v>
      </c>
      <c r="M2">
        <v>269</v>
      </c>
      <c r="N2">
        <v>169</v>
      </c>
      <c r="O2">
        <v>100</v>
      </c>
      <c r="P2">
        <v>274140.968253</v>
      </c>
      <c r="Q2">
        <v>2153.03575374</v>
      </c>
      <c r="R2">
        <v>60701054</v>
      </c>
      <c r="S2">
        <v>56800</v>
      </c>
      <c r="T2">
        <v>60701054</v>
      </c>
      <c r="U2">
        <f>415780/332516</f>
        <v>1.2504059955009683</v>
      </c>
      <c r="V2" s="5">
        <f>K2*U2</f>
        <v>0</v>
      </c>
    </row>
    <row r="3" spans="1:22">
      <c r="A3">
        <v>2</v>
      </c>
      <c r="B3" t="s">
        <v>22</v>
      </c>
      <c r="C3">
        <v>9</v>
      </c>
      <c r="D3">
        <v>6</v>
      </c>
      <c r="E3" t="s">
        <v>23</v>
      </c>
      <c r="F3">
        <v>8</v>
      </c>
      <c r="G3">
        <v>8</v>
      </c>
      <c r="J3">
        <v>54</v>
      </c>
      <c r="K3">
        <v>240</v>
      </c>
      <c r="L3">
        <v>90699008</v>
      </c>
      <c r="M3">
        <v>240</v>
      </c>
      <c r="N3">
        <v>85</v>
      </c>
      <c r="O3">
        <v>155</v>
      </c>
      <c r="P3">
        <v>711545725.16100001</v>
      </c>
      <c r="Q3">
        <v>122243.237553</v>
      </c>
      <c r="R3">
        <v>90699008</v>
      </c>
      <c r="S3">
        <v>56182</v>
      </c>
      <c r="T3">
        <v>90699008</v>
      </c>
      <c r="U3">
        <f>74629/69748</f>
        <v>1.0699805012330104</v>
      </c>
      <c r="V3" s="5">
        <f t="shared" ref="V3:V66" si="0">K3*U3</f>
        <v>256.79532029592247</v>
      </c>
    </row>
    <row r="4" spans="1:22">
      <c r="A4">
        <v>3</v>
      </c>
      <c r="B4" t="s">
        <v>24</v>
      </c>
      <c r="C4">
        <v>10</v>
      </c>
      <c r="D4">
        <v>4</v>
      </c>
      <c r="E4" t="s">
        <v>25</v>
      </c>
      <c r="F4">
        <v>18</v>
      </c>
      <c r="G4">
        <v>18</v>
      </c>
      <c r="L4">
        <v>100499018</v>
      </c>
      <c r="M4">
        <v>1</v>
      </c>
      <c r="N4">
        <v>1</v>
      </c>
      <c r="O4">
        <v>0</v>
      </c>
      <c r="P4">
        <v>75360.3781629</v>
      </c>
      <c r="Q4">
        <v>1099.9467152</v>
      </c>
      <c r="R4">
        <v>100499018</v>
      </c>
      <c r="S4">
        <v>56800</v>
      </c>
      <c r="T4">
        <v>100499018</v>
      </c>
      <c r="U4">
        <f>249885/240896</f>
        <v>1.0373148578639746</v>
      </c>
      <c r="V4" s="5">
        <f t="shared" si="0"/>
        <v>0</v>
      </c>
    </row>
    <row r="5" spans="1:22">
      <c r="A5">
        <v>4</v>
      </c>
      <c r="B5" t="s">
        <v>26</v>
      </c>
      <c r="C5">
        <v>11</v>
      </c>
      <c r="D5">
        <v>7</v>
      </c>
      <c r="E5" t="s">
        <v>27</v>
      </c>
      <c r="F5">
        <v>10</v>
      </c>
      <c r="G5">
        <v>10</v>
      </c>
      <c r="L5">
        <v>110701010</v>
      </c>
      <c r="M5">
        <v>235</v>
      </c>
      <c r="N5">
        <v>167</v>
      </c>
      <c r="O5">
        <v>68</v>
      </c>
      <c r="P5">
        <v>276578.18157399999</v>
      </c>
      <c r="Q5">
        <v>2178.2455425500002</v>
      </c>
      <c r="R5">
        <v>110701010</v>
      </c>
      <c r="S5">
        <v>56800</v>
      </c>
      <c r="T5">
        <v>110701010</v>
      </c>
      <c r="U5">
        <f>189237/168418</f>
        <v>1.1236150530228359</v>
      </c>
      <c r="V5" s="5">
        <f t="shared" si="0"/>
        <v>0</v>
      </c>
    </row>
    <row r="6" spans="1:22">
      <c r="A6">
        <v>5</v>
      </c>
      <c r="B6" t="s">
        <v>28</v>
      </c>
      <c r="C6">
        <v>13</v>
      </c>
      <c r="D6">
        <v>5</v>
      </c>
      <c r="E6" t="s">
        <v>29</v>
      </c>
      <c r="F6">
        <v>7</v>
      </c>
      <c r="G6">
        <v>7</v>
      </c>
      <c r="L6">
        <v>130501007</v>
      </c>
      <c r="M6">
        <v>14</v>
      </c>
      <c r="N6">
        <v>8</v>
      </c>
      <c r="O6">
        <v>6</v>
      </c>
      <c r="P6">
        <v>31624844.012800001</v>
      </c>
      <c r="Q6">
        <v>32241.639362499998</v>
      </c>
      <c r="R6">
        <v>130501007</v>
      </c>
      <c r="S6">
        <v>56980</v>
      </c>
      <c r="T6">
        <v>130501007</v>
      </c>
      <c r="U6">
        <f>154342/132646</f>
        <v>1.1635631681317191</v>
      </c>
      <c r="V6" s="5">
        <f t="shared" si="0"/>
        <v>0</v>
      </c>
    </row>
    <row r="7" spans="1:22">
      <c r="A7">
        <v>6</v>
      </c>
      <c r="B7" t="s">
        <v>30</v>
      </c>
      <c r="C7">
        <v>1</v>
      </c>
      <c r="D7">
        <v>1</v>
      </c>
      <c r="E7" t="s">
        <v>31</v>
      </c>
      <c r="F7">
        <v>1</v>
      </c>
      <c r="G7">
        <v>1</v>
      </c>
      <c r="H7" t="s">
        <v>30</v>
      </c>
      <c r="I7" t="s">
        <v>32</v>
      </c>
      <c r="J7">
        <v>20</v>
      </c>
      <c r="K7">
        <v>128</v>
      </c>
      <c r="L7">
        <v>10199001</v>
      </c>
      <c r="M7">
        <v>87</v>
      </c>
      <c r="N7">
        <v>45</v>
      </c>
      <c r="O7">
        <v>42</v>
      </c>
      <c r="P7">
        <v>4656531.1121300003</v>
      </c>
      <c r="Q7">
        <v>9802.5595039</v>
      </c>
      <c r="R7">
        <v>10199001</v>
      </c>
      <c r="S7">
        <v>56203</v>
      </c>
      <c r="T7">
        <v>10199001</v>
      </c>
      <c r="U7">
        <f>98849/88945</f>
        <v>1.1113497104952499</v>
      </c>
      <c r="V7" s="5">
        <f t="shared" si="0"/>
        <v>142.25276294339199</v>
      </c>
    </row>
    <row r="8" spans="1:22">
      <c r="A8">
        <v>7</v>
      </c>
      <c r="B8" t="s">
        <v>30</v>
      </c>
      <c r="C8">
        <v>1</v>
      </c>
      <c r="D8">
        <v>1</v>
      </c>
      <c r="E8" t="s">
        <v>31</v>
      </c>
      <c r="F8">
        <v>2</v>
      </c>
      <c r="G8">
        <v>2</v>
      </c>
      <c r="H8" t="s">
        <v>30</v>
      </c>
      <c r="I8" t="s">
        <v>32</v>
      </c>
      <c r="J8">
        <v>71</v>
      </c>
      <c r="K8">
        <v>302</v>
      </c>
      <c r="L8">
        <v>10199002</v>
      </c>
      <c r="M8">
        <v>292</v>
      </c>
      <c r="N8">
        <v>140</v>
      </c>
      <c r="O8">
        <v>152</v>
      </c>
      <c r="P8">
        <v>2398276.0857699998</v>
      </c>
      <c r="Q8">
        <v>7010.3947383699997</v>
      </c>
      <c r="R8">
        <v>10199002</v>
      </c>
      <c r="S8">
        <v>56203</v>
      </c>
      <c r="T8">
        <v>10199002</v>
      </c>
      <c r="U8">
        <f t="shared" ref="U8:U71" si="1">98849/88945</f>
        <v>1.1113497104952499</v>
      </c>
      <c r="V8" s="5">
        <f t="shared" si="0"/>
        <v>335.62761256956549</v>
      </c>
    </row>
    <row r="9" spans="1:22">
      <c r="A9">
        <v>8</v>
      </c>
      <c r="B9" t="s">
        <v>30</v>
      </c>
      <c r="C9">
        <v>1</v>
      </c>
      <c r="D9">
        <v>1</v>
      </c>
      <c r="E9" t="s">
        <v>31</v>
      </c>
      <c r="F9">
        <v>3</v>
      </c>
      <c r="G9">
        <v>3</v>
      </c>
      <c r="H9" t="s">
        <v>30</v>
      </c>
      <c r="I9" t="s">
        <v>32</v>
      </c>
      <c r="J9">
        <v>65</v>
      </c>
      <c r="K9">
        <v>275</v>
      </c>
      <c r="L9">
        <v>10199003</v>
      </c>
      <c r="M9">
        <v>275</v>
      </c>
      <c r="N9">
        <v>133</v>
      </c>
      <c r="O9">
        <v>142</v>
      </c>
      <c r="P9">
        <v>3369735.74731</v>
      </c>
      <c r="Q9">
        <v>9256.7030758799992</v>
      </c>
      <c r="R9">
        <v>10199003</v>
      </c>
      <c r="S9">
        <v>56201</v>
      </c>
      <c r="T9">
        <v>10199003</v>
      </c>
      <c r="U9">
        <f t="shared" si="1"/>
        <v>1.1113497104952499</v>
      </c>
      <c r="V9" s="5">
        <f t="shared" si="0"/>
        <v>305.62117038619374</v>
      </c>
    </row>
    <row r="10" spans="1:22">
      <c r="A10">
        <v>9</v>
      </c>
      <c r="B10" t="s">
        <v>30</v>
      </c>
      <c r="C10">
        <v>1</v>
      </c>
      <c r="D10">
        <v>1</v>
      </c>
      <c r="E10" t="s">
        <v>31</v>
      </c>
      <c r="F10">
        <v>4</v>
      </c>
      <c r="G10">
        <v>4</v>
      </c>
      <c r="H10" t="s">
        <v>30</v>
      </c>
      <c r="I10" t="s">
        <v>32</v>
      </c>
      <c r="J10">
        <v>46</v>
      </c>
      <c r="K10">
        <v>235</v>
      </c>
      <c r="L10">
        <v>10199004</v>
      </c>
      <c r="M10">
        <v>234</v>
      </c>
      <c r="N10">
        <v>121</v>
      </c>
      <c r="O10">
        <v>113</v>
      </c>
      <c r="P10">
        <v>7694776.7284000004</v>
      </c>
      <c r="Q10">
        <v>14650.1787907</v>
      </c>
      <c r="R10">
        <v>10199004</v>
      </c>
      <c r="S10">
        <v>56201</v>
      </c>
      <c r="T10">
        <v>10199004</v>
      </c>
      <c r="U10">
        <f t="shared" si="1"/>
        <v>1.1113497104952499</v>
      </c>
      <c r="V10" s="5">
        <f t="shared" si="0"/>
        <v>261.16718196638374</v>
      </c>
    </row>
    <row r="11" spans="1:22">
      <c r="A11">
        <v>10</v>
      </c>
      <c r="B11" t="s">
        <v>30</v>
      </c>
      <c r="C11">
        <v>1</v>
      </c>
      <c r="D11">
        <v>1</v>
      </c>
      <c r="E11" t="s">
        <v>31</v>
      </c>
      <c r="F11">
        <v>5</v>
      </c>
      <c r="G11">
        <v>5</v>
      </c>
      <c r="H11" t="s">
        <v>30</v>
      </c>
      <c r="I11" t="s">
        <v>32</v>
      </c>
      <c r="J11">
        <v>64</v>
      </c>
      <c r="K11">
        <v>323</v>
      </c>
      <c r="L11">
        <v>10199005</v>
      </c>
      <c r="M11">
        <v>323</v>
      </c>
      <c r="N11">
        <v>162</v>
      </c>
      <c r="O11">
        <v>161</v>
      </c>
      <c r="P11">
        <v>59718887.125500001</v>
      </c>
      <c r="Q11">
        <v>37387.025231300002</v>
      </c>
      <c r="R11">
        <v>10199005</v>
      </c>
      <c r="S11">
        <v>56203</v>
      </c>
      <c r="T11">
        <v>10199005</v>
      </c>
      <c r="U11">
        <f t="shared" si="1"/>
        <v>1.1113497104952499</v>
      </c>
      <c r="V11" s="5">
        <f t="shared" si="0"/>
        <v>358.96595648996572</v>
      </c>
    </row>
    <row r="12" spans="1:22">
      <c r="A12">
        <v>11</v>
      </c>
      <c r="B12" t="s">
        <v>30</v>
      </c>
      <c r="C12">
        <v>1</v>
      </c>
      <c r="D12">
        <v>1</v>
      </c>
      <c r="E12" t="s">
        <v>31</v>
      </c>
      <c r="F12">
        <v>6</v>
      </c>
      <c r="G12">
        <v>6</v>
      </c>
      <c r="H12" t="s">
        <v>30</v>
      </c>
      <c r="I12" t="s">
        <v>32</v>
      </c>
      <c r="J12">
        <v>60</v>
      </c>
      <c r="K12">
        <v>250</v>
      </c>
      <c r="L12">
        <v>10199006</v>
      </c>
      <c r="M12">
        <v>250</v>
      </c>
      <c r="N12">
        <v>122</v>
      </c>
      <c r="O12">
        <v>128</v>
      </c>
      <c r="P12">
        <v>53206332.983000003</v>
      </c>
      <c r="Q12">
        <v>31899.671598600002</v>
      </c>
      <c r="R12">
        <v>10199006</v>
      </c>
      <c r="S12">
        <v>56203</v>
      </c>
      <c r="T12">
        <v>10199006</v>
      </c>
      <c r="U12">
        <f t="shared" si="1"/>
        <v>1.1113497104952499</v>
      </c>
      <c r="V12" s="5">
        <f t="shared" si="0"/>
        <v>277.83742762381246</v>
      </c>
    </row>
    <row r="13" spans="1:22">
      <c r="A13">
        <v>12</v>
      </c>
      <c r="B13" t="s">
        <v>30</v>
      </c>
      <c r="C13">
        <v>1</v>
      </c>
      <c r="D13">
        <v>1</v>
      </c>
      <c r="E13" t="s">
        <v>31</v>
      </c>
      <c r="F13">
        <v>7</v>
      </c>
      <c r="G13">
        <v>7</v>
      </c>
      <c r="H13" t="s">
        <v>30</v>
      </c>
      <c r="I13" t="s">
        <v>32</v>
      </c>
      <c r="J13">
        <v>65</v>
      </c>
      <c r="K13">
        <v>266</v>
      </c>
      <c r="L13">
        <v>10199007</v>
      </c>
      <c r="M13">
        <v>265</v>
      </c>
      <c r="N13">
        <v>145</v>
      </c>
      <c r="O13">
        <v>120</v>
      </c>
      <c r="P13">
        <v>20745023.335999999</v>
      </c>
      <c r="Q13">
        <v>24636.359423499998</v>
      </c>
      <c r="R13">
        <v>10199007</v>
      </c>
      <c r="S13">
        <v>56203</v>
      </c>
      <c r="T13">
        <v>10199007</v>
      </c>
      <c r="U13">
        <f t="shared" si="1"/>
        <v>1.1113497104952499</v>
      </c>
      <c r="V13" s="5">
        <f t="shared" si="0"/>
        <v>295.61902299173647</v>
      </c>
    </row>
    <row r="14" spans="1:22">
      <c r="A14">
        <v>13</v>
      </c>
      <c r="B14" t="s">
        <v>30</v>
      </c>
      <c r="C14">
        <v>1</v>
      </c>
      <c r="D14">
        <v>1</v>
      </c>
      <c r="E14" t="s">
        <v>31</v>
      </c>
      <c r="F14">
        <v>8</v>
      </c>
      <c r="G14">
        <v>8</v>
      </c>
      <c r="H14" t="s">
        <v>30</v>
      </c>
      <c r="I14" t="s">
        <v>32</v>
      </c>
      <c r="J14">
        <v>43</v>
      </c>
      <c r="K14">
        <v>212</v>
      </c>
      <c r="L14">
        <v>10199008</v>
      </c>
      <c r="M14">
        <v>212</v>
      </c>
      <c r="N14">
        <v>110</v>
      </c>
      <c r="O14">
        <v>102</v>
      </c>
      <c r="P14">
        <v>34130476.079400003</v>
      </c>
      <c r="Q14">
        <v>25911.008550400002</v>
      </c>
      <c r="R14">
        <v>10199008</v>
      </c>
      <c r="S14">
        <v>56203</v>
      </c>
      <c r="T14">
        <v>10199008</v>
      </c>
      <c r="U14">
        <f t="shared" si="1"/>
        <v>1.1113497104952499</v>
      </c>
      <c r="V14" s="5">
        <f t="shared" si="0"/>
        <v>235.60613862499298</v>
      </c>
    </row>
    <row r="15" spans="1:22">
      <c r="A15">
        <v>14</v>
      </c>
      <c r="B15" t="s">
        <v>30</v>
      </c>
      <c r="C15">
        <v>1</v>
      </c>
      <c r="D15">
        <v>1</v>
      </c>
      <c r="E15" t="s">
        <v>31</v>
      </c>
      <c r="F15">
        <v>9</v>
      </c>
      <c r="G15">
        <v>9</v>
      </c>
      <c r="H15" t="s">
        <v>30</v>
      </c>
      <c r="I15" t="s">
        <v>32</v>
      </c>
      <c r="J15">
        <v>78</v>
      </c>
      <c r="K15">
        <v>311</v>
      </c>
      <c r="L15">
        <v>10199009</v>
      </c>
      <c r="M15">
        <v>311</v>
      </c>
      <c r="N15">
        <v>154</v>
      </c>
      <c r="O15">
        <v>157</v>
      </c>
      <c r="P15">
        <v>77465919.607099995</v>
      </c>
      <c r="Q15">
        <v>50687.133876899999</v>
      </c>
      <c r="R15">
        <v>10199009</v>
      </c>
      <c r="S15">
        <v>56203</v>
      </c>
      <c r="T15">
        <v>10199009</v>
      </c>
      <c r="U15">
        <f t="shared" si="1"/>
        <v>1.1113497104952499</v>
      </c>
      <c r="V15" s="5">
        <f t="shared" si="0"/>
        <v>345.6297599640227</v>
      </c>
    </row>
    <row r="16" spans="1:22">
      <c r="A16">
        <v>15</v>
      </c>
      <c r="B16" t="s">
        <v>30</v>
      </c>
      <c r="C16">
        <v>1</v>
      </c>
      <c r="D16">
        <v>1</v>
      </c>
      <c r="E16" t="s">
        <v>31</v>
      </c>
      <c r="F16">
        <v>10</v>
      </c>
      <c r="G16">
        <v>10</v>
      </c>
      <c r="H16" t="s">
        <v>30</v>
      </c>
      <c r="I16" t="s">
        <v>32</v>
      </c>
      <c r="J16">
        <v>88</v>
      </c>
      <c r="K16">
        <v>353</v>
      </c>
      <c r="L16">
        <v>10199010</v>
      </c>
      <c r="M16">
        <v>353</v>
      </c>
      <c r="N16">
        <v>173</v>
      </c>
      <c r="O16">
        <v>180</v>
      </c>
      <c r="P16">
        <v>343833629.375</v>
      </c>
      <c r="Q16">
        <v>114447.343394</v>
      </c>
      <c r="R16">
        <v>10199010</v>
      </c>
      <c r="S16">
        <v>56203</v>
      </c>
      <c r="T16">
        <v>10199010</v>
      </c>
      <c r="U16">
        <f t="shared" si="1"/>
        <v>1.1113497104952499</v>
      </c>
      <c r="V16" s="5">
        <f t="shared" si="0"/>
        <v>392.30644780482322</v>
      </c>
    </row>
    <row r="17" spans="1:22">
      <c r="A17">
        <v>16</v>
      </c>
      <c r="B17" t="s">
        <v>30</v>
      </c>
      <c r="C17">
        <v>1</v>
      </c>
      <c r="D17">
        <v>1</v>
      </c>
      <c r="E17" t="s">
        <v>31</v>
      </c>
      <c r="F17">
        <v>11</v>
      </c>
      <c r="G17">
        <v>11</v>
      </c>
      <c r="H17" t="s">
        <v>30</v>
      </c>
      <c r="I17" t="s">
        <v>32</v>
      </c>
      <c r="J17">
        <v>73</v>
      </c>
      <c r="K17">
        <v>332</v>
      </c>
      <c r="L17">
        <v>10199011</v>
      </c>
      <c r="M17">
        <v>332</v>
      </c>
      <c r="N17">
        <v>154</v>
      </c>
      <c r="O17">
        <v>178</v>
      </c>
      <c r="P17">
        <v>40081814.614299998</v>
      </c>
      <c r="Q17">
        <v>31241.181134499999</v>
      </c>
      <c r="R17">
        <v>10199011</v>
      </c>
      <c r="S17">
        <v>56203</v>
      </c>
      <c r="T17">
        <v>10199011</v>
      </c>
      <c r="U17">
        <f t="shared" si="1"/>
        <v>1.1113497104952499</v>
      </c>
      <c r="V17" s="5">
        <f t="shared" si="0"/>
        <v>368.96810388442299</v>
      </c>
    </row>
    <row r="18" spans="1:22">
      <c r="A18">
        <v>17</v>
      </c>
      <c r="B18" t="s">
        <v>30</v>
      </c>
      <c r="C18">
        <v>1</v>
      </c>
      <c r="D18">
        <v>1</v>
      </c>
      <c r="E18" t="s">
        <v>31</v>
      </c>
      <c r="F18">
        <v>14</v>
      </c>
      <c r="G18">
        <v>14</v>
      </c>
      <c r="H18" t="s">
        <v>30</v>
      </c>
      <c r="I18" t="s">
        <v>32</v>
      </c>
      <c r="J18">
        <v>24</v>
      </c>
      <c r="K18">
        <v>114</v>
      </c>
      <c r="L18">
        <v>10199014</v>
      </c>
      <c r="M18">
        <v>114</v>
      </c>
      <c r="N18">
        <v>46</v>
      </c>
      <c r="O18">
        <v>68</v>
      </c>
      <c r="P18">
        <v>28065.057784199998</v>
      </c>
      <c r="Q18">
        <v>788.70420609200005</v>
      </c>
      <c r="R18">
        <v>10199014</v>
      </c>
      <c r="S18">
        <v>56203</v>
      </c>
      <c r="T18">
        <v>10199014</v>
      </c>
      <c r="U18">
        <f t="shared" si="1"/>
        <v>1.1113497104952499</v>
      </c>
      <c r="V18" s="5">
        <f t="shared" si="0"/>
        <v>126.69386699645848</v>
      </c>
    </row>
    <row r="19" spans="1:22">
      <c r="A19">
        <v>18</v>
      </c>
      <c r="B19" t="s">
        <v>30</v>
      </c>
      <c r="C19">
        <v>1</v>
      </c>
      <c r="D19">
        <v>1</v>
      </c>
      <c r="E19" t="s">
        <v>31</v>
      </c>
      <c r="F19">
        <v>17</v>
      </c>
      <c r="G19">
        <v>17</v>
      </c>
      <c r="H19" t="s">
        <v>30</v>
      </c>
      <c r="I19" t="s">
        <v>32</v>
      </c>
      <c r="J19">
        <v>80</v>
      </c>
      <c r="K19">
        <v>372</v>
      </c>
      <c r="L19">
        <v>10199017</v>
      </c>
      <c r="M19">
        <v>425</v>
      </c>
      <c r="N19">
        <v>197</v>
      </c>
      <c r="O19">
        <v>228</v>
      </c>
      <c r="P19">
        <v>40175452.372400001</v>
      </c>
      <c r="Q19">
        <v>33577.221599999997</v>
      </c>
      <c r="R19">
        <v>10199017</v>
      </c>
      <c r="S19">
        <v>56203</v>
      </c>
      <c r="T19">
        <v>10199017</v>
      </c>
      <c r="U19">
        <f t="shared" si="1"/>
        <v>1.1113497104952499</v>
      </c>
      <c r="V19" s="5">
        <f t="shared" si="0"/>
        <v>413.42209230423293</v>
      </c>
    </row>
    <row r="20" spans="1:22">
      <c r="A20">
        <v>19</v>
      </c>
      <c r="B20" t="s">
        <v>30</v>
      </c>
      <c r="C20">
        <v>1</v>
      </c>
      <c r="D20">
        <v>1</v>
      </c>
      <c r="E20" t="s">
        <v>31</v>
      </c>
      <c r="F20">
        <v>18</v>
      </c>
      <c r="G20">
        <v>18</v>
      </c>
      <c r="H20" t="s">
        <v>30</v>
      </c>
      <c r="I20" t="s">
        <v>32</v>
      </c>
      <c r="J20">
        <v>66</v>
      </c>
      <c r="K20">
        <v>301</v>
      </c>
      <c r="L20">
        <v>10199018</v>
      </c>
      <c r="M20">
        <v>248</v>
      </c>
      <c r="N20">
        <v>111</v>
      </c>
      <c r="O20">
        <v>137</v>
      </c>
      <c r="P20">
        <v>50989972.298600003</v>
      </c>
      <c r="Q20">
        <v>35984.254321</v>
      </c>
      <c r="R20">
        <v>10199018</v>
      </c>
      <c r="S20">
        <v>56203</v>
      </c>
      <c r="T20">
        <v>10199018</v>
      </c>
      <c r="U20">
        <f t="shared" si="1"/>
        <v>1.1113497104952499</v>
      </c>
      <c r="V20" s="5">
        <f t="shared" si="0"/>
        <v>334.5162628590702</v>
      </c>
    </row>
    <row r="21" spans="1:22">
      <c r="A21">
        <v>20</v>
      </c>
      <c r="B21" t="s">
        <v>30</v>
      </c>
      <c r="C21">
        <v>1</v>
      </c>
      <c r="D21">
        <v>1</v>
      </c>
      <c r="E21" t="s">
        <v>31</v>
      </c>
      <c r="F21">
        <v>19</v>
      </c>
      <c r="G21">
        <v>19</v>
      </c>
      <c r="H21" t="s">
        <v>30</v>
      </c>
      <c r="I21" t="s">
        <v>32</v>
      </c>
      <c r="J21">
        <v>65</v>
      </c>
      <c r="K21">
        <v>344</v>
      </c>
      <c r="L21">
        <v>10199019</v>
      </c>
      <c r="M21">
        <v>344</v>
      </c>
      <c r="N21">
        <v>156</v>
      </c>
      <c r="O21">
        <v>188</v>
      </c>
      <c r="P21">
        <v>35666407.914800003</v>
      </c>
      <c r="Q21">
        <v>29590.5272998</v>
      </c>
      <c r="R21">
        <v>10199019</v>
      </c>
      <c r="S21">
        <v>56203</v>
      </c>
      <c r="T21">
        <v>10199019</v>
      </c>
      <c r="U21">
        <f t="shared" si="1"/>
        <v>1.1113497104952499</v>
      </c>
      <c r="V21" s="5">
        <f t="shared" si="0"/>
        <v>382.30430041036595</v>
      </c>
    </row>
    <row r="22" spans="1:22">
      <c r="A22">
        <v>21</v>
      </c>
      <c r="B22" t="s">
        <v>30</v>
      </c>
      <c r="C22">
        <v>1</v>
      </c>
      <c r="D22">
        <v>1</v>
      </c>
      <c r="E22" t="s">
        <v>31</v>
      </c>
      <c r="F22">
        <v>20</v>
      </c>
      <c r="G22">
        <v>20</v>
      </c>
      <c r="H22" t="s">
        <v>30</v>
      </c>
      <c r="I22" t="s">
        <v>32</v>
      </c>
      <c r="J22">
        <v>134</v>
      </c>
      <c r="K22">
        <v>720</v>
      </c>
      <c r="L22">
        <v>10199020</v>
      </c>
      <c r="M22">
        <v>720</v>
      </c>
      <c r="N22">
        <v>337</v>
      </c>
      <c r="O22">
        <v>383</v>
      </c>
      <c r="P22">
        <v>27450138.609299999</v>
      </c>
      <c r="Q22">
        <v>24291.003165900001</v>
      </c>
      <c r="R22">
        <v>10199020</v>
      </c>
      <c r="S22">
        <v>56203</v>
      </c>
      <c r="T22">
        <v>10199020</v>
      </c>
      <c r="U22">
        <f t="shared" si="1"/>
        <v>1.1113497104952499</v>
      </c>
      <c r="V22" s="5">
        <f t="shared" si="0"/>
        <v>800.17179155657993</v>
      </c>
    </row>
    <row r="23" spans="1:22">
      <c r="A23">
        <v>22</v>
      </c>
      <c r="B23" t="s">
        <v>30</v>
      </c>
      <c r="C23">
        <v>1</v>
      </c>
      <c r="D23">
        <v>1</v>
      </c>
      <c r="E23" t="s">
        <v>31</v>
      </c>
      <c r="F23">
        <v>21</v>
      </c>
      <c r="G23">
        <v>21</v>
      </c>
      <c r="H23" t="s">
        <v>30</v>
      </c>
      <c r="I23" t="s">
        <v>32</v>
      </c>
      <c r="J23">
        <v>112</v>
      </c>
      <c r="K23">
        <v>478</v>
      </c>
      <c r="L23">
        <v>10199021</v>
      </c>
      <c r="M23">
        <v>471</v>
      </c>
      <c r="N23">
        <v>221</v>
      </c>
      <c r="O23">
        <v>250</v>
      </c>
      <c r="P23">
        <v>94210497.059</v>
      </c>
      <c r="Q23">
        <v>53728.067079</v>
      </c>
      <c r="R23">
        <v>10199021</v>
      </c>
      <c r="S23">
        <v>56203</v>
      </c>
      <c r="T23">
        <v>10199021</v>
      </c>
      <c r="U23">
        <f t="shared" si="1"/>
        <v>1.1113497104952499</v>
      </c>
      <c r="V23" s="5">
        <f t="shared" si="0"/>
        <v>531.22516161672945</v>
      </c>
    </row>
    <row r="24" spans="1:22">
      <c r="A24">
        <v>23</v>
      </c>
      <c r="B24" t="s">
        <v>30</v>
      </c>
      <c r="C24">
        <v>1</v>
      </c>
      <c r="D24">
        <v>1</v>
      </c>
      <c r="E24" t="s">
        <v>31</v>
      </c>
      <c r="F24">
        <v>22</v>
      </c>
      <c r="G24">
        <v>22</v>
      </c>
      <c r="H24" t="s">
        <v>30</v>
      </c>
      <c r="I24" t="s">
        <v>32</v>
      </c>
      <c r="J24">
        <v>98</v>
      </c>
      <c r="K24">
        <v>378</v>
      </c>
      <c r="L24">
        <v>10199022</v>
      </c>
      <c r="M24">
        <v>378</v>
      </c>
      <c r="N24">
        <v>164</v>
      </c>
      <c r="O24">
        <v>214</v>
      </c>
      <c r="P24">
        <v>30248191.493999999</v>
      </c>
      <c r="Q24">
        <v>24745.2956562</v>
      </c>
      <c r="R24">
        <v>10199022</v>
      </c>
      <c r="S24">
        <v>56203</v>
      </c>
      <c r="T24">
        <v>10199022</v>
      </c>
      <c r="U24">
        <f t="shared" si="1"/>
        <v>1.1113497104952499</v>
      </c>
      <c r="V24" s="5">
        <f t="shared" si="0"/>
        <v>420.09019056720444</v>
      </c>
    </row>
    <row r="25" spans="1:22">
      <c r="A25">
        <v>24</v>
      </c>
      <c r="B25" t="s">
        <v>30</v>
      </c>
      <c r="C25">
        <v>1</v>
      </c>
      <c r="D25">
        <v>1</v>
      </c>
      <c r="E25" t="s">
        <v>31</v>
      </c>
      <c r="F25">
        <v>23</v>
      </c>
      <c r="G25">
        <v>23</v>
      </c>
      <c r="H25" t="s">
        <v>30</v>
      </c>
      <c r="I25" t="s">
        <v>32</v>
      </c>
      <c r="J25">
        <v>72</v>
      </c>
      <c r="K25">
        <v>357</v>
      </c>
      <c r="L25">
        <v>10199023</v>
      </c>
      <c r="M25">
        <v>357</v>
      </c>
      <c r="N25">
        <v>161</v>
      </c>
      <c r="O25">
        <v>196</v>
      </c>
      <c r="P25">
        <v>82995493.786699995</v>
      </c>
      <c r="Q25">
        <v>54602.381825199998</v>
      </c>
      <c r="R25">
        <v>10199023</v>
      </c>
      <c r="S25">
        <v>56203</v>
      </c>
      <c r="T25">
        <v>10199023</v>
      </c>
      <c r="U25">
        <f t="shared" si="1"/>
        <v>1.1113497104952499</v>
      </c>
      <c r="V25" s="5">
        <f t="shared" si="0"/>
        <v>396.75184664680421</v>
      </c>
    </row>
    <row r="26" spans="1:22">
      <c r="A26">
        <v>25</v>
      </c>
      <c r="B26" t="s">
        <v>30</v>
      </c>
      <c r="C26">
        <v>1</v>
      </c>
      <c r="D26">
        <v>1</v>
      </c>
      <c r="E26" t="s">
        <v>31</v>
      </c>
      <c r="F26">
        <v>24</v>
      </c>
      <c r="G26">
        <v>24</v>
      </c>
      <c r="H26" t="s">
        <v>30</v>
      </c>
      <c r="I26" t="s">
        <v>32</v>
      </c>
      <c r="J26">
        <v>59</v>
      </c>
      <c r="K26">
        <v>283</v>
      </c>
      <c r="L26">
        <v>10199024</v>
      </c>
      <c r="M26">
        <v>283</v>
      </c>
      <c r="N26">
        <v>138</v>
      </c>
      <c r="O26">
        <v>145</v>
      </c>
      <c r="P26">
        <v>409208.73962800001</v>
      </c>
      <c r="Q26">
        <v>3482.1516011899998</v>
      </c>
      <c r="R26">
        <v>10199024</v>
      </c>
      <c r="S26">
        <v>56203</v>
      </c>
      <c r="T26">
        <v>10199024</v>
      </c>
      <c r="U26">
        <f t="shared" si="1"/>
        <v>1.1113497104952499</v>
      </c>
      <c r="V26" s="5">
        <f t="shared" si="0"/>
        <v>314.51196807015572</v>
      </c>
    </row>
    <row r="27" spans="1:22">
      <c r="A27">
        <v>26</v>
      </c>
      <c r="B27" t="s">
        <v>30</v>
      </c>
      <c r="C27">
        <v>1</v>
      </c>
      <c r="D27">
        <v>1</v>
      </c>
      <c r="E27" t="s">
        <v>31</v>
      </c>
      <c r="F27">
        <v>25</v>
      </c>
      <c r="G27">
        <v>25</v>
      </c>
      <c r="H27" t="s">
        <v>30</v>
      </c>
      <c r="I27" t="s">
        <v>32</v>
      </c>
      <c r="J27">
        <v>46</v>
      </c>
      <c r="K27">
        <v>198</v>
      </c>
      <c r="L27">
        <v>10199025</v>
      </c>
      <c r="M27">
        <v>196</v>
      </c>
      <c r="N27">
        <v>107</v>
      </c>
      <c r="O27">
        <v>89</v>
      </c>
      <c r="P27">
        <v>728157.72960700002</v>
      </c>
      <c r="Q27">
        <v>4489.8079094599998</v>
      </c>
      <c r="R27">
        <v>10199025</v>
      </c>
      <c r="S27">
        <v>56203</v>
      </c>
      <c r="T27">
        <v>10199025</v>
      </c>
      <c r="U27">
        <f t="shared" si="1"/>
        <v>1.1113497104952499</v>
      </c>
      <c r="V27" s="5">
        <f t="shared" si="0"/>
        <v>220.04724267805949</v>
      </c>
    </row>
    <row r="28" spans="1:22">
      <c r="A28">
        <v>27</v>
      </c>
      <c r="B28" t="s">
        <v>30</v>
      </c>
      <c r="C28">
        <v>1</v>
      </c>
      <c r="D28">
        <v>1</v>
      </c>
      <c r="E28" t="s">
        <v>31</v>
      </c>
      <c r="F28">
        <v>26</v>
      </c>
      <c r="G28">
        <v>26</v>
      </c>
      <c r="H28" t="s">
        <v>30</v>
      </c>
      <c r="I28" t="s">
        <v>32</v>
      </c>
      <c r="J28">
        <v>46</v>
      </c>
      <c r="K28">
        <v>183</v>
      </c>
      <c r="L28">
        <v>10199026</v>
      </c>
      <c r="M28">
        <v>183</v>
      </c>
      <c r="N28">
        <v>85</v>
      </c>
      <c r="O28">
        <v>98</v>
      </c>
      <c r="P28">
        <v>942573.11673500005</v>
      </c>
      <c r="Q28">
        <v>4733.62964526</v>
      </c>
      <c r="R28">
        <v>10199026</v>
      </c>
      <c r="S28">
        <v>56203</v>
      </c>
      <c r="T28">
        <v>10199026</v>
      </c>
      <c r="U28">
        <f t="shared" si="1"/>
        <v>1.1113497104952499</v>
      </c>
      <c r="V28" s="5">
        <f t="shared" si="0"/>
        <v>203.37699702063074</v>
      </c>
    </row>
    <row r="29" spans="1:22">
      <c r="A29">
        <v>28</v>
      </c>
      <c r="B29" t="s">
        <v>30</v>
      </c>
      <c r="C29">
        <v>1</v>
      </c>
      <c r="D29">
        <v>1</v>
      </c>
      <c r="E29" t="s">
        <v>31</v>
      </c>
      <c r="F29">
        <v>27</v>
      </c>
      <c r="G29">
        <v>27</v>
      </c>
      <c r="H29" t="s">
        <v>30</v>
      </c>
      <c r="I29" t="s">
        <v>32</v>
      </c>
      <c r="J29">
        <v>57</v>
      </c>
      <c r="K29">
        <v>251</v>
      </c>
      <c r="L29">
        <v>10199027</v>
      </c>
      <c r="M29">
        <v>251</v>
      </c>
      <c r="N29">
        <v>131</v>
      </c>
      <c r="O29">
        <v>120</v>
      </c>
      <c r="P29">
        <v>157169.20469099999</v>
      </c>
      <c r="Q29">
        <v>1783.2373182700001</v>
      </c>
      <c r="R29">
        <v>10199027</v>
      </c>
      <c r="S29">
        <v>56203</v>
      </c>
      <c r="T29">
        <v>10199027</v>
      </c>
      <c r="U29">
        <f t="shared" si="1"/>
        <v>1.1113497104952499</v>
      </c>
      <c r="V29" s="5">
        <f t="shared" si="0"/>
        <v>278.94877733430775</v>
      </c>
    </row>
    <row r="30" spans="1:22">
      <c r="A30">
        <v>29</v>
      </c>
      <c r="B30" t="s">
        <v>30</v>
      </c>
      <c r="C30">
        <v>1</v>
      </c>
      <c r="D30">
        <v>1</v>
      </c>
      <c r="E30" t="s">
        <v>31</v>
      </c>
      <c r="F30">
        <v>28</v>
      </c>
      <c r="G30">
        <v>28</v>
      </c>
      <c r="H30" t="s">
        <v>30</v>
      </c>
      <c r="I30" t="s">
        <v>32</v>
      </c>
      <c r="J30">
        <v>68</v>
      </c>
      <c r="K30">
        <v>307</v>
      </c>
      <c r="L30">
        <v>10199028</v>
      </c>
      <c r="M30">
        <v>310</v>
      </c>
      <c r="N30">
        <v>159</v>
      </c>
      <c r="O30">
        <v>151</v>
      </c>
      <c r="P30">
        <v>1052468.0158299999</v>
      </c>
      <c r="Q30">
        <v>4834.8242712000001</v>
      </c>
      <c r="R30">
        <v>10199028</v>
      </c>
      <c r="S30">
        <v>56203</v>
      </c>
      <c r="T30">
        <v>10199028</v>
      </c>
      <c r="U30">
        <f t="shared" si="1"/>
        <v>1.1113497104952499</v>
      </c>
      <c r="V30" s="5">
        <f t="shared" si="0"/>
        <v>341.18436112204171</v>
      </c>
    </row>
    <row r="31" spans="1:22">
      <c r="A31">
        <v>30</v>
      </c>
      <c r="B31" t="s">
        <v>30</v>
      </c>
      <c r="C31">
        <v>1</v>
      </c>
      <c r="D31">
        <v>1</v>
      </c>
      <c r="E31" t="s">
        <v>31</v>
      </c>
      <c r="F31">
        <v>29</v>
      </c>
      <c r="G31">
        <v>29</v>
      </c>
      <c r="H31" t="s">
        <v>30</v>
      </c>
      <c r="I31" t="s">
        <v>32</v>
      </c>
      <c r="J31">
        <v>58</v>
      </c>
      <c r="K31">
        <v>242</v>
      </c>
      <c r="L31">
        <v>10199029</v>
      </c>
      <c r="M31">
        <v>237</v>
      </c>
      <c r="N31">
        <v>119</v>
      </c>
      <c r="O31">
        <v>118</v>
      </c>
      <c r="P31">
        <v>1979527.3948900001</v>
      </c>
      <c r="Q31">
        <v>8368.0675841699995</v>
      </c>
      <c r="R31">
        <v>10199029</v>
      </c>
      <c r="S31">
        <v>56203</v>
      </c>
      <c r="T31">
        <v>10199029</v>
      </c>
      <c r="U31">
        <f t="shared" si="1"/>
        <v>1.1113497104952499</v>
      </c>
      <c r="V31" s="5">
        <f t="shared" si="0"/>
        <v>268.94662993985048</v>
      </c>
    </row>
    <row r="32" spans="1:22">
      <c r="A32">
        <v>31</v>
      </c>
      <c r="B32" t="s">
        <v>30</v>
      </c>
      <c r="C32">
        <v>1</v>
      </c>
      <c r="D32">
        <v>1</v>
      </c>
      <c r="E32" t="s">
        <v>31</v>
      </c>
      <c r="F32">
        <v>30</v>
      </c>
      <c r="G32">
        <v>30</v>
      </c>
      <c r="H32" t="s">
        <v>30</v>
      </c>
      <c r="I32" t="s">
        <v>32</v>
      </c>
      <c r="J32">
        <v>59</v>
      </c>
      <c r="K32">
        <v>292</v>
      </c>
      <c r="L32">
        <v>10199030</v>
      </c>
      <c r="M32">
        <v>292</v>
      </c>
      <c r="N32">
        <v>158</v>
      </c>
      <c r="O32">
        <v>134</v>
      </c>
      <c r="P32">
        <v>1609117.0639599999</v>
      </c>
      <c r="Q32">
        <v>5509.0820140200003</v>
      </c>
      <c r="R32">
        <v>10199030</v>
      </c>
      <c r="S32">
        <v>56203</v>
      </c>
      <c r="T32">
        <v>10199030</v>
      </c>
      <c r="U32">
        <f t="shared" si="1"/>
        <v>1.1113497104952499</v>
      </c>
      <c r="V32" s="5">
        <f t="shared" si="0"/>
        <v>324.51411546461298</v>
      </c>
    </row>
    <row r="33" spans="1:22">
      <c r="A33">
        <v>32</v>
      </c>
      <c r="B33" t="s">
        <v>30</v>
      </c>
      <c r="C33">
        <v>1</v>
      </c>
      <c r="D33">
        <v>1</v>
      </c>
      <c r="E33" t="s">
        <v>31</v>
      </c>
      <c r="F33">
        <v>31</v>
      </c>
      <c r="G33">
        <v>31</v>
      </c>
      <c r="H33" t="s">
        <v>30</v>
      </c>
      <c r="I33" t="s">
        <v>32</v>
      </c>
      <c r="J33">
        <v>75</v>
      </c>
      <c r="K33">
        <v>309</v>
      </c>
      <c r="L33">
        <v>10199031</v>
      </c>
      <c r="M33">
        <v>309</v>
      </c>
      <c r="N33">
        <v>164</v>
      </c>
      <c r="O33">
        <v>145</v>
      </c>
      <c r="P33">
        <v>4060219.6435099998</v>
      </c>
      <c r="Q33">
        <v>8472.4201375800003</v>
      </c>
      <c r="R33">
        <v>10199031</v>
      </c>
      <c r="S33">
        <v>56201</v>
      </c>
      <c r="T33">
        <v>10199031</v>
      </c>
      <c r="U33">
        <f t="shared" si="1"/>
        <v>1.1113497104952499</v>
      </c>
      <c r="V33" s="5">
        <f t="shared" si="0"/>
        <v>343.40706054303223</v>
      </c>
    </row>
    <row r="34" spans="1:22">
      <c r="A34">
        <v>33</v>
      </c>
      <c r="B34" t="s">
        <v>30</v>
      </c>
      <c r="C34">
        <v>1</v>
      </c>
      <c r="D34">
        <v>1</v>
      </c>
      <c r="E34" t="s">
        <v>31</v>
      </c>
      <c r="F34">
        <v>32</v>
      </c>
      <c r="G34">
        <v>32</v>
      </c>
      <c r="H34" t="s">
        <v>30</v>
      </c>
      <c r="I34" t="s">
        <v>32</v>
      </c>
      <c r="J34">
        <v>51</v>
      </c>
      <c r="K34">
        <v>239</v>
      </c>
      <c r="L34">
        <v>10199032</v>
      </c>
      <c r="M34">
        <v>239</v>
      </c>
      <c r="N34">
        <v>114</v>
      </c>
      <c r="O34">
        <v>125</v>
      </c>
      <c r="P34">
        <v>129256639.212</v>
      </c>
      <c r="Q34">
        <v>55178.281735899996</v>
      </c>
      <c r="R34">
        <v>10199032</v>
      </c>
      <c r="S34">
        <v>56203</v>
      </c>
      <c r="T34">
        <v>10199032</v>
      </c>
      <c r="U34">
        <f t="shared" si="1"/>
        <v>1.1113497104952499</v>
      </c>
      <c r="V34" s="5">
        <f t="shared" si="0"/>
        <v>265.61258080836473</v>
      </c>
    </row>
    <row r="35" spans="1:22">
      <c r="A35">
        <v>34</v>
      </c>
      <c r="B35" t="s">
        <v>30</v>
      </c>
      <c r="C35">
        <v>1</v>
      </c>
      <c r="D35">
        <v>1</v>
      </c>
      <c r="E35" t="s">
        <v>31</v>
      </c>
      <c r="F35">
        <v>33</v>
      </c>
      <c r="G35">
        <v>33</v>
      </c>
      <c r="H35" t="s">
        <v>30</v>
      </c>
      <c r="I35" t="s">
        <v>32</v>
      </c>
      <c r="J35">
        <v>25</v>
      </c>
      <c r="K35">
        <v>99</v>
      </c>
      <c r="L35">
        <v>10199033</v>
      </c>
      <c r="M35">
        <v>119</v>
      </c>
      <c r="N35">
        <v>53</v>
      </c>
      <c r="O35">
        <v>66</v>
      </c>
      <c r="P35">
        <v>27121279.3651</v>
      </c>
      <c r="Q35">
        <v>23544.234434499998</v>
      </c>
      <c r="R35">
        <v>10199033</v>
      </c>
      <c r="S35">
        <v>56203</v>
      </c>
      <c r="T35">
        <v>10199033</v>
      </c>
      <c r="U35">
        <f t="shared" si="1"/>
        <v>1.1113497104952499</v>
      </c>
      <c r="V35" s="5">
        <f t="shared" si="0"/>
        <v>110.02362133902975</v>
      </c>
    </row>
    <row r="36" spans="1:22">
      <c r="A36">
        <v>35</v>
      </c>
      <c r="B36" t="s">
        <v>30</v>
      </c>
      <c r="C36">
        <v>1</v>
      </c>
      <c r="D36">
        <v>1</v>
      </c>
      <c r="E36" t="s">
        <v>31</v>
      </c>
      <c r="F36">
        <v>34</v>
      </c>
      <c r="G36">
        <v>34</v>
      </c>
      <c r="H36" t="s">
        <v>30</v>
      </c>
      <c r="I36" t="s">
        <v>32</v>
      </c>
      <c r="J36">
        <v>25</v>
      </c>
      <c r="K36">
        <v>109</v>
      </c>
      <c r="L36">
        <v>10199034</v>
      </c>
      <c r="M36">
        <v>109</v>
      </c>
      <c r="N36">
        <v>57</v>
      </c>
      <c r="O36">
        <v>52</v>
      </c>
      <c r="P36">
        <v>180131.583621</v>
      </c>
      <c r="Q36">
        <v>1962.8715213</v>
      </c>
      <c r="R36">
        <v>10199034</v>
      </c>
      <c r="S36">
        <v>56201</v>
      </c>
      <c r="T36">
        <v>10199034</v>
      </c>
      <c r="U36">
        <f t="shared" si="1"/>
        <v>1.1113497104952499</v>
      </c>
      <c r="V36" s="5">
        <f t="shared" si="0"/>
        <v>121.13711844398223</v>
      </c>
    </row>
    <row r="37" spans="1:22">
      <c r="A37">
        <v>36</v>
      </c>
      <c r="B37" t="s">
        <v>30</v>
      </c>
      <c r="C37">
        <v>1</v>
      </c>
      <c r="D37">
        <v>1</v>
      </c>
      <c r="E37" t="s">
        <v>31</v>
      </c>
      <c r="F37">
        <v>35</v>
      </c>
      <c r="G37">
        <v>35</v>
      </c>
      <c r="H37" t="s">
        <v>30</v>
      </c>
      <c r="I37" t="s">
        <v>32</v>
      </c>
      <c r="J37">
        <v>7</v>
      </c>
      <c r="K37">
        <v>26</v>
      </c>
      <c r="L37">
        <v>10199035</v>
      </c>
      <c r="M37">
        <v>26</v>
      </c>
      <c r="N37">
        <v>12</v>
      </c>
      <c r="O37">
        <v>14</v>
      </c>
      <c r="P37">
        <v>17075.245042800001</v>
      </c>
      <c r="Q37">
        <v>729.71030845300004</v>
      </c>
      <c r="R37">
        <v>10199035</v>
      </c>
      <c r="S37">
        <v>56201</v>
      </c>
      <c r="T37">
        <v>10199035</v>
      </c>
      <c r="U37">
        <f t="shared" si="1"/>
        <v>1.1113497104952499</v>
      </c>
      <c r="V37" s="5">
        <f t="shared" si="0"/>
        <v>28.895092472876499</v>
      </c>
    </row>
    <row r="38" spans="1:22">
      <c r="A38">
        <v>37</v>
      </c>
      <c r="B38" t="s">
        <v>30</v>
      </c>
      <c r="C38">
        <v>1</v>
      </c>
      <c r="D38">
        <v>1</v>
      </c>
      <c r="E38" t="s">
        <v>31</v>
      </c>
      <c r="F38">
        <v>36</v>
      </c>
      <c r="G38">
        <v>36</v>
      </c>
      <c r="H38" t="s">
        <v>30</v>
      </c>
      <c r="I38" t="s">
        <v>32</v>
      </c>
      <c r="J38">
        <v>15</v>
      </c>
      <c r="K38">
        <v>93</v>
      </c>
      <c r="L38">
        <v>10199036</v>
      </c>
      <c r="M38">
        <v>93</v>
      </c>
      <c r="N38">
        <v>44</v>
      </c>
      <c r="O38">
        <v>49</v>
      </c>
      <c r="P38">
        <v>39344.576618599996</v>
      </c>
      <c r="Q38">
        <v>944.38897934700003</v>
      </c>
      <c r="R38">
        <v>10199036</v>
      </c>
      <c r="S38">
        <v>56201</v>
      </c>
      <c r="T38">
        <v>10199036</v>
      </c>
      <c r="U38">
        <f t="shared" si="1"/>
        <v>1.1113497104952499</v>
      </c>
      <c r="V38" s="5">
        <f t="shared" si="0"/>
        <v>103.35552307605823</v>
      </c>
    </row>
    <row r="39" spans="1:22">
      <c r="A39">
        <v>38</v>
      </c>
      <c r="B39" t="s">
        <v>30</v>
      </c>
      <c r="C39">
        <v>1</v>
      </c>
      <c r="D39">
        <v>1</v>
      </c>
      <c r="E39" t="s">
        <v>31</v>
      </c>
      <c r="F39">
        <v>37</v>
      </c>
      <c r="G39">
        <v>37</v>
      </c>
      <c r="H39" t="s">
        <v>30</v>
      </c>
      <c r="I39" t="s">
        <v>32</v>
      </c>
      <c r="J39">
        <v>54</v>
      </c>
      <c r="K39">
        <v>200</v>
      </c>
      <c r="L39">
        <v>10199037</v>
      </c>
      <c r="M39">
        <v>200</v>
      </c>
      <c r="N39">
        <v>108</v>
      </c>
      <c r="O39">
        <v>92</v>
      </c>
      <c r="P39">
        <v>1894835.0323600001</v>
      </c>
      <c r="Q39">
        <v>7728.99533006</v>
      </c>
      <c r="R39">
        <v>10199037</v>
      </c>
      <c r="S39">
        <v>56203</v>
      </c>
      <c r="T39">
        <v>10199037</v>
      </c>
      <c r="U39">
        <f t="shared" si="1"/>
        <v>1.1113497104952499</v>
      </c>
      <c r="V39" s="5">
        <f t="shared" si="0"/>
        <v>222.26994209904998</v>
      </c>
    </row>
    <row r="40" spans="1:22">
      <c r="A40">
        <v>39</v>
      </c>
      <c r="B40" t="s">
        <v>30</v>
      </c>
      <c r="C40">
        <v>1</v>
      </c>
      <c r="D40">
        <v>1</v>
      </c>
      <c r="E40" t="s">
        <v>31</v>
      </c>
      <c r="F40">
        <v>38</v>
      </c>
      <c r="G40">
        <v>38</v>
      </c>
      <c r="H40" t="s">
        <v>30</v>
      </c>
      <c r="I40" t="s">
        <v>32</v>
      </c>
      <c r="J40">
        <v>83</v>
      </c>
      <c r="K40">
        <v>332</v>
      </c>
      <c r="L40">
        <v>10199038</v>
      </c>
      <c r="M40">
        <v>331</v>
      </c>
      <c r="N40">
        <v>167</v>
      </c>
      <c r="O40">
        <v>164</v>
      </c>
      <c r="P40">
        <v>1716850.49691</v>
      </c>
      <c r="Q40">
        <v>6132.4023791199998</v>
      </c>
      <c r="R40">
        <v>10199038</v>
      </c>
      <c r="S40">
        <v>56203</v>
      </c>
      <c r="T40">
        <v>10199038</v>
      </c>
      <c r="U40">
        <f t="shared" si="1"/>
        <v>1.1113497104952499</v>
      </c>
      <c r="V40" s="5">
        <f t="shared" si="0"/>
        <v>368.96810388442299</v>
      </c>
    </row>
    <row r="41" spans="1:22">
      <c r="A41">
        <v>40</v>
      </c>
      <c r="B41" t="s">
        <v>30</v>
      </c>
      <c r="C41">
        <v>1</v>
      </c>
      <c r="D41">
        <v>1</v>
      </c>
      <c r="E41" t="s">
        <v>31</v>
      </c>
      <c r="F41">
        <v>39</v>
      </c>
      <c r="G41">
        <v>39</v>
      </c>
      <c r="H41" t="s">
        <v>30</v>
      </c>
      <c r="I41" t="s">
        <v>32</v>
      </c>
      <c r="J41">
        <v>79</v>
      </c>
      <c r="K41">
        <v>347</v>
      </c>
      <c r="L41">
        <v>10199039</v>
      </c>
      <c r="M41">
        <v>348</v>
      </c>
      <c r="N41">
        <v>171</v>
      </c>
      <c r="O41">
        <v>177</v>
      </c>
      <c r="P41">
        <v>38746109.030599996</v>
      </c>
      <c r="Q41">
        <v>32721.895816</v>
      </c>
      <c r="R41">
        <v>10199039</v>
      </c>
      <c r="S41">
        <v>56201</v>
      </c>
      <c r="T41">
        <v>10199039</v>
      </c>
      <c r="U41">
        <f t="shared" si="1"/>
        <v>1.1113497104952499</v>
      </c>
      <c r="V41" s="5">
        <f t="shared" si="0"/>
        <v>385.63834954185171</v>
      </c>
    </row>
    <row r="42" spans="1:22">
      <c r="A42">
        <v>41</v>
      </c>
      <c r="B42" t="s">
        <v>30</v>
      </c>
      <c r="C42">
        <v>1</v>
      </c>
      <c r="D42">
        <v>1</v>
      </c>
      <c r="E42" t="s">
        <v>31</v>
      </c>
      <c r="F42">
        <v>40</v>
      </c>
      <c r="G42">
        <v>40</v>
      </c>
      <c r="H42" t="s">
        <v>30</v>
      </c>
      <c r="I42" t="s">
        <v>32</v>
      </c>
      <c r="J42">
        <v>46</v>
      </c>
      <c r="K42">
        <v>198</v>
      </c>
      <c r="L42">
        <v>10199040</v>
      </c>
      <c r="M42">
        <v>197</v>
      </c>
      <c r="N42">
        <v>93</v>
      </c>
      <c r="O42">
        <v>104</v>
      </c>
      <c r="P42">
        <v>4338706.85042</v>
      </c>
      <c r="Q42">
        <v>10778.095245799999</v>
      </c>
      <c r="R42">
        <v>10199040</v>
      </c>
      <c r="S42">
        <v>56203</v>
      </c>
      <c r="T42">
        <v>10199040</v>
      </c>
      <c r="U42">
        <f t="shared" si="1"/>
        <v>1.1113497104952499</v>
      </c>
      <c r="V42" s="5">
        <f t="shared" si="0"/>
        <v>220.04724267805949</v>
      </c>
    </row>
    <row r="43" spans="1:22">
      <c r="A43">
        <v>42</v>
      </c>
      <c r="B43" t="s">
        <v>30</v>
      </c>
      <c r="C43">
        <v>1</v>
      </c>
      <c r="D43">
        <v>1</v>
      </c>
      <c r="E43" t="s">
        <v>31</v>
      </c>
      <c r="F43">
        <v>41</v>
      </c>
      <c r="G43">
        <v>41</v>
      </c>
      <c r="H43" t="s">
        <v>30</v>
      </c>
      <c r="I43" t="s">
        <v>32</v>
      </c>
      <c r="J43">
        <v>80</v>
      </c>
      <c r="K43">
        <v>337</v>
      </c>
      <c r="L43">
        <v>10199041</v>
      </c>
      <c r="M43">
        <v>337</v>
      </c>
      <c r="N43">
        <v>144</v>
      </c>
      <c r="O43">
        <v>193</v>
      </c>
      <c r="P43">
        <v>297855482.50300002</v>
      </c>
      <c r="Q43">
        <v>105932.66457399999</v>
      </c>
      <c r="R43">
        <v>10199041</v>
      </c>
      <c r="S43">
        <v>56203</v>
      </c>
      <c r="T43">
        <v>10199041</v>
      </c>
      <c r="U43">
        <f t="shared" si="1"/>
        <v>1.1113497104952499</v>
      </c>
      <c r="V43" s="5">
        <f t="shared" si="0"/>
        <v>374.52485243689921</v>
      </c>
    </row>
    <row r="44" spans="1:22">
      <c r="A44">
        <v>43</v>
      </c>
      <c r="B44" t="s">
        <v>30</v>
      </c>
      <c r="C44">
        <v>1</v>
      </c>
      <c r="D44">
        <v>1</v>
      </c>
      <c r="E44" t="s">
        <v>31</v>
      </c>
      <c r="F44">
        <v>42</v>
      </c>
      <c r="G44">
        <v>42</v>
      </c>
      <c r="H44" t="s">
        <v>30</v>
      </c>
      <c r="I44" t="s">
        <v>32</v>
      </c>
      <c r="J44">
        <v>46</v>
      </c>
      <c r="K44">
        <v>184</v>
      </c>
      <c r="L44">
        <v>10199042</v>
      </c>
      <c r="M44">
        <v>183</v>
      </c>
      <c r="N44">
        <v>86</v>
      </c>
      <c r="O44">
        <v>97</v>
      </c>
      <c r="P44">
        <v>112331677.29799999</v>
      </c>
      <c r="Q44">
        <v>59611.505102399999</v>
      </c>
      <c r="R44">
        <v>10199042</v>
      </c>
      <c r="S44">
        <v>56203</v>
      </c>
      <c r="T44">
        <v>10199042</v>
      </c>
      <c r="U44">
        <f t="shared" si="1"/>
        <v>1.1113497104952499</v>
      </c>
      <c r="V44" s="5">
        <f t="shared" si="0"/>
        <v>204.48834673112597</v>
      </c>
    </row>
    <row r="45" spans="1:22">
      <c r="A45">
        <v>44</v>
      </c>
      <c r="B45" t="s">
        <v>30</v>
      </c>
      <c r="C45">
        <v>1</v>
      </c>
      <c r="D45">
        <v>1</v>
      </c>
      <c r="E45" t="s">
        <v>31</v>
      </c>
      <c r="F45">
        <v>43</v>
      </c>
      <c r="G45">
        <v>43</v>
      </c>
      <c r="H45" t="s">
        <v>30</v>
      </c>
      <c r="I45" t="s">
        <v>32</v>
      </c>
      <c r="J45">
        <v>63</v>
      </c>
      <c r="K45">
        <v>273</v>
      </c>
      <c r="L45">
        <v>10199043</v>
      </c>
      <c r="M45">
        <v>273</v>
      </c>
      <c r="N45">
        <v>136</v>
      </c>
      <c r="O45">
        <v>137</v>
      </c>
      <c r="P45">
        <v>66010316.177500002</v>
      </c>
      <c r="Q45">
        <v>53870.206189899996</v>
      </c>
      <c r="R45">
        <v>10199043</v>
      </c>
      <c r="S45">
        <v>56203</v>
      </c>
      <c r="T45">
        <v>10199043</v>
      </c>
      <c r="U45">
        <f t="shared" si="1"/>
        <v>1.1113497104952499</v>
      </c>
      <c r="V45" s="5">
        <f t="shared" si="0"/>
        <v>303.39847096520322</v>
      </c>
    </row>
    <row r="46" spans="1:22">
      <c r="A46">
        <v>45</v>
      </c>
      <c r="B46" t="s">
        <v>30</v>
      </c>
      <c r="C46">
        <v>1</v>
      </c>
      <c r="D46">
        <v>1</v>
      </c>
      <c r="E46" t="s">
        <v>31</v>
      </c>
      <c r="F46">
        <v>44</v>
      </c>
      <c r="G46">
        <v>44</v>
      </c>
      <c r="H46" t="s">
        <v>30</v>
      </c>
      <c r="I46" t="s">
        <v>32</v>
      </c>
      <c r="J46">
        <v>119</v>
      </c>
      <c r="K46">
        <v>573</v>
      </c>
      <c r="L46">
        <v>10199044</v>
      </c>
      <c r="M46">
        <v>566</v>
      </c>
      <c r="N46">
        <v>255</v>
      </c>
      <c r="O46">
        <v>311</v>
      </c>
      <c r="P46">
        <v>187272692.27000001</v>
      </c>
      <c r="Q46">
        <v>84524.099748499997</v>
      </c>
      <c r="R46">
        <v>10199044</v>
      </c>
      <c r="S46">
        <v>56203</v>
      </c>
      <c r="T46">
        <v>10199044</v>
      </c>
      <c r="U46">
        <f t="shared" si="1"/>
        <v>1.1113497104952499</v>
      </c>
      <c r="V46" s="5">
        <f t="shared" si="0"/>
        <v>636.80338411377818</v>
      </c>
    </row>
    <row r="47" spans="1:22">
      <c r="A47">
        <v>46</v>
      </c>
      <c r="B47" t="s">
        <v>30</v>
      </c>
      <c r="C47">
        <v>1</v>
      </c>
      <c r="D47">
        <v>1</v>
      </c>
      <c r="E47" t="s">
        <v>31</v>
      </c>
      <c r="F47">
        <v>45</v>
      </c>
      <c r="G47">
        <v>45</v>
      </c>
      <c r="H47" t="s">
        <v>30</v>
      </c>
      <c r="I47" t="s">
        <v>32</v>
      </c>
      <c r="J47">
        <v>52</v>
      </c>
      <c r="K47">
        <v>233</v>
      </c>
      <c r="L47">
        <v>10199045</v>
      </c>
      <c r="M47">
        <v>235</v>
      </c>
      <c r="N47">
        <v>120</v>
      </c>
      <c r="O47">
        <v>115</v>
      </c>
      <c r="P47">
        <v>34519944.405199997</v>
      </c>
      <c r="Q47">
        <v>28988.625243400002</v>
      </c>
      <c r="R47">
        <v>10199045</v>
      </c>
      <c r="S47">
        <v>56203</v>
      </c>
      <c r="T47">
        <v>10199045</v>
      </c>
      <c r="U47">
        <f t="shared" si="1"/>
        <v>1.1113497104952499</v>
      </c>
      <c r="V47" s="5">
        <f t="shared" si="0"/>
        <v>258.94448254539321</v>
      </c>
    </row>
    <row r="48" spans="1:22">
      <c r="A48">
        <v>47</v>
      </c>
      <c r="B48" t="s">
        <v>30</v>
      </c>
      <c r="C48">
        <v>1</v>
      </c>
      <c r="D48">
        <v>1</v>
      </c>
      <c r="E48" t="s">
        <v>31</v>
      </c>
      <c r="F48">
        <v>46</v>
      </c>
      <c r="G48">
        <v>46</v>
      </c>
      <c r="H48" t="s">
        <v>30</v>
      </c>
      <c r="I48" t="s">
        <v>32</v>
      </c>
      <c r="J48">
        <v>48</v>
      </c>
      <c r="K48">
        <v>218</v>
      </c>
      <c r="L48">
        <v>10199046</v>
      </c>
      <c r="M48">
        <v>218</v>
      </c>
      <c r="N48">
        <v>109</v>
      </c>
      <c r="O48">
        <v>109</v>
      </c>
      <c r="P48">
        <v>1225013.2935899999</v>
      </c>
      <c r="Q48">
        <v>4850.54904472</v>
      </c>
      <c r="R48">
        <v>10199046</v>
      </c>
      <c r="S48">
        <v>56203</v>
      </c>
      <c r="T48">
        <v>10199046</v>
      </c>
      <c r="U48">
        <f t="shared" si="1"/>
        <v>1.1113497104952499</v>
      </c>
      <c r="V48" s="5">
        <f t="shared" si="0"/>
        <v>242.27423688796446</v>
      </c>
    </row>
    <row r="49" spans="1:22">
      <c r="A49">
        <v>48</v>
      </c>
      <c r="B49" t="s">
        <v>30</v>
      </c>
      <c r="C49">
        <v>1</v>
      </c>
      <c r="D49">
        <v>1</v>
      </c>
      <c r="E49" t="s">
        <v>31</v>
      </c>
      <c r="F49">
        <v>47</v>
      </c>
      <c r="G49">
        <v>47</v>
      </c>
      <c r="H49" t="s">
        <v>30</v>
      </c>
      <c r="I49" t="s">
        <v>32</v>
      </c>
      <c r="J49">
        <v>63</v>
      </c>
      <c r="K49">
        <v>241</v>
      </c>
      <c r="L49">
        <v>10199047</v>
      </c>
      <c r="M49">
        <v>241</v>
      </c>
      <c r="N49">
        <v>112</v>
      </c>
      <c r="O49">
        <v>129</v>
      </c>
      <c r="P49">
        <v>3331252.9883300001</v>
      </c>
      <c r="Q49">
        <v>11968.674689400001</v>
      </c>
      <c r="R49">
        <v>10199047</v>
      </c>
      <c r="S49">
        <v>56203</v>
      </c>
      <c r="T49">
        <v>10199047</v>
      </c>
      <c r="U49">
        <f t="shared" si="1"/>
        <v>1.1113497104952499</v>
      </c>
      <c r="V49" s="5">
        <f t="shared" si="0"/>
        <v>267.83528022935525</v>
      </c>
    </row>
    <row r="50" spans="1:22">
      <c r="A50">
        <v>49</v>
      </c>
      <c r="B50" t="s">
        <v>30</v>
      </c>
      <c r="C50">
        <v>1</v>
      </c>
      <c r="D50">
        <v>1</v>
      </c>
      <c r="E50" t="s">
        <v>31</v>
      </c>
      <c r="F50">
        <v>48</v>
      </c>
      <c r="G50">
        <v>48</v>
      </c>
      <c r="H50" t="s">
        <v>30</v>
      </c>
      <c r="I50" t="s">
        <v>32</v>
      </c>
      <c r="J50">
        <v>53</v>
      </c>
      <c r="K50">
        <v>224</v>
      </c>
      <c r="L50">
        <v>10199048</v>
      </c>
      <c r="M50">
        <v>224</v>
      </c>
      <c r="N50">
        <v>108</v>
      </c>
      <c r="O50">
        <v>116</v>
      </c>
      <c r="P50">
        <v>6354545.7480499996</v>
      </c>
      <c r="Q50">
        <v>12105.346204400001</v>
      </c>
      <c r="R50">
        <v>10199048</v>
      </c>
      <c r="S50">
        <v>56203</v>
      </c>
      <c r="T50">
        <v>10199048</v>
      </c>
      <c r="U50">
        <f t="shared" si="1"/>
        <v>1.1113497104952499</v>
      </c>
      <c r="V50" s="5">
        <f t="shared" si="0"/>
        <v>248.94233515093597</v>
      </c>
    </row>
    <row r="51" spans="1:22">
      <c r="A51">
        <v>50</v>
      </c>
      <c r="B51" t="s">
        <v>30</v>
      </c>
      <c r="C51">
        <v>1</v>
      </c>
      <c r="D51">
        <v>1</v>
      </c>
      <c r="E51" t="s">
        <v>31</v>
      </c>
      <c r="F51">
        <v>49</v>
      </c>
      <c r="G51">
        <v>49</v>
      </c>
      <c r="H51" t="s">
        <v>30</v>
      </c>
      <c r="I51" t="s">
        <v>32</v>
      </c>
      <c r="J51">
        <v>60</v>
      </c>
      <c r="K51">
        <v>174</v>
      </c>
      <c r="L51">
        <v>10199049</v>
      </c>
      <c r="M51">
        <v>184</v>
      </c>
      <c r="N51">
        <v>104</v>
      </c>
      <c r="O51">
        <v>80</v>
      </c>
      <c r="P51">
        <v>11363724.5439</v>
      </c>
      <c r="Q51">
        <v>16599.104883100001</v>
      </c>
      <c r="R51">
        <v>10199049</v>
      </c>
      <c r="S51">
        <v>56203</v>
      </c>
      <c r="T51">
        <v>10199049</v>
      </c>
      <c r="U51">
        <f t="shared" si="1"/>
        <v>1.1113497104952499</v>
      </c>
      <c r="V51" s="5">
        <f t="shared" si="0"/>
        <v>193.37484962617347</v>
      </c>
    </row>
    <row r="52" spans="1:22">
      <c r="A52">
        <v>51</v>
      </c>
      <c r="B52" t="s">
        <v>30</v>
      </c>
      <c r="C52">
        <v>1</v>
      </c>
      <c r="D52">
        <v>1</v>
      </c>
      <c r="E52" t="s">
        <v>31</v>
      </c>
      <c r="F52">
        <v>50</v>
      </c>
      <c r="G52">
        <v>50</v>
      </c>
      <c r="H52" t="s">
        <v>30</v>
      </c>
      <c r="I52" t="s">
        <v>32</v>
      </c>
      <c r="J52">
        <v>36</v>
      </c>
      <c r="K52">
        <v>123</v>
      </c>
      <c r="L52">
        <v>10199050</v>
      </c>
      <c r="M52">
        <v>123</v>
      </c>
      <c r="N52">
        <v>65</v>
      </c>
      <c r="O52">
        <v>58</v>
      </c>
      <c r="P52">
        <v>5204901.1705499999</v>
      </c>
      <c r="Q52">
        <v>9603.7706979499999</v>
      </c>
      <c r="R52">
        <v>10199050</v>
      </c>
      <c r="S52">
        <v>56203</v>
      </c>
      <c r="T52">
        <v>10199050</v>
      </c>
      <c r="U52">
        <f t="shared" si="1"/>
        <v>1.1113497104952499</v>
      </c>
      <c r="V52" s="5">
        <f t="shared" si="0"/>
        <v>136.69601439091574</v>
      </c>
    </row>
    <row r="53" spans="1:22">
      <c r="A53">
        <v>52</v>
      </c>
      <c r="B53" t="s">
        <v>30</v>
      </c>
      <c r="C53">
        <v>1</v>
      </c>
      <c r="D53">
        <v>1</v>
      </c>
      <c r="E53" t="s">
        <v>31</v>
      </c>
      <c r="F53">
        <v>51</v>
      </c>
      <c r="G53">
        <v>51</v>
      </c>
      <c r="H53" t="s">
        <v>30</v>
      </c>
      <c r="I53" t="s">
        <v>32</v>
      </c>
      <c r="J53">
        <v>21</v>
      </c>
      <c r="K53">
        <v>82</v>
      </c>
      <c r="L53">
        <v>10199051</v>
      </c>
      <c r="M53">
        <v>83</v>
      </c>
      <c r="N53">
        <v>46</v>
      </c>
      <c r="O53">
        <v>37</v>
      </c>
      <c r="P53">
        <v>5010459.1706900001</v>
      </c>
      <c r="Q53">
        <v>10438.475287699999</v>
      </c>
      <c r="R53">
        <v>10199051</v>
      </c>
      <c r="S53">
        <v>56203</v>
      </c>
      <c r="T53">
        <v>10199051</v>
      </c>
      <c r="U53">
        <f t="shared" si="1"/>
        <v>1.1113497104952499</v>
      </c>
      <c r="V53" s="5">
        <f t="shared" si="0"/>
        <v>91.130676260610485</v>
      </c>
    </row>
    <row r="54" spans="1:22">
      <c r="A54">
        <v>53</v>
      </c>
      <c r="B54" t="s">
        <v>30</v>
      </c>
      <c r="C54">
        <v>1</v>
      </c>
      <c r="D54">
        <v>1</v>
      </c>
      <c r="E54" t="s">
        <v>31</v>
      </c>
      <c r="F54">
        <v>52</v>
      </c>
      <c r="G54">
        <v>52</v>
      </c>
      <c r="H54" t="s">
        <v>30</v>
      </c>
      <c r="I54" t="s">
        <v>32</v>
      </c>
      <c r="J54">
        <v>65</v>
      </c>
      <c r="K54">
        <v>249</v>
      </c>
      <c r="L54">
        <v>10199052</v>
      </c>
      <c r="M54">
        <v>249</v>
      </c>
      <c r="N54">
        <v>124</v>
      </c>
      <c r="O54">
        <v>125</v>
      </c>
      <c r="P54">
        <v>3729027.4064600002</v>
      </c>
      <c r="Q54">
        <v>9129.3713248999993</v>
      </c>
      <c r="R54">
        <v>10199052</v>
      </c>
      <c r="S54">
        <v>56203</v>
      </c>
      <c r="T54">
        <v>10199052</v>
      </c>
      <c r="U54">
        <f t="shared" si="1"/>
        <v>1.1113497104952499</v>
      </c>
      <c r="V54" s="5">
        <f t="shared" si="0"/>
        <v>276.72607791331723</v>
      </c>
    </row>
    <row r="55" spans="1:22">
      <c r="A55">
        <v>54</v>
      </c>
      <c r="B55" t="s">
        <v>30</v>
      </c>
      <c r="C55">
        <v>1</v>
      </c>
      <c r="D55">
        <v>1</v>
      </c>
      <c r="E55" t="s">
        <v>31</v>
      </c>
      <c r="F55">
        <v>53</v>
      </c>
      <c r="G55">
        <v>53</v>
      </c>
      <c r="H55" t="s">
        <v>30</v>
      </c>
      <c r="I55" t="s">
        <v>32</v>
      </c>
      <c r="J55">
        <v>66</v>
      </c>
      <c r="K55">
        <v>295</v>
      </c>
      <c r="L55">
        <v>10199053</v>
      </c>
      <c r="M55">
        <v>295</v>
      </c>
      <c r="N55">
        <v>146</v>
      </c>
      <c r="O55">
        <v>149</v>
      </c>
      <c r="P55">
        <v>23136183.1087</v>
      </c>
      <c r="Q55">
        <v>24242.581200199998</v>
      </c>
      <c r="R55">
        <v>10199053</v>
      </c>
      <c r="S55">
        <v>56203</v>
      </c>
      <c r="T55">
        <v>10199053</v>
      </c>
      <c r="U55">
        <f t="shared" si="1"/>
        <v>1.1113497104952499</v>
      </c>
      <c r="V55" s="5">
        <f t="shared" si="0"/>
        <v>327.84816459609874</v>
      </c>
    </row>
    <row r="56" spans="1:22">
      <c r="A56">
        <v>55</v>
      </c>
      <c r="B56" t="s">
        <v>30</v>
      </c>
      <c r="C56">
        <v>1</v>
      </c>
      <c r="D56">
        <v>1</v>
      </c>
      <c r="E56" t="s">
        <v>31</v>
      </c>
      <c r="F56">
        <v>54</v>
      </c>
      <c r="G56">
        <v>54</v>
      </c>
      <c r="H56" t="s">
        <v>30</v>
      </c>
      <c r="I56" t="s">
        <v>32</v>
      </c>
      <c r="J56">
        <v>55</v>
      </c>
      <c r="K56">
        <v>296</v>
      </c>
      <c r="L56">
        <v>10199054</v>
      </c>
      <c r="M56">
        <v>296</v>
      </c>
      <c r="N56">
        <v>142</v>
      </c>
      <c r="O56">
        <v>154</v>
      </c>
      <c r="P56">
        <v>26091138.3642</v>
      </c>
      <c r="Q56">
        <v>29192.775713300001</v>
      </c>
      <c r="R56">
        <v>10199054</v>
      </c>
      <c r="S56">
        <v>56203</v>
      </c>
      <c r="T56">
        <v>10199054</v>
      </c>
      <c r="U56">
        <f t="shared" si="1"/>
        <v>1.1113497104952499</v>
      </c>
      <c r="V56" s="5">
        <f t="shared" si="0"/>
        <v>328.95951430659397</v>
      </c>
    </row>
    <row r="57" spans="1:22">
      <c r="A57">
        <v>56</v>
      </c>
      <c r="B57" t="s">
        <v>30</v>
      </c>
      <c r="C57">
        <v>1</v>
      </c>
      <c r="D57">
        <v>1</v>
      </c>
      <c r="E57" t="s">
        <v>31</v>
      </c>
      <c r="F57">
        <v>55</v>
      </c>
      <c r="G57">
        <v>55</v>
      </c>
      <c r="H57" t="s">
        <v>30</v>
      </c>
      <c r="I57" t="s">
        <v>32</v>
      </c>
      <c r="J57">
        <v>23</v>
      </c>
      <c r="K57">
        <v>92</v>
      </c>
      <c r="L57">
        <v>10199055</v>
      </c>
      <c r="M57">
        <v>93</v>
      </c>
      <c r="N57">
        <v>46</v>
      </c>
      <c r="O57">
        <v>47</v>
      </c>
      <c r="P57">
        <v>13021944.6494</v>
      </c>
      <c r="Q57">
        <v>16038.181702</v>
      </c>
      <c r="R57">
        <v>10199055</v>
      </c>
      <c r="S57">
        <v>56203</v>
      </c>
      <c r="T57">
        <v>10199055</v>
      </c>
      <c r="U57">
        <f t="shared" si="1"/>
        <v>1.1113497104952499</v>
      </c>
      <c r="V57" s="5">
        <f t="shared" si="0"/>
        <v>102.24417336556299</v>
      </c>
    </row>
    <row r="58" spans="1:22">
      <c r="A58">
        <v>57</v>
      </c>
      <c r="B58" t="s">
        <v>30</v>
      </c>
      <c r="C58">
        <v>1</v>
      </c>
      <c r="D58">
        <v>1</v>
      </c>
      <c r="E58" t="s">
        <v>31</v>
      </c>
      <c r="F58">
        <v>56</v>
      </c>
      <c r="G58">
        <v>56</v>
      </c>
      <c r="H58" t="s">
        <v>30</v>
      </c>
      <c r="I58" t="s">
        <v>32</v>
      </c>
      <c r="J58">
        <v>52</v>
      </c>
      <c r="K58">
        <v>249</v>
      </c>
      <c r="L58">
        <v>10199056</v>
      </c>
      <c r="M58">
        <v>255</v>
      </c>
      <c r="N58">
        <v>109</v>
      </c>
      <c r="O58">
        <v>146</v>
      </c>
      <c r="P58">
        <v>26765062.5163</v>
      </c>
      <c r="Q58">
        <v>24258.125031399999</v>
      </c>
      <c r="R58">
        <v>10199056</v>
      </c>
      <c r="S58">
        <v>56203</v>
      </c>
      <c r="T58">
        <v>10199056</v>
      </c>
      <c r="U58">
        <f t="shared" si="1"/>
        <v>1.1113497104952499</v>
      </c>
      <c r="V58" s="5">
        <f t="shared" si="0"/>
        <v>276.72607791331723</v>
      </c>
    </row>
    <row r="59" spans="1:22">
      <c r="A59">
        <v>58</v>
      </c>
      <c r="B59" t="s">
        <v>30</v>
      </c>
      <c r="C59">
        <v>1</v>
      </c>
      <c r="D59">
        <v>1</v>
      </c>
      <c r="E59" t="s">
        <v>31</v>
      </c>
      <c r="F59">
        <v>57</v>
      </c>
      <c r="G59">
        <v>57</v>
      </c>
      <c r="H59" t="s">
        <v>30</v>
      </c>
      <c r="I59" t="s">
        <v>32</v>
      </c>
      <c r="J59">
        <v>61</v>
      </c>
      <c r="K59">
        <v>287</v>
      </c>
      <c r="L59">
        <v>10199057</v>
      </c>
      <c r="M59">
        <v>294</v>
      </c>
      <c r="N59">
        <v>152</v>
      </c>
      <c r="O59">
        <v>142</v>
      </c>
      <c r="P59">
        <v>67896174.138099998</v>
      </c>
      <c r="Q59">
        <v>44982.766905199998</v>
      </c>
      <c r="R59">
        <v>10199057</v>
      </c>
      <c r="S59">
        <v>56203</v>
      </c>
      <c r="T59">
        <v>10199057</v>
      </c>
      <c r="U59">
        <f t="shared" si="1"/>
        <v>1.1113497104952499</v>
      </c>
      <c r="V59" s="5">
        <f t="shared" si="0"/>
        <v>318.95736691213671</v>
      </c>
    </row>
    <row r="60" spans="1:22">
      <c r="A60">
        <v>59</v>
      </c>
      <c r="B60" t="s">
        <v>30</v>
      </c>
      <c r="C60">
        <v>1</v>
      </c>
      <c r="D60">
        <v>1</v>
      </c>
      <c r="E60" t="s">
        <v>31</v>
      </c>
      <c r="F60">
        <v>58</v>
      </c>
      <c r="G60">
        <v>58</v>
      </c>
      <c r="H60" t="s">
        <v>30</v>
      </c>
      <c r="I60" t="s">
        <v>32</v>
      </c>
      <c r="J60">
        <v>41</v>
      </c>
      <c r="K60">
        <v>189</v>
      </c>
      <c r="L60">
        <v>10199058</v>
      </c>
      <c r="M60">
        <v>189</v>
      </c>
      <c r="N60">
        <v>86</v>
      </c>
      <c r="O60">
        <v>103</v>
      </c>
      <c r="P60">
        <v>10535309.233999999</v>
      </c>
      <c r="Q60">
        <v>16573.042432999999</v>
      </c>
      <c r="R60">
        <v>10199058</v>
      </c>
      <c r="S60">
        <v>56203</v>
      </c>
      <c r="T60">
        <v>10199058</v>
      </c>
      <c r="U60">
        <f t="shared" si="1"/>
        <v>1.1113497104952499</v>
      </c>
      <c r="V60" s="5">
        <f t="shared" si="0"/>
        <v>210.04509528360222</v>
      </c>
    </row>
    <row r="61" spans="1:22">
      <c r="A61">
        <v>60</v>
      </c>
      <c r="B61" t="s">
        <v>30</v>
      </c>
      <c r="C61">
        <v>1</v>
      </c>
      <c r="D61">
        <v>1</v>
      </c>
      <c r="E61" t="s">
        <v>31</v>
      </c>
      <c r="F61">
        <v>59</v>
      </c>
      <c r="G61">
        <v>59</v>
      </c>
      <c r="H61" t="s">
        <v>30</v>
      </c>
      <c r="I61" t="s">
        <v>32</v>
      </c>
      <c r="J61">
        <v>5</v>
      </c>
      <c r="K61">
        <v>31</v>
      </c>
      <c r="L61">
        <v>10199059</v>
      </c>
      <c r="M61">
        <v>31</v>
      </c>
      <c r="N61">
        <v>18</v>
      </c>
      <c r="O61">
        <v>13</v>
      </c>
      <c r="P61">
        <v>33873.409733400003</v>
      </c>
      <c r="Q61">
        <v>772.52869900500002</v>
      </c>
      <c r="R61">
        <v>10199059</v>
      </c>
      <c r="S61">
        <v>56203</v>
      </c>
      <c r="T61">
        <v>10199059</v>
      </c>
      <c r="U61">
        <f t="shared" si="1"/>
        <v>1.1113497104952499</v>
      </c>
      <c r="V61" s="5">
        <f t="shared" si="0"/>
        <v>34.451841025352749</v>
      </c>
    </row>
    <row r="62" spans="1:22">
      <c r="A62">
        <v>61</v>
      </c>
      <c r="B62" t="s">
        <v>30</v>
      </c>
      <c r="C62">
        <v>1</v>
      </c>
      <c r="D62">
        <v>1</v>
      </c>
      <c r="E62" t="s">
        <v>31</v>
      </c>
      <c r="F62">
        <v>61</v>
      </c>
      <c r="G62">
        <v>61</v>
      </c>
      <c r="H62" t="s">
        <v>30</v>
      </c>
      <c r="I62" t="s">
        <v>32</v>
      </c>
      <c r="J62">
        <v>20</v>
      </c>
      <c r="K62">
        <v>71</v>
      </c>
      <c r="L62">
        <v>10199061</v>
      </c>
      <c r="M62">
        <v>71</v>
      </c>
      <c r="N62">
        <v>35</v>
      </c>
      <c r="O62">
        <v>36</v>
      </c>
      <c r="P62">
        <v>46544.993658200001</v>
      </c>
      <c r="Q62">
        <v>991.74914142399996</v>
      </c>
      <c r="R62">
        <v>10199061</v>
      </c>
      <c r="S62">
        <v>56203</v>
      </c>
      <c r="T62">
        <v>10199061</v>
      </c>
      <c r="U62">
        <f t="shared" si="1"/>
        <v>1.1113497104952499</v>
      </c>
      <c r="V62" s="5">
        <f t="shared" si="0"/>
        <v>78.905829445162738</v>
      </c>
    </row>
    <row r="63" spans="1:22">
      <c r="A63">
        <v>62</v>
      </c>
      <c r="B63" t="s">
        <v>30</v>
      </c>
      <c r="C63">
        <v>1</v>
      </c>
      <c r="D63">
        <v>1</v>
      </c>
      <c r="E63" t="s">
        <v>31</v>
      </c>
      <c r="F63">
        <v>62</v>
      </c>
      <c r="G63">
        <v>62</v>
      </c>
      <c r="H63" t="s">
        <v>30</v>
      </c>
      <c r="I63" t="s">
        <v>32</v>
      </c>
      <c r="J63">
        <v>46</v>
      </c>
      <c r="K63">
        <v>222</v>
      </c>
      <c r="L63">
        <v>10199062</v>
      </c>
      <c r="M63">
        <v>222</v>
      </c>
      <c r="N63">
        <v>110</v>
      </c>
      <c r="O63">
        <v>112</v>
      </c>
      <c r="P63">
        <v>10268256.1678</v>
      </c>
      <c r="Q63">
        <v>16295.918168599999</v>
      </c>
      <c r="R63">
        <v>10199062</v>
      </c>
      <c r="S63">
        <v>56203</v>
      </c>
      <c r="T63">
        <v>10199062</v>
      </c>
      <c r="U63">
        <f t="shared" si="1"/>
        <v>1.1113497104952499</v>
      </c>
      <c r="V63" s="5">
        <f t="shared" si="0"/>
        <v>246.71963572994548</v>
      </c>
    </row>
    <row r="64" spans="1:22">
      <c r="A64">
        <v>63</v>
      </c>
      <c r="B64" t="s">
        <v>30</v>
      </c>
      <c r="C64">
        <v>1</v>
      </c>
      <c r="D64">
        <v>2</v>
      </c>
      <c r="E64" t="s">
        <v>33</v>
      </c>
      <c r="F64">
        <v>34</v>
      </c>
      <c r="G64">
        <v>34</v>
      </c>
      <c r="H64" t="s">
        <v>30</v>
      </c>
      <c r="I64" t="s">
        <v>33</v>
      </c>
      <c r="J64">
        <v>59</v>
      </c>
      <c r="K64">
        <v>226</v>
      </c>
      <c r="L64">
        <v>10299034</v>
      </c>
      <c r="M64">
        <v>203</v>
      </c>
      <c r="N64">
        <v>99</v>
      </c>
      <c r="O64">
        <v>104</v>
      </c>
      <c r="P64">
        <v>797781.02457200002</v>
      </c>
      <c r="Q64">
        <v>4516.0768035999999</v>
      </c>
      <c r="R64">
        <v>10299034</v>
      </c>
      <c r="S64">
        <v>56203</v>
      </c>
      <c r="T64">
        <v>10299034</v>
      </c>
      <c r="U64">
        <f t="shared" si="1"/>
        <v>1.1113497104952499</v>
      </c>
      <c r="V64" s="5">
        <f t="shared" si="0"/>
        <v>251.16503457192647</v>
      </c>
    </row>
    <row r="65" spans="1:22">
      <c r="A65">
        <v>64</v>
      </c>
      <c r="B65" t="s">
        <v>30</v>
      </c>
      <c r="C65">
        <v>1</v>
      </c>
      <c r="D65">
        <v>2</v>
      </c>
      <c r="E65" t="s">
        <v>33</v>
      </c>
      <c r="F65">
        <v>35</v>
      </c>
      <c r="G65">
        <v>35</v>
      </c>
      <c r="H65" t="s">
        <v>30</v>
      </c>
      <c r="I65" t="s">
        <v>33</v>
      </c>
      <c r="J65">
        <v>75</v>
      </c>
      <c r="K65">
        <v>328</v>
      </c>
      <c r="L65">
        <v>10299035</v>
      </c>
      <c r="M65">
        <v>328</v>
      </c>
      <c r="N65">
        <v>188</v>
      </c>
      <c r="O65">
        <v>140</v>
      </c>
      <c r="P65">
        <v>561584.566705</v>
      </c>
      <c r="Q65">
        <v>3602.4063150000002</v>
      </c>
      <c r="R65">
        <v>10299035</v>
      </c>
      <c r="S65">
        <v>56203</v>
      </c>
      <c r="T65">
        <v>10299035</v>
      </c>
      <c r="U65">
        <f t="shared" si="1"/>
        <v>1.1113497104952499</v>
      </c>
      <c r="V65" s="5">
        <f t="shared" si="0"/>
        <v>364.52270504244194</v>
      </c>
    </row>
    <row r="66" spans="1:22">
      <c r="A66">
        <v>65</v>
      </c>
      <c r="B66" t="s">
        <v>30</v>
      </c>
      <c r="C66">
        <v>1</v>
      </c>
      <c r="D66">
        <v>2</v>
      </c>
      <c r="E66" t="s">
        <v>33</v>
      </c>
      <c r="F66">
        <v>33</v>
      </c>
      <c r="G66">
        <v>33</v>
      </c>
      <c r="H66" t="s">
        <v>30</v>
      </c>
      <c r="I66" t="s">
        <v>33</v>
      </c>
      <c r="J66">
        <v>52</v>
      </c>
      <c r="K66">
        <v>238</v>
      </c>
      <c r="L66">
        <v>10299033</v>
      </c>
      <c r="M66">
        <v>238</v>
      </c>
      <c r="N66">
        <v>127</v>
      </c>
      <c r="O66">
        <v>111</v>
      </c>
      <c r="P66">
        <v>3633924.7865900001</v>
      </c>
      <c r="Q66">
        <v>9440.2262871300009</v>
      </c>
      <c r="R66">
        <v>10299033</v>
      </c>
      <c r="S66">
        <v>56203</v>
      </c>
      <c r="T66">
        <v>10299033</v>
      </c>
      <c r="U66">
        <f t="shared" si="1"/>
        <v>1.1113497104952499</v>
      </c>
      <c r="V66" s="5">
        <f t="shared" si="0"/>
        <v>264.50123109786949</v>
      </c>
    </row>
    <row r="67" spans="1:22">
      <c r="A67">
        <v>66</v>
      </c>
      <c r="B67" t="s">
        <v>30</v>
      </c>
      <c r="C67">
        <v>1</v>
      </c>
      <c r="D67">
        <v>2</v>
      </c>
      <c r="E67" t="s">
        <v>33</v>
      </c>
      <c r="F67">
        <v>36</v>
      </c>
      <c r="G67">
        <v>36</v>
      </c>
      <c r="H67" t="s">
        <v>30</v>
      </c>
      <c r="I67" t="s">
        <v>33</v>
      </c>
      <c r="J67">
        <v>71</v>
      </c>
      <c r="K67">
        <v>140</v>
      </c>
      <c r="L67">
        <v>10299036</v>
      </c>
      <c r="M67">
        <v>140</v>
      </c>
      <c r="N67">
        <v>73</v>
      </c>
      <c r="O67">
        <v>67</v>
      </c>
      <c r="P67">
        <v>3751742.83378</v>
      </c>
      <c r="Q67">
        <v>11224.4910662</v>
      </c>
      <c r="R67">
        <v>10299036</v>
      </c>
      <c r="S67">
        <v>56203</v>
      </c>
      <c r="T67">
        <v>10299036</v>
      </c>
      <c r="U67">
        <f t="shared" si="1"/>
        <v>1.1113497104952499</v>
      </c>
      <c r="V67" s="5">
        <f t="shared" ref="V67:V130" si="2">K67*U67</f>
        <v>155.58895946933498</v>
      </c>
    </row>
    <row r="68" spans="1:22">
      <c r="A68">
        <v>67</v>
      </c>
      <c r="B68" t="s">
        <v>30</v>
      </c>
      <c r="C68">
        <v>1</v>
      </c>
      <c r="D68">
        <v>2</v>
      </c>
      <c r="E68" t="s">
        <v>33</v>
      </c>
      <c r="F68">
        <v>1</v>
      </c>
      <c r="G68">
        <v>1</v>
      </c>
      <c r="H68" t="s">
        <v>30</v>
      </c>
      <c r="I68" t="s">
        <v>33</v>
      </c>
      <c r="J68">
        <v>104</v>
      </c>
      <c r="K68">
        <v>302</v>
      </c>
      <c r="L68">
        <v>10299001</v>
      </c>
      <c r="M68">
        <v>302</v>
      </c>
      <c r="N68">
        <v>144</v>
      </c>
      <c r="O68">
        <v>158</v>
      </c>
      <c r="P68">
        <v>71722851.862800002</v>
      </c>
      <c r="Q68">
        <v>43181.051873600001</v>
      </c>
      <c r="R68">
        <v>10299001</v>
      </c>
      <c r="S68">
        <v>56201</v>
      </c>
      <c r="T68">
        <v>10299001</v>
      </c>
      <c r="U68">
        <f t="shared" si="1"/>
        <v>1.1113497104952499</v>
      </c>
      <c r="V68" s="5">
        <f t="shared" si="2"/>
        <v>335.62761256956549</v>
      </c>
    </row>
    <row r="69" spans="1:22">
      <c r="A69">
        <v>68</v>
      </c>
      <c r="B69" t="s">
        <v>30</v>
      </c>
      <c r="C69">
        <v>1</v>
      </c>
      <c r="D69">
        <v>2</v>
      </c>
      <c r="E69" t="s">
        <v>33</v>
      </c>
      <c r="F69">
        <v>2</v>
      </c>
      <c r="G69">
        <v>2</v>
      </c>
      <c r="H69" t="s">
        <v>30</v>
      </c>
      <c r="I69" t="s">
        <v>33</v>
      </c>
      <c r="J69">
        <v>68</v>
      </c>
      <c r="K69">
        <v>308</v>
      </c>
      <c r="L69">
        <v>10299002</v>
      </c>
      <c r="M69">
        <v>313</v>
      </c>
      <c r="N69">
        <v>157</v>
      </c>
      <c r="O69">
        <v>156</v>
      </c>
      <c r="P69">
        <v>6690181.4457700001</v>
      </c>
      <c r="Q69">
        <v>12746.5787537</v>
      </c>
      <c r="R69">
        <v>10299002</v>
      </c>
      <c r="S69">
        <v>56201</v>
      </c>
      <c r="T69">
        <v>10299002</v>
      </c>
      <c r="U69">
        <f t="shared" si="1"/>
        <v>1.1113497104952499</v>
      </c>
      <c r="V69" s="5">
        <f t="shared" si="2"/>
        <v>342.29571083253694</v>
      </c>
    </row>
    <row r="70" spans="1:22">
      <c r="A70">
        <v>69</v>
      </c>
      <c r="B70" t="s">
        <v>30</v>
      </c>
      <c r="C70">
        <v>1</v>
      </c>
      <c r="D70">
        <v>2</v>
      </c>
      <c r="E70" t="s">
        <v>33</v>
      </c>
      <c r="F70">
        <v>3</v>
      </c>
      <c r="G70">
        <v>3</v>
      </c>
      <c r="H70" t="s">
        <v>30</v>
      </c>
      <c r="I70" t="s">
        <v>33</v>
      </c>
      <c r="J70">
        <v>104</v>
      </c>
      <c r="K70">
        <v>276</v>
      </c>
      <c r="L70">
        <v>10299003</v>
      </c>
      <c r="M70">
        <v>277</v>
      </c>
      <c r="N70">
        <v>136</v>
      </c>
      <c r="O70">
        <v>141</v>
      </c>
      <c r="P70">
        <v>2319646.6724399999</v>
      </c>
      <c r="Q70">
        <v>6868.0519451399996</v>
      </c>
      <c r="R70">
        <v>10299003</v>
      </c>
      <c r="S70">
        <v>56201</v>
      </c>
      <c r="T70">
        <v>10299003</v>
      </c>
      <c r="U70">
        <f t="shared" si="1"/>
        <v>1.1113497104952499</v>
      </c>
      <c r="V70" s="5">
        <f t="shared" si="2"/>
        <v>306.73252009668897</v>
      </c>
    </row>
    <row r="71" spans="1:22">
      <c r="A71">
        <v>70</v>
      </c>
      <c r="B71" t="s">
        <v>30</v>
      </c>
      <c r="C71">
        <v>1</v>
      </c>
      <c r="D71">
        <v>2</v>
      </c>
      <c r="E71" t="s">
        <v>33</v>
      </c>
      <c r="F71">
        <v>4</v>
      </c>
      <c r="G71">
        <v>4</v>
      </c>
      <c r="H71" t="s">
        <v>30</v>
      </c>
      <c r="I71" t="s">
        <v>33</v>
      </c>
      <c r="J71">
        <v>77</v>
      </c>
      <c r="K71">
        <v>297</v>
      </c>
      <c r="L71">
        <v>10299004</v>
      </c>
      <c r="M71">
        <v>298</v>
      </c>
      <c r="N71">
        <v>140</v>
      </c>
      <c r="O71">
        <v>158</v>
      </c>
      <c r="P71">
        <v>3029854.6427600002</v>
      </c>
      <c r="Q71">
        <v>8655.2292916000006</v>
      </c>
      <c r="R71">
        <v>10299004</v>
      </c>
      <c r="S71">
        <v>56201</v>
      </c>
      <c r="T71">
        <v>10299004</v>
      </c>
      <c r="U71">
        <f t="shared" si="1"/>
        <v>1.1113497104952499</v>
      </c>
      <c r="V71" s="5">
        <f t="shared" si="2"/>
        <v>330.07086401708921</v>
      </c>
    </row>
    <row r="72" spans="1:22">
      <c r="A72">
        <v>71</v>
      </c>
      <c r="B72" t="s">
        <v>30</v>
      </c>
      <c r="C72">
        <v>1</v>
      </c>
      <c r="D72">
        <v>2</v>
      </c>
      <c r="E72" t="s">
        <v>33</v>
      </c>
      <c r="F72">
        <v>5</v>
      </c>
      <c r="G72">
        <v>5</v>
      </c>
      <c r="H72" t="s">
        <v>30</v>
      </c>
      <c r="I72" t="s">
        <v>33</v>
      </c>
      <c r="J72">
        <v>62</v>
      </c>
      <c r="K72">
        <v>249</v>
      </c>
      <c r="L72">
        <v>10299005</v>
      </c>
      <c r="M72">
        <v>249</v>
      </c>
      <c r="N72">
        <v>119</v>
      </c>
      <c r="O72">
        <v>130</v>
      </c>
      <c r="P72">
        <v>2213190.8627599999</v>
      </c>
      <c r="Q72">
        <v>6737.6666335600003</v>
      </c>
      <c r="R72">
        <v>10299005</v>
      </c>
      <c r="S72">
        <v>56201</v>
      </c>
      <c r="T72">
        <v>10299005</v>
      </c>
      <c r="U72">
        <f t="shared" ref="U72:U135" si="3">98849/88945</f>
        <v>1.1113497104952499</v>
      </c>
      <c r="V72" s="5">
        <f t="shared" si="2"/>
        <v>276.72607791331723</v>
      </c>
    </row>
    <row r="73" spans="1:22">
      <c r="A73">
        <v>72</v>
      </c>
      <c r="B73" t="s">
        <v>30</v>
      </c>
      <c r="C73">
        <v>1</v>
      </c>
      <c r="D73">
        <v>2</v>
      </c>
      <c r="E73" t="s">
        <v>33</v>
      </c>
      <c r="F73">
        <v>6</v>
      </c>
      <c r="G73">
        <v>6</v>
      </c>
      <c r="H73" t="s">
        <v>30</v>
      </c>
      <c r="I73" t="s">
        <v>33</v>
      </c>
      <c r="J73">
        <v>22</v>
      </c>
      <c r="K73">
        <v>93</v>
      </c>
      <c r="L73">
        <v>10299006</v>
      </c>
      <c r="M73">
        <v>93</v>
      </c>
      <c r="N73">
        <v>48</v>
      </c>
      <c r="O73">
        <v>45</v>
      </c>
      <c r="P73">
        <v>13067102.792400001</v>
      </c>
      <c r="Q73">
        <v>16924.242954000001</v>
      </c>
      <c r="R73">
        <v>10299006</v>
      </c>
      <c r="S73">
        <v>56201</v>
      </c>
      <c r="T73">
        <v>10299006</v>
      </c>
      <c r="U73">
        <f t="shared" si="3"/>
        <v>1.1113497104952499</v>
      </c>
      <c r="V73" s="5">
        <f t="shared" si="2"/>
        <v>103.35552307605823</v>
      </c>
    </row>
    <row r="74" spans="1:22">
      <c r="A74">
        <v>73</v>
      </c>
      <c r="B74" t="s">
        <v>30</v>
      </c>
      <c r="C74">
        <v>1</v>
      </c>
      <c r="D74">
        <v>2</v>
      </c>
      <c r="E74" t="s">
        <v>33</v>
      </c>
      <c r="F74">
        <v>7</v>
      </c>
      <c r="G74">
        <v>7</v>
      </c>
      <c r="H74" t="s">
        <v>30</v>
      </c>
      <c r="I74" t="s">
        <v>33</v>
      </c>
      <c r="J74">
        <v>89</v>
      </c>
      <c r="K74">
        <v>386</v>
      </c>
      <c r="L74">
        <v>10299007</v>
      </c>
      <c r="M74">
        <v>386</v>
      </c>
      <c r="N74">
        <v>185</v>
      </c>
      <c r="O74">
        <v>201</v>
      </c>
      <c r="P74">
        <v>4872497.5976900002</v>
      </c>
      <c r="Q74">
        <v>10581.877306799999</v>
      </c>
      <c r="R74">
        <v>10299007</v>
      </c>
      <c r="S74">
        <v>56203</v>
      </c>
      <c r="T74">
        <v>10299007</v>
      </c>
      <c r="U74">
        <f t="shared" si="3"/>
        <v>1.1113497104952499</v>
      </c>
      <c r="V74" s="5">
        <f t="shared" si="2"/>
        <v>428.98098825116648</v>
      </c>
    </row>
    <row r="75" spans="1:22">
      <c r="A75">
        <v>74</v>
      </c>
      <c r="B75" t="s">
        <v>30</v>
      </c>
      <c r="C75">
        <v>1</v>
      </c>
      <c r="D75">
        <v>2</v>
      </c>
      <c r="E75" t="s">
        <v>33</v>
      </c>
      <c r="F75">
        <v>8</v>
      </c>
      <c r="G75">
        <v>8</v>
      </c>
      <c r="H75" t="s">
        <v>30</v>
      </c>
      <c r="I75" t="s">
        <v>33</v>
      </c>
      <c r="J75">
        <v>50</v>
      </c>
      <c r="K75">
        <v>210</v>
      </c>
      <c r="L75">
        <v>10299008</v>
      </c>
      <c r="M75">
        <v>210</v>
      </c>
      <c r="N75">
        <v>109</v>
      </c>
      <c r="O75">
        <v>101</v>
      </c>
      <c r="P75">
        <v>6645724.7066599997</v>
      </c>
      <c r="Q75">
        <v>11857.317585299999</v>
      </c>
      <c r="R75">
        <v>10299008</v>
      </c>
      <c r="S75">
        <v>56201</v>
      </c>
      <c r="T75">
        <v>10299008</v>
      </c>
      <c r="U75">
        <f t="shared" si="3"/>
        <v>1.1113497104952499</v>
      </c>
      <c r="V75" s="5">
        <f t="shared" si="2"/>
        <v>233.38343920400249</v>
      </c>
    </row>
    <row r="76" spans="1:22">
      <c r="A76">
        <v>75</v>
      </c>
      <c r="B76" t="s">
        <v>30</v>
      </c>
      <c r="C76">
        <v>1</v>
      </c>
      <c r="D76">
        <v>2</v>
      </c>
      <c r="E76" t="s">
        <v>33</v>
      </c>
      <c r="F76">
        <v>9</v>
      </c>
      <c r="G76">
        <v>9</v>
      </c>
      <c r="H76" t="s">
        <v>30</v>
      </c>
      <c r="I76" t="s">
        <v>33</v>
      </c>
      <c r="J76">
        <v>54</v>
      </c>
      <c r="K76">
        <v>239</v>
      </c>
      <c r="L76">
        <v>10299009</v>
      </c>
      <c r="M76">
        <v>239</v>
      </c>
      <c r="N76">
        <v>123</v>
      </c>
      <c r="O76">
        <v>116</v>
      </c>
      <c r="P76">
        <v>3561187.6681499998</v>
      </c>
      <c r="Q76">
        <v>8288.3735347999991</v>
      </c>
      <c r="R76">
        <v>10299009</v>
      </c>
      <c r="S76">
        <v>56201</v>
      </c>
      <c r="T76">
        <v>10299009</v>
      </c>
      <c r="U76">
        <f t="shared" si="3"/>
        <v>1.1113497104952499</v>
      </c>
      <c r="V76" s="5">
        <f t="shared" si="2"/>
        <v>265.61258080836473</v>
      </c>
    </row>
    <row r="77" spans="1:22">
      <c r="A77">
        <v>76</v>
      </c>
      <c r="B77" t="s">
        <v>30</v>
      </c>
      <c r="C77">
        <v>1</v>
      </c>
      <c r="D77">
        <v>2</v>
      </c>
      <c r="E77" t="s">
        <v>33</v>
      </c>
      <c r="F77">
        <v>10</v>
      </c>
      <c r="G77">
        <v>10</v>
      </c>
      <c r="H77" t="s">
        <v>30</v>
      </c>
      <c r="I77" t="s">
        <v>33</v>
      </c>
      <c r="J77">
        <v>50</v>
      </c>
      <c r="K77">
        <v>213</v>
      </c>
      <c r="L77">
        <v>10299010</v>
      </c>
      <c r="M77">
        <v>223</v>
      </c>
      <c r="N77">
        <v>107</v>
      </c>
      <c r="O77">
        <v>116</v>
      </c>
      <c r="P77">
        <v>3095801.7423899998</v>
      </c>
      <c r="Q77">
        <v>8561.24687997</v>
      </c>
      <c r="R77">
        <v>10299010</v>
      </c>
      <c r="S77">
        <v>56201</v>
      </c>
      <c r="T77">
        <v>10299010</v>
      </c>
      <c r="U77">
        <f t="shared" si="3"/>
        <v>1.1113497104952499</v>
      </c>
      <c r="V77" s="5">
        <f t="shared" si="2"/>
        <v>236.71748833548821</v>
      </c>
    </row>
    <row r="78" spans="1:22">
      <c r="A78">
        <v>77</v>
      </c>
      <c r="B78" t="s">
        <v>30</v>
      </c>
      <c r="C78">
        <v>1</v>
      </c>
      <c r="D78">
        <v>2</v>
      </c>
      <c r="E78" t="s">
        <v>33</v>
      </c>
      <c r="F78">
        <v>11</v>
      </c>
      <c r="G78">
        <v>11</v>
      </c>
      <c r="H78" t="s">
        <v>30</v>
      </c>
      <c r="I78" t="s">
        <v>33</v>
      </c>
      <c r="J78">
        <v>53</v>
      </c>
      <c r="K78">
        <v>236</v>
      </c>
      <c r="L78">
        <v>10299011</v>
      </c>
      <c r="M78">
        <v>237</v>
      </c>
      <c r="N78">
        <v>131</v>
      </c>
      <c r="O78">
        <v>106</v>
      </c>
      <c r="P78">
        <v>318027.91359100002</v>
      </c>
      <c r="Q78">
        <v>2878.8748078100002</v>
      </c>
      <c r="R78">
        <v>10299011</v>
      </c>
      <c r="S78">
        <v>56201</v>
      </c>
      <c r="T78">
        <v>10299011</v>
      </c>
      <c r="U78">
        <f t="shared" si="3"/>
        <v>1.1113497104952499</v>
      </c>
      <c r="V78" s="5">
        <f t="shared" si="2"/>
        <v>262.27853167687897</v>
      </c>
    </row>
    <row r="79" spans="1:22">
      <c r="A79">
        <v>78</v>
      </c>
      <c r="B79" t="s">
        <v>30</v>
      </c>
      <c r="C79">
        <v>1</v>
      </c>
      <c r="D79">
        <v>2</v>
      </c>
      <c r="E79" t="s">
        <v>33</v>
      </c>
      <c r="F79">
        <v>12</v>
      </c>
      <c r="G79">
        <v>12</v>
      </c>
      <c r="H79" t="s">
        <v>30</v>
      </c>
      <c r="I79" t="s">
        <v>33</v>
      </c>
      <c r="J79">
        <v>73</v>
      </c>
      <c r="K79">
        <v>271</v>
      </c>
      <c r="L79">
        <v>10299012</v>
      </c>
      <c r="M79">
        <v>271</v>
      </c>
      <c r="N79">
        <v>128</v>
      </c>
      <c r="O79">
        <v>143</v>
      </c>
      <c r="P79">
        <v>222630.610919</v>
      </c>
      <c r="Q79">
        <v>2452.1121000399999</v>
      </c>
      <c r="R79">
        <v>10299012</v>
      </c>
      <c r="S79">
        <v>56201</v>
      </c>
      <c r="T79">
        <v>10299012</v>
      </c>
      <c r="U79">
        <f t="shared" si="3"/>
        <v>1.1113497104952499</v>
      </c>
      <c r="V79" s="5">
        <f t="shared" si="2"/>
        <v>301.17577154421269</v>
      </c>
    </row>
    <row r="80" spans="1:22">
      <c r="A80">
        <v>79</v>
      </c>
      <c r="B80" t="s">
        <v>30</v>
      </c>
      <c r="C80">
        <v>1</v>
      </c>
      <c r="D80">
        <v>2</v>
      </c>
      <c r="E80" t="s">
        <v>33</v>
      </c>
      <c r="F80">
        <v>13</v>
      </c>
      <c r="G80">
        <v>13</v>
      </c>
      <c r="H80" t="s">
        <v>30</v>
      </c>
      <c r="I80" t="s">
        <v>33</v>
      </c>
      <c r="J80">
        <v>55</v>
      </c>
      <c r="K80">
        <v>230</v>
      </c>
      <c r="L80">
        <v>10299013</v>
      </c>
      <c r="M80">
        <v>235</v>
      </c>
      <c r="N80">
        <v>121</v>
      </c>
      <c r="O80">
        <v>114</v>
      </c>
      <c r="P80">
        <v>459970.43121499999</v>
      </c>
      <c r="Q80">
        <v>3198.2405791400001</v>
      </c>
      <c r="R80">
        <v>10299013</v>
      </c>
      <c r="S80">
        <v>56201</v>
      </c>
      <c r="T80">
        <v>10299013</v>
      </c>
      <c r="U80">
        <f t="shared" si="3"/>
        <v>1.1113497104952499</v>
      </c>
      <c r="V80" s="5">
        <f t="shared" si="2"/>
        <v>255.61043341390749</v>
      </c>
    </row>
    <row r="81" spans="1:22">
      <c r="A81">
        <v>80</v>
      </c>
      <c r="B81" t="s">
        <v>30</v>
      </c>
      <c r="C81">
        <v>1</v>
      </c>
      <c r="D81">
        <v>2</v>
      </c>
      <c r="E81" t="s">
        <v>33</v>
      </c>
      <c r="F81">
        <v>14</v>
      </c>
      <c r="G81">
        <v>14</v>
      </c>
      <c r="H81" t="s">
        <v>30</v>
      </c>
      <c r="I81" t="s">
        <v>33</v>
      </c>
      <c r="J81">
        <v>53</v>
      </c>
      <c r="K81">
        <v>215</v>
      </c>
      <c r="L81">
        <v>10299014</v>
      </c>
      <c r="M81">
        <v>216</v>
      </c>
      <c r="N81">
        <v>119</v>
      </c>
      <c r="O81">
        <v>97</v>
      </c>
      <c r="P81">
        <v>3368789.44294</v>
      </c>
      <c r="Q81">
        <v>8951.5897927700007</v>
      </c>
      <c r="R81">
        <v>10299014</v>
      </c>
      <c r="S81">
        <v>56201</v>
      </c>
      <c r="T81">
        <v>10299014</v>
      </c>
      <c r="U81">
        <f t="shared" si="3"/>
        <v>1.1113497104952499</v>
      </c>
      <c r="V81" s="5">
        <f t="shared" si="2"/>
        <v>238.94018775647874</v>
      </c>
    </row>
    <row r="82" spans="1:22">
      <c r="A82">
        <v>81</v>
      </c>
      <c r="B82" t="s">
        <v>30</v>
      </c>
      <c r="C82">
        <v>1</v>
      </c>
      <c r="D82">
        <v>2</v>
      </c>
      <c r="E82" t="s">
        <v>33</v>
      </c>
      <c r="F82">
        <v>15</v>
      </c>
      <c r="G82">
        <v>15</v>
      </c>
      <c r="H82" t="s">
        <v>30</v>
      </c>
      <c r="I82" t="s">
        <v>33</v>
      </c>
      <c r="J82">
        <v>48</v>
      </c>
      <c r="K82">
        <v>231</v>
      </c>
      <c r="L82">
        <v>10299015</v>
      </c>
      <c r="M82">
        <v>231</v>
      </c>
      <c r="N82">
        <v>118</v>
      </c>
      <c r="O82">
        <v>113</v>
      </c>
      <c r="P82">
        <v>106388924.98</v>
      </c>
      <c r="Q82">
        <v>57223.468554599996</v>
      </c>
      <c r="R82">
        <v>10299015</v>
      </c>
      <c r="S82">
        <v>56201</v>
      </c>
      <c r="T82">
        <v>10299015</v>
      </c>
      <c r="U82">
        <f t="shared" si="3"/>
        <v>1.1113497104952499</v>
      </c>
      <c r="V82" s="5">
        <f t="shared" si="2"/>
        <v>256.72178312440275</v>
      </c>
    </row>
    <row r="83" spans="1:22">
      <c r="A83">
        <v>82</v>
      </c>
      <c r="B83" t="s">
        <v>30</v>
      </c>
      <c r="C83">
        <v>1</v>
      </c>
      <c r="D83">
        <v>2</v>
      </c>
      <c r="E83" t="s">
        <v>33</v>
      </c>
      <c r="F83">
        <v>16</v>
      </c>
      <c r="G83">
        <v>16</v>
      </c>
      <c r="H83" t="s">
        <v>30</v>
      </c>
      <c r="I83" t="s">
        <v>33</v>
      </c>
      <c r="J83">
        <v>78</v>
      </c>
      <c r="K83">
        <v>280</v>
      </c>
      <c r="L83">
        <v>10299016</v>
      </c>
      <c r="M83">
        <v>279</v>
      </c>
      <c r="N83">
        <v>142</v>
      </c>
      <c r="O83">
        <v>137</v>
      </c>
      <c r="P83">
        <v>6106417.3341800002</v>
      </c>
      <c r="Q83">
        <v>15067.5170762</v>
      </c>
      <c r="R83">
        <v>10299016</v>
      </c>
      <c r="S83">
        <v>56201</v>
      </c>
      <c r="T83">
        <v>10299016</v>
      </c>
      <c r="U83">
        <f t="shared" si="3"/>
        <v>1.1113497104952499</v>
      </c>
      <c r="V83" s="5">
        <f t="shared" si="2"/>
        <v>311.17791893866996</v>
      </c>
    </row>
    <row r="84" spans="1:22">
      <c r="A84">
        <v>83</v>
      </c>
      <c r="B84" t="s">
        <v>30</v>
      </c>
      <c r="C84">
        <v>1</v>
      </c>
      <c r="D84">
        <v>2</v>
      </c>
      <c r="E84" t="s">
        <v>33</v>
      </c>
      <c r="F84">
        <v>17</v>
      </c>
      <c r="G84">
        <v>17</v>
      </c>
      <c r="H84" t="s">
        <v>30</v>
      </c>
      <c r="I84" t="s">
        <v>33</v>
      </c>
      <c r="J84">
        <v>68</v>
      </c>
      <c r="K84">
        <v>213</v>
      </c>
      <c r="L84">
        <v>10299017</v>
      </c>
      <c r="M84">
        <v>213</v>
      </c>
      <c r="N84">
        <v>110</v>
      </c>
      <c r="O84">
        <v>103</v>
      </c>
      <c r="P84">
        <v>3163887.4794000001</v>
      </c>
      <c r="Q84">
        <v>8223.5286698700002</v>
      </c>
      <c r="R84">
        <v>10299017</v>
      </c>
      <c r="S84">
        <v>56201</v>
      </c>
      <c r="T84">
        <v>10299017</v>
      </c>
      <c r="U84">
        <f t="shared" si="3"/>
        <v>1.1113497104952499</v>
      </c>
      <c r="V84" s="5">
        <f t="shared" si="2"/>
        <v>236.71748833548821</v>
      </c>
    </row>
    <row r="85" spans="1:22">
      <c r="A85">
        <v>84</v>
      </c>
      <c r="B85" t="s">
        <v>30</v>
      </c>
      <c r="C85">
        <v>1</v>
      </c>
      <c r="D85">
        <v>2</v>
      </c>
      <c r="E85" t="s">
        <v>33</v>
      </c>
      <c r="F85">
        <v>18</v>
      </c>
      <c r="G85">
        <v>18</v>
      </c>
      <c r="H85" t="s">
        <v>30</v>
      </c>
      <c r="I85" t="s">
        <v>33</v>
      </c>
      <c r="J85">
        <v>52</v>
      </c>
      <c r="K85">
        <v>197</v>
      </c>
      <c r="L85">
        <v>10299018</v>
      </c>
      <c r="M85">
        <v>197</v>
      </c>
      <c r="N85">
        <v>95</v>
      </c>
      <c r="O85">
        <v>102</v>
      </c>
      <c r="P85">
        <v>74315744.446999997</v>
      </c>
      <c r="Q85">
        <v>46517.254560499998</v>
      </c>
      <c r="R85">
        <v>10299018</v>
      </c>
      <c r="S85">
        <v>56201</v>
      </c>
      <c r="T85">
        <v>10299018</v>
      </c>
      <c r="U85">
        <f t="shared" si="3"/>
        <v>1.1113497104952499</v>
      </c>
      <c r="V85" s="5">
        <f t="shared" si="2"/>
        <v>218.93589296756423</v>
      </c>
    </row>
    <row r="86" spans="1:22">
      <c r="A86">
        <v>85</v>
      </c>
      <c r="B86" t="s">
        <v>30</v>
      </c>
      <c r="C86">
        <v>1</v>
      </c>
      <c r="D86">
        <v>2</v>
      </c>
      <c r="E86" t="s">
        <v>33</v>
      </c>
      <c r="F86">
        <v>19</v>
      </c>
      <c r="G86">
        <v>19</v>
      </c>
      <c r="H86" t="s">
        <v>30</v>
      </c>
      <c r="I86" t="s">
        <v>33</v>
      </c>
      <c r="J86">
        <v>71</v>
      </c>
      <c r="K86">
        <v>310</v>
      </c>
      <c r="L86">
        <v>10299019</v>
      </c>
      <c r="M86">
        <v>310</v>
      </c>
      <c r="N86">
        <v>164</v>
      </c>
      <c r="O86">
        <v>146</v>
      </c>
      <c r="P86">
        <v>3599799.6675900002</v>
      </c>
      <c r="Q86">
        <v>10594.4662114</v>
      </c>
      <c r="R86">
        <v>10299019</v>
      </c>
      <c r="S86">
        <v>56201</v>
      </c>
      <c r="T86">
        <v>10299019</v>
      </c>
      <c r="U86">
        <f t="shared" si="3"/>
        <v>1.1113497104952499</v>
      </c>
      <c r="V86" s="5">
        <f t="shared" si="2"/>
        <v>344.51841025352746</v>
      </c>
    </row>
    <row r="87" spans="1:22">
      <c r="A87">
        <v>86</v>
      </c>
      <c r="B87" t="s">
        <v>30</v>
      </c>
      <c r="C87">
        <v>1</v>
      </c>
      <c r="D87">
        <v>2</v>
      </c>
      <c r="E87" t="s">
        <v>33</v>
      </c>
      <c r="F87">
        <v>20</v>
      </c>
      <c r="G87">
        <v>20</v>
      </c>
      <c r="H87" t="s">
        <v>30</v>
      </c>
      <c r="I87" t="s">
        <v>33</v>
      </c>
      <c r="J87">
        <v>80</v>
      </c>
      <c r="K87">
        <v>241</v>
      </c>
      <c r="L87">
        <v>10299020</v>
      </c>
      <c r="M87">
        <v>246</v>
      </c>
      <c r="N87">
        <v>129</v>
      </c>
      <c r="O87">
        <v>117</v>
      </c>
      <c r="P87">
        <v>91939695.646200001</v>
      </c>
      <c r="Q87">
        <v>56013.568192400002</v>
      </c>
      <c r="R87">
        <v>10299020</v>
      </c>
      <c r="S87">
        <v>56203</v>
      </c>
      <c r="T87">
        <v>10299020</v>
      </c>
      <c r="U87">
        <f t="shared" si="3"/>
        <v>1.1113497104952499</v>
      </c>
      <c r="V87" s="5">
        <f t="shared" si="2"/>
        <v>267.83528022935525</v>
      </c>
    </row>
    <row r="88" spans="1:22">
      <c r="A88">
        <v>87</v>
      </c>
      <c r="B88" t="s">
        <v>30</v>
      </c>
      <c r="C88">
        <v>1</v>
      </c>
      <c r="D88">
        <v>2</v>
      </c>
      <c r="E88" t="s">
        <v>33</v>
      </c>
      <c r="F88">
        <v>21</v>
      </c>
      <c r="G88">
        <v>21</v>
      </c>
      <c r="H88" t="s">
        <v>30</v>
      </c>
      <c r="I88" t="s">
        <v>33</v>
      </c>
      <c r="J88">
        <v>53</v>
      </c>
      <c r="K88">
        <v>200</v>
      </c>
      <c r="L88">
        <v>10299021</v>
      </c>
      <c r="M88">
        <v>201</v>
      </c>
      <c r="N88">
        <v>105</v>
      </c>
      <c r="O88">
        <v>96</v>
      </c>
      <c r="P88">
        <v>3931646.40509</v>
      </c>
      <c r="Q88">
        <v>8241.4343030300006</v>
      </c>
      <c r="R88">
        <v>10299021</v>
      </c>
      <c r="S88">
        <v>56201</v>
      </c>
      <c r="T88">
        <v>10299021</v>
      </c>
      <c r="U88">
        <f t="shared" si="3"/>
        <v>1.1113497104952499</v>
      </c>
      <c r="V88" s="5">
        <f t="shared" si="2"/>
        <v>222.26994209904998</v>
      </c>
    </row>
    <row r="89" spans="1:22">
      <c r="A89">
        <v>88</v>
      </c>
      <c r="B89" t="s">
        <v>30</v>
      </c>
      <c r="C89">
        <v>1</v>
      </c>
      <c r="D89">
        <v>2</v>
      </c>
      <c r="E89" t="s">
        <v>33</v>
      </c>
      <c r="F89">
        <v>22</v>
      </c>
      <c r="G89">
        <v>22</v>
      </c>
      <c r="H89" t="s">
        <v>30</v>
      </c>
      <c r="I89" t="s">
        <v>33</v>
      </c>
      <c r="J89">
        <v>55</v>
      </c>
      <c r="K89">
        <v>324</v>
      </c>
      <c r="L89">
        <v>10299022</v>
      </c>
      <c r="M89">
        <v>324</v>
      </c>
      <c r="N89">
        <v>172</v>
      </c>
      <c r="O89">
        <v>152</v>
      </c>
      <c r="P89">
        <v>5189092.8903299998</v>
      </c>
      <c r="Q89">
        <v>11780.2134406</v>
      </c>
      <c r="R89">
        <v>10299022</v>
      </c>
      <c r="S89">
        <v>56203</v>
      </c>
      <c r="T89">
        <v>10299022</v>
      </c>
      <c r="U89">
        <f t="shared" si="3"/>
        <v>1.1113497104952499</v>
      </c>
      <c r="V89" s="5">
        <f t="shared" si="2"/>
        <v>360.07730620046095</v>
      </c>
    </row>
    <row r="90" spans="1:22">
      <c r="A90">
        <v>89</v>
      </c>
      <c r="B90" t="s">
        <v>30</v>
      </c>
      <c r="C90">
        <v>1</v>
      </c>
      <c r="D90">
        <v>2</v>
      </c>
      <c r="E90" t="s">
        <v>33</v>
      </c>
      <c r="F90">
        <v>23</v>
      </c>
      <c r="G90">
        <v>23</v>
      </c>
      <c r="H90" t="s">
        <v>30</v>
      </c>
      <c r="I90" t="s">
        <v>33</v>
      </c>
      <c r="J90">
        <v>31</v>
      </c>
      <c r="K90">
        <v>180</v>
      </c>
      <c r="L90">
        <v>10299023</v>
      </c>
      <c r="M90">
        <v>174</v>
      </c>
      <c r="N90">
        <v>89</v>
      </c>
      <c r="O90">
        <v>85</v>
      </c>
      <c r="P90">
        <v>9402061.8380800001</v>
      </c>
      <c r="Q90">
        <v>14570.908879000001</v>
      </c>
      <c r="R90">
        <v>10299023</v>
      </c>
      <c r="S90">
        <v>56201</v>
      </c>
      <c r="T90">
        <v>10299023</v>
      </c>
      <c r="U90">
        <f t="shared" si="3"/>
        <v>1.1113497104952499</v>
      </c>
      <c r="V90" s="5">
        <f t="shared" si="2"/>
        <v>200.04294788914498</v>
      </c>
    </row>
    <row r="91" spans="1:22">
      <c r="A91">
        <v>90</v>
      </c>
      <c r="B91" t="s">
        <v>30</v>
      </c>
      <c r="C91">
        <v>1</v>
      </c>
      <c r="D91">
        <v>2</v>
      </c>
      <c r="E91" t="s">
        <v>33</v>
      </c>
      <c r="F91">
        <v>24</v>
      </c>
      <c r="G91">
        <v>24</v>
      </c>
      <c r="H91" t="s">
        <v>30</v>
      </c>
      <c r="I91" t="s">
        <v>33</v>
      </c>
      <c r="J91">
        <v>43</v>
      </c>
      <c r="K91">
        <v>130</v>
      </c>
      <c r="L91">
        <v>10299024</v>
      </c>
      <c r="M91">
        <v>130</v>
      </c>
      <c r="N91">
        <v>58</v>
      </c>
      <c r="O91">
        <v>72</v>
      </c>
      <c r="P91">
        <v>149443288.873</v>
      </c>
      <c r="Q91">
        <v>68933.637861700001</v>
      </c>
      <c r="R91">
        <v>10299024</v>
      </c>
      <c r="S91">
        <v>56201</v>
      </c>
      <c r="T91">
        <v>10299024</v>
      </c>
      <c r="U91">
        <f t="shared" si="3"/>
        <v>1.1113497104952499</v>
      </c>
      <c r="V91" s="5">
        <f t="shared" si="2"/>
        <v>144.47546236438248</v>
      </c>
    </row>
    <row r="92" spans="1:22">
      <c r="A92">
        <v>91</v>
      </c>
      <c r="B92" t="s">
        <v>30</v>
      </c>
      <c r="C92">
        <v>1</v>
      </c>
      <c r="D92">
        <v>2</v>
      </c>
      <c r="E92" t="s">
        <v>33</v>
      </c>
      <c r="F92">
        <v>25</v>
      </c>
      <c r="G92">
        <v>25</v>
      </c>
      <c r="H92" t="s">
        <v>30</v>
      </c>
      <c r="I92" t="s">
        <v>33</v>
      </c>
      <c r="J92">
        <v>55</v>
      </c>
      <c r="K92">
        <v>249</v>
      </c>
      <c r="L92">
        <v>10299025</v>
      </c>
      <c r="M92">
        <v>249</v>
      </c>
      <c r="N92">
        <v>120</v>
      </c>
      <c r="O92">
        <v>129</v>
      </c>
      <c r="P92">
        <v>4262290.8597200001</v>
      </c>
      <c r="Q92">
        <v>12694.486363100001</v>
      </c>
      <c r="R92">
        <v>10299025</v>
      </c>
      <c r="S92">
        <v>56201</v>
      </c>
      <c r="T92">
        <v>10299025</v>
      </c>
      <c r="U92">
        <f t="shared" si="3"/>
        <v>1.1113497104952499</v>
      </c>
      <c r="V92" s="5">
        <f t="shared" si="2"/>
        <v>276.72607791331723</v>
      </c>
    </row>
    <row r="93" spans="1:22">
      <c r="A93">
        <v>92</v>
      </c>
      <c r="B93" t="s">
        <v>30</v>
      </c>
      <c r="C93">
        <v>1</v>
      </c>
      <c r="D93">
        <v>2</v>
      </c>
      <c r="E93" t="s">
        <v>33</v>
      </c>
      <c r="F93">
        <v>26</v>
      </c>
      <c r="G93">
        <v>26</v>
      </c>
      <c r="H93" t="s">
        <v>30</v>
      </c>
      <c r="I93" t="s">
        <v>33</v>
      </c>
      <c r="J93">
        <v>53</v>
      </c>
      <c r="K93">
        <v>268</v>
      </c>
      <c r="L93">
        <v>10299026</v>
      </c>
      <c r="M93">
        <v>268</v>
      </c>
      <c r="N93">
        <v>128</v>
      </c>
      <c r="O93">
        <v>140</v>
      </c>
      <c r="P93">
        <v>43432650.040399998</v>
      </c>
      <c r="Q93">
        <v>29679.110938000002</v>
      </c>
      <c r="R93">
        <v>10299026</v>
      </c>
      <c r="S93">
        <v>56201</v>
      </c>
      <c r="T93">
        <v>10299026</v>
      </c>
      <c r="U93">
        <f t="shared" si="3"/>
        <v>1.1113497104952499</v>
      </c>
      <c r="V93" s="5">
        <f t="shared" si="2"/>
        <v>297.84172241272699</v>
      </c>
    </row>
    <row r="94" spans="1:22">
      <c r="A94">
        <v>93</v>
      </c>
      <c r="B94" t="s">
        <v>30</v>
      </c>
      <c r="C94">
        <v>1</v>
      </c>
      <c r="D94">
        <v>2</v>
      </c>
      <c r="E94" t="s">
        <v>33</v>
      </c>
      <c r="F94">
        <v>27</v>
      </c>
      <c r="G94">
        <v>27</v>
      </c>
      <c r="H94" t="s">
        <v>30</v>
      </c>
      <c r="I94" t="s">
        <v>33</v>
      </c>
      <c r="J94">
        <v>39</v>
      </c>
      <c r="K94">
        <v>144</v>
      </c>
      <c r="L94">
        <v>10299027</v>
      </c>
      <c r="M94">
        <v>144</v>
      </c>
      <c r="N94">
        <v>73</v>
      </c>
      <c r="O94">
        <v>71</v>
      </c>
      <c r="P94">
        <v>2178520.5014300002</v>
      </c>
      <c r="Q94">
        <v>6723.70656822</v>
      </c>
      <c r="R94">
        <v>10299027</v>
      </c>
      <c r="S94">
        <v>56201</v>
      </c>
      <c r="T94">
        <v>10299027</v>
      </c>
      <c r="U94">
        <f t="shared" si="3"/>
        <v>1.1113497104952499</v>
      </c>
      <c r="V94" s="5">
        <f t="shared" si="2"/>
        <v>160.034358311316</v>
      </c>
    </row>
    <row r="95" spans="1:22">
      <c r="A95">
        <v>94</v>
      </c>
      <c r="B95" t="s">
        <v>30</v>
      </c>
      <c r="C95">
        <v>1</v>
      </c>
      <c r="D95">
        <v>2</v>
      </c>
      <c r="E95" t="s">
        <v>33</v>
      </c>
      <c r="F95">
        <v>28</v>
      </c>
      <c r="G95">
        <v>28</v>
      </c>
      <c r="H95" t="s">
        <v>30</v>
      </c>
      <c r="I95" t="s">
        <v>33</v>
      </c>
      <c r="J95">
        <v>38</v>
      </c>
      <c r="K95">
        <v>187</v>
      </c>
      <c r="L95">
        <v>10299028</v>
      </c>
      <c r="M95">
        <v>187</v>
      </c>
      <c r="N95">
        <v>102</v>
      </c>
      <c r="O95">
        <v>85</v>
      </c>
      <c r="P95">
        <v>3139285.8619900001</v>
      </c>
      <c r="Q95">
        <v>8644.4199831200003</v>
      </c>
      <c r="R95">
        <v>10299028</v>
      </c>
      <c r="S95">
        <v>56201</v>
      </c>
      <c r="T95">
        <v>10299028</v>
      </c>
      <c r="U95">
        <f t="shared" si="3"/>
        <v>1.1113497104952499</v>
      </c>
      <c r="V95" s="5">
        <f t="shared" si="2"/>
        <v>207.82239586261173</v>
      </c>
    </row>
    <row r="96" spans="1:22">
      <c r="A96">
        <v>95</v>
      </c>
      <c r="B96" t="s">
        <v>30</v>
      </c>
      <c r="C96">
        <v>1</v>
      </c>
      <c r="D96">
        <v>2</v>
      </c>
      <c r="E96" t="s">
        <v>33</v>
      </c>
      <c r="F96">
        <v>29</v>
      </c>
      <c r="G96">
        <v>29</v>
      </c>
      <c r="H96" t="s">
        <v>30</v>
      </c>
      <c r="I96" t="s">
        <v>33</v>
      </c>
      <c r="J96">
        <v>28</v>
      </c>
      <c r="K96">
        <v>111</v>
      </c>
      <c r="L96">
        <v>10299029</v>
      </c>
      <c r="M96">
        <v>238</v>
      </c>
      <c r="N96">
        <v>122</v>
      </c>
      <c r="O96">
        <v>116</v>
      </c>
      <c r="P96">
        <v>151926678.33500001</v>
      </c>
      <c r="Q96">
        <v>58932.898818100002</v>
      </c>
      <c r="R96">
        <v>10299029</v>
      </c>
      <c r="S96">
        <v>56201</v>
      </c>
      <c r="T96">
        <v>10299029</v>
      </c>
      <c r="U96">
        <f t="shared" si="3"/>
        <v>1.1113497104952499</v>
      </c>
      <c r="V96" s="5">
        <f t="shared" si="2"/>
        <v>123.35981786497274</v>
      </c>
    </row>
    <row r="97" spans="1:22">
      <c r="A97">
        <v>96</v>
      </c>
      <c r="B97" t="s">
        <v>30</v>
      </c>
      <c r="C97">
        <v>1</v>
      </c>
      <c r="D97">
        <v>2</v>
      </c>
      <c r="E97" t="s">
        <v>33</v>
      </c>
      <c r="F97">
        <v>30</v>
      </c>
      <c r="G97">
        <v>30</v>
      </c>
      <c r="H97" t="s">
        <v>30</v>
      </c>
      <c r="I97" t="s">
        <v>33</v>
      </c>
      <c r="J97">
        <v>77</v>
      </c>
      <c r="K97">
        <v>244</v>
      </c>
      <c r="L97">
        <v>10299030</v>
      </c>
      <c r="M97">
        <v>244</v>
      </c>
      <c r="N97">
        <v>135</v>
      </c>
      <c r="O97">
        <v>109</v>
      </c>
      <c r="P97">
        <v>7626475.7571400004</v>
      </c>
      <c r="Q97">
        <v>13319.103219500001</v>
      </c>
      <c r="R97">
        <v>10299030</v>
      </c>
      <c r="S97">
        <v>56203</v>
      </c>
      <c r="T97">
        <v>10299030</v>
      </c>
      <c r="U97">
        <f t="shared" si="3"/>
        <v>1.1113497104952499</v>
      </c>
      <c r="V97" s="5">
        <f t="shared" si="2"/>
        <v>271.16932936084095</v>
      </c>
    </row>
    <row r="98" spans="1:22">
      <c r="A98">
        <v>97</v>
      </c>
      <c r="B98" t="s">
        <v>30</v>
      </c>
      <c r="C98">
        <v>1</v>
      </c>
      <c r="D98">
        <v>2</v>
      </c>
      <c r="E98" t="s">
        <v>33</v>
      </c>
      <c r="F98">
        <v>31</v>
      </c>
      <c r="G98">
        <v>31</v>
      </c>
      <c r="H98" t="s">
        <v>30</v>
      </c>
      <c r="I98" t="s">
        <v>33</v>
      </c>
      <c r="J98">
        <v>56</v>
      </c>
      <c r="K98">
        <v>237</v>
      </c>
      <c r="L98">
        <v>10299031</v>
      </c>
      <c r="M98">
        <v>237</v>
      </c>
      <c r="N98">
        <v>106</v>
      </c>
      <c r="O98">
        <v>131</v>
      </c>
      <c r="P98">
        <v>38387939.089299999</v>
      </c>
      <c r="Q98">
        <v>31768.771413800001</v>
      </c>
      <c r="R98">
        <v>10299031</v>
      </c>
      <c r="S98">
        <v>56203</v>
      </c>
      <c r="T98">
        <v>10299031</v>
      </c>
      <c r="U98">
        <f t="shared" si="3"/>
        <v>1.1113497104952499</v>
      </c>
      <c r="V98" s="5">
        <f t="shared" si="2"/>
        <v>263.3898813873742</v>
      </c>
    </row>
    <row r="99" spans="1:22">
      <c r="A99">
        <v>98</v>
      </c>
      <c r="B99" t="s">
        <v>30</v>
      </c>
      <c r="C99">
        <v>1</v>
      </c>
      <c r="D99">
        <v>2</v>
      </c>
      <c r="E99" t="s">
        <v>33</v>
      </c>
      <c r="F99">
        <v>32</v>
      </c>
      <c r="G99">
        <v>32</v>
      </c>
      <c r="H99" t="s">
        <v>30</v>
      </c>
      <c r="I99" t="s">
        <v>33</v>
      </c>
      <c r="J99">
        <v>55</v>
      </c>
      <c r="K99">
        <v>230</v>
      </c>
      <c r="L99">
        <v>10299032</v>
      </c>
      <c r="M99">
        <v>230</v>
      </c>
      <c r="N99">
        <v>129</v>
      </c>
      <c r="O99">
        <v>101</v>
      </c>
      <c r="P99">
        <v>37313066.696400002</v>
      </c>
      <c r="Q99">
        <v>31825.536202499999</v>
      </c>
      <c r="R99">
        <v>10299032</v>
      </c>
      <c r="S99">
        <v>56201</v>
      </c>
      <c r="T99">
        <v>10299032</v>
      </c>
      <c r="U99">
        <f t="shared" si="3"/>
        <v>1.1113497104952499</v>
      </c>
      <c r="V99" s="5">
        <f t="shared" si="2"/>
        <v>255.61043341390749</v>
      </c>
    </row>
    <row r="100" spans="1:22">
      <c r="A100">
        <v>99</v>
      </c>
      <c r="B100" t="s">
        <v>30</v>
      </c>
      <c r="C100">
        <v>1</v>
      </c>
      <c r="D100">
        <v>2</v>
      </c>
      <c r="E100" t="s">
        <v>33</v>
      </c>
      <c r="F100">
        <v>37</v>
      </c>
      <c r="G100">
        <v>37</v>
      </c>
      <c r="H100" t="s">
        <v>30</v>
      </c>
      <c r="I100" t="s">
        <v>33</v>
      </c>
      <c r="J100">
        <v>74</v>
      </c>
      <c r="K100">
        <v>309</v>
      </c>
      <c r="L100">
        <v>10299037</v>
      </c>
      <c r="M100">
        <v>309</v>
      </c>
      <c r="N100">
        <v>158</v>
      </c>
      <c r="O100">
        <v>151</v>
      </c>
      <c r="P100">
        <v>5340591.3525900003</v>
      </c>
      <c r="Q100">
        <v>10301.876310400001</v>
      </c>
      <c r="R100">
        <v>10299037</v>
      </c>
      <c r="S100">
        <v>56203</v>
      </c>
      <c r="T100">
        <v>10299037</v>
      </c>
      <c r="U100">
        <f t="shared" si="3"/>
        <v>1.1113497104952499</v>
      </c>
      <c r="V100" s="5">
        <f t="shared" si="2"/>
        <v>343.40706054303223</v>
      </c>
    </row>
    <row r="101" spans="1:22">
      <c r="A101">
        <v>100</v>
      </c>
      <c r="B101" t="s">
        <v>30</v>
      </c>
      <c r="C101">
        <v>1</v>
      </c>
      <c r="D101">
        <v>2</v>
      </c>
      <c r="E101" t="s">
        <v>33</v>
      </c>
      <c r="F101">
        <v>38</v>
      </c>
      <c r="G101">
        <v>38</v>
      </c>
      <c r="H101" t="s">
        <v>30</v>
      </c>
      <c r="I101" t="s">
        <v>33</v>
      </c>
      <c r="J101">
        <v>49</v>
      </c>
      <c r="K101">
        <v>182</v>
      </c>
      <c r="L101">
        <v>10299038</v>
      </c>
      <c r="M101">
        <v>169</v>
      </c>
      <c r="N101">
        <v>94</v>
      </c>
      <c r="O101">
        <v>75</v>
      </c>
      <c r="P101">
        <v>3125328.0659699999</v>
      </c>
      <c r="Q101">
        <v>9391.2273736799998</v>
      </c>
      <c r="R101">
        <v>10299038</v>
      </c>
      <c r="S101">
        <v>56203</v>
      </c>
      <c r="T101">
        <v>10299038</v>
      </c>
      <c r="U101">
        <f t="shared" si="3"/>
        <v>1.1113497104952499</v>
      </c>
      <c r="V101" s="5">
        <f t="shared" si="2"/>
        <v>202.26564731013548</v>
      </c>
    </row>
    <row r="102" spans="1:22">
      <c r="A102">
        <v>101</v>
      </c>
      <c r="B102" t="s">
        <v>30</v>
      </c>
      <c r="C102">
        <v>1</v>
      </c>
      <c r="D102">
        <v>2</v>
      </c>
      <c r="E102" t="s">
        <v>33</v>
      </c>
      <c r="F102">
        <v>39</v>
      </c>
      <c r="G102">
        <v>39</v>
      </c>
      <c r="H102" t="s">
        <v>30</v>
      </c>
      <c r="I102" t="s">
        <v>33</v>
      </c>
      <c r="J102">
        <v>44</v>
      </c>
      <c r="K102">
        <v>181</v>
      </c>
      <c r="L102">
        <v>10299039</v>
      </c>
      <c r="M102">
        <v>180</v>
      </c>
      <c r="N102">
        <v>97</v>
      </c>
      <c r="O102">
        <v>83</v>
      </c>
      <c r="P102">
        <v>918231.26143399999</v>
      </c>
      <c r="Q102">
        <v>4224.9678219699999</v>
      </c>
      <c r="R102">
        <v>10299039</v>
      </c>
      <c r="S102">
        <v>56201</v>
      </c>
      <c r="T102">
        <v>10299039</v>
      </c>
      <c r="U102">
        <f t="shared" si="3"/>
        <v>1.1113497104952499</v>
      </c>
      <c r="V102" s="5">
        <f t="shared" si="2"/>
        <v>201.15429759964022</v>
      </c>
    </row>
    <row r="103" spans="1:22">
      <c r="A103">
        <v>102</v>
      </c>
      <c r="B103" t="s">
        <v>30</v>
      </c>
      <c r="C103">
        <v>1</v>
      </c>
      <c r="D103">
        <v>2</v>
      </c>
      <c r="E103" t="s">
        <v>33</v>
      </c>
      <c r="F103">
        <v>40</v>
      </c>
      <c r="G103">
        <v>40</v>
      </c>
      <c r="H103" t="s">
        <v>30</v>
      </c>
      <c r="I103" t="s">
        <v>33</v>
      </c>
      <c r="J103">
        <v>48</v>
      </c>
      <c r="K103">
        <v>151</v>
      </c>
      <c r="L103">
        <v>10299040</v>
      </c>
      <c r="M103">
        <v>151</v>
      </c>
      <c r="N103">
        <v>76</v>
      </c>
      <c r="O103">
        <v>75</v>
      </c>
      <c r="P103">
        <v>51418780.7095</v>
      </c>
      <c r="Q103">
        <v>49199.181386700002</v>
      </c>
      <c r="R103">
        <v>10299040</v>
      </c>
      <c r="S103">
        <v>56201</v>
      </c>
      <c r="T103">
        <v>10299040</v>
      </c>
      <c r="U103">
        <f t="shared" si="3"/>
        <v>1.1113497104952499</v>
      </c>
      <c r="V103" s="5">
        <f t="shared" si="2"/>
        <v>167.81380628478274</v>
      </c>
    </row>
    <row r="104" spans="1:22">
      <c r="A104">
        <v>103</v>
      </c>
      <c r="B104" t="s">
        <v>30</v>
      </c>
      <c r="C104">
        <v>1</v>
      </c>
      <c r="D104">
        <v>2</v>
      </c>
      <c r="E104" t="s">
        <v>33</v>
      </c>
      <c r="F104">
        <v>41</v>
      </c>
      <c r="G104">
        <v>41</v>
      </c>
      <c r="H104" t="s">
        <v>30</v>
      </c>
      <c r="I104" t="s">
        <v>33</v>
      </c>
      <c r="J104">
        <v>73</v>
      </c>
      <c r="K104">
        <v>244</v>
      </c>
      <c r="L104">
        <v>10299041</v>
      </c>
      <c r="M104">
        <v>244</v>
      </c>
      <c r="N104">
        <v>137</v>
      </c>
      <c r="O104">
        <v>107</v>
      </c>
      <c r="P104">
        <v>32564124.007800002</v>
      </c>
      <c r="Q104">
        <v>26421.261029500001</v>
      </c>
      <c r="R104">
        <v>10299041</v>
      </c>
      <c r="S104">
        <v>56203</v>
      </c>
      <c r="T104">
        <v>10299041</v>
      </c>
      <c r="U104">
        <f t="shared" si="3"/>
        <v>1.1113497104952499</v>
      </c>
      <c r="V104" s="5">
        <f t="shared" si="2"/>
        <v>271.16932936084095</v>
      </c>
    </row>
    <row r="105" spans="1:22">
      <c r="A105">
        <v>104</v>
      </c>
      <c r="B105" t="s">
        <v>30</v>
      </c>
      <c r="C105">
        <v>1</v>
      </c>
      <c r="D105">
        <v>2</v>
      </c>
      <c r="E105" t="s">
        <v>33</v>
      </c>
      <c r="F105">
        <v>42</v>
      </c>
      <c r="G105">
        <v>42</v>
      </c>
      <c r="H105" t="s">
        <v>30</v>
      </c>
      <c r="I105" t="s">
        <v>33</v>
      </c>
      <c r="J105">
        <v>158</v>
      </c>
      <c r="K105">
        <v>469</v>
      </c>
      <c r="L105">
        <v>10299042</v>
      </c>
      <c r="M105">
        <v>461</v>
      </c>
      <c r="N105">
        <v>188</v>
      </c>
      <c r="O105">
        <v>273</v>
      </c>
      <c r="P105">
        <v>159161612.18099999</v>
      </c>
      <c r="Q105">
        <v>71720.221472000005</v>
      </c>
      <c r="R105">
        <v>10299042</v>
      </c>
      <c r="S105">
        <v>56203</v>
      </c>
      <c r="T105">
        <v>10299042</v>
      </c>
      <c r="U105">
        <f t="shared" si="3"/>
        <v>1.1113497104952499</v>
      </c>
      <c r="V105" s="5">
        <f t="shared" si="2"/>
        <v>521.22301422227224</v>
      </c>
    </row>
    <row r="106" spans="1:22">
      <c r="A106">
        <v>105</v>
      </c>
      <c r="B106" t="s">
        <v>30</v>
      </c>
      <c r="C106">
        <v>1</v>
      </c>
      <c r="D106">
        <v>2</v>
      </c>
      <c r="E106" t="s">
        <v>33</v>
      </c>
      <c r="F106">
        <v>43</v>
      </c>
      <c r="G106">
        <v>43</v>
      </c>
      <c r="H106" t="s">
        <v>30</v>
      </c>
      <c r="I106" t="s">
        <v>33</v>
      </c>
      <c r="J106">
        <v>70</v>
      </c>
      <c r="K106">
        <v>353</v>
      </c>
      <c r="L106">
        <v>10299043</v>
      </c>
      <c r="M106">
        <v>355</v>
      </c>
      <c r="N106">
        <v>173</v>
      </c>
      <c r="O106">
        <v>182</v>
      </c>
      <c r="P106">
        <v>3891255.1960200001</v>
      </c>
      <c r="Q106">
        <v>8324.95223549</v>
      </c>
      <c r="R106">
        <v>10299043</v>
      </c>
      <c r="S106">
        <v>56203</v>
      </c>
      <c r="T106">
        <v>10299043</v>
      </c>
      <c r="U106">
        <f t="shared" si="3"/>
        <v>1.1113497104952499</v>
      </c>
      <c r="V106" s="5">
        <f t="shared" si="2"/>
        <v>392.30644780482322</v>
      </c>
    </row>
    <row r="107" spans="1:22">
      <c r="A107">
        <v>106</v>
      </c>
      <c r="B107" t="s">
        <v>30</v>
      </c>
      <c r="C107">
        <v>1</v>
      </c>
      <c r="D107">
        <v>2</v>
      </c>
      <c r="E107" t="s">
        <v>33</v>
      </c>
      <c r="F107">
        <v>44</v>
      </c>
      <c r="G107">
        <v>44</v>
      </c>
      <c r="H107" t="s">
        <v>30</v>
      </c>
      <c r="I107" t="s">
        <v>33</v>
      </c>
      <c r="J107">
        <v>81</v>
      </c>
      <c r="K107">
        <v>210</v>
      </c>
      <c r="L107">
        <v>10299044</v>
      </c>
      <c r="M107">
        <v>218</v>
      </c>
      <c r="N107">
        <v>113</v>
      </c>
      <c r="O107">
        <v>105</v>
      </c>
      <c r="P107">
        <v>7214794.2208900005</v>
      </c>
      <c r="Q107">
        <v>12365.982825200001</v>
      </c>
      <c r="R107">
        <v>10299044</v>
      </c>
      <c r="S107">
        <v>56201</v>
      </c>
      <c r="T107">
        <v>10299044</v>
      </c>
      <c r="U107">
        <f t="shared" si="3"/>
        <v>1.1113497104952499</v>
      </c>
      <c r="V107" s="5">
        <f t="shared" si="2"/>
        <v>233.38343920400249</v>
      </c>
    </row>
    <row r="108" spans="1:22">
      <c r="A108">
        <v>107</v>
      </c>
      <c r="B108" t="s">
        <v>30</v>
      </c>
      <c r="C108">
        <v>1</v>
      </c>
      <c r="D108">
        <v>2</v>
      </c>
      <c r="E108" t="s">
        <v>33</v>
      </c>
      <c r="F108">
        <v>45</v>
      </c>
      <c r="G108">
        <v>45</v>
      </c>
      <c r="H108" t="s">
        <v>30</v>
      </c>
      <c r="I108" t="s">
        <v>33</v>
      </c>
      <c r="J108">
        <v>69</v>
      </c>
      <c r="K108">
        <v>306</v>
      </c>
      <c r="L108">
        <v>10299045</v>
      </c>
      <c r="M108">
        <v>307</v>
      </c>
      <c r="N108">
        <v>144</v>
      </c>
      <c r="O108">
        <v>163</v>
      </c>
      <c r="P108">
        <v>9247184.1097500008</v>
      </c>
      <c r="Q108">
        <v>16562.8846275</v>
      </c>
      <c r="R108">
        <v>10299045</v>
      </c>
      <c r="S108">
        <v>56201</v>
      </c>
      <c r="T108">
        <v>10299045</v>
      </c>
      <c r="U108">
        <f t="shared" si="3"/>
        <v>1.1113497104952499</v>
      </c>
      <c r="V108" s="5">
        <f t="shared" si="2"/>
        <v>340.07301141154647</v>
      </c>
    </row>
    <row r="109" spans="1:22">
      <c r="A109">
        <v>108</v>
      </c>
      <c r="B109" t="s">
        <v>30</v>
      </c>
      <c r="C109">
        <v>1</v>
      </c>
      <c r="D109">
        <v>2</v>
      </c>
      <c r="E109" t="s">
        <v>33</v>
      </c>
      <c r="F109">
        <v>46</v>
      </c>
      <c r="G109">
        <v>46</v>
      </c>
      <c r="H109" t="s">
        <v>30</v>
      </c>
      <c r="I109" t="s">
        <v>33</v>
      </c>
      <c r="J109">
        <v>76</v>
      </c>
      <c r="K109">
        <v>278</v>
      </c>
      <c r="L109">
        <v>10299046</v>
      </c>
      <c r="M109">
        <v>278</v>
      </c>
      <c r="N109">
        <v>151</v>
      </c>
      <c r="O109">
        <v>127</v>
      </c>
      <c r="P109">
        <v>2650743.65154</v>
      </c>
      <c r="Q109">
        <v>8260.14614067</v>
      </c>
      <c r="R109">
        <v>10299046</v>
      </c>
      <c r="S109">
        <v>56201</v>
      </c>
      <c r="T109">
        <v>10299046</v>
      </c>
      <c r="U109">
        <f t="shared" si="3"/>
        <v>1.1113497104952499</v>
      </c>
      <c r="V109" s="5">
        <f t="shared" si="2"/>
        <v>308.9552195176795</v>
      </c>
    </row>
    <row r="110" spans="1:22">
      <c r="A110">
        <v>109</v>
      </c>
      <c r="B110" t="s">
        <v>30</v>
      </c>
      <c r="C110">
        <v>1</v>
      </c>
      <c r="D110">
        <v>2</v>
      </c>
      <c r="E110" t="s">
        <v>33</v>
      </c>
      <c r="F110">
        <v>47</v>
      </c>
      <c r="G110">
        <v>47</v>
      </c>
      <c r="H110" t="s">
        <v>30</v>
      </c>
      <c r="I110" t="s">
        <v>33</v>
      </c>
      <c r="J110">
        <v>70</v>
      </c>
      <c r="K110">
        <v>218</v>
      </c>
      <c r="L110">
        <v>10299047</v>
      </c>
      <c r="M110">
        <v>218</v>
      </c>
      <c r="N110">
        <v>89</v>
      </c>
      <c r="O110">
        <v>129</v>
      </c>
      <c r="P110">
        <v>165110775.27399999</v>
      </c>
      <c r="Q110">
        <v>63593.312321999998</v>
      </c>
      <c r="R110">
        <v>10299047</v>
      </c>
      <c r="S110">
        <v>56201</v>
      </c>
      <c r="T110">
        <v>10299047</v>
      </c>
      <c r="U110">
        <f t="shared" si="3"/>
        <v>1.1113497104952499</v>
      </c>
      <c r="V110" s="5">
        <f t="shared" si="2"/>
        <v>242.27423688796446</v>
      </c>
    </row>
    <row r="111" spans="1:22">
      <c r="A111">
        <v>110</v>
      </c>
      <c r="B111" t="s">
        <v>30</v>
      </c>
      <c r="C111">
        <v>1</v>
      </c>
      <c r="D111">
        <v>2</v>
      </c>
      <c r="E111" t="s">
        <v>33</v>
      </c>
      <c r="F111">
        <v>48</v>
      </c>
      <c r="G111">
        <v>48</v>
      </c>
      <c r="H111" t="s">
        <v>30</v>
      </c>
      <c r="I111" t="s">
        <v>33</v>
      </c>
      <c r="J111">
        <v>66</v>
      </c>
      <c r="K111">
        <v>271</v>
      </c>
      <c r="L111">
        <v>10299048</v>
      </c>
      <c r="M111">
        <v>271</v>
      </c>
      <c r="N111">
        <v>146</v>
      </c>
      <c r="O111">
        <v>125</v>
      </c>
      <c r="P111">
        <v>38715354.102700002</v>
      </c>
      <c r="Q111">
        <v>33118.1825006</v>
      </c>
      <c r="R111">
        <v>10299048</v>
      </c>
      <c r="S111">
        <v>56201</v>
      </c>
      <c r="T111">
        <v>10299048</v>
      </c>
      <c r="U111">
        <f t="shared" si="3"/>
        <v>1.1113497104952499</v>
      </c>
      <c r="V111" s="5">
        <f t="shared" si="2"/>
        <v>301.17577154421269</v>
      </c>
    </row>
    <row r="112" spans="1:22">
      <c r="A112">
        <v>111</v>
      </c>
      <c r="B112" t="s">
        <v>30</v>
      </c>
      <c r="C112">
        <v>1</v>
      </c>
      <c r="D112">
        <v>2</v>
      </c>
      <c r="E112" t="s">
        <v>33</v>
      </c>
      <c r="F112">
        <v>49</v>
      </c>
      <c r="G112">
        <v>49</v>
      </c>
      <c r="H112" t="s">
        <v>30</v>
      </c>
      <c r="I112" t="s">
        <v>33</v>
      </c>
      <c r="J112">
        <v>73</v>
      </c>
      <c r="K112">
        <v>303</v>
      </c>
      <c r="L112">
        <v>10299049</v>
      </c>
      <c r="M112">
        <v>303</v>
      </c>
      <c r="N112">
        <v>162</v>
      </c>
      <c r="O112">
        <v>141</v>
      </c>
      <c r="P112">
        <v>27326681.543200001</v>
      </c>
      <c r="Q112">
        <v>25668.186627800002</v>
      </c>
      <c r="R112">
        <v>10299049</v>
      </c>
      <c r="S112">
        <v>56201</v>
      </c>
      <c r="T112">
        <v>10299049</v>
      </c>
      <c r="U112">
        <f t="shared" si="3"/>
        <v>1.1113497104952499</v>
      </c>
      <c r="V112" s="5">
        <f t="shared" si="2"/>
        <v>336.73896228006072</v>
      </c>
    </row>
    <row r="113" spans="1:22">
      <c r="A113">
        <v>112</v>
      </c>
      <c r="B113" t="s">
        <v>30</v>
      </c>
      <c r="C113">
        <v>1</v>
      </c>
      <c r="D113">
        <v>2</v>
      </c>
      <c r="E113" t="s">
        <v>33</v>
      </c>
      <c r="F113">
        <v>50</v>
      </c>
      <c r="G113">
        <v>50</v>
      </c>
      <c r="H113" t="s">
        <v>30</v>
      </c>
      <c r="I113" t="s">
        <v>33</v>
      </c>
      <c r="J113">
        <v>47</v>
      </c>
      <c r="K113">
        <v>183</v>
      </c>
      <c r="L113">
        <v>10299050</v>
      </c>
      <c r="M113">
        <v>183</v>
      </c>
      <c r="N113">
        <v>82</v>
      </c>
      <c r="O113">
        <v>101</v>
      </c>
      <c r="P113">
        <v>6184928.5972699998</v>
      </c>
      <c r="Q113">
        <v>12286.7088193</v>
      </c>
      <c r="R113">
        <v>10299050</v>
      </c>
      <c r="S113">
        <v>56201</v>
      </c>
      <c r="T113">
        <v>10299050</v>
      </c>
      <c r="U113">
        <f t="shared" si="3"/>
        <v>1.1113497104952499</v>
      </c>
      <c r="V113" s="5">
        <f t="shared" si="2"/>
        <v>203.37699702063074</v>
      </c>
    </row>
    <row r="114" spans="1:22">
      <c r="A114">
        <v>113</v>
      </c>
      <c r="B114" t="s">
        <v>30</v>
      </c>
      <c r="C114">
        <v>1</v>
      </c>
      <c r="D114">
        <v>2</v>
      </c>
      <c r="E114" t="s">
        <v>33</v>
      </c>
      <c r="F114">
        <v>51</v>
      </c>
      <c r="G114">
        <v>51</v>
      </c>
      <c r="H114" t="s">
        <v>30</v>
      </c>
      <c r="I114" t="s">
        <v>33</v>
      </c>
      <c r="J114">
        <v>35</v>
      </c>
      <c r="K114">
        <v>112</v>
      </c>
      <c r="L114">
        <v>10299051</v>
      </c>
      <c r="M114">
        <v>113</v>
      </c>
      <c r="N114">
        <v>61</v>
      </c>
      <c r="O114">
        <v>52</v>
      </c>
      <c r="P114">
        <v>4964399.79232</v>
      </c>
      <c r="Q114">
        <v>12181.7229704</v>
      </c>
      <c r="R114">
        <v>10299051</v>
      </c>
      <c r="S114">
        <v>56201</v>
      </c>
      <c r="T114">
        <v>10299051</v>
      </c>
      <c r="U114">
        <f t="shared" si="3"/>
        <v>1.1113497104952499</v>
      </c>
      <c r="V114" s="5">
        <f t="shared" si="2"/>
        <v>124.47116757546799</v>
      </c>
    </row>
    <row r="115" spans="1:22">
      <c r="A115">
        <v>114</v>
      </c>
      <c r="B115" t="s">
        <v>30</v>
      </c>
      <c r="C115">
        <v>1</v>
      </c>
      <c r="D115">
        <v>2</v>
      </c>
      <c r="E115" t="s">
        <v>33</v>
      </c>
      <c r="F115">
        <v>52</v>
      </c>
      <c r="G115">
        <v>52</v>
      </c>
      <c r="H115" t="s">
        <v>30</v>
      </c>
      <c r="I115" t="s">
        <v>33</v>
      </c>
      <c r="J115">
        <v>40</v>
      </c>
      <c r="K115">
        <v>206</v>
      </c>
      <c r="L115">
        <v>10299052</v>
      </c>
      <c r="M115">
        <v>206</v>
      </c>
      <c r="N115">
        <v>110</v>
      </c>
      <c r="O115">
        <v>96</v>
      </c>
      <c r="P115">
        <v>2719452.8470000001</v>
      </c>
      <c r="Q115">
        <v>9949.9890504399991</v>
      </c>
      <c r="R115">
        <v>10299052</v>
      </c>
      <c r="S115">
        <v>56201</v>
      </c>
      <c r="T115">
        <v>10299052</v>
      </c>
      <c r="U115">
        <f t="shared" si="3"/>
        <v>1.1113497104952499</v>
      </c>
      <c r="V115" s="5">
        <f t="shared" si="2"/>
        <v>228.93804036202147</v>
      </c>
    </row>
    <row r="116" spans="1:22">
      <c r="A116">
        <v>115</v>
      </c>
      <c r="B116" t="s">
        <v>30</v>
      </c>
      <c r="C116">
        <v>1</v>
      </c>
      <c r="D116">
        <v>2</v>
      </c>
      <c r="E116" t="s">
        <v>33</v>
      </c>
      <c r="F116">
        <v>53</v>
      </c>
      <c r="G116">
        <v>53</v>
      </c>
      <c r="H116" t="s">
        <v>30</v>
      </c>
      <c r="I116" t="s">
        <v>33</v>
      </c>
      <c r="J116">
        <v>38</v>
      </c>
      <c r="K116">
        <v>142</v>
      </c>
      <c r="L116">
        <v>10299053</v>
      </c>
      <c r="M116">
        <v>142</v>
      </c>
      <c r="N116">
        <v>81</v>
      </c>
      <c r="O116">
        <v>61</v>
      </c>
      <c r="P116">
        <v>3764869.6157800001</v>
      </c>
      <c r="Q116">
        <v>11356.1157625</v>
      </c>
      <c r="R116">
        <v>10299053</v>
      </c>
      <c r="S116">
        <v>56201</v>
      </c>
      <c r="T116">
        <v>10299053</v>
      </c>
      <c r="U116">
        <f t="shared" si="3"/>
        <v>1.1113497104952499</v>
      </c>
      <c r="V116" s="5">
        <f t="shared" si="2"/>
        <v>157.81165889032548</v>
      </c>
    </row>
    <row r="117" spans="1:22">
      <c r="A117">
        <v>116</v>
      </c>
      <c r="B117" t="s">
        <v>30</v>
      </c>
      <c r="C117">
        <v>1</v>
      </c>
      <c r="D117">
        <v>2</v>
      </c>
      <c r="E117" t="s">
        <v>33</v>
      </c>
      <c r="F117">
        <v>54</v>
      </c>
      <c r="G117">
        <v>54</v>
      </c>
      <c r="H117" t="s">
        <v>30</v>
      </c>
      <c r="I117" t="s">
        <v>33</v>
      </c>
      <c r="J117">
        <v>64</v>
      </c>
      <c r="K117">
        <v>151</v>
      </c>
      <c r="L117">
        <v>10299054</v>
      </c>
      <c r="M117">
        <v>151</v>
      </c>
      <c r="N117">
        <v>66</v>
      </c>
      <c r="O117">
        <v>85</v>
      </c>
      <c r="P117">
        <v>26027153.954100002</v>
      </c>
      <c r="Q117">
        <v>24436.622718499999</v>
      </c>
      <c r="R117">
        <v>10299054</v>
      </c>
      <c r="S117">
        <v>56201</v>
      </c>
      <c r="T117">
        <v>10299054</v>
      </c>
      <c r="U117">
        <f t="shared" si="3"/>
        <v>1.1113497104952499</v>
      </c>
      <c r="V117" s="5">
        <f t="shared" si="2"/>
        <v>167.81380628478274</v>
      </c>
    </row>
    <row r="118" spans="1:22">
      <c r="A118">
        <v>117</v>
      </c>
      <c r="B118" t="s">
        <v>30</v>
      </c>
      <c r="C118">
        <v>1</v>
      </c>
      <c r="D118">
        <v>2</v>
      </c>
      <c r="E118" t="s">
        <v>33</v>
      </c>
      <c r="F118">
        <v>55</v>
      </c>
      <c r="G118">
        <v>55</v>
      </c>
      <c r="H118" t="s">
        <v>30</v>
      </c>
      <c r="I118" t="s">
        <v>33</v>
      </c>
      <c r="J118">
        <v>44</v>
      </c>
      <c r="K118">
        <v>162</v>
      </c>
      <c r="L118">
        <v>10299055</v>
      </c>
      <c r="M118">
        <v>162</v>
      </c>
      <c r="N118">
        <v>83</v>
      </c>
      <c r="O118">
        <v>79</v>
      </c>
      <c r="P118">
        <v>25565446.027800001</v>
      </c>
      <c r="Q118">
        <v>24353.953500899999</v>
      </c>
      <c r="R118">
        <v>10299055</v>
      </c>
      <c r="S118">
        <v>56203</v>
      </c>
      <c r="T118">
        <v>10299055</v>
      </c>
      <c r="U118">
        <f t="shared" si="3"/>
        <v>1.1113497104952499</v>
      </c>
      <c r="V118" s="5">
        <f t="shared" si="2"/>
        <v>180.03865310023048</v>
      </c>
    </row>
    <row r="119" spans="1:22">
      <c r="A119">
        <v>118</v>
      </c>
      <c r="B119" t="s">
        <v>30</v>
      </c>
      <c r="C119">
        <v>1</v>
      </c>
      <c r="D119">
        <v>2</v>
      </c>
      <c r="E119" t="s">
        <v>33</v>
      </c>
      <c r="F119">
        <v>56</v>
      </c>
      <c r="G119">
        <v>56</v>
      </c>
      <c r="H119" t="s">
        <v>30</v>
      </c>
      <c r="I119" t="s">
        <v>33</v>
      </c>
      <c r="J119">
        <v>35</v>
      </c>
      <c r="K119">
        <v>162</v>
      </c>
      <c r="L119">
        <v>10299056</v>
      </c>
      <c r="M119">
        <v>162</v>
      </c>
      <c r="N119">
        <v>93</v>
      </c>
      <c r="O119">
        <v>69</v>
      </c>
      <c r="P119">
        <v>6289251.25856</v>
      </c>
      <c r="Q119">
        <v>11726.164913500001</v>
      </c>
      <c r="R119">
        <v>10299056</v>
      </c>
      <c r="S119">
        <v>56201</v>
      </c>
      <c r="T119">
        <v>10299056</v>
      </c>
      <c r="U119">
        <f t="shared" si="3"/>
        <v>1.1113497104952499</v>
      </c>
      <c r="V119" s="5">
        <f t="shared" si="2"/>
        <v>180.03865310023048</v>
      </c>
    </row>
    <row r="120" spans="1:22">
      <c r="A120">
        <v>119</v>
      </c>
      <c r="B120" t="s">
        <v>30</v>
      </c>
      <c r="C120">
        <v>1</v>
      </c>
      <c r="D120">
        <v>2</v>
      </c>
      <c r="E120" t="s">
        <v>33</v>
      </c>
      <c r="F120">
        <v>57</v>
      </c>
      <c r="G120">
        <v>57</v>
      </c>
      <c r="H120" t="s">
        <v>30</v>
      </c>
      <c r="I120" t="s">
        <v>33</v>
      </c>
      <c r="J120">
        <v>53</v>
      </c>
      <c r="K120">
        <v>173</v>
      </c>
      <c r="L120">
        <v>10299057</v>
      </c>
      <c r="M120">
        <v>173</v>
      </c>
      <c r="N120">
        <v>81</v>
      </c>
      <c r="O120">
        <v>92</v>
      </c>
      <c r="P120">
        <v>13230610.046399999</v>
      </c>
      <c r="Q120">
        <v>16620.318302899999</v>
      </c>
      <c r="R120">
        <v>10299057</v>
      </c>
      <c r="S120">
        <v>56201</v>
      </c>
      <c r="T120">
        <v>10299057</v>
      </c>
      <c r="U120">
        <f t="shared" si="3"/>
        <v>1.1113497104952499</v>
      </c>
      <c r="V120" s="5">
        <f t="shared" si="2"/>
        <v>192.26349991567824</v>
      </c>
    </row>
    <row r="121" spans="1:22">
      <c r="A121">
        <v>120</v>
      </c>
      <c r="B121" t="s">
        <v>30</v>
      </c>
      <c r="C121">
        <v>1</v>
      </c>
      <c r="D121">
        <v>2</v>
      </c>
      <c r="E121" t="s">
        <v>33</v>
      </c>
      <c r="F121">
        <v>58</v>
      </c>
      <c r="G121">
        <v>58</v>
      </c>
      <c r="H121" t="s">
        <v>30</v>
      </c>
      <c r="I121" t="s">
        <v>33</v>
      </c>
      <c r="J121">
        <v>67</v>
      </c>
      <c r="K121">
        <v>298</v>
      </c>
      <c r="L121">
        <v>10299058</v>
      </c>
      <c r="M121">
        <v>298</v>
      </c>
      <c r="N121">
        <v>143</v>
      </c>
      <c r="O121">
        <v>155</v>
      </c>
      <c r="P121">
        <v>87342228.120800003</v>
      </c>
      <c r="Q121">
        <v>43707.994647599997</v>
      </c>
      <c r="R121">
        <v>10299058</v>
      </c>
      <c r="S121">
        <v>56201</v>
      </c>
      <c r="T121">
        <v>10299058</v>
      </c>
      <c r="U121">
        <f t="shared" si="3"/>
        <v>1.1113497104952499</v>
      </c>
      <c r="V121" s="5">
        <f t="shared" si="2"/>
        <v>331.18221372758444</v>
      </c>
    </row>
    <row r="122" spans="1:22">
      <c r="A122">
        <v>121</v>
      </c>
      <c r="B122" t="s">
        <v>30</v>
      </c>
      <c r="C122">
        <v>1</v>
      </c>
      <c r="D122">
        <v>2</v>
      </c>
      <c r="E122" t="s">
        <v>33</v>
      </c>
      <c r="F122">
        <v>59</v>
      </c>
      <c r="G122">
        <v>59</v>
      </c>
      <c r="H122" t="s">
        <v>30</v>
      </c>
      <c r="I122" t="s">
        <v>33</v>
      </c>
      <c r="J122">
        <v>74</v>
      </c>
      <c r="K122">
        <v>279</v>
      </c>
      <c r="L122">
        <v>10299059</v>
      </c>
      <c r="M122">
        <v>279</v>
      </c>
      <c r="N122">
        <v>120</v>
      </c>
      <c r="O122">
        <v>159</v>
      </c>
      <c r="P122">
        <v>115839462.016</v>
      </c>
      <c r="Q122">
        <v>51808.925494900002</v>
      </c>
      <c r="R122">
        <v>10299059</v>
      </c>
      <c r="S122">
        <v>56201</v>
      </c>
      <c r="T122">
        <v>10299059</v>
      </c>
      <c r="U122">
        <f t="shared" si="3"/>
        <v>1.1113497104952499</v>
      </c>
      <c r="V122" s="5">
        <f t="shared" si="2"/>
        <v>310.06656922817473</v>
      </c>
    </row>
    <row r="123" spans="1:22">
      <c r="A123">
        <v>122</v>
      </c>
      <c r="B123" t="s">
        <v>30</v>
      </c>
      <c r="C123">
        <v>1</v>
      </c>
      <c r="D123">
        <v>2</v>
      </c>
      <c r="E123" t="s">
        <v>33</v>
      </c>
      <c r="F123">
        <v>60</v>
      </c>
      <c r="G123">
        <v>60</v>
      </c>
      <c r="H123" t="s">
        <v>30</v>
      </c>
      <c r="I123" t="s">
        <v>33</v>
      </c>
      <c r="J123">
        <v>53</v>
      </c>
      <c r="K123">
        <v>164</v>
      </c>
      <c r="L123">
        <v>10299060</v>
      </c>
      <c r="M123">
        <v>163</v>
      </c>
      <c r="N123">
        <v>82</v>
      </c>
      <c r="O123">
        <v>81</v>
      </c>
      <c r="P123">
        <v>180549240.29699999</v>
      </c>
      <c r="Q123">
        <v>89399.074869400007</v>
      </c>
      <c r="R123">
        <v>10299060</v>
      </c>
      <c r="S123">
        <v>56203</v>
      </c>
      <c r="T123">
        <v>10299060</v>
      </c>
      <c r="U123">
        <f t="shared" si="3"/>
        <v>1.1113497104952499</v>
      </c>
      <c r="V123" s="5">
        <f t="shared" si="2"/>
        <v>182.26135252122097</v>
      </c>
    </row>
    <row r="124" spans="1:22">
      <c r="A124">
        <v>123</v>
      </c>
      <c r="B124" t="s">
        <v>30</v>
      </c>
      <c r="C124">
        <v>1</v>
      </c>
      <c r="D124">
        <v>2</v>
      </c>
      <c r="E124" t="s">
        <v>33</v>
      </c>
      <c r="F124">
        <v>61</v>
      </c>
      <c r="G124">
        <v>61</v>
      </c>
      <c r="H124" t="s">
        <v>30</v>
      </c>
      <c r="I124" t="s">
        <v>33</v>
      </c>
      <c r="J124">
        <v>55</v>
      </c>
      <c r="K124">
        <v>199</v>
      </c>
      <c r="L124">
        <v>10299061</v>
      </c>
      <c r="M124">
        <v>199</v>
      </c>
      <c r="N124">
        <v>88</v>
      </c>
      <c r="O124">
        <v>111</v>
      </c>
      <c r="P124">
        <v>1521613.6497</v>
      </c>
      <c r="Q124">
        <v>6385.2627130199999</v>
      </c>
      <c r="R124">
        <v>10299061</v>
      </c>
      <c r="S124">
        <v>56203</v>
      </c>
      <c r="T124">
        <v>10299061</v>
      </c>
      <c r="U124">
        <f t="shared" si="3"/>
        <v>1.1113497104952499</v>
      </c>
      <c r="V124" s="5">
        <f t="shared" si="2"/>
        <v>221.15859238855472</v>
      </c>
    </row>
    <row r="125" spans="1:22">
      <c r="A125">
        <v>124</v>
      </c>
      <c r="B125" t="s">
        <v>30</v>
      </c>
      <c r="C125">
        <v>1</v>
      </c>
      <c r="D125">
        <v>2</v>
      </c>
      <c r="E125" t="s">
        <v>33</v>
      </c>
      <c r="F125">
        <v>62</v>
      </c>
      <c r="G125">
        <v>62</v>
      </c>
      <c r="H125" t="s">
        <v>30</v>
      </c>
      <c r="I125" t="s">
        <v>33</v>
      </c>
      <c r="J125">
        <v>35</v>
      </c>
      <c r="K125">
        <v>129</v>
      </c>
      <c r="L125">
        <v>10299062</v>
      </c>
      <c r="M125">
        <v>128</v>
      </c>
      <c r="N125">
        <v>66</v>
      </c>
      <c r="O125">
        <v>62</v>
      </c>
      <c r="P125">
        <v>2011420.88417</v>
      </c>
      <c r="Q125">
        <v>6667.2918845900003</v>
      </c>
      <c r="R125">
        <v>10299062</v>
      </c>
      <c r="S125">
        <v>56201</v>
      </c>
      <c r="T125">
        <v>10299062</v>
      </c>
      <c r="U125">
        <f t="shared" si="3"/>
        <v>1.1113497104952499</v>
      </c>
      <c r="V125" s="5">
        <f t="shared" si="2"/>
        <v>143.36411265388725</v>
      </c>
    </row>
    <row r="126" spans="1:22">
      <c r="A126">
        <v>125</v>
      </c>
      <c r="B126" t="s">
        <v>30</v>
      </c>
      <c r="C126">
        <v>1</v>
      </c>
      <c r="D126">
        <v>2</v>
      </c>
      <c r="E126" t="s">
        <v>33</v>
      </c>
      <c r="F126">
        <v>63</v>
      </c>
      <c r="G126">
        <v>63</v>
      </c>
      <c r="H126" t="s">
        <v>30</v>
      </c>
      <c r="I126" t="s">
        <v>33</v>
      </c>
      <c r="J126">
        <v>78</v>
      </c>
      <c r="K126">
        <v>185</v>
      </c>
      <c r="L126">
        <v>10299063</v>
      </c>
      <c r="M126">
        <v>185</v>
      </c>
      <c r="N126">
        <v>85</v>
      </c>
      <c r="O126">
        <v>100</v>
      </c>
      <c r="P126">
        <v>706827.98469099996</v>
      </c>
      <c r="Q126">
        <v>3576.2534798500001</v>
      </c>
      <c r="R126">
        <v>10299063</v>
      </c>
      <c r="S126">
        <v>56201</v>
      </c>
      <c r="T126">
        <v>10299063</v>
      </c>
      <c r="U126">
        <f t="shared" si="3"/>
        <v>1.1113497104952499</v>
      </c>
      <c r="V126" s="5">
        <f t="shared" si="2"/>
        <v>205.59969644162123</v>
      </c>
    </row>
    <row r="127" spans="1:22">
      <c r="A127">
        <v>126</v>
      </c>
      <c r="B127" t="s">
        <v>30</v>
      </c>
      <c r="C127">
        <v>1</v>
      </c>
      <c r="D127">
        <v>2</v>
      </c>
      <c r="E127" t="s">
        <v>33</v>
      </c>
      <c r="F127">
        <v>64</v>
      </c>
      <c r="G127">
        <v>64</v>
      </c>
      <c r="H127" t="s">
        <v>30</v>
      </c>
      <c r="I127" t="s">
        <v>33</v>
      </c>
      <c r="J127">
        <v>73</v>
      </c>
      <c r="K127">
        <v>300</v>
      </c>
      <c r="L127">
        <v>10299064</v>
      </c>
      <c r="M127">
        <v>300</v>
      </c>
      <c r="N127">
        <v>161</v>
      </c>
      <c r="O127">
        <v>139</v>
      </c>
      <c r="P127">
        <v>21490783.246100001</v>
      </c>
      <c r="Q127">
        <v>24706.265146500002</v>
      </c>
      <c r="R127">
        <v>10299064</v>
      </c>
      <c r="S127">
        <v>56203</v>
      </c>
      <c r="T127">
        <v>10299064</v>
      </c>
      <c r="U127">
        <f t="shared" si="3"/>
        <v>1.1113497104952499</v>
      </c>
      <c r="V127" s="5">
        <f t="shared" si="2"/>
        <v>333.40491314857496</v>
      </c>
    </row>
    <row r="128" spans="1:22">
      <c r="A128">
        <v>127</v>
      </c>
      <c r="B128" t="s">
        <v>30</v>
      </c>
      <c r="C128">
        <v>1</v>
      </c>
      <c r="D128">
        <v>2</v>
      </c>
      <c r="E128" t="s">
        <v>33</v>
      </c>
      <c r="F128">
        <v>65</v>
      </c>
      <c r="G128">
        <v>65</v>
      </c>
      <c r="H128" t="s">
        <v>30</v>
      </c>
      <c r="I128" t="s">
        <v>33</v>
      </c>
      <c r="J128">
        <v>58</v>
      </c>
      <c r="K128">
        <v>202</v>
      </c>
      <c r="L128">
        <v>10299065</v>
      </c>
      <c r="M128">
        <v>202</v>
      </c>
      <c r="N128">
        <v>105</v>
      </c>
      <c r="O128">
        <v>97</v>
      </c>
      <c r="P128">
        <v>3672736.3733600001</v>
      </c>
      <c r="Q128">
        <v>8520.7983061899995</v>
      </c>
      <c r="R128">
        <v>10299065</v>
      </c>
      <c r="S128">
        <v>56201</v>
      </c>
      <c r="T128">
        <v>10299065</v>
      </c>
      <c r="U128">
        <f t="shared" si="3"/>
        <v>1.1113497104952499</v>
      </c>
      <c r="V128" s="5">
        <f t="shared" si="2"/>
        <v>224.49264152004048</v>
      </c>
    </row>
    <row r="129" spans="1:22">
      <c r="A129">
        <v>128</v>
      </c>
      <c r="B129" t="s">
        <v>30</v>
      </c>
      <c r="C129">
        <v>1</v>
      </c>
      <c r="D129">
        <v>2</v>
      </c>
      <c r="E129" t="s">
        <v>33</v>
      </c>
      <c r="F129">
        <v>66</v>
      </c>
      <c r="G129">
        <v>66</v>
      </c>
      <c r="H129" t="s">
        <v>30</v>
      </c>
      <c r="I129" t="s">
        <v>33</v>
      </c>
      <c r="J129">
        <v>67</v>
      </c>
      <c r="K129">
        <v>263</v>
      </c>
      <c r="L129">
        <v>10299066</v>
      </c>
      <c r="M129">
        <v>262</v>
      </c>
      <c r="N129">
        <v>131</v>
      </c>
      <c r="O129">
        <v>131</v>
      </c>
      <c r="P129">
        <v>2462314.4890600001</v>
      </c>
      <c r="Q129">
        <v>8104.6128884600002</v>
      </c>
      <c r="R129">
        <v>10299066</v>
      </c>
      <c r="S129">
        <v>56203</v>
      </c>
      <c r="T129">
        <v>10299066</v>
      </c>
      <c r="U129">
        <f t="shared" si="3"/>
        <v>1.1113497104952499</v>
      </c>
      <c r="V129" s="5">
        <f t="shared" si="2"/>
        <v>292.28497386025072</v>
      </c>
    </row>
    <row r="130" spans="1:22">
      <c r="A130">
        <v>129</v>
      </c>
      <c r="B130" t="s">
        <v>30</v>
      </c>
      <c r="C130">
        <v>1</v>
      </c>
      <c r="D130">
        <v>2</v>
      </c>
      <c r="E130" t="s">
        <v>33</v>
      </c>
      <c r="F130">
        <v>67</v>
      </c>
      <c r="G130">
        <v>67</v>
      </c>
      <c r="H130" t="s">
        <v>30</v>
      </c>
      <c r="I130" t="s">
        <v>33</v>
      </c>
      <c r="J130">
        <v>68</v>
      </c>
      <c r="K130">
        <v>228</v>
      </c>
      <c r="L130">
        <v>10299067</v>
      </c>
      <c r="M130">
        <v>229</v>
      </c>
      <c r="N130">
        <v>112</v>
      </c>
      <c r="O130">
        <v>117</v>
      </c>
      <c r="P130">
        <v>1881394.90499</v>
      </c>
      <c r="Q130">
        <v>6406.6900829799997</v>
      </c>
      <c r="R130">
        <v>10299067</v>
      </c>
      <c r="S130">
        <v>56203</v>
      </c>
      <c r="T130">
        <v>10299067</v>
      </c>
      <c r="U130">
        <f t="shared" si="3"/>
        <v>1.1113497104952499</v>
      </c>
      <c r="V130" s="5">
        <f t="shared" si="2"/>
        <v>253.38773399291696</v>
      </c>
    </row>
    <row r="131" spans="1:22">
      <c r="A131">
        <v>130</v>
      </c>
      <c r="B131" t="s">
        <v>30</v>
      </c>
      <c r="C131">
        <v>1</v>
      </c>
      <c r="D131">
        <v>2</v>
      </c>
      <c r="E131" t="s">
        <v>33</v>
      </c>
      <c r="F131">
        <v>68</v>
      </c>
      <c r="G131">
        <v>68</v>
      </c>
      <c r="H131" t="s">
        <v>30</v>
      </c>
      <c r="I131" t="s">
        <v>33</v>
      </c>
      <c r="J131">
        <v>35</v>
      </c>
      <c r="K131">
        <v>164</v>
      </c>
      <c r="L131">
        <v>10299068</v>
      </c>
      <c r="M131">
        <v>104</v>
      </c>
      <c r="N131">
        <v>55</v>
      </c>
      <c r="O131">
        <v>49</v>
      </c>
      <c r="P131">
        <v>748596.97453500004</v>
      </c>
      <c r="Q131">
        <v>3902.8434753800002</v>
      </c>
      <c r="R131">
        <v>10299068</v>
      </c>
      <c r="S131">
        <v>56203</v>
      </c>
      <c r="T131">
        <v>10299068</v>
      </c>
      <c r="U131">
        <f t="shared" si="3"/>
        <v>1.1113497104952499</v>
      </c>
      <c r="V131" s="5">
        <f t="shared" ref="V131:V194" si="4">K131*U131</f>
        <v>182.26135252122097</v>
      </c>
    </row>
    <row r="132" spans="1:22">
      <c r="A132">
        <v>131</v>
      </c>
      <c r="B132" t="s">
        <v>30</v>
      </c>
      <c r="C132">
        <v>1</v>
      </c>
      <c r="D132">
        <v>2</v>
      </c>
      <c r="E132" t="s">
        <v>33</v>
      </c>
      <c r="F132">
        <v>69</v>
      </c>
      <c r="G132">
        <v>69</v>
      </c>
      <c r="H132" t="s">
        <v>30</v>
      </c>
      <c r="I132" t="s">
        <v>33</v>
      </c>
      <c r="J132">
        <v>100</v>
      </c>
      <c r="K132">
        <v>359</v>
      </c>
      <c r="L132">
        <v>10299069</v>
      </c>
      <c r="M132">
        <v>359</v>
      </c>
      <c r="N132">
        <v>178</v>
      </c>
      <c r="O132">
        <v>181</v>
      </c>
      <c r="P132">
        <v>47833045.165399998</v>
      </c>
      <c r="Q132">
        <v>41110.416687500001</v>
      </c>
      <c r="R132">
        <v>10299069</v>
      </c>
      <c r="S132">
        <v>56203</v>
      </c>
      <c r="T132">
        <v>10299069</v>
      </c>
      <c r="U132">
        <f t="shared" si="3"/>
        <v>1.1113497104952499</v>
      </c>
      <c r="V132" s="5">
        <f t="shared" si="4"/>
        <v>398.97454606779473</v>
      </c>
    </row>
    <row r="133" spans="1:22">
      <c r="A133">
        <v>132</v>
      </c>
      <c r="B133" t="s">
        <v>30</v>
      </c>
      <c r="C133">
        <v>1</v>
      </c>
      <c r="D133">
        <v>2</v>
      </c>
      <c r="E133" t="s">
        <v>33</v>
      </c>
      <c r="F133">
        <v>70</v>
      </c>
      <c r="G133">
        <v>70</v>
      </c>
      <c r="H133" t="s">
        <v>30</v>
      </c>
      <c r="I133" t="s">
        <v>33</v>
      </c>
      <c r="J133">
        <v>41</v>
      </c>
      <c r="K133">
        <v>190</v>
      </c>
      <c r="L133">
        <v>10299070</v>
      </c>
      <c r="M133">
        <v>190</v>
      </c>
      <c r="N133">
        <v>102</v>
      </c>
      <c r="O133">
        <v>88</v>
      </c>
      <c r="P133">
        <v>1298128.1551999999</v>
      </c>
      <c r="Q133">
        <v>5196.9112320100003</v>
      </c>
      <c r="R133">
        <v>10299070</v>
      </c>
      <c r="S133">
        <v>56201</v>
      </c>
      <c r="T133">
        <v>10299070</v>
      </c>
      <c r="U133">
        <f t="shared" si="3"/>
        <v>1.1113497104952499</v>
      </c>
      <c r="V133" s="5">
        <f t="shared" si="4"/>
        <v>211.15644499409748</v>
      </c>
    </row>
    <row r="134" spans="1:22">
      <c r="A134">
        <v>133</v>
      </c>
      <c r="B134" t="s">
        <v>30</v>
      </c>
      <c r="C134">
        <v>1</v>
      </c>
      <c r="D134">
        <v>3</v>
      </c>
      <c r="E134" t="s">
        <v>34</v>
      </c>
      <c r="F134">
        <v>1</v>
      </c>
      <c r="G134">
        <v>1</v>
      </c>
      <c r="H134" t="s">
        <v>30</v>
      </c>
      <c r="I134" t="s">
        <v>34</v>
      </c>
      <c r="J134">
        <v>86</v>
      </c>
      <c r="K134">
        <v>368</v>
      </c>
      <c r="L134">
        <v>10301001</v>
      </c>
      <c r="M134">
        <v>372</v>
      </c>
      <c r="N134">
        <v>189</v>
      </c>
      <c r="O134">
        <v>183</v>
      </c>
      <c r="P134">
        <v>3025307.47015</v>
      </c>
      <c r="Q134">
        <v>10472.7290557</v>
      </c>
      <c r="R134">
        <v>10301001</v>
      </c>
      <c r="S134">
        <v>56800</v>
      </c>
      <c r="T134">
        <v>10301001</v>
      </c>
      <c r="U134">
        <f t="shared" si="3"/>
        <v>1.1113497104952499</v>
      </c>
      <c r="V134" s="5">
        <f t="shared" si="4"/>
        <v>408.97669346225194</v>
      </c>
    </row>
    <row r="135" spans="1:22">
      <c r="A135">
        <v>134</v>
      </c>
      <c r="B135" t="s">
        <v>30</v>
      </c>
      <c r="C135">
        <v>1</v>
      </c>
      <c r="D135">
        <v>3</v>
      </c>
      <c r="E135" t="s">
        <v>34</v>
      </c>
      <c r="F135">
        <v>2</v>
      </c>
      <c r="G135">
        <v>2</v>
      </c>
      <c r="H135" t="s">
        <v>30</v>
      </c>
      <c r="I135" t="s">
        <v>34</v>
      </c>
      <c r="J135">
        <v>101</v>
      </c>
      <c r="K135">
        <v>415</v>
      </c>
      <c r="L135">
        <v>10301002</v>
      </c>
      <c r="M135">
        <v>404</v>
      </c>
      <c r="N135">
        <v>213</v>
      </c>
      <c r="O135">
        <v>191</v>
      </c>
      <c r="P135">
        <v>3518404.9756800001</v>
      </c>
      <c r="Q135">
        <v>10471.200787399999</v>
      </c>
      <c r="R135">
        <v>10301002</v>
      </c>
      <c r="S135">
        <v>56800</v>
      </c>
      <c r="T135">
        <v>10301002</v>
      </c>
      <c r="U135">
        <f t="shared" si="3"/>
        <v>1.1113497104952499</v>
      </c>
      <c r="V135" s="5">
        <f t="shared" si="4"/>
        <v>461.21012985552869</v>
      </c>
    </row>
    <row r="136" spans="1:22">
      <c r="A136">
        <v>135</v>
      </c>
      <c r="B136" t="s">
        <v>30</v>
      </c>
      <c r="C136">
        <v>1</v>
      </c>
      <c r="D136">
        <v>3</v>
      </c>
      <c r="E136" t="s">
        <v>34</v>
      </c>
      <c r="F136">
        <v>3</v>
      </c>
      <c r="G136">
        <v>3</v>
      </c>
      <c r="H136" t="s">
        <v>30</v>
      </c>
      <c r="I136" t="s">
        <v>34</v>
      </c>
      <c r="J136">
        <v>81</v>
      </c>
      <c r="K136">
        <v>328</v>
      </c>
      <c r="L136">
        <v>10301003</v>
      </c>
      <c r="M136">
        <v>327</v>
      </c>
      <c r="N136">
        <v>165</v>
      </c>
      <c r="O136">
        <v>162</v>
      </c>
      <c r="P136">
        <v>539541.35924400005</v>
      </c>
      <c r="Q136">
        <v>3721.6437745100002</v>
      </c>
      <c r="R136">
        <v>10301003</v>
      </c>
      <c r="S136">
        <v>56800</v>
      </c>
      <c r="T136">
        <v>10301003</v>
      </c>
      <c r="U136">
        <f t="shared" ref="U136:U199" si="5">98849/88945</f>
        <v>1.1113497104952499</v>
      </c>
      <c r="V136" s="5">
        <f t="shared" si="4"/>
        <v>364.52270504244194</v>
      </c>
    </row>
    <row r="137" spans="1:22">
      <c r="A137">
        <v>136</v>
      </c>
      <c r="B137" t="s">
        <v>30</v>
      </c>
      <c r="C137">
        <v>1</v>
      </c>
      <c r="D137">
        <v>3</v>
      </c>
      <c r="E137" t="s">
        <v>34</v>
      </c>
      <c r="F137">
        <v>4</v>
      </c>
      <c r="G137">
        <v>4</v>
      </c>
      <c r="H137" t="s">
        <v>30</v>
      </c>
      <c r="I137" t="s">
        <v>34</v>
      </c>
      <c r="J137">
        <v>107</v>
      </c>
      <c r="K137">
        <v>490</v>
      </c>
      <c r="L137">
        <v>10301004</v>
      </c>
      <c r="M137">
        <v>493</v>
      </c>
      <c r="N137">
        <v>265</v>
      </c>
      <c r="O137">
        <v>228</v>
      </c>
      <c r="P137">
        <v>142306.37805500001</v>
      </c>
      <c r="Q137">
        <v>1997.1165733099999</v>
      </c>
      <c r="R137">
        <v>10301004</v>
      </c>
      <c r="S137">
        <v>56800</v>
      </c>
      <c r="T137">
        <v>10301004</v>
      </c>
      <c r="U137">
        <f t="shared" si="5"/>
        <v>1.1113497104952499</v>
      </c>
      <c r="V137" s="5">
        <f t="shared" si="4"/>
        <v>544.56135814267247</v>
      </c>
    </row>
    <row r="138" spans="1:22">
      <c r="A138">
        <v>137</v>
      </c>
      <c r="B138" t="s">
        <v>30</v>
      </c>
      <c r="C138">
        <v>1</v>
      </c>
      <c r="D138">
        <v>3</v>
      </c>
      <c r="E138" t="s">
        <v>34</v>
      </c>
      <c r="F138">
        <v>5</v>
      </c>
      <c r="G138">
        <v>5</v>
      </c>
      <c r="H138" t="s">
        <v>30</v>
      </c>
      <c r="I138" t="s">
        <v>34</v>
      </c>
      <c r="J138">
        <v>120</v>
      </c>
      <c r="K138">
        <v>436</v>
      </c>
      <c r="L138">
        <v>10301005</v>
      </c>
      <c r="M138">
        <v>436</v>
      </c>
      <c r="N138">
        <v>217</v>
      </c>
      <c r="O138">
        <v>219</v>
      </c>
      <c r="P138">
        <v>3993716.0548999999</v>
      </c>
      <c r="Q138">
        <v>10712.842290099999</v>
      </c>
      <c r="R138">
        <v>10301005</v>
      </c>
      <c r="S138">
        <v>56800</v>
      </c>
      <c r="T138">
        <v>10301005</v>
      </c>
      <c r="U138">
        <f t="shared" si="5"/>
        <v>1.1113497104952499</v>
      </c>
      <c r="V138" s="5">
        <f t="shared" si="4"/>
        <v>484.54847377592893</v>
      </c>
    </row>
    <row r="139" spans="1:22">
      <c r="A139">
        <v>138</v>
      </c>
      <c r="B139" t="s">
        <v>30</v>
      </c>
      <c r="C139">
        <v>1</v>
      </c>
      <c r="D139">
        <v>3</v>
      </c>
      <c r="E139" t="s">
        <v>34</v>
      </c>
      <c r="F139">
        <v>6</v>
      </c>
      <c r="G139">
        <v>6</v>
      </c>
      <c r="H139" t="s">
        <v>30</v>
      </c>
      <c r="I139" t="s">
        <v>34</v>
      </c>
      <c r="J139">
        <v>87</v>
      </c>
      <c r="K139">
        <v>432</v>
      </c>
      <c r="L139">
        <v>10301006</v>
      </c>
      <c r="M139">
        <v>483</v>
      </c>
      <c r="N139">
        <v>268</v>
      </c>
      <c r="O139">
        <v>215</v>
      </c>
      <c r="P139">
        <v>233371.03808</v>
      </c>
      <c r="Q139">
        <v>2541.1634366200001</v>
      </c>
      <c r="R139">
        <v>10301006</v>
      </c>
      <c r="S139">
        <v>56800</v>
      </c>
      <c r="T139">
        <v>10301006</v>
      </c>
      <c r="U139">
        <f t="shared" si="5"/>
        <v>1.1113497104952499</v>
      </c>
      <c r="V139" s="5">
        <f t="shared" si="4"/>
        <v>480.10307493394794</v>
      </c>
    </row>
    <row r="140" spans="1:22">
      <c r="A140">
        <v>139</v>
      </c>
      <c r="B140" t="s">
        <v>30</v>
      </c>
      <c r="C140">
        <v>1</v>
      </c>
      <c r="D140">
        <v>3</v>
      </c>
      <c r="E140" t="s">
        <v>34</v>
      </c>
      <c r="F140">
        <v>7</v>
      </c>
      <c r="G140">
        <v>7</v>
      </c>
      <c r="H140" t="s">
        <v>30</v>
      </c>
      <c r="I140" t="s">
        <v>34</v>
      </c>
      <c r="J140">
        <v>113</v>
      </c>
      <c r="K140">
        <v>540</v>
      </c>
      <c r="L140">
        <v>10301007</v>
      </c>
      <c r="M140">
        <v>542</v>
      </c>
      <c r="N140">
        <v>287</v>
      </c>
      <c r="O140">
        <v>255</v>
      </c>
      <c r="P140">
        <v>254181.63574999999</v>
      </c>
      <c r="Q140">
        <v>2127.4225295000001</v>
      </c>
      <c r="R140">
        <v>10301007</v>
      </c>
      <c r="S140">
        <v>56800</v>
      </c>
      <c r="T140">
        <v>10301007</v>
      </c>
      <c r="U140">
        <f t="shared" si="5"/>
        <v>1.1113497104952499</v>
      </c>
      <c r="V140" s="5">
        <f t="shared" si="4"/>
        <v>600.12884366743492</v>
      </c>
    </row>
    <row r="141" spans="1:22">
      <c r="A141">
        <v>140</v>
      </c>
      <c r="B141" t="s">
        <v>30</v>
      </c>
      <c r="C141">
        <v>1</v>
      </c>
      <c r="D141">
        <v>3</v>
      </c>
      <c r="E141" t="s">
        <v>34</v>
      </c>
      <c r="F141">
        <v>8</v>
      </c>
      <c r="G141">
        <v>8</v>
      </c>
      <c r="H141" t="s">
        <v>30</v>
      </c>
      <c r="I141" t="s">
        <v>34</v>
      </c>
      <c r="J141">
        <v>90</v>
      </c>
      <c r="K141">
        <v>216</v>
      </c>
      <c r="L141">
        <v>10301008</v>
      </c>
      <c r="M141">
        <v>214</v>
      </c>
      <c r="N141">
        <v>110</v>
      </c>
      <c r="O141">
        <v>104</v>
      </c>
      <c r="P141">
        <v>653383.01250199997</v>
      </c>
      <c r="Q141">
        <v>3435.0054450600001</v>
      </c>
      <c r="R141">
        <v>10301008</v>
      </c>
      <c r="S141">
        <v>56800</v>
      </c>
      <c r="T141">
        <v>10301008</v>
      </c>
      <c r="U141">
        <f t="shared" si="5"/>
        <v>1.1113497104952499</v>
      </c>
      <c r="V141" s="5">
        <f t="shared" si="4"/>
        <v>240.05153746697397</v>
      </c>
    </row>
    <row r="142" spans="1:22">
      <c r="A142">
        <v>141</v>
      </c>
      <c r="B142" t="s">
        <v>30</v>
      </c>
      <c r="C142">
        <v>1</v>
      </c>
      <c r="D142">
        <v>3</v>
      </c>
      <c r="E142" t="s">
        <v>34</v>
      </c>
      <c r="F142">
        <v>9</v>
      </c>
      <c r="G142">
        <v>9</v>
      </c>
      <c r="H142" t="s">
        <v>30</v>
      </c>
      <c r="I142" t="s">
        <v>34</v>
      </c>
      <c r="J142">
        <v>114</v>
      </c>
      <c r="K142">
        <v>506</v>
      </c>
      <c r="L142">
        <v>10301009</v>
      </c>
      <c r="M142">
        <v>503</v>
      </c>
      <c r="N142">
        <v>259</v>
      </c>
      <c r="O142">
        <v>244</v>
      </c>
      <c r="P142">
        <v>287654.531311</v>
      </c>
      <c r="Q142">
        <v>2232.02534883</v>
      </c>
      <c r="R142">
        <v>10301009</v>
      </c>
      <c r="S142">
        <v>56800</v>
      </c>
      <c r="T142">
        <v>10301009</v>
      </c>
      <c r="U142">
        <f t="shared" si="5"/>
        <v>1.1113497104952499</v>
      </c>
      <c r="V142" s="5">
        <f t="shared" si="4"/>
        <v>562.34295351059643</v>
      </c>
    </row>
    <row r="143" spans="1:22">
      <c r="A143">
        <v>142</v>
      </c>
      <c r="B143" t="s">
        <v>30</v>
      </c>
      <c r="C143">
        <v>1</v>
      </c>
      <c r="D143">
        <v>3</v>
      </c>
      <c r="E143" t="s">
        <v>34</v>
      </c>
      <c r="F143">
        <v>10</v>
      </c>
      <c r="G143">
        <v>10</v>
      </c>
      <c r="H143" t="s">
        <v>30</v>
      </c>
      <c r="I143" t="s">
        <v>34</v>
      </c>
      <c r="J143">
        <v>242</v>
      </c>
      <c r="K143">
        <v>994</v>
      </c>
      <c r="L143">
        <v>10301010</v>
      </c>
      <c r="M143">
        <v>1004</v>
      </c>
      <c r="N143">
        <v>539</v>
      </c>
      <c r="O143">
        <v>465</v>
      </c>
      <c r="P143">
        <v>628721.43033799995</v>
      </c>
      <c r="Q143">
        <v>3950.9203372500001</v>
      </c>
      <c r="R143">
        <v>10301010</v>
      </c>
      <c r="S143">
        <v>56800</v>
      </c>
      <c r="T143">
        <v>10301010</v>
      </c>
      <c r="U143">
        <f t="shared" si="5"/>
        <v>1.1113497104952499</v>
      </c>
      <c r="V143" s="5">
        <f t="shared" si="4"/>
        <v>1104.6816122322784</v>
      </c>
    </row>
    <row r="144" spans="1:22">
      <c r="A144">
        <v>143</v>
      </c>
      <c r="B144" t="s">
        <v>30</v>
      </c>
      <c r="C144">
        <v>1</v>
      </c>
      <c r="D144">
        <v>3</v>
      </c>
      <c r="E144" t="s">
        <v>34</v>
      </c>
      <c r="F144">
        <v>11</v>
      </c>
      <c r="G144">
        <v>11</v>
      </c>
      <c r="H144" t="s">
        <v>30</v>
      </c>
      <c r="I144" t="s">
        <v>34</v>
      </c>
      <c r="J144">
        <v>110</v>
      </c>
      <c r="K144">
        <v>523</v>
      </c>
      <c r="L144">
        <v>10301011</v>
      </c>
      <c r="M144">
        <v>509</v>
      </c>
      <c r="N144">
        <v>264</v>
      </c>
      <c r="O144">
        <v>245</v>
      </c>
      <c r="P144">
        <v>142976.57204299999</v>
      </c>
      <c r="Q144">
        <v>2169.91877368</v>
      </c>
      <c r="R144">
        <v>10301011</v>
      </c>
      <c r="S144">
        <v>56800</v>
      </c>
      <c r="T144">
        <v>10301011</v>
      </c>
      <c r="U144">
        <f t="shared" si="5"/>
        <v>1.1113497104952499</v>
      </c>
      <c r="V144" s="5">
        <f t="shared" si="4"/>
        <v>581.23589858901573</v>
      </c>
    </row>
    <row r="145" spans="1:22">
      <c r="A145">
        <v>144</v>
      </c>
      <c r="B145" t="s">
        <v>30</v>
      </c>
      <c r="C145">
        <v>1</v>
      </c>
      <c r="D145">
        <v>3</v>
      </c>
      <c r="E145" t="s">
        <v>34</v>
      </c>
      <c r="F145">
        <v>12</v>
      </c>
      <c r="G145">
        <v>12</v>
      </c>
      <c r="H145" t="s">
        <v>30</v>
      </c>
      <c r="I145" t="s">
        <v>34</v>
      </c>
      <c r="J145">
        <v>113</v>
      </c>
      <c r="K145">
        <v>512</v>
      </c>
      <c r="L145">
        <v>10301012</v>
      </c>
      <c r="M145">
        <v>512</v>
      </c>
      <c r="N145">
        <v>261</v>
      </c>
      <c r="O145">
        <v>251</v>
      </c>
      <c r="P145">
        <v>129696.66641200001</v>
      </c>
      <c r="Q145">
        <v>1515.61164282</v>
      </c>
      <c r="R145">
        <v>10301012</v>
      </c>
      <c r="S145">
        <v>56800</v>
      </c>
      <c r="T145">
        <v>10301012</v>
      </c>
      <c r="U145">
        <f t="shared" si="5"/>
        <v>1.1113497104952499</v>
      </c>
      <c r="V145" s="5">
        <f t="shared" si="4"/>
        <v>569.01105177356794</v>
      </c>
    </row>
    <row r="146" spans="1:22">
      <c r="A146">
        <v>145</v>
      </c>
      <c r="B146" t="s">
        <v>30</v>
      </c>
      <c r="C146">
        <v>1</v>
      </c>
      <c r="D146">
        <v>3</v>
      </c>
      <c r="E146" t="s">
        <v>34</v>
      </c>
      <c r="F146">
        <v>13</v>
      </c>
      <c r="G146">
        <v>13</v>
      </c>
      <c r="H146" t="s">
        <v>30</v>
      </c>
      <c r="I146" t="s">
        <v>34</v>
      </c>
      <c r="J146">
        <v>27</v>
      </c>
      <c r="K146">
        <v>92</v>
      </c>
      <c r="L146">
        <v>10301013</v>
      </c>
      <c r="M146">
        <v>91</v>
      </c>
      <c r="N146">
        <v>41</v>
      </c>
      <c r="O146">
        <v>50</v>
      </c>
      <c r="P146">
        <v>317101.94607900002</v>
      </c>
      <c r="Q146">
        <v>2274.1886900300001</v>
      </c>
      <c r="R146">
        <v>10301013</v>
      </c>
      <c r="S146">
        <v>56800</v>
      </c>
      <c r="T146">
        <v>10301013</v>
      </c>
      <c r="U146">
        <f t="shared" si="5"/>
        <v>1.1113497104952499</v>
      </c>
      <c r="V146" s="5">
        <f t="shared" si="4"/>
        <v>102.24417336556299</v>
      </c>
    </row>
    <row r="147" spans="1:22">
      <c r="A147">
        <v>146</v>
      </c>
      <c r="B147" t="s">
        <v>30</v>
      </c>
      <c r="C147">
        <v>1</v>
      </c>
      <c r="D147">
        <v>3</v>
      </c>
      <c r="E147" t="s">
        <v>34</v>
      </c>
      <c r="F147">
        <v>14</v>
      </c>
      <c r="G147">
        <v>14</v>
      </c>
      <c r="H147" t="s">
        <v>30</v>
      </c>
      <c r="I147" t="s">
        <v>34</v>
      </c>
      <c r="J147">
        <v>215</v>
      </c>
      <c r="K147">
        <v>591</v>
      </c>
      <c r="L147">
        <v>10301014</v>
      </c>
      <c r="M147">
        <v>580</v>
      </c>
      <c r="N147">
        <v>287</v>
      </c>
      <c r="O147">
        <v>293</v>
      </c>
      <c r="P147">
        <v>8039230.1837400002</v>
      </c>
      <c r="Q147">
        <v>12990.4373412</v>
      </c>
      <c r="R147">
        <v>10301014</v>
      </c>
      <c r="S147">
        <v>56800</v>
      </c>
      <c r="T147">
        <v>10301014</v>
      </c>
      <c r="U147">
        <f t="shared" si="5"/>
        <v>1.1113497104952499</v>
      </c>
      <c r="V147" s="5">
        <f t="shared" si="4"/>
        <v>656.80767890269271</v>
      </c>
    </row>
    <row r="148" spans="1:22">
      <c r="A148">
        <v>147</v>
      </c>
      <c r="B148" t="s">
        <v>30</v>
      </c>
      <c r="C148">
        <v>1</v>
      </c>
      <c r="D148">
        <v>3</v>
      </c>
      <c r="E148" t="s">
        <v>34</v>
      </c>
      <c r="F148">
        <v>15</v>
      </c>
      <c r="G148">
        <v>15</v>
      </c>
      <c r="H148" t="s">
        <v>30</v>
      </c>
      <c r="I148" t="s">
        <v>34</v>
      </c>
      <c r="J148">
        <v>107</v>
      </c>
      <c r="K148">
        <v>473</v>
      </c>
      <c r="L148">
        <v>10301015</v>
      </c>
      <c r="M148">
        <v>472</v>
      </c>
      <c r="N148">
        <v>261</v>
      </c>
      <c r="O148">
        <v>211</v>
      </c>
      <c r="P148">
        <v>440757.774813</v>
      </c>
      <c r="Q148">
        <v>3660.2676998400002</v>
      </c>
      <c r="R148">
        <v>10301015</v>
      </c>
      <c r="S148">
        <v>56800</v>
      </c>
      <c r="T148">
        <v>10301015</v>
      </c>
      <c r="U148">
        <f t="shared" si="5"/>
        <v>1.1113497104952499</v>
      </c>
      <c r="V148" s="5">
        <f t="shared" si="4"/>
        <v>525.66841306425317</v>
      </c>
    </row>
    <row r="149" spans="1:22">
      <c r="A149">
        <v>148</v>
      </c>
      <c r="B149" t="s">
        <v>30</v>
      </c>
      <c r="C149">
        <v>1</v>
      </c>
      <c r="D149">
        <v>3</v>
      </c>
      <c r="E149" t="s">
        <v>34</v>
      </c>
      <c r="F149">
        <v>16</v>
      </c>
      <c r="G149">
        <v>16</v>
      </c>
      <c r="H149" t="s">
        <v>30</v>
      </c>
      <c r="I149" t="s">
        <v>34</v>
      </c>
      <c r="J149">
        <v>110</v>
      </c>
      <c r="K149">
        <v>541</v>
      </c>
      <c r="L149">
        <v>10301016</v>
      </c>
      <c r="M149">
        <v>532</v>
      </c>
      <c r="N149">
        <v>297</v>
      </c>
      <c r="O149">
        <v>235</v>
      </c>
      <c r="P149">
        <v>169815.424543</v>
      </c>
      <c r="Q149">
        <v>1656.55052142</v>
      </c>
      <c r="R149">
        <v>10301016</v>
      </c>
      <c r="S149">
        <v>56800</v>
      </c>
      <c r="T149">
        <v>10301016</v>
      </c>
      <c r="U149">
        <f t="shared" si="5"/>
        <v>1.1113497104952499</v>
      </c>
      <c r="V149" s="5">
        <f t="shared" si="4"/>
        <v>601.24019337793015</v>
      </c>
    </row>
    <row r="150" spans="1:22">
      <c r="A150">
        <v>149</v>
      </c>
      <c r="B150" t="s">
        <v>30</v>
      </c>
      <c r="C150">
        <v>1</v>
      </c>
      <c r="D150">
        <v>3</v>
      </c>
      <c r="E150" t="s">
        <v>34</v>
      </c>
      <c r="F150">
        <v>17</v>
      </c>
      <c r="G150">
        <v>17</v>
      </c>
      <c r="H150" t="s">
        <v>30</v>
      </c>
      <c r="I150" t="s">
        <v>34</v>
      </c>
      <c r="J150">
        <v>91</v>
      </c>
      <c r="K150">
        <v>397</v>
      </c>
      <c r="L150">
        <v>10301017</v>
      </c>
      <c r="M150">
        <v>396</v>
      </c>
      <c r="N150">
        <v>202</v>
      </c>
      <c r="O150">
        <v>194</v>
      </c>
      <c r="P150">
        <v>421164.625038</v>
      </c>
      <c r="Q150">
        <v>3387.95423476</v>
      </c>
      <c r="R150">
        <v>10301017</v>
      </c>
      <c r="S150">
        <v>56800</v>
      </c>
      <c r="T150">
        <v>10301017</v>
      </c>
      <c r="U150">
        <f t="shared" si="5"/>
        <v>1.1113497104952499</v>
      </c>
      <c r="V150" s="5">
        <f t="shared" si="4"/>
        <v>441.20583506661421</v>
      </c>
    </row>
    <row r="151" spans="1:22">
      <c r="A151">
        <v>150</v>
      </c>
      <c r="B151" t="s">
        <v>30</v>
      </c>
      <c r="C151">
        <v>1</v>
      </c>
      <c r="D151">
        <v>3</v>
      </c>
      <c r="E151" t="s">
        <v>34</v>
      </c>
      <c r="F151">
        <v>18</v>
      </c>
      <c r="G151">
        <v>18</v>
      </c>
      <c r="H151" t="s">
        <v>30</v>
      </c>
      <c r="I151" t="s">
        <v>34</v>
      </c>
      <c r="J151">
        <v>89</v>
      </c>
      <c r="K151">
        <v>393</v>
      </c>
      <c r="L151">
        <v>10301018</v>
      </c>
      <c r="M151">
        <v>394</v>
      </c>
      <c r="N151">
        <v>210</v>
      </c>
      <c r="O151">
        <v>184</v>
      </c>
      <c r="P151">
        <v>92019.712732800006</v>
      </c>
      <c r="Q151">
        <v>1490.5618359499999</v>
      </c>
      <c r="R151">
        <v>10301018</v>
      </c>
      <c r="S151">
        <v>56800</v>
      </c>
      <c r="T151">
        <v>10301018</v>
      </c>
      <c r="U151">
        <f t="shared" si="5"/>
        <v>1.1113497104952499</v>
      </c>
      <c r="V151" s="5">
        <f t="shared" si="4"/>
        <v>436.76043622463322</v>
      </c>
    </row>
    <row r="152" spans="1:22">
      <c r="A152">
        <v>151</v>
      </c>
      <c r="B152" t="s">
        <v>30</v>
      </c>
      <c r="C152">
        <v>1</v>
      </c>
      <c r="D152">
        <v>3</v>
      </c>
      <c r="E152" t="s">
        <v>34</v>
      </c>
      <c r="F152">
        <v>19</v>
      </c>
      <c r="G152">
        <v>19</v>
      </c>
      <c r="H152" t="s">
        <v>30</v>
      </c>
      <c r="I152" t="s">
        <v>34</v>
      </c>
      <c r="J152">
        <v>111</v>
      </c>
      <c r="K152">
        <v>543</v>
      </c>
      <c r="L152">
        <v>10301019</v>
      </c>
      <c r="M152">
        <v>543</v>
      </c>
      <c r="N152">
        <v>326</v>
      </c>
      <c r="O152">
        <v>217</v>
      </c>
      <c r="P152">
        <v>263207.39912100002</v>
      </c>
      <c r="Q152">
        <v>2516.7797318399998</v>
      </c>
      <c r="R152">
        <v>10301019</v>
      </c>
      <c r="S152">
        <v>56800</v>
      </c>
      <c r="T152">
        <v>10301019</v>
      </c>
      <c r="U152">
        <f t="shared" si="5"/>
        <v>1.1113497104952499</v>
      </c>
      <c r="V152" s="5">
        <f t="shared" si="4"/>
        <v>603.46289279892073</v>
      </c>
    </row>
    <row r="153" spans="1:22">
      <c r="A153">
        <v>152</v>
      </c>
      <c r="B153" t="s">
        <v>30</v>
      </c>
      <c r="C153">
        <v>1</v>
      </c>
      <c r="D153">
        <v>3</v>
      </c>
      <c r="E153" t="s">
        <v>34</v>
      </c>
      <c r="F153">
        <v>20</v>
      </c>
      <c r="G153">
        <v>20</v>
      </c>
      <c r="H153" t="s">
        <v>30</v>
      </c>
      <c r="I153" t="s">
        <v>34</v>
      </c>
      <c r="J153">
        <v>96</v>
      </c>
      <c r="K153">
        <v>406</v>
      </c>
      <c r="L153">
        <v>10301020</v>
      </c>
      <c r="M153">
        <v>439</v>
      </c>
      <c r="N153">
        <v>235</v>
      </c>
      <c r="O153">
        <v>204</v>
      </c>
      <c r="P153">
        <v>272621.325503</v>
      </c>
      <c r="Q153">
        <v>3458.3649899100001</v>
      </c>
      <c r="R153">
        <v>10301020</v>
      </c>
      <c r="S153">
        <v>56800</v>
      </c>
      <c r="T153">
        <v>10301020</v>
      </c>
      <c r="U153">
        <f t="shared" si="5"/>
        <v>1.1113497104952499</v>
      </c>
      <c r="V153" s="5">
        <f t="shared" si="4"/>
        <v>451.20798246107148</v>
      </c>
    </row>
    <row r="154" spans="1:22">
      <c r="A154">
        <v>153</v>
      </c>
      <c r="B154" t="s">
        <v>30</v>
      </c>
      <c r="C154">
        <v>1</v>
      </c>
      <c r="D154">
        <v>3</v>
      </c>
      <c r="E154" t="s">
        <v>34</v>
      </c>
      <c r="F154">
        <v>21</v>
      </c>
      <c r="G154">
        <v>21</v>
      </c>
      <c r="H154" t="s">
        <v>30</v>
      </c>
      <c r="I154" t="s">
        <v>34</v>
      </c>
      <c r="J154">
        <v>95</v>
      </c>
      <c r="K154">
        <v>491</v>
      </c>
      <c r="L154">
        <v>10301021</v>
      </c>
      <c r="M154">
        <v>491</v>
      </c>
      <c r="N154">
        <v>287</v>
      </c>
      <c r="O154">
        <v>204</v>
      </c>
      <c r="P154">
        <v>139301.80990699999</v>
      </c>
      <c r="Q154">
        <v>1621.1763107500001</v>
      </c>
      <c r="R154">
        <v>10301021</v>
      </c>
      <c r="S154">
        <v>56800</v>
      </c>
      <c r="T154">
        <v>10301021</v>
      </c>
      <c r="U154">
        <f t="shared" si="5"/>
        <v>1.1113497104952499</v>
      </c>
      <c r="V154" s="5">
        <f t="shared" si="4"/>
        <v>545.67270785316771</v>
      </c>
    </row>
    <row r="155" spans="1:22">
      <c r="A155">
        <v>154</v>
      </c>
      <c r="B155" t="s">
        <v>30</v>
      </c>
      <c r="C155">
        <v>1</v>
      </c>
      <c r="D155">
        <v>3</v>
      </c>
      <c r="E155" t="s">
        <v>34</v>
      </c>
      <c r="F155">
        <v>22</v>
      </c>
      <c r="G155">
        <v>22</v>
      </c>
      <c r="H155" t="s">
        <v>30</v>
      </c>
      <c r="I155" t="s">
        <v>34</v>
      </c>
      <c r="J155">
        <v>108</v>
      </c>
      <c r="K155">
        <v>497</v>
      </c>
      <c r="L155">
        <v>10301022</v>
      </c>
      <c r="M155">
        <v>498</v>
      </c>
      <c r="N155">
        <v>273</v>
      </c>
      <c r="O155">
        <v>225</v>
      </c>
      <c r="P155">
        <v>164523.341376</v>
      </c>
      <c r="Q155">
        <v>2122.1756131799998</v>
      </c>
      <c r="R155">
        <v>10301022</v>
      </c>
      <c r="S155">
        <v>56800</v>
      </c>
      <c r="T155">
        <v>10301022</v>
      </c>
      <c r="U155">
        <f t="shared" si="5"/>
        <v>1.1113497104952499</v>
      </c>
      <c r="V155" s="5">
        <f t="shared" si="4"/>
        <v>552.34080611613922</v>
      </c>
    </row>
    <row r="156" spans="1:22">
      <c r="A156">
        <v>155</v>
      </c>
      <c r="B156" t="s">
        <v>30</v>
      </c>
      <c r="C156">
        <v>1</v>
      </c>
      <c r="D156">
        <v>3</v>
      </c>
      <c r="E156" t="s">
        <v>34</v>
      </c>
      <c r="F156">
        <v>23</v>
      </c>
      <c r="G156">
        <v>23</v>
      </c>
      <c r="H156" t="s">
        <v>30</v>
      </c>
      <c r="I156" t="s">
        <v>34</v>
      </c>
      <c r="J156">
        <v>103</v>
      </c>
      <c r="K156">
        <v>537</v>
      </c>
      <c r="L156">
        <v>10301023</v>
      </c>
      <c r="M156">
        <v>537</v>
      </c>
      <c r="N156">
        <v>305</v>
      </c>
      <c r="O156">
        <v>232</v>
      </c>
      <c r="P156">
        <v>96613.570650099995</v>
      </c>
      <c r="Q156">
        <v>1238.5108071499999</v>
      </c>
      <c r="R156">
        <v>10301023</v>
      </c>
      <c r="S156">
        <v>56800</v>
      </c>
      <c r="T156">
        <v>10301023</v>
      </c>
      <c r="U156">
        <f t="shared" si="5"/>
        <v>1.1113497104952499</v>
      </c>
      <c r="V156" s="5">
        <f t="shared" si="4"/>
        <v>596.79479453594922</v>
      </c>
    </row>
    <row r="157" spans="1:22">
      <c r="A157">
        <v>156</v>
      </c>
      <c r="B157" t="s">
        <v>30</v>
      </c>
      <c r="C157">
        <v>1</v>
      </c>
      <c r="D157">
        <v>3</v>
      </c>
      <c r="E157" t="s">
        <v>34</v>
      </c>
      <c r="F157">
        <v>24</v>
      </c>
      <c r="G157">
        <v>24</v>
      </c>
      <c r="H157" t="s">
        <v>30</v>
      </c>
      <c r="I157" t="s">
        <v>34</v>
      </c>
      <c r="J157">
        <v>104</v>
      </c>
      <c r="K157">
        <v>515</v>
      </c>
      <c r="L157">
        <v>10301024</v>
      </c>
      <c r="M157">
        <v>514</v>
      </c>
      <c r="N157">
        <v>293</v>
      </c>
      <c r="O157">
        <v>221</v>
      </c>
      <c r="P157">
        <v>99020.345852099999</v>
      </c>
      <c r="Q157">
        <v>1356.8692188299999</v>
      </c>
      <c r="R157">
        <v>10301024</v>
      </c>
      <c r="S157">
        <v>56800</v>
      </c>
      <c r="T157">
        <v>10301024</v>
      </c>
      <c r="U157">
        <f t="shared" si="5"/>
        <v>1.1113497104952499</v>
      </c>
      <c r="V157" s="5">
        <f t="shared" si="4"/>
        <v>572.34510090505364</v>
      </c>
    </row>
    <row r="158" spans="1:22">
      <c r="A158">
        <v>157</v>
      </c>
      <c r="B158" t="s">
        <v>30</v>
      </c>
      <c r="C158">
        <v>1</v>
      </c>
      <c r="D158">
        <v>3</v>
      </c>
      <c r="E158" t="s">
        <v>34</v>
      </c>
      <c r="F158">
        <v>25</v>
      </c>
      <c r="G158">
        <v>25</v>
      </c>
      <c r="H158" t="s">
        <v>30</v>
      </c>
      <c r="I158" t="s">
        <v>34</v>
      </c>
      <c r="J158">
        <v>98</v>
      </c>
      <c r="K158">
        <v>337</v>
      </c>
      <c r="L158">
        <v>10301025</v>
      </c>
      <c r="M158">
        <v>336</v>
      </c>
      <c r="N158">
        <v>203</v>
      </c>
      <c r="O158">
        <v>133</v>
      </c>
      <c r="P158">
        <v>35268.365083899997</v>
      </c>
      <c r="Q158">
        <v>747.45102447399995</v>
      </c>
      <c r="R158">
        <v>10301025</v>
      </c>
      <c r="S158">
        <v>56800</v>
      </c>
      <c r="T158">
        <v>10301025</v>
      </c>
      <c r="U158">
        <f t="shared" si="5"/>
        <v>1.1113497104952499</v>
      </c>
      <c r="V158" s="5">
        <f t="shared" si="4"/>
        <v>374.52485243689921</v>
      </c>
    </row>
    <row r="159" spans="1:22">
      <c r="A159">
        <v>158</v>
      </c>
      <c r="B159" t="s">
        <v>30</v>
      </c>
      <c r="C159">
        <v>1</v>
      </c>
      <c r="D159">
        <v>3</v>
      </c>
      <c r="E159" t="s">
        <v>34</v>
      </c>
      <c r="F159">
        <v>26</v>
      </c>
      <c r="G159">
        <v>26</v>
      </c>
      <c r="H159" t="s">
        <v>30</v>
      </c>
      <c r="I159" t="s">
        <v>34</v>
      </c>
      <c r="J159">
        <v>126</v>
      </c>
      <c r="K159">
        <v>504</v>
      </c>
      <c r="L159">
        <v>10301026</v>
      </c>
      <c r="M159">
        <v>484</v>
      </c>
      <c r="N159">
        <v>268</v>
      </c>
      <c r="O159">
        <v>216</v>
      </c>
      <c r="P159">
        <v>44604.635664100002</v>
      </c>
      <c r="Q159">
        <v>1032.80351774</v>
      </c>
      <c r="R159">
        <v>10301026</v>
      </c>
      <c r="S159">
        <v>56800</v>
      </c>
      <c r="T159">
        <v>10301026</v>
      </c>
      <c r="U159">
        <f t="shared" si="5"/>
        <v>1.1113497104952499</v>
      </c>
      <c r="V159" s="5">
        <f t="shared" si="4"/>
        <v>560.12025408960596</v>
      </c>
    </row>
    <row r="160" spans="1:22">
      <c r="A160">
        <v>159</v>
      </c>
      <c r="B160" t="s">
        <v>30</v>
      </c>
      <c r="C160">
        <v>1</v>
      </c>
      <c r="D160">
        <v>3</v>
      </c>
      <c r="E160" t="s">
        <v>34</v>
      </c>
      <c r="F160">
        <v>27</v>
      </c>
      <c r="G160">
        <v>27</v>
      </c>
      <c r="H160" t="s">
        <v>30</v>
      </c>
      <c r="I160" t="s">
        <v>34</v>
      </c>
      <c r="J160">
        <v>133</v>
      </c>
      <c r="K160">
        <v>530</v>
      </c>
      <c r="L160">
        <v>10301027</v>
      </c>
      <c r="M160">
        <v>531</v>
      </c>
      <c r="N160">
        <v>301</v>
      </c>
      <c r="O160">
        <v>230</v>
      </c>
      <c r="P160">
        <v>49140.445011600001</v>
      </c>
      <c r="Q160">
        <v>959.65188294200004</v>
      </c>
      <c r="R160">
        <v>10301027</v>
      </c>
      <c r="S160">
        <v>56800</v>
      </c>
      <c r="T160">
        <v>10301027</v>
      </c>
      <c r="U160">
        <f t="shared" si="5"/>
        <v>1.1113497104952499</v>
      </c>
      <c r="V160" s="5">
        <f t="shared" si="4"/>
        <v>589.01534656248248</v>
      </c>
    </row>
    <row r="161" spans="1:22">
      <c r="A161">
        <v>160</v>
      </c>
      <c r="B161" t="s">
        <v>30</v>
      </c>
      <c r="C161">
        <v>1</v>
      </c>
      <c r="D161">
        <v>3</v>
      </c>
      <c r="E161" t="s">
        <v>34</v>
      </c>
      <c r="F161">
        <v>28</v>
      </c>
      <c r="G161">
        <v>28</v>
      </c>
      <c r="H161" t="s">
        <v>30</v>
      </c>
      <c r="I161" t="s">
        <v>34</v>
      </c>
      <c r="J161">
        <v>114</v>
      </c>
      <c r="K161">
        <v>472</v>
      </c>
      <c r="L161">
        <v>10301028</v>
      </c>
      <c r="M161">
        <v>472</v>
      </c>
      <c r="N161">
        <v>266</v>
      </c>
      <c r="O161">
        <v>206</v>
      </c>
      <c r="P161">
        <v>38102.349556399997</v>
      </c>
      <c r="Q161">
        <v>807.495752821</v>
      </c>
      <c r="R161">
        <v>10301028</v>
      </c>
      <c r="S161">
        <v>56800</v>
      </c>
      <c r="T161">
        <v>10301028</v>
      </c>
      <c r="U161">
        <f t="shared" si="5"/>
        <v>1.1113497104952499</v>
      </c>
      <c r="V161" s="5">
        <f t="shared" si="4"/>
        <v>524.55706335375794</v>
      </c>
    </row>
    <row r="162" spans="1:22">
      <c r="A162">
        <v>161</v>
      </c>
      <c r="B162" t="s">
        <v>30</v>
      </c>
      <c r="C162">
        <v>1</v>
      </c>
      <c r="D162">
        <v>3</v>
      </c>
      <c r="E162" t="s">
        <v>34</v>
      </c>
      <c r="F162">
        <v>29</v>
      </c>
      <c r="G162">
        <v>29</v>
      </c>
      <c r="H162" t="s">
        <v>30</v>
      </c>
      <c r="I162" t="s">
        <v>34</v>
      </c>
      <c r="J162">
        <v>192</v>
      </c>
      <c r="K162">
        <v>794</v>
      </c>
      <c r="L162">
        <v>10301029</v>
      </c>
      <c r="M162">
        <v>797</v>
      </c>
      <c r="N162">
        <v>436</v>
      </c>
      <c r="O162">
        <v>361</v>
      </c>
      <c r="P162">
        <v>76113.870334499996</v>
      </c>
      <c r="Q162">
        <v>1095.0035903</v>
      </c>
      <c r="R162">
        <v>10301029</v>
      </c>
      <c r="S162">
        <v>56800</v>
      </c>
      <c r="T162">
        <v>10301029</v>
      </c>
      <c r="U162">
        <f t="shared" si="5"/>
        <v>1.1113497104952499</v>
      </c>
      <c r="V162" s="5">
        <f t="shared" si="4"/>
        <v>882.41167013322843</v>
      </c>
    </row>
    <row r="163" spans="1:22">
      <c r="A163">
        <v>162</v>
      </c>
      <c r="B163" t="s">
        <v>30</v>
      </c>
      <c r="C163">
        <v>1</v>
      </c>
      <c r="D163">
        <v>3</v>
      </c>
      <c r="E163" t="s">
        <v>34</v>
      </c>
      <c r="F163">
        <v>30</v>
      </c>
      <c r="G163">
        <v>30</v>
      </c>
      <c r="H163" t="s">
        <v>30</v>
      </c>
      <c r="I163" t="s">
        <v>34</v>
      </c>
      <c r="J163">
        <v>119</v>
      </c>
      <c r="K163">
        <v>455</v>
      </c>
      <c r="L163">
        <v>10301030</v>
      </c>
      <c r="M163">
        <v>455</v>
      </c>
      <c r="N163">
        <v>265</v>
      </c>
      <c r="O163">
        <v>190</v>
      </c>
      <c r="P163">
        <v>46470.857231399998</v>
      </c>
      <c r="Q163">
        <v>877.22800915000005</v>
      </c>
      <c r="R163">
        <v>10301030</v>
      </c>
      <c r="S163">
        <v>56800</v>
      </c>
      <c r="T163">
        <v>10301030</v>
      </c>
      <c r="U163">
        <f t="shared" si="5"/>
        <v>1.1113497104952499</v>
      </c>
      <c r="V163" s="5">
        <f t="shared" si="4"/>
        <v>505.66411827533869</v>
      </c>
    </row>
    <row r="164" spans="1:22">
      <c r="A164">
        <v>163</v>
      </c>
      <c r="B164" t="s">
        <v>30</v>
      </c>
      <c r="C164">
        <v>1</v>
      </c>
      <c r="D164">
        <v>3</v>
      </c>
      <c r="E164" t="s">
        <v>34</v>
      </c>
      <c r="F164">
        <v>31</v>
      </c>
      <c r="G164">
        <v>31</v>
      </c>
      <c r="H164" t="s">
        <v>30</v>
      </c>
      <c r="I164" t="s">
        <v>34</v>
      </c>
      <c r="J164">
        <v>110</v>
      </c>
      <c r="K164">
        <v>477</v>
      </c>
      <c r="L164">
        <v>10301031</v>
      </c>
      <c r="M164">
        <v>479</v>
      </c>
      <c r="N164">
        <v>267</v>
      </c>
      <c r="O164">
        <v>212</v>
      </c>
      <c r="P164">
        <v>49475.761001699997</v>
      </c>
      <c r="Q164">
        <v>918.29384288200004</v>
      </c>
      <c r="R164">
        <v>10301031</v>
      </c>
      <c r="S164">
        <v>56800</v>
      </c>
      <c r="T164">
        <v>10301031</v>
      </c>
      <c r="U164">
        <f t="shared" si="5"/>
        <v>1.1113497104952499</v>
      </c>
      <c r="V164" s="5">
        <f t="shared" si="4"/>
        <v>530.11381190623422</v>
      </c>
    </row>
    <row r="165" spans="1:22">
      <c r="A165">
        <v>164</v>
      </c>
      <c r="B165" t="s">
        <v>30</v>
      </c>
      <c r="C165">
        <v>1</v>
      </c>
      <c r="D165">
        <v>3</v>
      </c>
      <c r="E165" t="s">
        <v>34</v>
      </c>
      <c r="F165">
        <v>32</v>
      </c>
      <c r="G165">
        <v>32</v>
      </c>
      <c r="H165" t="s">
        <v>30</v>
      </c>
      <c r="I165" t="s">
        <v>34</v>
      </c>
      <c r="J165">
        <v>100</v>
      </c>
      <c r="K165">
        <v>364</v>
      </c>
      <c r="L165">
        <v>10301032</v>
      </c>
      <c r="M165">
        <v>362</v>
      </c>
      <c r="N165">
        <v>183</v>
      </c>
      <c r="O165">
        <v>179</v>
      </c>
      <c r="P165">
        <v>69249.681296900002</v>
      </c>
      <c r="Q165">
        <v>1022.37695335</v>
      </c>
      <c r="R165">
        <v>10301032</v>
      </c>
      <c r="S165">
        <v>56800</v>
      </c>
      <c r="T165">
        <v>10301032</v>
      </c>
      <c r="U165">
        <f t="shared" si="5"/>
        <v>1.1113497104952499</v>
      </c>
      <c r="V165" s="5">
        <f t="shared" si="4"/>
        <v>404.53129462027096</v>
      </c>
    </row>
    <row r="166" spans="1:22">
      <c r="A166">
        <v>165</v>
      </c>
      <c r="B166" t="s">
        <v>30</v>
      </c>
      <c r="C166">
        <v>1</v>
      </c>
      <c r="D166">
        <v>3</v>
      </c>
      <c r="E166" t="s">
        <v>34</v>
      </c>
      <c r="F166">
        <v>33</v>
      </c>
      <c r="G166">
        <v>33</v>
      </c>
      <c r="H166" t="s">
        <v>30</v>
      </c>
      <c r="I166" t="s">
        <v>34</v>
      </c>
      <c r="J166">
        <v>115</v>
      </c>
      <c r="K166">
        <v>441</v>
      </c>
      <c r="L166">
        <v>10301033</v>
      </c>
      <c r="M166">
        <v>441</v>
      </c>
      <c r="N166">
        <v>236</v>
      </c>
      <c r="O166">
        <v>205</v>
      </c>
      <c r="P166">
        <v>291188.44483699999</v>
      </c>
      <c r="Q166">
        <v>2688.35539926</v>
      </c>
      <c r="R166">
        <v>10301033</v>
      </c>
      <c r="S166">
        <v>56201</v>
      </c>
      <c r="T166">
        <v>10301033</v>
      </c>
      <c r="U166">
        <f t="shared" si="5"/>
        <v>1.1113497104952499</v>
      </c>
      <c r="V166" s="5">
        <f t="shared" si="4"/>
        <v>490.1052223284052</v>
      </c>
    </row>
    <row r="167" spans="1:22">
      <c r="A167">
        <v>166</v>
      </c>
      <c r="B167" t="s">
        <v>30</v>
      </c>
      <c r="C167">
        <v>1</v>
      </c>
      <c r="D167">
        <v>3</v>
      </c>
      <c r="E167" t="s">
        <v>34</v>
      </c>
      <c r="F167">
        <v>34</v>
      </c>
      <c r="G167">
        <v>34</v>
      </c>
      <c r="H167" t="s">
        <v>30</v>
      </c>
      <c r="I167" t="s">
        <v>34</v>
      </c>
      <c r="J167">
        <v>85</v>
      </c>
      <c r="K167">
        <v>364</v>
      </c>
      <c r="L167">
        <v>10301034</v>
      </c>
      <c r="M167">
        <v>363</v>
      </c>
      <c r="N167">
        <v>203</v>
      </c>
      <c r="O167">
        <v>160</v>
      </c>
      <c r="P167">
        <v>123217.076749</v>
      </c>
      <c r="Q167">
        <v>1593.1538326800001</v>
      </c>
      <c r="R167">
        <v>10301034</v>
      </c>
      <c r="S167">
        <v>56800</v>
      </c>
      <c r="T167">
        <v>10301034</v>
      </c>
      <c r="U167">
        <f t="shared" si="5"/>
        <v>1.1113497104952499</v>
      </c>
      <c r="V167" s="5">
        <f t="shared" si="4"/>
        <v>404.53129462027096</v>
      </c>
    </row>
    <row r="168" spans="1:22">
      <c r="A168">
        <v>167</v>
      </c>
      <c r="B168" t="s">
        <v>30</v>
      </c>
      <c r="C168">
        <v>1</v>
      </c>
      <c r="D168">
        <v>3</v>
      </c>
      <c r="E168" t="s">
        <v>34</v>
      </c>
      <c r="F168">
        <v>35</v>
      </c>
      <c r="G168">
        <v>35</v>
      </c>
      <c r="H168" t="s">
        <v>30</v>
      </c>
      <c r="I168" t="s">
        <v>34</v>
      </c>
      <c r="J168">
        <v>115</v>
      </c>
      <c r="K168">
        <v>477</v>
      </c>
      <c r="L168">
        <v>10301035</v>
      </c>
      <c r="M168">
        <v>477</v>
      </c>
      <c r="N168">
        <v>254</v>
      </c>
      <c r="O168">
        <v>223</v>
      </c>
      <c r="P168">
        <v>49743.996391799999</v>
      </c>
      <c r="Q168">
        <v>985.92406337600005</v>
      </c>
      <c r="R168">
        <v>10301035</v>
      </c>
      <c r="S168">
        <v>56800</v>
      </c>
      <c r="T168">
        <v>10301035</v>
      </c>
      <c r="U168">
        <f t="shared" si="5"/>
        <v>1.1113497104952499</v>
      </c>
      <c r="V168" s="5">
        <f t="shared" si="4"/>
        <v>530.11381190623422</v>
      </c>
    </row>
    <row r="169" spans="1:22">
      <c r="A169">
        <v>168</v>
      </c>
      <c r="B169" t="s">
        <v>30</v>
      </c>
      <c r="C169">
        <v>1</v>
      </c>
      <c r="D169">
        <v>3</v>
      </c>
      <c r="E169" t="s">
        <v>34</v>
      </c>
      <c r="F169">
        <v>36</v>
      </c>
      <c r="G169">
        <v>36</v>
      </c>
      <c r="H169" t="s">
        <v>30</v>
      </c>
      <c r="I169" t="s">
        <v>34</v>
      </c>
      <c r="J169">
        <v>138</v>
      </c>
      <c r="K169">
        <v>544</v>
      </c>
      <c r="L169">
        <v>10301036</v>
      </c>
      <c r="M169">
        <v>545</v>
      </c>
      <c r="N169">
        <v>279</v>
      </c>
      <c r="O169">
        <v>266</v>
      </c>
      <c r="P169">
        <v>58952.481266199997</v>
      </c>
      <c r="Q169">
        <v>1042.7094915499999</v>
      </c>
      <c r="R169">
        <v>10301036</v>
      </c>
      <c r="S169">
        <v>56800</v>
      </c>
      <c r="T169">
        <v>10301036</v>
      </c>
      <c r="U169">
        <f t="shared" si="5"/>
        <v>1.1113497104952499</v>
      </c>
      <c r="V169" s="5">
        <f t="shared" si="4"/>
        <v>604.57424250941597</v>
      </c>
    </row>
    <row r="170" spans="1:22">
      <c r="A170">
        <v>169</v>
      </c>
      <c r="B170" t="s">
        <v>30</v>
      </c>
      <c r="C170">
        <v>1</v>
      </c>
      <c r="D170">
        <v>3</v>
      </c>
      <c r="E170" t="s">
        <v>34</v>
      </c>
      <c r="F170">
        <v>37</v>
      </c>
      <c r="G170">
        <v>37</v>
      </c>
      <c r="H170" t="s">
        <v>30</v>
      </c>
      <c r="I170" t="s">
        <v>34</v>
      </c>
      <c r="J170">
        <v>104</v>
      </c>
      <c r="K170">
        <v>404</v>
      </c>
      <c r="L170">
        <v>10301037</v>
      </c>
      <c r="M170">
        <v>404</v>
      </c>
      <c r="N170">
        <v>238</v>
      </c>
      <c r="O170">
        <v>166</v>
      </c>
      <c r="P170">
        <v>34216.149447800002</v>
      </c>
      <c r="Q170">
        <v>882.28079552700001</v>
      </c>
      <c r="R170">
        <v>10301037</v>
      </c>
      <c r="S170">
        <v>56800</v>
      </c>
      <c r="T170">
        <v>10301037</v>
      </c>
      <c r="U170">
        <f t="shared" si="5"/>
        <v>1.1113497104952499</v>
      </c>
      <c r="V170" s="5">
        <f t="shared" si="4"/>
        <v>448.98528304008096</v>
      </c>
    </row>
    <row r="171" spans="1:22">
      <c r="A171">
        <v>170</v>
      </c>
      <c r="B171" t="s">
        <v>30</v>
      </c>
      <c r="C171">
        <v>1</v>
      </c>
      <c r="D171">
        <v>3</v>
      </c>
      <c r="E171" t="s">
        <v>34</v>
      </c>
      <c r="F171">
        <v>38</v>
      </c>
      <c r="G171">
        <v>38</v>
      </c>
      <c r="H171" t="s">
        <v>30</v>
      </c>
      <c r="I171" t="s">
        <v>34</v>
      </c>
      <c r="J171">
        <v>138</v>
      </c>
      <c r="K171">
        <v>561</v>
      </c>
      <c r="L171">
        <v>10301038</v>
      </c>
      <c r="M171">
        <v>549</v>
      </c>
      <c r="N171">
        <v>310</v>
      </c>
      <c r="O171">
        <v>239</v>
      </c>
      <c r="P171">
        <v>66304.087614200005</v>
      </c>
      <c r="Q171">
        <v>1085.7062598499999</v>
      </c>
      <c r="R171">
        <v>10301038</v>
      </c>
      <c r="S171">
        <v>56800</v>
      </c>
      <c r="T171">
        <v>10301038</v>
      </c>
      <c r="U171">
        <f t="shared" si="5"/>
        <v>1.1113497104952499</v>
      </c>
      <c r="V171" s="5">
        <f t="shared" si="4"/>
        <v>623.46718758783516</v>
      </c>
    </row>
    <row r="172" spans="1:22">
      <c r="A172">
        <v>171</v>
      </c>
      <c r="B172" t="s">
        <v>30</v>
      </c>
      <c r="C172">
        <v>1</v>
      </c>
      <c r="D172">
        <v>3</v>
      </c>
      <c r="E172" t="s">
        <v>34</v>
      </c>
      <c r="F172">
        <v>39</v>
      </c>
      <c r="G172">
        <v>39</v>
      </c>
      <c r="H172" t="s">
        <v>30</v>
      </c>
      <c r="I172" t="s">
        <v>34</v>
      </c>
      <c r="J172">
        <v>101</v>
      </c>
      <c r="K172">
        <v>314</v>
      </c>
      <c r="L172">
        <v>10301039</v>
      </c>
      <c r="M172">
        <v>314</v>
      </c>
      <c r="N172">
        <v>174</v>
      </c>
      <c r="O172">
        <v>140</v>
      </c>
      <c r="P172">
        <v>41097.258965300003</v>
      </c>
      <c r="Q172">
        <v>897.02724996999996</v>
      </c>
      <c r="R172">
        <v>10301039</v>
      </c>
      <c r="S172">
        <v>56800</v>
      </c>
      <c r="T172">
        <v>10301039</v>
      </c>
      <c r="U172">
        <f t="shared" si="5"/>
        <v>1.1113497104952499</v>
      </c>
      <c r="V172" s="5">
        <f t="shared" si="4"/>
        <v>348.96380909550845</v>
      </c>
    </row>
    <row r="173" spans="1:22">
      <c r="A173">
        <v>172</v>
      </c>
      <c r="B173" t="s">
        <v>30</v>
      </c>
      <c r="C173">
        <v>1</v>
      </c>
      <c r="D173">
        <v>3</v>
      </c>
      <c r="E173" t="s">
        <v>34</v>
      </c>
      <c r="F173">
        <v>40</v>
      </c>
      <c r="G173">
        <v>40</v>
      </c>
      <c r="H173" t="s">
        <v>30</v>
      </c>
      <c r="I173" t="s">
        <v>34</v>
      </c>
      <c r="J173">
        <v>95</v>
      </c>
      <c r="K173">
        <v>367</v>
      </c>
      <c r="L173">
        <v>10301040</v>
      </c>
      <c r="M173">
        <v>367</v>
      </c>
      <c r="N173">
        <v>206</v>
      </c>
      <c r="O173">
        <v>161</v>
      </c>
      <c r="P173">
        <v>47141.172687099999</v>
      </c>
      <c r="Q173">
        <v>851.54075136400002</v>
      </c>
      <c r="R173">
        <v>10301040</v>
      </c>
      <c r="S173">
        <v>56800</v>
      </c>
      <c r="T173">
        <v>10301040</v>
      </c>
      <c r="U173">
        <f t="shared" si="5"/>
        <v>1.1113497104952499</v>
      </c>
      <c r="V173" s="5">
        <f t="shared" si="4"/>
        <v>407.86534375175671</v>
      </c>
    </row>
    <row r="174" spans="1:22">
      <c r="A174">
        <v>173</v>
      </c>
      <c r="B174" t="s">
        <v>30</v>
      </c>
      <c r="C174">
        <v>1</v>
      </c>
      <c r="D174">
        <v>3</v>
      </c>
      <c r="E174" t="s">
        <v>34</v>
      </c>
      <c r="F174">
        <v>41</v>
      </c>
      <c r="G174">
        <v>41</v>
      </c>
      <c r="H174" t="s">
        <v>30</v>
      </c>
      <c r="I174" t="s">
        <v>34</v>
      </c>
      <c r="J174">
        <v>89</v>
      </c>
      <c r="K174">
        <v>441</v>
      </c>
      <c r="L174">
        <v>10301041</v>
      </c>
      <c r="M174">
        <v>438</v>
      </c>
      <c r="N174">
        <v>249</v>
      </c>
      <c r="O174">
        <v>189</v>
      </c>
      <c r="P174">
        <v>70891.125422800003</v>
      </c>
      <c r="Q174">
        <v>1508.4506735499999</v>
      </c>
      <c r="R174">
        <v>10301041</v>
      </c>
      <c r="S174">
        <v>56800</v>
      </c>
      <c r="T174">
        <v>10301041</v>
      </c>
      <c r="U174">
        <f t="shared" si="5"/>
        <v>1.1113497104952499</v>
      </c>
      <c r="V174" s="5">
        <f t="shared" si="4"/>
        <v>490.1052223284052</v>
      </c>
    </row>
    <row r="175" spans="1:22">
      <c r="A175">
        <v>174</v>
      </c>
      <c r="B175" t="s">
        <v>30</v>
      </c>
      <c r="C175">
        <v>1</v>
      </c>
      <c r="D175">
        <v>3</v>
      </c>
      <c r="E175" t="s">
        <v>34</v>
      </c>
      <c r="F175">
        <v>42</v>
      </c>
      <c r="G175">
        <v>42</v>
      </c>
      <c r="H175" t="s">
        <v>30</v>
      </c>
      <c r="I175" t="s">
        <v>34</v>
      </c>
      <c r="J175">
        <v>101</v>
      </c>
      <c r="K175">
        <v>492</v>
      </c>
      <c r="L175">
        <v>10301042</v>
      </c>
      <c r="M175">
        <v>492</v>
      </c>
      <c r="N175">
        <v>266</v>
      </c>
      <c r="O175">
        <v>226</v>
      </c>
      <c r="P175">
        <v>49130.045996699999</v>
      </c>
      <c r="Q175">
        <v>886.54718490699997</v>
      </c>
      <c r="R175">
        <v>10301042</v>
      </c>
      <c r="S175">
        <v>56800</v>
      </c>
      <c r="T175">
        <v>10301042</v>
      </c>
      <c r="U175">
        <f t="shared" si="5"/>
        <v>1.1113497104952499</v>
      </c>
      <c r="V175" s="5">
        <f t="shared" si="4"/>
        <v>546.78405756366294</v>
      </c>
    </row>
    <row r="176" spans="1:22">
      <c r="A176">
        <v>175</v>
      </c>
      <c r="B176" t="s">
        <v>30</v>
      </c>
      <c r="C176">
        <v>1</v>
      </c>
      <c r="D176">
        <v>3</v>
      </c>
      <c r="E176" t="s">
        <v>34</v>
      </c>
      <c r="F176">
        <v>43</v>
      </c>
      <c r="G176">
        <v>43</v>
      </c>
      <c r="H176" t="s">
        <v>30</v>
      </c>
      <c r="I176" t="s">
        <v>34</v>
      </c>
      <c r="J176">
        <v>74</v>
      </c>
      <c r="K176">
        <v>357</v>
      </c>
      <c r="L176">
        <v>10301043</v>
      </c>
      <c r="M176">
        <v>357</v>
      </c>
      <c r="N176">
        <v>206</v>
      </c>
      <c r="O176">
        <v>151</v>
      </c>
      <c r="P176">
        <v>162628.09546000001</v>
      </c>
      <c r="Q176">
        <v>2351.8984779299999</v>
      </c>
      <c r="R176">
        <v>10301043</v>
      </c>
      <c r="S176">
        <v>56800</v>
      </c>
      <c r="T176">
        <v>10301043</v>
      </c>
      <c r="U176">
        <f t="shared" si="5"/>
        <v>1.1113497104952499</v>
      </c>
      <c r="V176" s="5">
        <f t="shared" si="4"/>
        <v>396.75184664680421</v>
      </c>
    </row>
    <row r="177" spans="1:22">
      <c r="A177">
        <v>176</v>
      </c>
      <c r="B177" t="s">
        <v>30</v>
      </c>
      <c r="C177">
        <v>1</v>
      </c>
      <c r="D177">
        <v>3</v>
      </c>
      <c r="E177" t="s">
        <v>34</v>
      </c>
      <c r="F177">
        <v>44</v>
      </c>
      <c r="G177">
        <v>44</v>
      </c>
      <c r="H177" t="s">
        <v>30</v>
      </c>
      <c r="I177" t="s">
        <v>34</v>
      </c>
      <c r="J177">
        <v>109</v>
      </c>
      <c r="K177">
        <v>452</v>
      </c>
      <c r="L177">
        <v>10301044</v>
      </c>
      <c r="M177">
        <v>462</v>
      </c>
      <c r="N177">
        <v>254</v>
      </c>
      <c r="O177">
        <v>208</v>
      </c>
      <c r="P177">
        <v>72655.875164600002</v>
      </c>
      <c r="Q177">
        <v>1198.85590548</v>
      </c>
      <c r="R177">
        <v>10301044</v>
      </c>
      <c r="S177">
        <v>56800</v>
      </c>
      <c r="T177">
        <v>10301044</v>
      </c>
      <c r="U177">
        <f t="shared" si="5"/>
        <v>1.1113497104952499</v>
      </c>
      <c r="V177" s="5">
        <f t="shared" si="4"/>
        <v>502.33006914385294</v>
      </c>
    </row>
    <row r="178" spans="1:22">
      <c r="A178">
        <v>177</v>
      </c>
      <c r="B178" t="s">
        <v>30</v>
      </c>
      <c r="C178">
        <v>1</v>
      </c>
      <c r="D178">
        <v>3</v>
      </c>
      <c r="E178" t="s">
        <v>34</v>
      </c>
      <c r="F178">
        <v>45</v>
      </c>
      <c r="G178">
        <v>45</v>
      </c>
      <c r="H178" t="s">
        <v>30</v>
      </c>
      <c r="I178" t="s">
        <v>34</v>
      </c>
      <c r="J178">
        <v>108</v>
      </c>
      <c r="K178">
        <v>498</v>
      </c>
      <c r="L178">
        <v>10301045</v>
      </c>
      <c r="M178">
        <v>500</v>
      </c>
      <c r="N178">
        <v>256</v>
      </c>
      <c r="O178">
        <v>244</v>
      </c>
      <c r="P178">
        <v>58198.667681200001</v>
      </c>
      <c r="Q178">
        <v>1443.6938200100001</v>
      </c>
      <c r="R178">
        <v>10301045</v>
      </c>
      <c r="S178">
        <v>56800</v>
      </c>
      <c r="T178">
        <v>10301045</v>
      </c>
      <c r="U178">
        <f t="shared" si="5"/>
        <v>1.1113497104952499</v>
      </c>
      <c r="V178" s="5">
        <f t="shared" si="4"/>
        <v>553.45215582663445</v>
      </c>
    </row>
    <row r="179" spans="1:22">
      <c r="A179">
        <v>178</v>
      </c>
      <c r="B179" t="s">
        <v>30</v>
      </c>
      <c r="C179">
        <v>1</v>
      </c>
      <c r="D179">
        <v>3</v>
      </c>
      <c r="E179" t="s">
        <v>34</v>
      </c>
      <c r="F179">
        <v>46</v>
      </c>
      <c r="G179">
        <v>46</v>
      </c>
      <c r="H179" t="s">
        <v>30</v>
      </c>
      <c r="I179" t="s">
        <v>34</v>
      </c>
      <c r="J179">
        <v>111</v>
      </c>
      <c r="K179">
        <v>570</v>
      </c>
      <c r="L179">
        <v>10301046</v>
      </c>
      <c r="M179">
        <v>559</v>
      </c>
      <c r="N179">
        <v>303</v>
      </c>
      <c r="O179">
        <v>256</v>
      </c>
      <c r="P179">
        <v>109876.929588</v>
      </c>
      <c r="Q179">
        <v>1381.6060914499999</v>
      </c>
      <c r="R179">
        <v>10301046</v>
      </c>
      <c r="S179">
        <v>56800</v>
      </c>
      <c r="T179">
        <v>10301046</v>
      </c>
      <c r="U179">
        <f t="shared" si="5"/>
        <v>1.1113497104952499</v>
      </c>
      <c r="V179" s="5">
        <f t="shared" si="4"/>
        <v>633.46933498229248</v>
      </c>
    </row>
    <row r="180" spans="1:22">
      <c r="A180">
        <v>179</v>
      </c>
      <c r="B180" t="s">
        <v>30</v>
      </c>
      <c r="C180">
        <v>1</v>
      </c>
      <c r="D180">
        <v>3</v>
      </c>
      <c r="E180" t="s">
        <v>34</v>
      </c>
      <c r="F180">
        <v>47</v>
      </c>
      <c r="G180">
        <v>47</v>
      </c>
      <c r="H180" t="s">
        <v>30</v>
      </c>
      <c r="I180" t="s">
        <v>34</v>
      </c>
      <c r="J180">
        <v>89</v>
      </c>
      <c r="K180">
        <v>401</v>
      </c>
      <c r="L180">
        <v>10301047</v>
      </c>
      <c r="M180">
        <v>401</v>
      </c>
      <c r="N180">
        <v>201</v>
      </c>
      <c r="O180">
        <v>200</v>
      </c>
      <c r="P180">
        <v>254896.351968</v>
      </c>
      <c r="Q180">
        <v>2117.0823643600002</v>
      </c>
      <c r="R180">
        <v>10301047</v>
      </c>
      <c r="S180">
        <v>56800</v>
      </c>
      <c r="T180">
        <v>10301047</v>
      </c>
      <c r="U180">
        <f t="shared" si="5"/>
        <v>1.1113497104952499</v>
      </c>
      <c r="V180" s="5">
        <f t="shared" si="4"/>
        <v>445.6512339085952</v>
      </c>
    </row>
    <row r="181" spans="1:22">
      <c r="A181">
        <v>180</v>
      </c>
      <c r="B181" t="s">
        <v>30</v>
      </c>
      <c r="C181">
        <v>1</v>
      </c>
      <c r="D181">
        <v>3</v>
      </c>
      <c r="E181" t="s">
        <v>34</v>
      </c>
      <c r="F181">
        <v>48</v>
      </c>
      <c r="G181">
        <v>48</v>
      </c>
      <c r="H181" t="s">
        <v>30</v>
      </c>
      <c r="I181" t="s">
        <v>34</v>
      </c>
      <c r="J181">
        <v>96</v>
      </c>
      <c r="K181">
        <v>438</v>
      </c>
      <c r="L181">
        <v>10301048</v>
      </c>
      <c r="M181">
        <v>439</v>
      </c>
      <c r="N181">
        <v>240</v>
      </c>
      <c r="O181">
        <v>199</v>
      </c>
      <c r="P181">
        <v>189232.37683299999</v>
      </c>
      <c r="Q181">
        <v>1911.34533171</v>
      </c>
      <c r="R181">
        <v>10301048</v>
      </c>
      <c r="S181">
        <v>56800</v>
      </c>
      <c r="T181">
        <v>10301048</v>
      </c>
      <c r="U181">
        <f t="shared" si="5"/>
        <v>1.1113497104952499</v>
      </c>
      <c r="V181" s="5">
        <f t="shared" si="4"/>
        <v>486.77117319691945</v>
      </c>
    </row>
    <row r="182" spans="1:22">
      <c r="A182">
        <v>181</v>
      </c>
      <c r="B182" t="s">
        <v>30</v>
      </c>
      <c r="C182">
        <v>1</v>
      </c>
      <c r="D182">
        <v>3</v>
      </c>
      <c r="E182" t="s">
        <v>34</v>
      </c>
      <c r="F182">
        <v>49</v>
      </c>
      <c r="G182">
        <v>49</v>
      </c>
      <c r="H182" t="s">
        <v>30</v>
      </c>
      <c r="I182" t="s">
        <v>34</v>
      </c>
      <c r="J182">
        <v>120</v>
      </c>
      <c r="K182">
        <v>407</v>
      </c>
      <c r="L182">
        <v>10301049</v>
      </c>
      <c r="M182">
        <v>407</v>
      </c>
      <c r="N182">
        <v>246</v>
      </c>
      <c r="O182">
        <v>161</v>
      </c>
      <c r="P182">
        <v>3982740.31317</v>
      </c>
      <c r="Q182">
        <v>10048.726363600001</v>
      </c>
      <c r="R182">
        <v>10301049</v>
      </c>
      <c r="S182">
        <v>56800</v>
      </c>
      <c r="T182">
        <v>10301049</v>
      </c>
      <c r="U182">
        <f t="shared" si="5"/>
        <v>1.1113497104952499</v>
      </c>
      <c r="V182" s="5">
        <f t="shared" si="4"/>
        <v>452.31933217156671</v>
      </c>
    </row>
    <row r="183" spans="1:22">
      <c r="A183">
        <v>182</v>
      </c>
      <c r="B183" t="s">
        <v>30</v>
      </c>
      <c r="C183">
        <v>1</v>
      </c>
      <c r="D183">
        <v>3</v>
      </c>
      <c r="E183" t="s">
        <v>34</v>
      </c>
      <c r="F183">
        <v>50</v>
      </c>
      <c r="G183">
        <v>50</v>
      </c>
      <c r="H183" t="s">
        <v>30</v>
      </c>
      <c r="I183" t="s">
        <v>34</v>
      </c>
      <c r="J183">
        <v>84</v>
      </c>
      <c r="K183">
        <v>411</v>
      </c>
      <c r="L183">
        <v>10301050</v>
      </c>
      <c r="M183">
        <v>410</v>
      </c>
      <c r="N183">
        <v>230</v>
      </c>
      <c r="O183">
        <v>180</v>
      </c>
      <c r="P183">
        <v>47840.682723500002</v>
      </c>
      <c r="Q183">
        <v>871.32532951400003</v>
      </c>
      <c r="R183">
        <v>10301050</v>
      </c>
      <c r="S183">
        <v>56800</v>
      </c>
      <c r="T183">
        <v>10301050</v>
      </c>
      <c r="U183">
        <f t="shared" si="5"/>
        <v>1.1113497104952499</v>
      </c>
      <c r="V183" s="5">
        <f t="shared" si="4"/>
        <v>456.7647310135477</v>
      </c>
    </row>
    <row r="184" spans="1:22">
      <c r="A184">
        <v>183</v>
      </c>
      <c r="B184" t="s">
        <v>30</v>
      </c>
      <c r="C184">
        <v>1</v>
      </c>
      <c r="D184">
        <v>3</v>
      </c>
      <c r="E184" t="s">
        <v>34</v>
      </c>
      <c r="F184">
        <v>51</v>
      </c>
      <c r="G184">
        <v>51</v>
      </c>
      <c r="H184" t="s">
        <v>30</v>
      </c>
      <c r="I184" t="s">
        <v>34</v>
      </c>
      <c r="J184">
        <v>100</v>
      </c>
      <c r="K184">
        <v>395</v>
      </c>
      <c r="L184">
        <v>10301051</v>
      </c>
      <c r="M184">
        <v>393</v>
      </c>
      <c r="N184">
        <v>205</v>
      </c>
      <c r="O184">
        <v>188</v>
      </c>
      <c r="P184">
        <v>292669.83723599999</v>
      </c>
      <c r="Q184">
        <v>2782.9629722200002</v>
      </c>
      <c r="R184">
        <v>10301051</v>
      </c>
      <c r="S184">
        <v>56800</v>
      </c>
      <c r="T184">
        <v>10301051</v>
      </c>
      <c r="U184">
        <f t="shared" si="5"/>
        <v>1.1113497104952499</v>
      </c>
      <c r="V184" s="5">
        <f t="shared" si="4"/>
        <v>438.98313564562369</v>
      </c>
    </row>
    <row r="185" spans="1:22">
      <c r="A185">
        <v>184</v>
      </c>
      <c r="B185" t="s">
        <v>30</v>
      </c>
      <c r="C185">
        <v>1</v>
      </c>
      <c r="D185">
        <v>3</v>
      </c>
      <c r="E185" t="s">
        <v>34</v>
      </c>
      <c r="F185">
        <v>52</v>
      </c>
      <c r="G185">
        <v>52</v>
      </c>
      <c r="H185" t="s">
        <v>30</v>
      </c>
      <c r="I185" t="s">
        <v>34</v>
      </c>
      <c r="J185">
        <v>104</v>
      </c>
      <c r="K185">
        <v>463</v>
      </c>
      <c r="L185">
        <v>10301052</v>
      </c>
      <c r="M185">
        <v>437</v>
      </c>
      <c r="N185">
        <v>245</v>
      </c>
      <c r="O185">
        <v>192</v>
      </c>
      <c r="P185">
        <v>45179.437086999998</v>
      </c>
      <c r="Q185">
        <v>934.52044847599996</v>
      </c>
      <c r="R185">
        <v>10301052</v>
      </c>
      <c r="S185">
        <v>56800</v>
      </c>
      <c r="T185">
        <v>10301052</v>
      </c>
      <c r="U185">
        <f t="shared" si="5"/>
        <v>1.1113497104952499</v>
      </c>
      <c r="V185" s="5">
        <f t="shared" si="4"/>
        <v>514.55491595930073</v>
      </c>
    </row>
    <row r="186" spans="1:22">
      <c r="A186">
        <v>185</v>
      </c>
      <c r="B186" t="s">
        <v>30</v>
      </c>
      <c r="C186">
        <v>1</v>
      </c>
      <c r="D186">
        <v>3</v>
      </c>
      <c r="E186" t="s">
        <v>34</v>
      </c>
      <c r="F186">
        <v>53</v>
      </c>
      <c r="G186">
        <v>53</v>
      </c>
      <c r="H186" t="s">
        <v>30</v>
      </c>
      <c r="I186" t="s">
        <v>34</v>
      </c>
      <c r="J186">
        <v>105</v>
      </c>
      <c r="K186">
        <v>425</v>
      </c>
      <c r="L186">
        <v>10301053</v>
      </c>
      <c r="M186">
        <v>425</v>
      </c>
      <c r="N186">
        <v>243</v>
      </c>
      <c r="O186">
        <v>182</v>
      </c>
      <c r="P186">
        <v>39416.7218306</v>
      </c>
      <c r="Q186">
        <v>841.27246189899995</v>
      </c>
      <c r="R186">
        <v>10301053</v>
      </c>
      <c r="S186">
        <v>56800</v>
      </c>
      <c r="T186">
        <v>10301053</v>
      </c>
      <c r="U186">
        <f t="shared" si="5"/>
        <v>1.1113497104952499</v>
      </c>
      <c r="V186" s="5">
        <f t="shared" si="4"/>
        <v>472.32362696048119</v>
      </c>
    </row>
    <row r="187" spans="1:22">
      <c r="A187">
        <v>186</v>
      </c>
      <c r="B187" t="s">
        <v>30</v>
      </c>
      <c r="C187">
        <v>1</v>
      </c>
      <c r="D187">
        <v>3</v>
      </c>
      <c r="E187" t="s">
        <v>34</v>
      </c>
      <c r="F187">
        <v>54</v>
      </c>
      <c r="G187">
        <v>54</v>
      </c>
      <c r="H187" t="s">
        <v>30</v>
      </c>
      <c r="I187" t="s">
        <v>34</v>
      </c>
      <c r="J187">
        <v>99</v>
      </c>
      <c r="K187">
        <v>396</v>
      </c>
      <c r="L187">
        <v>10301054</v>
      </c>
      <c r="M187">
        <v>396</v>
      </c>
      <c r="N187">
        <v>211</v>
      </c>
      <c r="O187">
        <v>185</v>
      </c>
      <c r="P187">
        <v>52467.138704700003</v>
      </c>
      <c r="Q187">
        <v>1110.22186113</v>
      </c>
      <c r="R187">
        <v>10301054</v>
      </c>
      <c r="S187">
        <v>56800</v>
      </c>
      <c r="T187">
        <v>10301054</v>
      </c>
      <c r="U187">
        <f t="shared" si="5"/>
        <v>1.1113497104952499</v>
      </c>
      <c r="V187" s="5">
        <f t="shared" si="4"/>
        <v>440.09448535611898</v>
      </c>
    </row>
    <row r="188" spans="1:22">
      <c r="A188">
        <v>187</v>
      </c>
      <c r="B188" t="s">
        <v>30</v>
      </c>
      <c r="C188">
        <v>1</v>
      </c>
      <c r="D188">
        <v>3</v>
      </c>
      <c r="E188" t="s">
        <v>34</v>
      </c>
      <c r="F188">
        <v>55</v>
      </c>
      <c r="G188">
        <v>55</v>
      </c>
      <c r="H188" t="s">
        <v>30</v>
      </c>
      <c r="I188" t="s">
        <v>34</v>
      </c>
      <c r="J188">
        <v>116</v>
      </c>
      <c r="K188">
        <v>441</v>
      </c>
      <c r="L188">
        <v>10301055</v>
      </c>
      <c r="M188">
        <v>441</v>
      </c>
      <c r="N188">
        <v>235</v>
      </c>
      <c r="O188">
        <v>206</v>
      </c>
      <c r="P188">
        <v>60294.350272099997</v>
      </c>
      <c r="Q188">
        <v>1021.56416974</v>
      </c>
      <c r="R188">
        <v>10301055</v>
      </c>
      <c r="S188">
        <v>56800</v>
      </c>
      <c r="T188">
        <v>10301055</v>
      </c>
      <c r="U188">
        <f t="shared" si="5"/>
        <v>1.1113497104952499</v>
      </c>
      <c r="V188" s="5">
        <f t="shared" si="4"/>
        <v>490.1052223284052</v>
      </c>
    </row>
    <row r="189" spans="1:22">
      <c r="A189">
        <v>188</v>
      </c>
      <c r="B189" t="s">
        <v>30</v>
      </c>
      <c r="C189">
        <v>1</v>
      </c>
      <c r="D189">
        <v>3</v>
      </c>
      <c r="E189" t="s">
        <v>34</v>
      </c>
      <c r="F189">
        <v>56</v>
      </c>
      <c r="G189">
        <v>56</v>
      </c>
      <c r="H189" t="s">
        <v>30</v>
      </c>
      <c r="I189" t="s">
        <v>34</v>
      </c>
      <c r="J189">
        <v>95</v>
      </c>
      <c r="K189">
        <v>330</v>
      </c>
      <c r="L189">
        <v>10301056</v>
      </c>
      <c r="M189">
        <v>330</v>
      </c>
      <c r="N189">
        <v>166</v>
      </c>
      <c r="O189">
        <v>164</v>
      </c>
      <c r="P189">
        <v>161344.65239900001</v>
      </c>
      <c r="Q189">
        <v>2150.50675073</v>
      </c>
      <c r="R189">
        <v>10301056</v>
      </c>
      <c r="S189">
        <v>56800</v>
      </c>
      <c r="T189">
        <v>10301056</v>
      </c>
      <c r="U189">
        <f t="shared" si="5"/>
        <v>1.1113497104952499</v>
      </c>
      <c r="V189" s="5">
        <f t="shared" si="4"/>
        <v>366.74540446343246</v>
      </c>
    </row>
    <row r="190" spans="1:22">
      <c r="A190">
        <v>189</v>
      </c>
      <c r="B190" t="s">
        <v>30</v>
      </c>
      <c r="C190">
        <v>1</v>
      </c>
      <c r="D190">
        <v>3</v>
      </c>
      <c r="E190" t="s">
        <v>34</v>
      </c>
      <c r="F190">
        <v>57</v>
      </c>
      <c r="G190">
        <v>57</v>
      </c>
      <c r="H190" t="s">
        <v>30</v>
      </c>
      <c r="I190" t="s">
        <v>34</v>
      </c>
      <c r="J190">
        <v>127</v>
      </c>
      <c r="K190">
        <v>462</v>
      </c>
      <c r="L190">
        <v>10301057</v>
      </c>
      <c r="M190">
        <v>462</v>
      </c>
      <c r="N190">
        <v>244</v>
      </c>
      <c r="O190">
        <v>218</v>
      </c>
      <c r="P190">
        <v>78166.810550499998</v>
      </c>
      <c r="Q190">
        <v>1441.33862307</v>
      </c>
      <c r="R190">
        <v>10301057</v>
      </c>
      <c r="S190">
        <v>56800</v>
      </c>
      <c r="T190">
        <v>10301057</v>
      </c>
      <c r="U190">
        <f t="shared" si="5"/>
        <v>1.1113497104952499</v>
      </c>
      <c r="V190" s="5">
        <f t="shared" si="4"/>
        <v>513.4435662488055</v>
      </c>
    </row>
    <row r="191" spans="1:22">
      <c r="A191">
        <v>190</v>
      </c>
      <c r="B191" t="s">
        <v>30</v>
      </c>
      <c r="C191">
        <v>1</v>
      </c>
      <c r="D191">
        <v>3</v>
      </c>
      <c r="E191" t="s">
        <v>34</v>
      </c>
      <c r="F191">
        <v>58</v>
      </c>
      <c r="G191">
        <v>58</v>
      </c>
      <c r="H191" t="s">
        <v>30</v>
      </c>
      <c r="I191" t="s">
        <v>34</v>
      </c>
      <c r="J191">
        <v>108</v>
      </c>
      <c r="K191">
        <v>405</v>
      </c>
      <c r="L191">
        <v>10301058</v>
      </c>
      <c r="M191">
        <v>400</v>
      </c>
      <c r="N191">
        <v>208</v>
      </c>
      <c r="O191">
        <v>192</v>
      </c>
      <c r="P191">
        <v>60143.791009</v>
      </c>
      <c r="Q191">
        <v>1235.41076785</v>
      </c>
      <c r="R191">
        <v>10301058</v>
      </c>
      <c r="S191">
        <v>56800</v>
      </c>
      <c r="T191">
        <v>10301058</v>
      </c>
      <c r="U191">
        <f t="shared" si="5"/>
        <v>1.1113497104952499</v>
      </c>
      <c r="V191" s="5">
        <f t="shared" si="4"/>
        <v>450.09663275057619</v>
      </c>
    </row>
    <row r="192" spans="1:22">
      <c r="A192">
        <v>191</v>
      </c>
      <c r="B192" t="s">
        <v>30</v>
      </c>
      <c r="C192">
        <v>1</v>
      </c>
      <c r="D192">
        <v>3</v>
      </c>
      <c r="E192" t="s">
        <v>34</v>
      </c>
      <c r="F192">
        <v>59</v>
      </c>
      <c r="G192">
        <v>59</v>
      </c>
      <c r="H192" t="s">
        <v>30</v>
      </c>
      <c r="I192" t="s">
        <v>34</v>
      </c>
      <c r="J192">
        <v>121</v>
      </c>
      <c r="K192">
        <v>429</v>
      </c>
      <c r="L192">
        <v>10301059</v>
      </c>
      <c r="M192">
        <v>428</v>
      </c>
      <c r="N192">
        <v>225</v>
      </c>
      <c r="O192">
        <v>203</v>
      </c>
      <c r="P192">
        <v>62473.948450900003</v>
      </c>
      <c r="Q192">
        <v>1130.56004588</v>
      </c>
      <c r="R192">
        <v>10301059</v>
      </c>
      <c r="S192">
        <v>56800</v>
      </c>
      <c r="T192">
        <v>10301059</v>
      </c>
      <c r="U192">
        <f t="shared" si="5"/>
        <v>1.1113497104952499</v>
      </c>
      <c r="V192" s="5">
        <f t="shared" si="4"/>
        <v>476.76902580246218</v>
      </c>
    </row>
    <row r="193" spans="1:22">
      <c r="A193">
        <v>192</v>
      </c>
      <c r="B193" t="s">
        <v>30</v>
      </c>
      <c r="C193">
        <v>1</v>
      </c>
      <c r="D193">
        <v>3</v>
      </c>
      <c r="E193" t="s">
        <v>34</v>
      </c>
      <c r="F193">
        <v>60</v>
      </c>
      <c r="G193">
        <v>60</v>
      </c>
      <c r="H193" t="s">
        <v>30</v>
      </c>
      <c r="I193" t="s">
        <v>34</v>
      </c>
      <c r="J193">
        <v>94</v>
      </c>
      <c r="K193">
        <v>420</v>
      </c>
      <c r="L193">
        <v>10301060</v>
      </c>
      <c r="M193">
        <v>410</v>
      </c>
      <c r="N193">
        <v>208</v>
      </c>
      <c r="O193">
        <v>202</v>
      </c>
      <c r="P193">
        <v>164745.83566400001</v>
      </c>
      <c r="Q193">
        <v>1915.74009959</v>
      </c>
      <c r="R193">
        <v>10301060</v>
      </c>
      <c r="S193">
        <v>56800</v>
      </c>
      <c r="T193">
        <v>10301060</v>
      </c>
      <c r="U193">
        <f t="shared" si="5"/>
        <v>1.1113497104952499</v>
      </c>
      <c r="V193" s="5">
        <f t="shared" si="4"/>
        <v>466.76687840800497</v>
      </c>
    </row>
    <row r="194" spans="1:22">
      <c r="A194">
        <v>193</v>
      </c>
      <c r="B194" t="s">
        <v>30</v>
      </c>
      <c r="C194">
        <v>1</v>
      </c>
      <c r="D194">
        <v>3</v>
      </c>
      <c r="E194" t="s">
        <v>34</v>
      </c>
      <c r="F194">
        <v>61</v>
      </c>
      <c r="G194">
        <v>61</v>
      </c>
      <c r="H194" t="s">
        <v>30</v>
      </c>
      <c r="I194" t="s">
        <v>34</v>
      </c>
      <c r="J194">
        <v>108</v>
      </c>
      <c r="K194">
        <v>324</v>
      </c>
      <c r="L194">
        <v>10301061</v>
      </c>
      <c r="M194">
        <v>325</v>
      </c>
      <c r="N194">
        <v>151</v>
      </c>
      <c r="O194">
        <v>174</v>
      </c>
      <c r="P194">
        <v>979960.25713000004</v>
      </c>
      <c r="Q194">
        <v>5286.5834012699997</v>
      </c>
      <c r="R194">
        <v>10301061</v>
      </c>
      <c r="S194">
        <v>56800</v>
      </c>
      <c r="T194">
        <v>10301061</v>
      </c>
      <c r="U194">
        <f t="shared" si="5"/>
        <v>1.1113497104952499</v>
      </c>
      <c r="V194" s="5">
        <f t="shared" si="4"/>
        <v>360.07730620046095</v>
      </c>
    </row>
    <row r="195" spans="1:22">
      <c r="A195">
        <v>194</v>
      </c>
      <c r="B195" t="s">
        <v>30</v>
      </c>
      <c r="C195">
        <v>1</v>
      </c>
      <c r="D195">
        <v>3</v>
      </c>
      <c r="E195" t="s">
        <v>34</v>
      </c>
      <c r="F195">
        <v>62</v>
      </c>
      <c r="G195">
        <v>62</v>
      </c>
      <c r="H195" t="s">
        <v>30</v>
      </c>
      <c r="I195" t="s">
        <v>34</v>
      </c>
      <c r="J195">
        <v>85</v>
      </c>
      <c r="K195">
        <v>236</v>
      </c>
      <c r="L195">
        <v>10301062</v>
      </c>
      <c r="M195">
        <v>233</v>
      </c>
      <c r="N195">
        <v>136</v>
      </c>
      <c r="O195">
        <v>97</v>
      </c>
      <c r="P195">
        <v>44312.903073300004</v>
      </c>
      <c r="Q195">
        <v>1140.54750238</v>
      </c>
      <c r="R195">
        <v>10301062</v>
      </c>
      <c r="S195">
        <v>56201</v>
      </c>
      <c r="T195">
        <v>10301062</v>
      </c>
      <c r="U195">
        <f t="shared" si="5"/>
        <v>1.1113497104952499</v>
      </c>
      <c r="V195" s="5">
        <f t="shared" ref="V195:V258" si="6">K195*U195</f>
        <v>262.27853167687897</v>
      </c>
    </row>
    <row r="196" spans="1:22">
      <c r="A196">
        <v>195</v>
      </c>
      <c r="B196" t="s">
        <v>30</v>
      </c>
      <c r="C196">
        <v>1</v>
      </c>
      <c r="D196">
        <v>4</v>
      </c>
      <c r="E196" t="s">
        <v>35</v>
      </c>
      <c r="F196">
        <v>1</v>
      </c>
      <c r="G196">
        <v>1</v>
      </c>
      <c r="H196" t="s">
        <v>30</v>
      </c>
      <c r="I196" t="s">
        <v>35</v>
      </c>
      <c r="J196">
        <v>82</v>
      </c>
      <c r="K196">
        <v>443</v>
      </c>
      <c r="L196">
        <v>10499001</v>
      </c>
      <c r="M196">
        <v>443</v>
      </c>
      <c r="N196">
        <v>211</v>
      </c>
      <c r="O196">
        <v>232</v>
      </c>
      <c r="P196">
        <v>634069173.24699998</v>
      </c>
      <c r="Q196">
        <v>166825.258898</v>
      </c>
      <c r="R196">
        <v>10499001</v>
      </c>
      <c r="S196">
        <v>56201</v>
      </c>
      <c r="T196">
        <v>10499001</v>
      </c>
      <c r="U196">
        <f t="shared" si="5"/>
        <v>1.1113497104952499</v>
      </c>
      <c r="V196" s="5">
        <f t="shared" si="6"/>
        <v>492.32792174939573</v>
      </c>
    </row>
    <row r="197" spans="1:22">
      <c r="A197">
        <v>196</v>
      </c>
      <c r="B197" t="s">
        <v>30</v>
      </c>
      <c r="C197">
        <v>1</v>
      </c>
      <c r="D197">
        <v>4</v>
      </c>
      <c r="E197" t="s">
        <v>35</v>
      </c>
      <c r="F197">
        <v>2</v>
      </c>
      <c r="G197">
        <v>2</v>
      </c>
      <c r="H197" t="s">
        <v>30</v>
      </c>
      <c r="I197" t="s">
        <v>35</v>
      </c>
      <c r="J197">
        <v>71</v>
      </c>
      <c r="K197">
        <v>341</v>
      </c>
      <c r="L197">
        <v>10499002</v>
      </c>
      <c r="M197">
        <v>342</v>
      </c>
      <c r="N197">
        <v>169</v>
      </c>
      <c r="O197">
        <v>173</v>
      </c>
      <c r="P197">
        <v>771076491.77699995</v>
      </c>
      <c r="Q197">
        <v>181178.89416</v>
      </c>
      <c r="R197">
        <v>10499002</v>
      </c>
      <c r="S197">
        <v>56201</v>
      </c>
      <c r="T197">
        <v>10499002</v>
      </c>
      <c r="U197">
        <f t="shared" si="5"/>
        <v>1.1113497104952499</v>
      </c>
      <c r="V197" s="5">
        <f t="shared" si="6"/>
        <v>378.9702512788802</v>
      </c>
    </row>
    <row r="198" spans="1:22">
      <c r="A198">
        <v>197</v>
      </c>
      <c r="B198" t="s">
        <v>30</v>
      </c>
      <c r="C198">
        <v>1</v>
      </c>
      <c r="D198">
        <v>4</v>
      </c>
      <c r="E198" t="s">
        <v>35</v>
      </c>
      <c r="F198">
        <v>3</v>
      </c>
      <c r="G198">
        <v>3</v>
      </c>
      <c r="H198" t="s">
        <v>30</v>
      </c>
      <c r="I198" t="s">
        <v>35</v>
      </c>
      <c r="J198">
        <v>68</v>
      </c>
      <c r="K198">
        <v>430</v>
      </c>
      <c r="L198">
        <v>10499003</v>
      </c>
      <c r="M198">
        <v>430</v>
      </c>
      <c r="N198">
        <v>228</v>
      </c>
      <c r="O198">
        <v>202</v>
      </c>
      <c r="P198">
        <v>1596559148.1099999</v>
      </c>
      <c r="Q198">
        <v>255503.22930599999</v>
      </c>
      <c r="R198">
        <v>10499003</v>
      </c>
      <c r="S198">
        <v>56201</v>
      </c>
      <c r="T198">
        <v>10499003</v>
      </c>
      <c r="U198">
        <f t="shared" si="5"/>
        <v>1.1113497104952499</v>
      </c>
      <c r="V198" s="5">
        <f t="shared" si="6"/>
        <v>477.88037551295747</v>
      </c>
    </row>
    <row r="199" spans="1:22">
      <c r="A199">
        <v>198</v>
      </c>
      <c r="B199" t="s">
        <v>30</v>
      </c>
      <c r="C199">
        <v>1</v>
      </c>
      <c r="D199">
        <v>4</v>
      </c>
      <c r="E199" t="s">
        <v>35</v>
      </c>
      <c r="F199">
        <v>4</v>
      </c>
      <c r="G199">
        <v>4</v>
      </c>
      <c r="H199" t="s">
        <v>30</v>
      </c>
      <c r="I199" t="s">
        <v>35</v>
      </c>
      <c r="J199">
        <v>148</v>
      </c>
      <c r="K199">
        <v>583</v>
      </c>
      <c r="L199">
        <v>10499004</v>
      </c>
      <c r="M199">
        <v>575</v>
      </c>
      <c r="N199">
        <v>288</v>
      </c>
      <c r="O199">
        <v>287</v>
      </c>
      <c r="P199">
        <v>49814230.762400001</v>
      </c>
      <c r="Q199">
        <v>34620.197191200001</v>
      </c>
      <c r="R199">
        <v>10499004</v>
      </c>
      <c r="S199">
        <v>56203</v>
      </c>
      <c r="T199">
        <v>10499004</v>
      </c>
      <c r="U199">
        <f t="shared" si="5"/>
        <v>1.1113497104952499</v>
      </c>
      <c r="V199" s="5">
        <f t="shared" si="6"/>
        <v>647.91688121873074</v>
      </c>
    </row>
    <row r="200" spans="1:22">
      <c r="A200">
        <v>199</v>
      </c>
      <c r="B200" t="s">
        <v>30</v>
      </c>
      <c r="C200">
        <v>1</v>
      </c>
      <c r="D200">
        <v>4</v>
      </c>
      <c r="E200" t="s">
        <v>35</v>
      </c>
      <c r="F200">
        <v>5</v>
      </c>
      <c r="G200">
        <v>5</v>
      </c>
      <c r="H200" t="s">
        <v>30</v>
      </c>
      <c r="I200" t="s">
        <v>35</v>
      </c>
      <c r="J200">
        <v>90</v>
      </c>
      <c r="K200">
        <v>365</v>
      </c>
      <c r="L200">
        <v>10499005</v>
      </c>
      <c r="M200">
        <v>365</v>
      </c>
      <c r="N200">
        <v>192</v>
      </c>
      <c r="O200">
        <v>173</v>
      </c>
      <c r="P200">
        <v>26349606.515999999</v>
      </c>
      <c r="Q200">
        <v>23502.150397099998</v>
      </c>
      <c r="R200">
        <v>10499005</v>
      </c>
      <c r="S200">
        <v>56203</v>
      </c>
      <c r="T200">
        <v>10499005</v>
      </c>
      <c r="U200">
        <f t="shared" ref="U200:U263" si="7">98849/88945</f>
        <v>1.1113497104952499</v>
      </c>
      <c r="V200" s="5">
        <f t="shared" si="6"/>
        <v>405.64264433076619</v>
      </c>
    </row>
    <row r="201" spans="1:22">
      <c r="A201">
        <v>200</v>
      </c>
      <c r="B201" t="s">
        <v>30</v>
      </c>
      <c r="C201">
        <v>1</v>
      </c>
      <c r="D201">
        <v>4</v>
      </c>
      <c r="E201" t="s">
        <v>35</v>
      </c>
      <c r="F201">
        <v>6</v>
      </c>
      <c r="G201">
        <v>6</v>
      </c>
      <c r="H201" t="s">
        <v>30</v>
      </c>
      <c r="I201" t="s">
        <v>35</v>
      </c>
      <c r="J201">
        <v>81</v>
      </c>
      <c r="K201">
        <v>297</v>
      </c>
      <c r="L201">
        <v>10499006</v>
      </c>
      <c r="M201">
        <v>311</v>
      </c>
      <c r="N201">
        <v>179</v>
      </c>
      <c r="O201">
        <v>132</v>
      </c>
      <c r="P201">
        <v>20464179.839499999</v>
      </c>
      <c r="Q201">
        <v>20468.401399900002</v>
      </c>
      <c r="R201">
        <v>10499006</v>
      </c>
      <c r="S201">
        <v>56201</v>
      </c>
      <c r="T201">
        <v>10499006</v>
      </c>
      <c r="U201">
        <f t="shared" si="7"/>
        <v>1.1113497104952499</v>
      </c>
      <c r="V201" s="5">
        <f t="shared" si="6"/>
        <v>330.07086401708921</v>
      </c>
    </row>
    <row r="202" spans="1:22">
      <c r="A202">
        <v>201</v>
      </c>
      <c r="B202" t="s">
        <v>30</v>
      </c>
      <c r="C202">
        <v>1</v>
      </c>
      <c r="D202">
        <v>4</v>
      </c>
      <c r="E202" t="s">
        <v>35</v>
      </c>
      <c r="F202">
        <v>7</v>
      </c>
      <c r="G202">
        <v>7</v>
      </c>
      <c r="H202" t="s">
        <v>30</v>
      </c>
      <c r="I202" t="s">
        <v>35</v>
      </c>
      <c r="J202">
        <v>71</v>
      </c>
      <c r="K202">
        <v>330</v>
      </c>
      <c r="L202">
        <v>10499007</v>
      </c>
      <c r="M202">
        <v>333</v>
      </c>
      <c r="N202">
        <v>175</v>
      </c>
      <c r="O202">
        <v>158</v>
      </c>
      <c r="P202">
        <v>13222250.969699999</v>
      </c>
      <c r="Q202">
        <v>18356.402695600002</v>
      </c>
      <c r="R202">
        <v>10499007</v>
      </c>
      <c r="S202">
        <v>56201</v>
      </c>
      <c r="T202">
        <v>10499007</v>
      </c>
      <c r="U202">
        <f t="shared" si="7"/>
        <v>1.1113497104952499</v>
      </c>
      <c r="V202" s="5">
        <f t="shared" si="6"/>
        <v>366.74540446343246</v>
      </c>
    </row>
    <row r="203" spans="1:22">
      <c r="A203">
        <v>202</v>
      </c>
      <c r="B203" t="s">
        <v>30</v>
      </c>
      <c r="C203">
        <v>1</v>
      </c>
      <c r="D203">
        <v>4</v>
      </c>
      <c r="E203" t="s">
        <v>35</v>
      </c>
      <c r="F203">
        <v>8</v>
      </c>
      <c r="G203">
        <v>8</v>
      </c>
      <c r="H203" t="s">
        <v>30</v>
      </c>
      <c r="I203" t="s">
        <v>35</v>
      </c>
      <c r="J203">
        <v>84</v>
      </c>
      <c r="K203">
        <v>423</v>
      </c>
      <c r="L203">
        <v>10499008</v>
      </c>
      <c r="M203">
        <v>423</v>
      </c>
      <c r="N203">
        <v>219</v>
      </c>
      <c r="O203">
        <v>204</v>
      </c>
      <c r="P203">
        <v>26134603.968699999</v>
      </c>
      <c r="Q203">
        <v>24769.916400499998</v>
      </c>
      <c r="R203">
        <v>10499008</v>
      </c>
      <c r="S203">
        <v>56203</v>
      </c>
      <c r="T203">
        <v>10499008</v>
      </c>
      <c r="U203">
        <f t="shared" si="7"/>
        <v>1.1113497104952499</v>
      </c>
      <c r="V203" s="5">
        <f t="shared" si="6"/>
        <v>470.10092753949073</v>
      </c>
    </row>
    <row r="204" spans="1:22">
      <c r="A204">
        <v>203</v>
      </c>
      <c r="B204" t="s">
        <v>30</v>
      </c>
      <c r="C204">
        <v>1</v>
      </c>
      <c r="D204">
        <v>4</v>
      </c>
      <c r="E204" t="s">
        <v>35</v>
      </c>
      <c r="F204">
        <v>9</v>
      </c>
      <c r="G204">
        <v>9</v>
      </c>
      <c r="H204" t="s">
        <v>30</v>
      </c>
      <c r="I204" t="s">
        <v>35</v>
      </c>
      <c r="J204">
        <v>75</v>
      </c>
      <c r="K204">
        <v>314</v>
      </c>
      <c r="L204">
        <v>10499009</v>
      </c>
      <c r="M204">
        <v>314</v>
      </c>
      <c r="N204">
        <v>162</v>
      </c>
      <c r="O204">
        <v>152</v>
      </c>
      <c r="P204">
        <v>4945444.7664299998</v>
      </c>
      <c r="Q204">
        <v>9592.4816107700008</v>
      </c>
      <c r="R204">
        <v>10499009</v>
      </c>
      <c r="S204">
        <v>56201</v>
      </c>
      <c r="T204">
        <v>10499009</v>
      </c>
      <c r="U204">
        <f t="shared" si="7"/>
        <v>1.1113497104952499</v>
      </c>
      <c r="V204" s="5">
        <f t="shared" si="6"/>
        <v>348.96380909550845</v>
      </c>
    </row>
    <row r="205" spans="1:22">
      <c r="A205">
        <v>204</v>
      </c>
      <c r="B205" t="s">
        <v>30</v>
      </c>
      <c r="C205">
        <v>1</v>
      </c>
      <c r="D205">
        <v>4</v>
      </c>
      <c r="E205" t="s">
        <v>35</v>
      </c>
      <c r="F205">
        <v>10</v>
      </c>
      <c r="G205">
        <v>10</v>
      </c>
      <c r="H205" t="s">
        <v>30</v>
      </c>
      <c r="I205" t="s">
        <v>35</v>
      </c>
      <c r="J205">
        <v>65</v>
      </c>
      <c r="K205">
        <v>246</v>
      </c>
      <c r="L205">
        <v>10499010</v>
      </c>
      <c r="M205">
        <v>249</v>
      </c>
      <c r="N205">
        <v>143</v>
      </c>
      <c r="O205">
        <v>106</v>
      </c>
      <c r="P205">
        <v>28249530.156300001</v>
      </c>
      <c r="Q205">
        <v>25938.135349799999</v>
      </c>
      <c r="R205">
        <v>10499010</v>
      </c>
      <c r="S205">
        <v>56201</v>
      </c>
      <c r="T205">
        <v>10499010</v>
      </c>
      <c r="U205">
        <f t="shared" si="7"/>
        <v>1.1113497104952499</v>
      </c>
      <c r="V205" s="5">
        <f t="shared" si="6"/>
        <v>273.39202878183147</v>
      </c>
    </row>
    <row r="206" spans="1:22">
      <c r="A206">
        <v>205</v>
      </c>
      <c r="B206" t="s">
        <v>30</v>
      </c>
      <c r="C206">
        <v>1</v>
      </c>
      <c r="D206">
        <v>4</v>
      </c>
      <c r="E206" t="s">
        <v>35</v>
      </c>
      <c r="F206">
        <v>11</v>
      </c>
      <c r="G206">
        <v>11</v>
      </c>
      <c r="H206" t="s">
        <v>30</v>
      </c>
      <c r="I206" t="s">
        <v>35</v>
      </c>
      <c r="J206">
        <v>81</v>
      </c>
      <c r="K206">
        <v>362</v>
      </c>
      <c r="L206">
        <v>10499011</v>
      </c>
      <c r="M206">
        <v>362</v>
      </c>
      <c r="N206">
        <v>186</v>
      </c>
      <c r="O206">
        <v>176</v>
      </c>
      <c r="P206">
        <v>33386954.647399999</v>
      </c>
      <c r="Q206">
        <v>28485.158617199999</v>
      </c>
      <c r="R206">
        <v>10499011</v>
      </c>
      <c r="S206">
        <v>56201</v>
      </c>
      <c r="T206">
        <v>10499011</v>
      </c>
      <c r="U206">
        <f t="shared" si="7"/>
        <v>1.1113497104952499</v>
      </c>
      <c r="V206" s="5">
        <f t="shared" si="6"/>
        <v>402.30859519928043</v>
      </c>
    </row>
    <row r="207" spans="1:22">
      <c r="A207">
        <v>206</v>
      </c>
      <c r="B207" t="s">
        <v>30</v>
      </c>
      <c r="C207">
        <v>1</v>
      </c>
      <c r="D207">
        <v>4</v>
      </c>
      <c r="E207" t="s">
        <v>35</v>
      </c>
      <c r="F207">
        <v>12</v>
      </c>
      <c r="G207">
        <v>12</v>
      </c>
      <c r="H207" t="s">
        <v>30</v>
      </c>
      <c r="I207" t="s">
        <v>35</v>
      </c>
      <c r="J207">
        <v>100</v>
      </c>
      <c r="K207">
        <v>381</v>
      </c>
      <c r="L207">
        <v>10499012</v>
      </c>
      <c r="M207">
        <v>381</v>
      </c>
      <c r="N207">
        <v>216</v>
      </c>
      <c r="O207">
        <v>165</v>
      </c>
      <c r="P207">
        <v>2693839.59356</v>
      </c>
      <c r="Q207">
        <v>9483.5769064300002</v>
      </c>
      <c r="R207">
        <v>10499012</v>
      </c>
      <c r="S207">
        <v>56201</v>
      </c>
      <c r="T207">
        <v>10499012</v>
      </c>
      <c r="U207">
        <f t="shared" si="7"/>
        <v>1.1113497104952499</v>
      </c>
      <c r="V207" s="5">
        <f t="shared" si="6"/>
        <v>423.4242396986902</v>
      </c>
    </row>
    <row r="208" spans="1:22">
      <c r="A208">
        <v>207</v>
      </c>
      <c r="B208" t="s">
        <v>30</v>
      </c>
      <c r="C208">
        <v>1</v>
      </c>
      <c r="D208">
        <v>4</v>
      </c>
      <c r="E208" t="s">
        <v>35</v>
      </c>
      <c r="F208">
        <v>13</v>
      </c>
      <c r="G208">
        <v>13</v>
      </c>
      <c r="H208" t="s">
        <v>30</v>
      </c>
      <c r="I208" t="s">
        <v>35</v>
      </c>
      <c r="J208">
        <v>58</v>
      </c>
      <c r="K208">
        <v>194</v>
      </c>
      <c r="L208">
        <v>10499013</v>
      </c>
      <c r="M208">
        <v>197</v>
      </c>
      <c r="N208">
        <v>94</v>
      </c>
      <c r="O208">
        <v>103</v>
      </c>
      <c r="P208">
        <v>4856347.3279900001</v>
      </c>
      <c r="Q208">
        <v>9392.9734591899996</v>
      </c>
      <c r="R208">
        <v>10499013</v>
      </c>
      <c r="S208">
        <v>56203</v>
      </c>
      <c r="T208">
        <v>10499013</v>
      </c>
      <c r="U208">
        <f t="shared" si="7"/>
        <v>1.1113497104952499</v>
      </c>
      <c r="V208" s="5">
        <f t="shared" si="6"/>
        <v>215.60184383607847</v>
      </c>
    </row>
    <row r="209" spans="1:22">
      <c r="A209">
        <v>208</v>
      </c>
      <c r="B209" t="s">
        <v>30</v>
      </c>
      <c r="C209">
        <v>1</v>
      </c>
      <c r="D209">
        <v>4</v>
      </c>
      <c r="E209" t="s">
        <v>35</v>
      </c>
      <c r="F209">
        <v>14</v>
      </c>
      <c r="G209">
        <v>14</v>
      </c>
      <c r="H209" t="s">
        <v>30</v>
      </c>
      <c r="I209" t="s">
        <v>35</v>
      </c>
      <c r="J209">
        <v>89</v>
      </c>
      <c r="K209">
        <v>319</v>
      </c>
      <c r="L209">
        <v>10499014</v>
      </c>
      <c r="M209">
        <v>320</v>
      </c>
      <c r="N209">
        <v>140</v>
      </c>
      <c r="O209">
        <v>180</v>
      </c>
      <c r="P209">
        <v>1818764053.3199999</v>
      </c>
      <c r="Q209">
        <v>220328.83425799999</v>
      </c>
      <c r="R209">
        <v>10499014</v>
      </c>
      <c r="S209">
        <v>56201</v>
      </c>
      <c r="T209">
        <v>10499014</v>
      </c>
      <c r="U209">
        <f t="shared" si="7"/>
        <v>1.1113497104952499</v>
      </c>
      <c r="V209" s="5">
        <f t="shared" si="6"/>
        <v>354.52055764798473</v>
      </c>
    </row>
    <row r="210" spans="1:22">
      <c r="A210">
        <v>209</v>
      </c>
      <c r="B210" t="s">
        <v>30</v>
      </c>
      <c r="C210">
        <v>1</v>
      </c>
      <c r="D210">
        <v>4</v>
      </c>
      <c r="E210" t="s">
        <v>35</v>
      </c>
      <c r="F210">
        <v>15</v>
      </c>
      <c r="G210">
        <v>15</v>
      </c>
      <c r="H210" t="s">
        <v>30</v>
      </c>
      <c r="I210" t="s">
        <v>35</v>
      </c>
      <c r="J210">
        <v>67</v>
      </c>
      <c r="K210">
        <v>269</v>
      </c>
      <c r="L210">
        <v>10499015</v>
      </c>
      <c r="M210">
        <v>269</v>
      </c>
      <c r="N210">
        <v>142</v>
      </c>
      <c r="O210">
        <v>127</v>
      </c>
      <c r="P210">
        <v>55571063.835199997</v>
      </c>
      <c r="Q210">
        <v>33457.129658999998</v>
      </c>
      <c r="R210">
        <v>10499015</v>
      </c>
      <c r="S210">
        <v>56201</v>
      </c>
      <c r="T210">
        <v>10499015</v>
      </c>
      <c r="U210">
        <f t="shared" si="7"/>
        <v>1.1113497104952499</v>
      </c>
      <c r="V210" s="5">
        <f t="shared" si="6"/>
        <v>298.95307212322223</v>
      </c>
    </row>
    <row r="211" spans="1:22">
      <c r="A211">
        <v>210</v>
      </c>
      <c r="B211" t="s">
        <v>30</v>
      </c>
      <c r="C211">
        <v>1</v>
      </c>
      <c r="D211">
        <v>5</v>
      </c>
      <c r="E211" t="s">
        <v>36</v>
      </c>
      <c r="F211">
        <v>52</v>
      </c>
      <c r="G211">
        <v>52</v>
      </c>
      <c r="H211" t="s">
        <v>30</v>
      </c>
      <c r="I211" t="s">
        <v>36</v>
      </c>
      <c r="J211">
        <v>69</v>
      </c>
      <c r="K211">
        <v>262</v>
      </c>
      <c r="L211">
        <v>10599052</v>
      </c>
      <c r="M211">
        <v>261</v>
      </c>
      <c r="N211">
        <v>120</v>
      </c>
      <c r="O211">
        <v>141</v>
      </c>
      <c r="P211">
        <v>3189878.2296899999</v>
      </c>
      <c r="Q211">
        <v>7957.8031788500002</v>
      </c>
      <c r="R211">
        <v>10599052</v>
      </c>
      <c r="S211">
        <v>56201</v>
      </c>
      <c r="T211">
        <v>10599052</v>
      </c>
      <c r="U211">
        <f t="shared" si="7"/>
        <v>1.1113497104952499</v>
      </c>
      <c r="V211" s="5">
        <f t="shared" si="6"/>
        <v>291.17362414975548</v>
      </c>
    </row>
    <row r="212" spans="1:22">
      <c r="A212">
        <v>211</v>
      </c>
      <c r="B212" t="s">
        <v>30</v>
      </c>
      <c r="C212">
        <v>1</v>
      </c>
      <c r="D212">
        <v>5</v>
      </c>
      <c r="E212" t="s">
        <v>36</v>
      </c>
      <c r="F212">
        <v>53</v>
      </c>
      <c r="G212">
        <v>53</v>
      </c>
      <c r="H212" t="s">
        <v>30</v>
      </c>
      <c r="I212" t="s">
        <v>36</v>
      </c>
      <c r="J212">
        <v>85</v>
      </c>
      <c r="K212">
        <v>311</v>
      </c>
      <c r="L212">
        <v>10599053</v>
      </c>
      <c r="M212">
        <v>353</v>
      </c>
      <c r="N212">
        <v>179</v>
      </c>
      <c r="O212">
        <v>174</v>
      </c>
      <c r="P212">
        <v>1382174.0760600001</v>
      </c>
      <c r="Q212">
        <v>4934.6056677799997</v>
      </c>
      <c r="R212">
        <v>10599053</v>
      </c>
      <c r="S212">
        <v>56201</v>
      </c>
      <c r="T212">
        <v>10599053</v>
      </c>
      <c r="U212">
        <f t="shared" si="7"/>
        <v>1.1113497104952499</v>
      </c>
      <c r="V212" s="5">
        <f t="shared" si="6"/>
        <v>345.6297599640227</v>
      </c>
    </row>
    <row r="213" spans="1:22">
      <c r="A213">
        <v>212</v>
      </c>
      <c r="B213" t="s">
        <v>30</v>
      </c>
      <c r="C213">
        <v>1</v>
      </c>
      <c r="D213">
        <v>5</v>
      </c>
      <c r="E213" t="s">
        <v>36</v>
      </c>
      <c r="F213">
        <v>54</v>
      </c>
      <c r="G213">
        <v>54</v>
      </c>
      <c r="H213" t="s">
        <v>30</v>
      </c>
      <c r="I213" t="s">
        <v>36</v>
      </c>
      <c r="J213">
        <v>80</v>
      </c>
      <c r="K213">
        <v>282</v>
      </c>
      <c r="L213">
        <v>10599054</v>
      </c>
      <c r="M213">
        <v>282</v>
      </c>
      <c r="N213">
        <v>135</v>
      </c>
      <c r="O213">
        <v>147</v>
      </c>
      <c r="P213">
        <v>3752052.3599899998</v>
      </c>
      <c r="Q213">
        <v>9113.9922125600006</v>
      </c>
      <c r="R213">
        <v>10599054</v>
      </c>
      <c r="S213">
        <v>56201</v>
      </c>
      <c r="T213">
        <v>10599054</v>
      </c>
      <c r="U213">
        <f t="shared" si="7"/>
        <v>1.1113497104952499</v>
      </c>
      <c r="V213" s="5">
        <f t="shared" si="6"/>
        <v>313.40061835966048</v>
      </c>
    </row>
    <row r="214" spans="1:22">
      <c r="A214">
        <v>213</v>
      </c>
      <c r="B214" t="s">
        <v>30</v>
      </c>
      <c r="C214">
        <v>1</v>
      </c>
      <c r="D214">
        <v>5</v>
      </c>
      <c r="E214" t="s">
        <v>36</v>
      </c>
      <c r="F214">
        <v>1</v>
      </c>
      <c r="G214">
        <v>1</v>
      </c>
      <c r="H214" t="s">
        <v>30</v>
      </c>
      <c r="I214" t="s">
        <v>36</v>
      </c>
      <c r="J214">
        <v>64</v>
      </c>
      <c r="K214">
        <v>236</v>
      </c>
      <c r="L214">
        <v>10599001</v>
      </c>
      <c r="M214">
        <v>236</v>
      </c>
      <c r="N214">
        <v>136</v>
      </c>
      <c r="O214">
        <v>100</v>
      </c>
      <c r="P214">
        <v>22802188.846700002</v>
      </c>
      <c r="Q214">
        <v>27880.704017299999</v>
      </c>
      <c r="R214">
        <v>10599001</v>
      </c>
      <c r="S214">
        <v>56203</v>
      </c>
      <c r="T214">
        <v>10599001</v>
      </c>
      <c r="U214">
        <f t="shared" si="7"/>
        <v>1.1113497104952499</v>
      </c>
      <c r="V214" s="5">
        <f t="shared" si="6"/>
        <v>262.27853167687897</v>
      </c>
    </row>
    <row r="215" spans="1:22">
      <c r="A215">
        <v>214</v>
      </c>
      <c r="B215" t="s">
        <v>30</v>
      </c>
      <c r="C215">
        <v>1</v>
      </c>
      <c r="D215">
        <v>5</v>
      </c>
      <c r="E215" t="s">
        <v>36</v>
      </c>
      <c r="F215">
        <v>2</v>
      </c>
      <c r="G215">
        <v>2</v>
      </c>
      <c r="H215" t="s">
        <v>30</v>
      </c>
      <c r="I215" t="s">
        <v>36</v>
      </c>
      <c r="J215">
        <v>58</v>
      </c>
      <c r="K215">
        <v>228</v>
      </c>
      <c r="L215">
        <v>10599002</v>
      </c>
      <c r="M215">
        <v>228</v>
      </c>
      <c r="N215">
        <v>118</v>
      </c>
      <c r="O215">
        <v>110</v>
      </c>
      <c r="P215">
        <v>1699227.47101</v>
      </c>
      <c r="Q215">
        <v>5415.3670392699996</v>
      </c>
      <c r="R215">
        <v>10599002</v>
      </c>
      <c r="S215">
        <v>56201</v>
      </c>
      <c r="T215">
        <v>10599002</v>
      </c>
      <c r="U215">
        <f t="shared" si="7"/>
        <v>1.1113497104952499</v>
      </c>
      <c r="V215" s="5">
        <f t="shared" si="6"/>
        <v>253.38773399291696</v>
      </c>
    </row>
    <row r="216" spans="1:22">
      <c r="A216">
        <v>215</v>
      </c>
      <c r="B216" t="s">
        <v>30</v>
      </c>
      <c r="C216">
        <v>1</v>
      </c>
      <c r="D216">
        <v>5</v>
      </c>
      <c r="E216" t="s">
        <v>36</v>
      </c>
      <c r="F216">
        <v>3</v>
      </c>
      <c r="G216">
        <v>3</v>
      </c>
      <c r="H216" t="s">
        <v>30</v>
      </c>
      <c r="I216" t="s">
        <v>36</v>
      </c>
      <c r="J216">
        <v>78</v>
      </c>
      <c r="K216">
        <v>283</v>
      </c>
      <c r="L216">
        <v>10599003</v>
      </c>
      <c r="M216">
        <v>283</v>
      </c>
      <c r="N216">
        <v>148</v>
      </c>
      <c r="O216">
        <v>135</v>
      </c>
      <c r="P216">
        <v>4293500.27513</v>
      </c>
      <c r="Q216">
        <v>10823.4911357</v>
      </c>
      <c r="R216">
        <v>10599003</v>
      </c>
      <c r="S216">
        <v>56201</v>
      </c>
      <c r="T216">
        <v>10599003</v>
      </c>
      <c r="U216">
        <f t="shared" si="7"/>
        <v>1.1113497104952499</v>
      </c>
      <c r="V216" s="5">
        <f t="shared" si="6"/>
        <v>314.51196807015572</v>
      </c>
    </row>
    <row r="217" spans="1:22">
      <c r="A217">
        <v>216</v>
      </c>
      <c r="B217" t="s">
        <v>30</v>
      </c>
      <c r="C217">
        <v>1</v>
      </c>
      <c r="D217">
        <v>5</v>
      </c>
      <c r="E217" t="s">
        <v>36</v>
      </c>
      <c r="F217">
        <v>4</v>
      </c>
      <c r="G217">
        <v>4</v>
      </c>
      <c r="H217" t="s">
        <v>30</v>
      </c>
      <c r="I217" t="s">
        <v>36</v>
      </c>
      <c r="J217">
        <v>63</v>
      </c>
      <c r="K217">
        <v>274</v>
      </c>
      <c r="L217">
        <v>10599004</v>
      </c>
      <c r="M217">
        <v>273</v>
      </c>
      <c r="N217">
        <v>151</v>
      </c>
      <c r="O217">
        <v>122</v>
      </c>
      <c r="P217">
        <v>13959253.3138</v>
      </c>
      <c r="Q217">
        <v>18892.959873</v>
      </c>
      <c r="R217">
        <v>10599004</v>
      </c>
      <c r="S217">
        <v>56203</v>
      </c>
      <c r="T217">
        <v>10599004</v>
      </c>
      <c r="U217">
        <f t="shared" si="7"/>
        <v>1.1113497104952499</v>
      </c>
      <c r="V217" s="5">
        <f t="shared" si="6"/>
        <v>304.50982067569845</v>
      </c>
    </row>
    <row r="218" spans="1:22">
      <c r="A218">
        <v>217</v>
      </c>
      <c r="B218" t="s">
        <v>30</v>
      </c>
      <c r="C218">
        <v>1</v>
      </c>
      <c r="D218">
        <v>5</v>
      </c>
      <c r="E218" t="s">
        <v>36</v>
      </c>
      <c r="F218">
        <v>5</v>
      </c>
      <c r="G218">
        <v>5</v>
      </c>
      <c r="H218" t="s">
        <v>30</v>
      </c>
      <c r="I218" t="s">
        <v>36</v>
      </c>
      <c r="J218">
        <v>28</v>
      </c>
      <c r="K218">
        <v>147</v>
      </c>
      <c r="L218">
        <v>10599005</v>
      </c>
      <c r="M218">
        <v>95</v>
      </c>
      <c r="N218">
        <v>55</v>
      </c>
      <c r="O218">
        <v>40</v>
      </c>
      <c r="P218">
        <v>620220.44955000002</v>
      </c>
      <c r="Q218">
        <v>3357.9412047699998</v>
      </c>
      <c r="R218">
        <v>10599005</v>
      </c>
      <c r="S218">
        <v>56201</v>
      </c>
      <c r="T218">
        <v>10599005</v>
      </c>
      <c r="U218">
        <f t="shared" si="7"/>
        <v>1.1113497104952499</v>
      </c>
      <c r="V218" s="5">
        <f t="shared" si="6"/>
        <v>163.36840744280173</v>
      </c>
    </row>
    <row r="219" spans="1:22">
      <c r="A219">
        <v>218</v>
      </c>
      <c r="B219" t="s">
        <v>30</v>
      </c>
      <c r="C219">
        <v>1</v>
      </c>
      <c r="D219">
        <v>5</v>
      </c>
      <c r="E219" t="s">
        <v>36</v>
      </c>
      <c r="F219">
        <v>6</v>
      </c>
      <c r="G219">
        <v>6</v>
      </c>
      <c r="H219" t="s">
        <v>30</v>
      </c>
      <c r="I219" t="s">
        <v>36</v>
      </c>
      <c r="J219">
        <v>95</v>
      </c>
      <c r="K219">
        <v>400</v>
      </c>
      <c r="L219">
        <v>10599006</v>
      </c>
      <c r="M219">
        <v>401</v>
      </c>
      <c r="N219">
        <v>213</v>
      </c>
      <c r="O219">
        <v>188</v>
      </c>
      <c r="P219">
        <v>1040955.725</v>
      </c>
      <c r="Q219">
        <v>4721.4554082300001</v>
      </c>
      <c r="R219">
        <v>10599006</v>
      </c>
      <c r="S219">
        <v>56201</v>
      </c>
      <c r="T219">
        <v>10599006</v>
      </c>
      <c r="U219">
        <f t="shared" si="7"/>
        <v>1.1113497104952499</v>
      </c>
      <c r="V219" s="5">
        <f t="shared" si="6"/>
        <v>444.53988419809997</v>
      </c>
    </row>
    <row r="220" spans="1:22">
      <c r="A220">
        <v>219</v>
      </c>
      <c r="B220" t="s">
        <v>30</v>
      </c>
      <c r="C220">
        <v>1</v>
      </c>
      <c r="D220">
        <v>5</v>
      </c>
      <c r="E220" t="s">
        <v>36</v>
      </c>
      <c r="F220">
        <v>7</v>
      </c>
      <c r="G220">
        <v>7</v>
      </c>
      <c r="H220" t="s">
        <v>30</v>
      </c>
      <c r="I220" t="s">
        <v>36</v>
      </c>
      <c r="J220">
        <v>72</v>
      </c>
      <c r="K220">
        <v>247</v>
      </c>
      <c r="L220">
        <v>10599007</v>
      </c>
      <c r="M220">
        <v>247</v>
      </c>
      <c r="N220">
        <v>138</v>
      </c>
      <c r="O220">
        <v>109</v>
      </c>
      <c r="P220">
        <v>22881624.002999999</v>
      </c>
      <c r="Q220">
        <v>28274.109065000001</v>
      </c>
      <c r="R220">
        <v>10599007</v>
      </c>
      <c r="S220">
        <v>56201</v>
      </c>
      <c r="T220">
        <v>10599007</v>
      </c>
      <c r="U220">
        <f t="shared" si="7"/>
        <v>1.1113497104952499</v>
      </c>
      <c r="V220" s="5">
        <f t="shared" si="6"/>
        <v>274.5033784923267</v>
      </c>
    </row>
    <row r="221" spans="1:22">
      <c r="A221">
        <v>220</v>
      </c>
      <c r="B221" t="s">
        <v>30</v>
      </c>
      <c r="C221">
        <v>1</v>
      </c>
      <c r="D221">
        <v>5</v>
      </c>
      <c r="E221" t="s">
        <v>36</v>
      </c>
      <c r="F221">
        <v>8</v>
      </c>
      <c r="G221">
        <v>8</v>
      </c>
      <c r="H221" t="s">
        <v>30</v>
      </c>
      <c r="I221" t="s">
        <v>36</v>
      </c>
      <c r="J221">
        <v>54</v>
      </c>
      <c r="K221">
        <v>181</v>
      </c>
      <c r="L221">
        <v>10599008</v>
      </c>
      <c r="M221">
        <v>181</v>
      </c>
      <c r="N221">
        <v>89</v>
      </c>
      <c r="O221">
        <v>92</v>
      </c>
      <c r="P221">
        <v>10508783.8606</v>
      </c>
      <c r="Q221">
        <v>22892.393273999998</v>
      </c>
      <c r="R221">
        <v>10599008</v>
      </c>
      <c r="S221">
        <v>56201</v>
      </c>
      <c r="T221">
        <v>10599008</v>
      </c>
      <c r="U221">
        <f t="shared" si="7"/>
        <v>1.1113497104952499</v>
      </c>
      <c r="V221" s="5">
        <f t="shared" si="6"/>
        <v>201.15429759964022</v>
      </c>
    </row>
    <row r="222" spans="1:22">
      <c r="A222">
        <v>221</v>
      </c>
      <c r="B222" t="s">
        <v>30</v>
      </c>
      <c r="C222">
        <v>1</v>
      </c>
      <c r="D222">
        <v>5</v>
      </c>
      <c r="E222" t="s">
        <v>36</v>
      </c>
      <c r="F222">
        <v>9</v>
      </c>
      <c r="G222">
        <v>9</v>
      </c>
      <c r="H222" t="s">
        <v>30</v>
      </c>
      <c r="I222" t="s">
        <v>36</v>
      </c>
      <c r="J222">
        <v>69</v>
      </c>
      <c r="K222">
        <v>300</v>
      </c>
      <c r="L222">
        <v>10599009</v>
      </c>
      <c r="M222">
        <v>300</v>
      </c>
      <c r="N222">
        <v>152</v>
      </c>
      <c r="O222">
        <v>148</v>
      </c>
      <c r="P222">
        <v>21745959.9811</v>
      </c>
      <c r="Q222">
        <v>26504.3723938</v>
      </c>
      <c r="R222">
        <v>10599009</v>
      </c>
      <c r="S222">
        <v>56201</v>
      </c>
      <c r="T222">
        <v>10599009</v>
      </c>
      <c r="U222">
        <f t="shared" si="7"/>
        <v>1.1113497104952499</v>
      </c>
      <c r="V222" s="5">
        <f t="shared" si="6"/>
        <v>333.40491314857496</v>
      </c>
    </row>
    <row r="223" spans="1:22">
      <c r="A223">
        <v>222</v>
      </c>
      <c r="B223" t="s">
        <v>30</v>
      </c>
      <c r="C223">
        <v>1</v>
      </c>
      <c r="D223">
        <v>5</v>
      </c>
      <c r="E223" t="s">
        <v>36</v>
      </c>
      <c r="F223">
        <v>10</v>
      </c>
      <c r="G223">
        <v>10</v>
      </c>
      <c r="H223" t="s">
        <v>30</v>
      </c>
      <c r="I223" t="s">
        <v>36</v>
      </c>
      <c r="J223">
        <v>70</v>
      </c>
      <c r="K223">
        <v>336</v>
      </c>
      <c r="L223">
        <v>10599010</v>
      </c>
      <c r="M223">
        <v>336</v>
      </c>
      <c r="N223">
        <v>183</v>
      </c>
      <c r="O223">
        <v>153</v>
      </c>
      <c r="P223">
        <v>209375201.84099999</v>
      </c>
      <c r="Q223">
        <v>74380.279642399997</v>
      </c>
      <c r="R223">
        <v>10599010</v>
      </c>
      <c r="S223">
        <v>56201</v>
      </c>
      <c r="T223">
        <v>10599010</v>
      </c>
      <c r="U223">
        <f t="shared" si="7"/>
        <v>1.1113497104952499</v>
      </c>
      <c r="V223" s="5">
        <f t="shared" si="6"/>
        <v>373.41350272640398</v>
      </c>
    </row>
    <row r="224" spans="1:22">
      <c r="A224">
        <v>223</v>
      </c>
      <c r="B224" t="s">
        <v>30</v>
      </c>
      <c r="C224">
        <v>1</v>
      </c>
      <c r="D224">
        <v>5</v>
      </c>
      <c r="E224" t="s">
        <v>36</v>
      </c>
      <c r="F224">
        <v>11</v>
      </c>
      <c r="G224">
        <v>11</v>
      </c>
      <c r="H224" t="s">
        <v>30</v>
      </c>
      <c r="I224" t="s">
        <v>36</v>
      </c>
      <c r="J224">
        <v>55</v>
      </c>
      <c r="K224">
        <v>223</v>
      </c>
      <c r="L224">
        <v>10599011</v>
      </c>
      <c r="M224">
        <v>225</v>
      </c>
      <c r="N224">
        <v>134</v>
      </c>
      <c r="O224">
        <v>91</v>
      </c>
      <c r="P224">
        <v>893585.91676099994</v>
      </c>
      <c r="Q224">
        <v>3783.2346486400002</v>
      </c>
      <c r="R224">
        <v>10599011</v>
      </c>
      <c r="S224">
        <v>56201</v>
      </c>
      <c r="T224">
        <v>10599011</v>
      </c>
      <c r="U224">
        <f t="shared" si="7"/>
        <v>1.1113497104952499</v>
      </c>
      <c r="V224" s="5">
        <f t="shared" si="6"/>
        <v>247.83098544044071</v>
      </c>
    </row>
    <row r="225" spans="1:22">
      <c r="A225">
        <v>224</v>
      </c>
      <c r="B225" t="s">
        <v>30</v>
      </c>
      <c r="C225">
        <v>1</v>
      </c>
      <c r="D225">
        <v>5</v>
      </c>
      <c r="E225" t="s">
        <v>36</v>
      </c>
      <c r="F225">
        <v>12</v>
      </c>
      <c r="G225">
        <v>12</v>
      </c>
      <c r="H225" t="s">
        <v>30</v>
      </c>
      <c r="I225" t="s">
        <v>36</v>
      </c>
      <c r="J225">
        <v>81</v>
      </c>
      <c r="K225">
        <v>304</v>
      </c>
      <c r="L225">
        <v>10599012</v>
      </c>
      <c r="M225">
        <v>304</v>
      </c>
      <c r="N225">
        <v>161</v>
      </c>
      <c r="O225">
        <v>143</v>
      </c>
      <c r="P225">
        <v>1407690.26676</v>
      </c>
      <c r="Q225">
        <v>6438.1801801600004</v>
      </c>
      <c r="R225">
        <v>10599012</v>
      </c>
      <c r="S225">
        <v>56201</v>
      </c>
      <c r="T225">
        <v>10599012</v>
      </c>
      <c r="U225">
        <f t="shared" si="7"/>
        <v>1.1113497104952499</v>
      </c>
      <c r="V225" s="5">
        <f t="shared" si="6"/>
        <v>337.85031199055595</v>
      </c>
    </row>
    <row r="226" spans="1:22">
      <c r="A226">
        <v>225</v>
      </c>
      <c r="B226" t="s">
        <v>30</v>
      </c>
      <c r="C226">
        <v>1</v>
      </c>
      <c r="D226">
        <v>5</v>
      </c>
      <c r="E226" t="s">
        <v>36</v>
      </c>
      <c r="F226">
        <v>13</v>
      </c>
      <c r="G226">
        <v>13</v>
      </c>
      <c r="H226" t="s">
        <v>30</v>
      </c>
      <c r="I226" t="s">
        <v>36</v>
      </c>
      <c r="J226">
        <v>81</v>
      </c>
      <c r="K226">
        <v>332</v>
      </c>
      <c r="L226">
        <v>10599013</v>
      </c>
      <c r="M226">
        <v>298</v>
      </c>
      <c r="N226">
        <v>153</v>
      </c>
      <c r="O226">
        <v>145</v>
      </c>
      <c r="P226">
        <v>1204182.9735999999</v>
      </c>
      <c r="Q226">
        <v>5961.3167887</v>
      </c>
      <c r="R226">
        <v>10599013</v>
      </c>
      <c r="S226">
        <v>56201</v>
      </c>
      <c r="T226">
        <v>10599013</v>
      </c>
      <c r="U226">
        <f t="shared" si="7"/>
        <v>1.1113497104952499</v>
      </c>
      <c r="V226" s="5">
        <f t="shared" si="6"/>
        <v>368.96810388442299</v>
      </c>
    </row>
    <row r="227" spans="1:22">
      <c r="A227">
        <v>226</v>
      </c>
      <c r="B227" t="s">
        <v>30</v>
      </c>
      <c r="C227">
        <v>1</v>
      </c>
      <c r="D227">
        <v>5</v>
      </c>
      <c r="E227" t="s">
        <v>36</v>
      </c>
      <c r="F227">
        <v>14</v>
      </c>
      <c r="G227">
        <v>14</v>
      </c>
      <c r="H227" t="s">
        <v>30</v>
      </c>
      <c r="I227" t="s">
        <v>36</v>
      </c>
      <c r="J227">
        <v>93</v>
      </c>
      <c r="K227">
        <v>312</v>
      </c>
      <c r="L227">
        <v>10599014</v>
      </c>
      <c r="M227">
        <v>311</v>
      </c>
      <c r="N227">
        <v>158</v>
      </c>
      <c r="O227">
        <v>153</v>
      </c>
      <c r="P227">
        <v>74950898.220200002</v>
      </c>
      <c r="Q227">
        <v>45724.038660600003</v>
      </c>
      <c r="R227">
        <v>10599014</v>
      </c>
      <c r="S227">
        <v>56201</v>
      </c>
      <c r="T227">
        <v>10599014</v>
      </c>
      <c r="U227">
        <f t="shared" si="7"/>
        <v>1.1113497104952499</v>
      </c>
      <c r="V227" s="5">
        <f t="shared" si="6"/>
        <v>346.74110967451799</v>
      </c>
    </row>
    <row r="228" spans="1:22">
      <c r="A228">
        <v>227</v>
      </c>
      <c r="B228" t="s">
        <v>30</v>
      </c>
      <c r="C228">
        <v>1</v>
      </c>
      <c r="D228">
        <v>5</v>
      </c>
      <c r="E228" t="s">
        <v>36</v>
      </c>
      <c r="F228">
        <v>15</v>
      </c>
      <c r="G228">
        <v>15</v>
      </c>
      <c r="H228" t="s">
        <v>30</v>
      </c>
      <c r="I228" t="s">
        <v>36</v>
      </c>
      <c r="J228">
        <v>72</v>
      </c>
      <c r="K228">
        <v>296</v>
      </c>
      <c r="L228">
        <v>10599015</v>
      </c>
      <c r="M228">
        <v>257</v>
      </c>
      <c r="N228">
        <v>136</v>
      </c>
      <c r="O228">
        <v>121</v>
      </c>
      <c r="P228">
        <v>1095366.9640800001</v>
      </c>
      <c r="Q228">
        <v>5118.3924043200004</v>
      </c>
      <c r="R228">
        <v>10599015</v>
      </c>
      <c r="S228">
        <v>56181</v>
      </c>
      <c r="T228">
        <v>10599015</v>
      </c>
      <c r="U228">
        <f t="shared" si="7"/>
        <v>1.1113497104952499</v>
      </c>
      <c r="V228" s="5">
        <f t="shared" si="6"/>
        <v>328.95951430659397</v>
      </c>
    </row>
    <row r="229" spans="1:22">
      <c r="A229">
        <v>228</v>
      </c>
      <c r="B229" t="s">
        <v>30</v>
      </c>
      <c r="C229">
        <v>1</v>
      </c>
      <c r="D229">
        <v>5</v>
      </c>
      <c r="E229" t="s">
        <v>36</v>
      </c>
      <c r="F229">
        <v>16</v>
      </c>
      <c r="G229">
        <v>16</v>
      </c>
      <c r="H229" t="s">
        <v>30</v>
      </c>
      <c r="I229" t="s">
        <v>36</v>
      </c>
      <c r="J229">
        <v>80</v>
      </c>
      <c r="K229">
        <v>280</v>
      </c>
      <c r="L229">
        <v>10599016</v>
      </c>
      <c r="M229">
        <v>279</v>
      </c>
      <c r="N229">
        <v>155</v>
      </c>
      <c r="O229">
        <v>124</v>
      </c>
      <c r="P229">
        <v>627258.69686999999</v>
      </c>
      <c r="Q229">
        <v>3575.71067133</v>
      </c>
      <c r="R229">
        <v>10599016</v>
      </c>
      <c r="S229">
        <v>56181</v>
      </c>
      <c r="T229">
        <v>10599016</v>
      </c>
      <c r="U229">
        <f t="shared" si="7"/>
        <v>1.1113497104952499</v>
      </c>
      <c r="V229" s="5">
        <f t="shared" si="6"/>
        <v>311.17791893866996</v>
      </c>
    </row>
    <row r="230" spans="1:22">
      <c r="A230">
        <v>229</v>
      </c>
      <c r="B230" t="s">
        <v>30</v>
      </c>
      <c r="C230">
        <v>1</v>
      </c>
      <c r="D230">
        <v>5</v>
      </c>
      <c r="E230" t="s">
        <v>36</v>
      </c>
      <c r="F230">
        <v>17</v>
      </c>
      <c r="G230">
        <v>17</v>
      </c>
      <c r="H230" t="s">
        <v>30</v>
      </c>
      <c r="I230" t="s">
        <v>36</v>
      </c>
      <c r="J230">
        <v>91</v>
      </c>
      <c r="K230">
        <v>398</v>
      </c>
      <c r="L230">
        <v>10599017</v>
      </c>
      <c r="M230">
        <v>398</v>
      </c>
      <c r="N230">
        <v>216</v>
      </c>
      <c r="O230">
        <v>182</v>
      </c>
      <c r="P230">
        <v>5941270.79048</v>
      </c>
      <c r="Q230">
        <v>11023.3771402</v>
      </c>
      <c r="R230">
        <v>10599017</v>
      </c>
      <c r="S230">
        <v>56201</v>
      </c>
      <c r="T230">
        <v>10599017</v>
      </c>
      <c r="U230">
        <f t="shared" si="7"/>
        <v>1.1113497104952499</v>
      </c>
      <c r="V230" s="5">
        <f t="shared" si="6"/>
        <v>442.31718477710945</v>
      </c>
    </row>
    <row r="231" spans="1:22">
      <c r="A231">
        <v>230</v>
      </c>
      <c r="B231" t="s">
        <v>30</v>
      </c>
      <c r="C231">
        <v>1</v>
      </c>
      <c r="D231">
        <v>5</v>
      </c>
      <c r="E231" t="s">
        <v>36</v>
      </c>
      <c r="F231">
        <v>18</v>
      </c>
      <c r="G231">
        <v>18</v>
      </c>
      <c r="H231" t="s">
        <v>30</v>
      </c>
      <c r="I231" t="s">
        <v>36</v>
      </c>
      <c r="J231">
        <v>68</v>
      </c>
      <c r="K231">
        <v>261</v>
      </c>
      <c r="L231">
        <v>10599018</v>
      </c>
      <c r="M231">
        <v>261</v>
      </c>
      <c r="N231">
        <v>133</v>
      </c>
      <c r="O231">
        <v>128</v>
      </c>
      <c r="P231">
        <v>2113982.6175099998</v>
      </c>
      <c r="Q231">
        <v>7899.0804548300002</v>
      </c>
      <c r="R231">
        <v>10599018</v>
      </c>
      <c r="S231">
        <v>56201</v>
      </c>
      <c r="T231">
        <v>10599018</v>
      </c>
      <c r="U231">
        <f t="shared" si="7"/>
        <v>1.1113497104952499</v>
      </c>
      <c r="V231" s="5">
        <f t="shared" si="6"/>
        <v>290.06227443926019</v>
      </c>
    </row>
    <row r="232" spans="1:22">
      <c r="A232">
        <v>231</v>
      </c>
      <c r="B232" t="s">
        <v>30</v>
      </c>
      <c r="C232">
        <v>1</v>
      </c>
      <c r="D232">
        <v>5</v>
      </c>
      <c r="E232" t="s">
        <v>36</v>
      </c>
      <c r="F232">
        <v>19</v>
      </c>
      <c r="G232">
        <v>19</v>
      </c>
      <c r="H232" t="s">
        <v>30</v>
      </c>
      <c r="I232" t="s">
        <v>36</v>
      </c>
      <c r="J232">
        <v>71</v>
      </c>
      <c r="K232">
        <v>282</v>
      </c>
      <c r="L232">
        <v>10599019</v>
      </c>
      <c r="M232">
        <v>282</v>
      </c>
      <c r="N232">
        <v>142</v>
      </c>
      <c r="O232">
        <v>140</v>
      </c>
      <c r="P232">
        <v>362296.08521500003</v>
      </c>
      <c r="Q232">
        <v>2662.4884493700001</v>
      </c>
      <c r="R232">
        <v>10599019</v>
      </c>
      <c r="S232">
        <v>56201</v>
      </c>
      <c r="T232">
        <v>10599019</v>
      </c>
      <c r="U232">
        <f t="shared" si="7"/>
        <v>1.1113497104952499</v>
      </c>
      <c r="V232" s="5">
        <f t="shared" si="6"/>
        <v>313.40061835966048</v>
      </c>
    </row>
    <row r="233" spans="1:22">
      <c r="A233">
        <v>232</v>
      </c>
      <c r="B233" t="s">
        <v>30</v>
      </c>
      <c r="C233">
        <v>1</v>
      </c>
      <c r="D233">
        <v>5</v>
      </c>
      <c r="E233" t="s">
        <v>36</v>
      </c>
      <c r="F233">
        <v>20</v>
      </c>
      <c r="G233">
        <v>20</v>
      </c>
      <c r="H233" t="s">
        <v>30</v>
      </c>
      <c r="I233" t="s">
        <v>36</v>
      </c>
      <c r="J233">
        <v>74</v>
      </c>
      <c r="K233">
        <v>323</v>
      </c>
      <c r="L233">
        <v>10599020</v>
      </c>
      <c r="M233">
        <v>323</v>
      </c>
      <c r="N233">
        <v>181</v>
      </c>
      <c r="O233">
        <v>142</v>
      </c>
      <c r="P233">
        <v>1081107.3262799999</v>
      </c>
      <c r="Q233">
        <v>5904.5557773299997</v>
      </c>
      <c r="R233">
        <v>10599020</v>
      </c>
      <c r="S233">
        <v>56201</v>
      </c>
      <c r="T233">
        <v>10599020</v>
      </c>
      <c r="U233">
        <f t="shared" si="7"/>
        <v>1.1113497104952499</v>
      </c>
      <c r="V233" s="5">
        <f t="shared" si="6"/>
        <v>358.96595648996572</v>
      </c>
    </row>
    <row r="234" spans="1:22">
      <c r="A234">
        <v>233</v>
      </c>
      <c r="B234" t="s">
        <v>30</v>
      </c>
      <c r="C234">
        <v>1</v>
      </c>
      <c r="D234">
        <v>5</v>
      </c>
      <c r="E234" t="s">
        <v>36</v>
      </c>
      <c r="F234">
        <v>21</v>
      </c>
      <c r="G234">
        <v>21</v>
      </c>
      <c r="H234" t="s">
        <v>30</v>
      </c>
      <c r="I234" t="s">
        <v>36</v>
      </c>
      <c r="J234">
        <v>59</v>
      </c>
      <c r="K234">
        <v>222</v>
      </c>
      <c r="L234">
        <v>10599021</v>
      </c>
      <c r="M234">
        <v>222</v>
      </c>
      <c r="N234">
        <v>107</v>
      </c>
      <c r="O234">
        <v>115</v>
      </c>
      <c r="P234">
        <v>411849.55749699997</v>
      </c>
      <c r="Q234">
        <v>2728.4835199099998</v>
      </c>
      <c r="R234">
        <v>10599021</v>
      </c>
      <c r="S234">
        <v>56201</v>
      </c>
      <c r="T234">
        <v>10599021</v>
      </c>
      <c r="U234">
        <f t="shared" si="7"/>
        <v>1.1113497104952499</v>
      </c>
      <c r="V234" s="5">
        <f t="shared" si="6"/>
        <v>246.71963572994548</v>
      </c>
    </row>
    <row r="235" spans="1:22">
      <c r="A235">
        <v>234</v>
      </c>
      <c r="B235" t="s">
        <v>30</v>
      </c>
      <c r="C235">
        <v>1</v>
      </c>
      <c r="D235">
        <v>5</v>
      </c>
      <c r="E235" t="s">
        <v>36</v>
      </c>
      <c r="F235">
        <v>22</v>
      </c>
      <c r="G235">
        <v>22</v>
      </c>
      <c r="H235" t="s">
        <v>30</v>
      </c>
      <c r="I235" t="s">
        <v>36</v>
      </c>
      <c r="J235">
        <v>69</v>
      </c>
      <c r="K235">
        <v>266</v>
      </c>
      <c r="L235">
        <v>10599022</v>
      </c>
      <c r="M235">
        <v>266</v>
      </c>
      <c r="N235">
        <v>145</v>
      </c>
      <c r="O235">
        <v>121</v>
      </c>
      <c r="P235">
        <v>15841540.5284</v>
      </c>
      <c r="Q235">
        <v>18723.149663600001</v>
      </c>
      <c r="R235">
        <v>10599022</v>
      </c>
      <c r="S235">
        <v>56201</v>
      </c>
      <c r="T235">
        <v>10599022</v>
      </c>
      <c r="U235">
        <f t="shared" si="7"/>
        <v>1.1113497104952499</v>
      </c>
      <c r="V235" s="5">
        <f t="shared" si="6"/>
        <v>295.61902299173647</v>
      </c>
    </row>
    <row r="236" spans="1:22">
      <c r="A236">
        <v>235</v>
      </c>
      <c r="B236" t="s">
        <v>30</v>
      </c>
      <c r="C236">
        <v>1</v>
      </c>
      <c r="D236">
        <v>5</v>
      </c>
      <c r="E236" t="s">
        <v>36</v>
      </c>
      <c r="F236">
        <v>23</v>
      </c>
      <c r="G236">
        <v>23</v>
      </c>
      <c r="H236" t="s">
        <v>30</v>
      </c>
      <c r="I236" t="s">
        <v>36</v>
      </c>
      <c r="J236">
        <v>76</v>
      </c>
      <c r="K236">
        <v>322</v>
      </c>
      <c r="L236">
        <v>10599023</v>
      </c>
      <c r="M236">
        <v>319</v>
      </c>
      <c r="N236">
        <v>158</v>
      </c>
      <c r="O236">
        <v>161</v>
      </c>
      <c r="P236">
        <v>3483584.3900600001</v>
      </c>
      <c r="Q236">
        <v>8358.6529993299991</v>
      </c>
      <c r="R236">
        <v>10599023</v>
      </c>
      <c r="S236">
        <v>56201</v>
      </c>
      <c r="T236">
        <v>10599023</v>
      </c>
      <c r="U236">
        <f t="shared" si="7"/>
        <v>1.1113497104952499</v>
      </c>
      <c r="V236" s="5">
        <f t="shared" si="6"/>
        <v>357.85460677947049</v>
      </c>
    </row>
    <row r="237" spans="1:22">
      <c r="A237">
        <v>236</v>
      </c>
      <c r="B237" t="s">
        <v>30</v>
      </c>
      <c r="C237">
        <v>1</v>
      </c>
      <c r="D237">
        <v>5</v>
      </c>
      <c r="E237" t="s">
        <v>36</v>
      </c>
      <c r="F237">
        <v>24</v>
      </c>
      <c r="G237">
        <v>24</v>
      </c>
      <c r="H237" t="s">
        <v>30</v>
      </c>
      <c r="I237" t="s">
        <v>36</v>
      </c>
      <c r="J237">
        <v>48</v>
      </c>
      <c r="K237">
        <v>210</v>
      </c>
      <c r="L237">
        <v>10599024</v>
      </c>
      <c r="M237">
        <v>210</v>
      </c>
      <c r="N237">
        <v>114</v>
      </c>
      <c r="O237">
        <v>96</v>
      </c>
      <c r="P237">
        <v>1402145.07938</v>
      </c>
      <c r="Q237">
        <v>5785.5609233699997</v>
      </c>
      <c r="R237">
        <v>10599024</v>
      </c>
      <c r="S237">
        <v>56201</v>
      </c>
      <c r="T237">
        <v>10599024</v>
      </c>
      <c r="U237">
        <f t="shared" si="7"/>
        <v>1.1113497104952499</v>
      </c>
      <c r="V237" s="5">
        <f t="shared" si="6"/>
        <v>233.38343920400249</v>
      </c>
    </row>
    <row r="238" spans="1:22">
      <c r="A238">
        <v>237</v>
      </c>
      <c r="B238" t="s">
        <v>30</v>
      </c>
      <c r="C238">
        <v>1</v>
      </c>
      <c r="D238">
        <v>5</v>
      </c>
      <c r="E238" t="s">
        <v>36</v>
      </c>
      <c r="F238">
        <v>25</v>
      </c>
      <c r="G238">
        <v>25</v>
      </c>
      <c r="H238" t="s">
        <v>30</v>
      </c>
      <c r="I238" t="s">
        <v>36</v>
      </c>
      <c r="J238">
        <v>54</v>
      </c>
      <c r="K238">
        <v>200</v>
      </c>
      <c r="L238">
        <v>10599025</v>
      </c>
      <c r="M238">
        <v>152</v>
      </c>
      <c r="N238">
        <v>87</v>
      </c>
      <c r="O238">
        <v>65</v>
      </c>
      <c r="P238">
        <v>629504.53300299996</v>
      </c>
      <c r="Q238">
        <v>3486.6705792799999</v>
      </c>
      <c r="R238">
        <v>10599025</v>
      </c>
      <c r="S238">
        <v>56201</v>
      </c>
      <c r="T238">
        <v>10599025</v>
      </c>
      <c r="U238">
        <f t="shared" si="7"/>
        <v>1.1113497104952499</v>
      </c>
      <c r="V238" s="5">
        <f t="shared" si="6"/>
        <v>222.26994209904998</v>
      </c>
    </row>
    <row r="239" spans="1:22">
      <c r="A239">
        <v>238</v>
      </c>
      <c r="B239" t="s">
        <v>30</v>
      </c>
      <c r="C239">
        <v>1</v>
      </c>
      <c r="D239">
        <v>5</v>
      </c>
      <c r="E239" t="s">
        <v>36</v>
      </c>
      <c r="F239">
        <v>26</v>
      </c>
      <c r="G239">
        <v>26</v>
      </c>
      <c r="H239" t="s">
        <v>30</v>
      </c>
      <c r="I239" t="s">
        <v>36</v>
      </c>
      <c r="J239">
        <v>51</v>
      </c>
      <c r="K239">
        <v>200</v>
      </c>
      <c r="L239">
        <v>10599026</v>
      </c>
      <c r="M239">
        <v>200</v>
      </c>
      <c r="N239">
        <v>95</v>
      </c>
      <c r="O239">
        <v>105</v>
      </c>
      <c r="P239">
        <v>2369550204.8099999</v>
      </c>
      <c r="Q239">
        <v>255354.10910199999</v>
      </c>
      <c r="R239">
        <v>10599026</v>
      </c>
      <c r="S239">
        <v>56181</v>
      </c>
      <c r="T239">
        <v>10599026</v>
      </c>
      <c r="U239">
        <f t="shared" si="7"/>
        <v>1.1113497104952499</v>
      </c>
      <c r="V239" s="5">
        <f t="shared" si="6"/>
        <v>222.26994209904998</v>
      </c>
    </row>
    <row r="240" spans="1:22">
      <c r="A240">
        <v>239</v>
      </c>
      <c r="B240" t="s">
        <v>30</v>
      </c>
      <c r="C240">
        <v>1</v>
      </c>
      <c r="D240">
        <v>5</v>
      </c>
      <c r="E240" t="s">
        <v>36</v>
      </c>
      <c r="F240">
        <v>27</v>
      </c>
      <c r="G240">
        <v>27</v>
      </c>
      <c r="H240" t="s">
        <v>30</v>
      </c>
      <c r="I240" t="s">
        <v>36</v>
      </c>
      <c r="J240">
        <v>66</v>
      </c>
      <c r="K240">
        <v>292</v>
      </c>
      <c r="L240">
        <v>10599027</v>
      </c>
      <c r="M240">
        <v>292</v>
      </c>
      <c r="N240">
        <v>152</v>
      </c>
      <c r="O240">
        <v>140</v>
      </c>
      <c r="P240">
        <v>2838678.7849599998</v>
      </c>
      <c r="Q240">
        <v>8891.1688939899996</v>
      </c>
      <c r="R240">
        <v>10599027</v>
      </c>
      <c r="S240">
        <v>56201</v>
      </c>
      <c r="T240">
        <v>10599027</v>
      </c>
      <c r="U240">
        <f t="shared" si="7"/>
        <v>1.1113497104952499</v>
      </c>
      <c r="V240" s="5">
        <f t="shared" si="6"/>
        <v>324.51411546461298</v>
      </c>
    </row>
    <row r="241" spans="1:22">
      <c r="A241">
        <v>240</v>
      </c>
      <c r="B241" t="s">
        <v>30</v>
      </c>
      <c r="C241">
        <v>1</v>
      </c>
      <c r="D241">
        <v>5</v>
      </c>
      <c r="E241" t="s">
        <v>36</v>
      </c>
      <c r="F241">
        <v>28</v>
      </c>
      <c r="G241">
        <v>28</v>
      </c>
      <c r="H241" t="s">
        <v>30</v>
      </c>
      <c r="I241" t="s">
        <v>36</v>
      </c>
      <c r="J241">
        <v>55</v>
      </c>
      <c r="K241">
        <v>216</v>
      </c>
      <c r="L241">
        <v>10599028</v>
      </c>
      <c r="M241">
        <v>216</v>
      </c>
      <c r="N241">
        <v>106</v>
      </c>
      <c r="O241">
        <v>110</v>
      </c>
      <c r="P241">
        <v>1904093.4162300001</v>
      </c>
      <c r="Q241">
        <v>6689.4130727499996</v>
      </c>
      <c r="R241">
        <v>10599028</v>
      </c>
      <c r="S241">
        <v>56201</v>
      </c>
      <c r="T241">
        <v>10599028</v>
      </c>
      <c r="U241">
        <f t="shared" si="7"/>
        <v>1.1113497104952499</v>
      </c>
      <c r="V241" s="5">
        <f t="shared" si="6"/>
        <v>240.05153746697397</v>
      </c>
    </row>
    <row r="242" spans="1:22">
      <c r="A242">
        <v>241</v>
      </c>
      <c r="B242" t="s">
        <v>30</v>
      </c>
      <c r="C242">
        <v>1</v>
      </c>
      <c r="D242">
        <v>5</v>
      </c>
      <c r="E242" t="s">
        <v>36</v>
      </c>
      <c r="F242">
        <v>29</v>
      </c>
      <c r="G242">
        <v>29</v>
      </c>
      <c r="H242" t="s">
        <v>30</v>
      </c>
      <c r="I242" t="s">
        <v>36</v>
      </c>
      <c r="J242">
        <v>56</v>
      </c>
      <c r="K242">
        <v>248</v>
      </c>
      <c r="L242">
        <v>10599029</v>
      </c>
      <c r="M242">
        <v>248</v>
      </c>
      <c r="N242">
        <v>126</v>
      </c>
      <c r="O242">
        <v>122</v>
      </c>
      <c r="P242">
        <v>6871361.3109400002</v>
      </c>
      <c r="Q242">
        <v>16003.4383617</v>
      </c>
      <c r="R242">
        <v>10599029</v>
      </c>
      <c r="S242">
        <v>56201</v>
      </c>
      <c r="T242">
        <v>10599029</v>
      </c>
      <c r="U242">
        <f t="shared" si="7"/>
        <v>1.1113497104952499</v>
      </c>
      <c r="V242" s="5">
        <f t="shared" si="6"/>
        <v>275.61472820282199</v>
      </c>
    </row>
    <row r="243" spans="1:22">
      <c r="A243">
        <v>242</v>
      </c>
      <c r="B243" t="s">
        <v>30</v>
      </c>
      <c r="C243">
        <v>1</v>
      </c>
      <c r="D243">
        <v>5</v>
      </c>
      <c r="E243" t="s">
        <v>36</v>
      </c>
      <c r="F243">
        <v>30</v>
      </c>
      <c r="G243">
        <v>30</v>
      </c>
      <c r="H243" t="s">
        <v>30</v>
      </c>
      <c r="I243" t="s">
        <v>36</v>
      </c>
      <c r="J243">
        <v>29</v>
      </c>
      <c r="K243">
        <v>100</v>
      </c>
      <c r="L243">
        <v>10599030</v>
      </c>
      <c r="M243">
        <v>100</v>
      </c>
      <c r="N243">
        <v>44</v>
      </c>
      <c r="O243">
        <v>56</v>
      </c>
      <c r="P243">
        <v>63727896.605899997</v>
      </c>
      <c r="Q243">
        <v>55571.022384999997</v>
      </c>
      <c r="R243">
        <v>10599030</v>
      </c>
      <c r="S243">
        <v>56982</v>
      </c>
      <c r="T243">
        <v>10599030</v>
      </c>
      <c r="U243">
        <f t="shared" si="7"/>
        <v>1.1113497104952499</v>
      </c>
      <c r="V243" s="5">
        <f t="shared" si="6"/>
        <v>111.13497104952499</v>
      </c>
    </row>
    <row r="244" spans="1:22">
      <c r="A244">
        <v>243</v>
      </c>
      <c r="B244" t="s">
        <v>30</v>
      </c>
      <c r="C244">
        <v>1</v>
      </c>
      <c r="D244">
        <v>5</v>
      </c>
      <c r="E244" t="s">
        <v>36</v>
      </c>
      <c r="F244">
        <v>31</v>
      </c>
      <c r="G244">
        <v>31</v>
      </c>
      <c r="H244" t="s">
        <v>30</v>
      </c>
      <c r="I244" t="s">
        <v>36</v>
      </c>
      <c r="J244">
        <v>72</v>
      </c>
      <c r="K244">
        <v>270</v>
      </c>
      <c r="L244">
        <v>10599031</v>
      </c>
      <c r="M244">
        <v>270</v>
      </c>
      <c r="N244">
        <v>139</v>
      </c>
      <c r="O244">
        <v>131</v>
      </c>
      <c r="P244">
        <v>869668.39993199997</v>
      </c>
      <c r="Q244">
        <v>4927.0631935700003</v>
      </c>
      <c r="R244">
        <v>10599031</v>
      </c>
      <c r="S244">
        <v>56201</v>
      </c>
      <c r="T244">
        <v>10599031</v>
      </c>
      <c r="U244">
        <f t="shared" si="7"/>
        <v>1.1113497104952499</v>
      </c>
      <c r="V244" s="5">
        <f t="shared" si="6"/>
        <v>300.06442183371746</v>
      </c>
    </row>
    <row r="245" spans="1:22">
      <c r="A245">
        <v>244</v>
      </c>
      <c r="B245" t="s">
        <v>30</v>
      </c>
      <c r="C245">
        <v>1</v>
      </c>
      <c r="D245">
        <v>5</v>
      </c>
      <c r="E245" t="s">
        <v>36</v>
      </c>
      <c r="F245">
        <v>32</v>
      </c>
      <c r="G245">
        <v>32</v>
      </c>
      <c r="H245" t="s">
        <v>30</v>
      </c>
      <c r="I245" t="s">
        <v>36</v>
      </c>
      <c r="J245">
        <v>68</v>
      </c>
      <c r="K245">
        <v>229</v>
      </c>
      <c r="L245">
        <v>10599032</v>
      </c>
      <c r="M245">
        <v>229</v>
      </c>
      <c r="N245">
        <v>115</v>
      </c>
      <c r="O245">
        <v>114</v>
      </c>
      <c r="P245">
        <v>527404.01274100004</v>
      </c>
      <c r="Q245">
        <v>3836.8761835599998</v>
      </c>
      <c r="R245">
        <v>10599032</v>
      </c>
      <c r="S245">
        <v>56201</v>
      </c>
      <c r="T245">
        <v>10599032</v>
      </c>
      <c r="U245">
        <f t="shared" si="7"/>
        <v>1.1113497104952499</v>
      </c>
      <c r="V245" s="5">
        <f t="shared" si="6"/>
        <v>254.49908370341223</v>
      </c>
    </row>
    <row r="246" spans="1:22">
      <c r="A246">
        <v>245</v>
      </c>
      <c r="B246" t="s">
        <v>30</v>
      </c>
      <c r="C246">
        <v>1</v>
      </c>
      <c r="D246">
        <v>5</v>
      </c>
      <c r="E246" t="s">
        <v>36</v>
      </c>
      <c r="F246">
        <v>33</v>
      </c>
      <c r="G246">
        <v>33</v>
      </c>
      <c r="H246" t="s">
        <v>30</v>
      </c>
      <c r="I246" t="s">
        <v>36</v>
      </c>
      <c r="J246">
        <v>47</v>
      </c>
      <c r="K246">
        <v>165</v>
      </c>
      <c r="L246">
        <v>10599033</v>
      </c>
      <c r="M246">
        <v>167</v>
      </c>
      <c r="N246">
        <v>90</v>
      </c>
      <c r="O246">
        <v>77</v>
      </c>
      <c r="P246">
        <v>2326765.4318300001</v>
      </c>
      <c r="Q246">
        <v>6882.4223236400003</v>
      </c>
      <c r="R246">
        <v>10599033</v>
      </c>
      <c r="S246">
        <v>56203</v>
      </c>
      <c r="T246">
        <v>10599033</v>
      </c>
      <c r="U246">
        <f t="shared" si="7"/>
        <v>1.1113497104952499</v>
      </c>
      <c r="V246" s="5">
        <f t="shared" si="6"/>
        <v>183.37270223171623</v>
      </c>
    </row>
    <row r="247" spans="1:22">
      <c r="A247">
        <v>246</v>
      </c>
      <c r="B247" t="s">
        <v>30</v>
      </c>
      <c r="C247">
        <v>1</v>
      </c>
      <c r="D247">
        <v>5</v>
      </c>
      <c r="E247" t="s">
        <v>36</v>
      </c>
      <c r="F247">
        <v>34</v>
      </c>
      <c r="G247">
        <v>34</v>
      </c>
      <c r="H247" t="s">
        <v>30</v>
      </c>
      <c r="I247" t="s">
        <v>36</v>
      </c>
      <c r="J247">
        <v>37</v>
      </c>
      <c r="K247">
        <v>129</v>
      </c>
      <c r="L247">
        <v>10599034</v>
      </c>
      <c r="M247">
        <v>129</v>
      </c>
      <c r="N247">
        <v>65</v>
      </c>
      <c r="O247">
        <v>64</v>
      </c>
      <c r="P247">
        <v>724328.856012</v>
      </c>
      <c r="Q247">
        <v>3612.5043393699998</v>
      </c>
      <c r="R247">
        <v>10599034</v>
      </c>
      <c r="S247">
        <v>56203</v>
      </c>
      <c r="T247">
        <v>10599034</v>
      </c>
      <c r="U247">
        <f t="shared" si="7"/>
        <v>1.1113497104952499</v>
      </c>
      <c r="V247" s="5">
        <f t="shared" si="6"/>
        <v>143.36411265388725</v>
      </c>
    </row>
    <row r="248" spans="1:22">
      <c r="A248">
        <v>247</v>
      </c>
      <c r="B248" t="s">
        <v>30</v>
      </c>
      <c r="C248">
        <v>1</v>
      </c>
      <c r="D248">
        <v>5</v>
      </c>
      <c r="E248" t="s">
        <v>36</v>
      </c>
      <c r="F248">
        <v>35</v>
      </c>
      <c r="G248">
        <v>35</v>
      </c>
      <c r="H248" t="s">
        <v>30</v>
      </c>
      <c r="I248" t="s">
        <v>36</v>
      </c>
      <c r="J248">
        <v>38</v>
      </c>
      <c r="K248">
        <v>144</v>
      </c>
      <c r="L248">
        <v>10599035</v>
      </c>
      <c r="M248">
        <v>144</v>
      </c>
      <c r="N248">
        <v>71</v>
      </c>
      <c r="O248">
        <v>73</v>
      </c>
      <c r="P248">
        <v>1299709.30993</v>
      </c>
      <c r="Q248">
        <v>5742.8165486899998</v>
      </c>
      <c r="R248">
        <v>10599035</v>
      </c>
      <c r="S248">
        <v>56201</v>
      </c>
      <c r="T248">
        <v>10599035</v>
      </c>
      <c r="U248">
        <f t="shared" si="7"/>
        <v>1.1113497104952499</v>
      </c>
      <c r="V248" s="5">
        <f t="shared" si="6"/>
        <v>160.034358311316</v>
      </c>
    </row>
    <row r="249" spans="1:22">
      <c r="A249">
        <v>248</v>
      </c>
      <c r="B249" t="s">
        <v>30</v>
      </c>
      <c r="C249">
        <v>1</v>
      </c>
      <c r="D249">
        <v>5</v>
      </c>
      <c r="E249" t="s">
        <v>36</v>
      </c>
      <c r="F249">
        <v>36</v>
      </c>
      <c r="G249">
        <v>36</v>
      </c>
      <c r="H249" t="s">
        <v>30</v>
      </c>
      <c r="I249" t="s">
        <v>36</v>
      </c>
      <c r="J249">
        <v>40</v>
      </c>
      <c r="K249">
        <v>152</v>
      </c>
      <c r="L249">
        <v>10599036</v>
      </c>
      <c r="M249">
        <v>152</v>
      </c>
      <c r="N249">
        <v>76</v>
      </c>
      <c r="O249">
        <v>76</v>
      </c>
      <c r="P249">
        <v>857742.60713400005</v>
      </c>
      <c r="Q249">
        <v>4424.7297378499998</v>
      </c>
      <c r="R249">
        <v>10599036</v>
      </c>
      <c r="S249">
        <v>56203</v>
      </c>
      <c r="T249">
        <v>10599036</v>
      </c>
      <c r="U249">
        <f t="shared" si="7"/>
        <v>1.1113497104952499</v>
      </c>
      <c r="V249" s="5">
        <f t="shared" si="6"/>
        <v>168.92515599527798</v>
      </c>
    </row>
    <row r="250" spans="1:22">
      <c r="A250">
        <v>249</v>
      </c>
      <c r="B250" t="s">
        <v>30</v>
      </c>
      <c r="C250">
        <v>1</v>
      </c>
      <c r="D250">
        <v>5</v>
      </c>
      <c r="E250" t="s">
        <v>36</v>
      </c>
      <c r="F250">
        <v>37</v>
      </c>
      <c r="G250">
        <v>37</v>
      </c>
      <c r="H250" t="s">
        <v>30</v>
      </c>
      <c r="I250" t="s">
        <v>36</v>
      </c>
      <c r="J250">
        <v>33</v>
      </c>
      <c r="K250">
        <v>141</v>
      </c>
      <c r="L250">
        <v>10599037</v>
      </c>
      <c r="M250">
        <v>141</v>
      </c>
      <c r="N250">
        <v>74</v>
      </c>
      <c r="O250">
        <v>67</v>
      </c>
      <c r="P250">
        <v>1562206.5655100001</v>
      </c>
      <c r="Q250">
        <v>5954.0960691500004</v>
      </c>
      <c r="R250">
        <v>10599037</v>
      </c>
      <c r="S250">
        <v>56201</v>
      </c>
      <c r="T250">
        <v>10599037</v>
      </c>
      <c r="U250">
        <f t="shared" si="7"/>
        <v>1.1113497104952499</v>
      </c>
      <c r="V250" s="5">
        <f t="shared" si="6"/>
        <v>156.70030917983024</v>
      </c>
    </row>
    <row r="251" spans="1:22">
      <c r="A251">
        <v>250</v>
      </c>
      <c r="B251" t="s">
        <v>30</v>
      </c>
      <c r="C251">
        <v>1</v>
      </c>
      <c r="D251">
        <v>5</v>
      </c>
      <c r="E251" t="s">
        <v>36</v>
      </c>
      <c r="F251">
        <v>38</v>
      </c>
      <c r="G251">
        <v>38</v>
      </c>
      <c r="H251" t="s">
        <v>30</v>
      </c>
      <c r="I251" t="s">
        <v>36</v>
      </c>
      <c r="J251">
        <v>96</v>
      </c>
      <c r="K251">
        <v>343</v>
      </c>
      <c r="L251">
        <v>10599038</v>
      </c>
      <c r="M251">
        <v>343</v>
      </c>
      <c r="N251">
        <v>172</v>
      </c>
      <c r="O251">
        <v>171</v>
      </c>
      <c r="P251">
        <v>6175435.4632700002</v>
      </c>
      <c r="Q251">
        <v>11120.3540407</v>
      </c>
      <c r="R251">
        <v>10599038</v>
      </c>
      <c r="S251">
        <v>56201</v>
      </c>
      <c r="T251">
        <v>10599038</v>
      </c>
      <c r="U251">
        <f t="shared" si="7"/>
        <v>1.1113497104952499</v>
      </c>
      <c r="V251" s="5">
        <f t="shared" si="6"/>
        <v>381.19295069987072</v>
      </c>
    </row>
    <row r="252" spans="1:22">
      <c r="A252">
        <v>251</v>
      </c>
      <c r="B252" t="s">
        <v>30</v>
      </c>
      <c r="C252">
        <v>1</v>
      </c>
      <c r="D252">
        <v>5</v>
      </c>
      <c r="E252" t="s">
        <v>36</v>
      </c>
      <c r="F252">
        <v>39</v>
      </c>
      <c r="G252">
        <v>39</v>
      </c>
      <c r="H252" t="s">
        <v>30</v>
      </c>
      <c r="I252" t="s">
        <v>36</v>
      </c>
      <c r="J252">
        <v>76</v>
      </c>
      <c r="K252">
        <v>198</v>
      </c>
      <c r="L252">
        <v>10599039</v>
      </c>
      <c r="M252">
        <v>198</v>
      </c>
      <c r="N252">
        <v>101</v>
      </c>
      <c r="O252">
        <v>97</v>
      </c>
      <c r="P252">
        <v>851608.30463499995</v>
      </c>
      <c r="Q252">
        <v>4011.9339299399999</v>
      </c>
      <c r="R252">
        <v>10599039</v>
      </c>
      <c r="S252">
        <v>56203</v>
      </c>
      <c r="T252">
        <v>10599039</v>
      </c>
      <c r="U252">
        <f t="shared" si="7"/>
        <v>1.1113497104952499</v>
      </c>
      <c r="V252" s="5">
        <f t="shared" si="6"/>
        <v>220.04724267805949</v>
      </c>
    </row>
    <row r="253" spans="1:22">
      <c r="A253">
        <v>252</v>
      </c>
      <c r="B253" t="s">
        <v>30</v>
      </c>
      <c r="C253">
        <v>1</v>
      </c>
      <c r="D253">
        <v>5</v>
      </c>
      <c r="E253" t="s">
        <v>36</v>
      </c>
      <c r="F253">
        <v>40</v>
      </c>
      <c r="G253">
        <v>40</v>
      </c>
      <c r="H253" t="s">
        <v>30</v>
      </c>
      <c r="I253" t="s">
        <v>36</v>
      </c>
      <c r="J253">
        <v>63</v>
      </c>
      <c r="K253">
        <v>156</v>
      </c>
      <c r="L253">
        <v>10599040</v>
      </c>
      <c r="M253">
        <v>156</v>
      </c>
      <c r="N253">
        <v>85</v>
      </c>
      <c r="O253">
        <v>71</v>
      </c>
      <c r="P253">
        <v>1099026.4457100001</v>
      </c>
      <c r="Q253">
        <v>4864.9243749400002</v>
      </c>
      <c r="R253">
        <v>10599040</v>
      </c>
      <c r="S253">
        <v>56203</v>
      </c>
      <c r="T253">
        <v>10599040</v>
      </c>
      <c r="U253">
        <f t="shared" si="7"/>
        <v>1.1113497104952499</v>
      </c>
      <c r="V253" s="5">
        <f t="shared" si="6"/>
        <v>173.37055483725899</v>
      </c>
    </row>
    <row r="254" spans="1:22">
      <c r="A254">
        <v>253</v>
      </c>
      <c r="B254" t="s">
        <v>30</v>
      </c>
      <c r="C254">
        <v>1</v>
      </c>
      <c r="D254">
        <v>5</v>
      </c>
      <c r="E254" t="s">
        <v>36</v>
      </c>
      <c r="F254">
        <v>41</v>
      </c>
      <c r="G254">
        <v>41</v>
      </c>
      <c r="H254" t="s">
        <v>30</v>
      </c>
      <c r="I254" t="s">
        <v>36</v>
      </c>
      <c r="J254">
        <v>73</v>
      </c>
      <c r="K254">
        <v>257</v>
      </c>
      <c r="L254">
        <v>10599041</v>
      </c>
      <c r="M254">
        <v>257</v>
      </c>
      <c r="N254">
        <v>136</v>
      </c>
      <c r="O254">
        <v>121</v>
      </c>
      <c r="P254">
        <v>878870.56194299995</v>
      </c>
      <c r="Q254">
        <v>5053.7222118999998</v>
      </c>
      <c r="R254">
        <v>10599041</v>
      </c>
      <c r="S254">
        <v>56203</v>
      </c>
      <c r="T254">
        <v>10599041</v>
      </c>
      <c r="U254">
        <f t="shared" si="7"/>
        <v>1.1113497104952499</v>
      </c>
      <c r="V254" s="5">
        <f t="shared" si="6"/>
        <v>285.6168755972792</v>
      </c>
    </row>
    <row r="255" spans="1:22">
      <c r="A255">
        <v>254</v>
      </c>
      <c r="B255" t="s">
        <v>30</v>
      </c>
      <c r="C255">
        <v>1</v>
      </c>
      <c r="D255">
        <v>5</v>
      </c>
      <c r="E255" t="s">
        <v>36</v>
      </c>
      <c r="F255">
        <v>42</v>
      </c>
      <c r="G255">
        <v>42</v>
      </c>
      <c r="H255" t="s">
        <v>30</v>
      </c>
      <c r="I255" t="s">
        <v>36</v>
      </c>
      <c r="J255">
        <v>105</v>
      </c>
      <c r="K255">
        <v>432</v>
      </c>
      <c r="L255">
        <v>10599042</v>
      </c>
      <c r="M255">
        <v>433</v>
      </c>
      <c r="N255">
        <v>230</v>
      </c>
      <c r="O255">
        <v>203</v>
      </c>
      <c r="P255">
        <v>3194110.9965400002</v>
      </c>
      <c r="Q255">
        <v>8437.8397485099995</v>
      </c>
      <c r="R255">
        <v>10599042</v>
      </c>
      <c r="S255">
        <v>56201</v>
      </c>
      <c r="T255">
        <v>10599042</v>
      </c>
      <c r="U255">
        <f t="shared" si="7"/>
        <v>1.1113497104952499</v>
      </c>
      <c r="V255" s="5">
        <f t="shared" si="6"/>
        <v>480.10307493394794</v>
      </c>
    </row>
    <row r="256" spans="1:22">
      <c r="A256">
        <v>255</v>
      </c>
      <c r="B256" t="s">
        <v>30</v>
      </c>
      <c r="C256">
        <v>1</v>
      </c>
      <c r="D256">
        <v>5</v>
      </c>
      <c r="E256" t="s">
        <v>36</v>
      </c>
      <c r="F256">
        <v>43</v>
      </c>
      <c r="G256">
        <v>43</v>
      </c>
      <c r="H256" t="s">
        <v>30</v>
      </c>
      <c r="I256" t="s">
        <v>36</v>
      </c>
      <c r="J256">
        <v>41</v>
      </c>
      <c r="K256">
        <v>266</v>
      </c>
      <c r="L256">
        <v>10599043</v>
      </c>
      <c r="M256">
        <v>265</v>
      </c>
      <c r="N256">
        <v>132</v>
      </c>
      <c r="O256">
        <v>133</v>
      </c>
      <c r="P256">
        <v>2300788.0420900001</v>
      </c>
      <c r="Q256">
        <v>9863.7296173499999</v>
      </c>
      <c r="R256">
        <v>10599043</v>
      </c>
      <c r="S256">
        <v>56201</v>
      </c>
      <c r="T256">
        <v>10599043</v>
      </c>
      <c r="U256">
        <f t="shared" si="7"/>
        <v>1.1113497104952499</v>
      </c>
      <c r="V256" s="5">
        <f t="shared" si="6"/>
        <v>295.61902299173647</v>
      </c>
    </row>
    <row r="257" spans="1:22">
      <c r="A257">
        <v>256</v>
      </c>
      <c r="B257" t="s">
        <v>30</v>
      </c>
      <c r="C257">
        <v>1</v>
      </c>
      <c r="D257">
        <v>5</v>
      </c>
      <c r="E257" t="s">
        <v>36</v>
      </c>
      <c r="F257">
        <v>44</v>
      </c>
      <c r="G257">
        <v>44</v>
      </c>
      <c r="H257" t="s">
        <v>30</v>
      </c>
      <c r="I257" t="s">
        <v>36</v>
      </c>
      <c r="J257">
        <v>76</v>
      </c>
      <c r="K257">
        <v>369</v>
      </c>
      <c r="L257">
        <v>10599044</v>
      </c>
      <c r="M257">
        <v>368</v>
      </c>
      <c r="N257">
        <v>209</v>
      </c>
      <c r="O257">
        <v>159</v>
      </c>
      <c r="P257">
        <v>1617461.0913499999</v>
      </c>
      <c r="Q257">
        <v>5885.9704607200001</v>
      </c>
      <c r="R257">
        <v>10599044</v>
      </c>
      <c r="S257">
        <v>56201</v>
      </c>
      <c r="T257">
        <v>10599044</v>
      </c>
      <c r="U257">
        <f t="shared" si="7"/>
        <v>1.1113497104952499</v>
      </c>
      <c r="V257" s="5">
        <f t="shared" si="6"/>
        <v>410.08804317274723</v>
      </c>
    </row>
    <row r="258" spans="1:22">
      <c r="A258">
        <v>257</v>
      </c>
      <c r="B258" t="s">
        <v>30</v>
      </c>
      <c r="C258">
        <v>1</v>
      </c>
      <c r="D258">
        <v>5</v>
      </c>
      <c r="E258" t="s">
        <v>36</v>
      </c>
      <c r="F258">
        <v>45</v>
      </c>
      <c r="G258">
        <v>45</v>
      </c>
      <c r="H258" t="s">
        <v>30</v>
      </c>
      <c r="I258" t="s">
        <v>36</v>
      </c>
      <c r="J258">
        <v>93</v>
      </c>
      <c r="K258">
        <v>439</v>
      </c>
      <c r="L258">
        <v>10599045</v>
      </c>
      <c r="M258">
        <v>440</v>
      </c>
      <c r="N258">
        <v>223</v>
      </c>
      <c r="O258">
        <v>217</v>
      </c>
      <c r="P258">
        <v>4200712.44307</v>
      </c>
      <c r="Q258">
        <v>14572.872743800001</v>
      </c>
      <c r="R258">
        <v>10599045</v>
      </c>
      <c r="S258">
        <v>56201</v>
      </c>
      <c r="T258">
        <v>10599045</v>
      </c>
      <c r="U258">
        <f t="shared" si="7"/>
        <v>1.1113497104952499</v>
      </c>
      <c r="V258" s="5">
        <f t="shared" si="6"/>
        <v>487.88252290741468</v>
      </c>
    </row>
    <row r="259" spans="1:22">
      <c r="A259">
        <v>258</v>
      </c>
      <c r="B259" t="s">
        <v>30</v>
      </c>
      <c r="C259">
        <v>1</v>
      </c>
      <c r="D259">
        <v>5</v>
      </c>
      <c r="E259" t="s">
        <v>36</v>
      </c>
      <c r="F259">
        <v>46</v>
      </c>
      <c r="G259">
        <v>46</v>
      </c>
      <c r="H259" t="s">
        <v>30</v>
      </c>
      <c r="I259" t="s">
        <v>36</v>
      </c>
      <c r="J259">
        <v>86</v>
      </c>
      <c r="K259">
        <v>417</v>
      </c>
      <c r="L259">
        <v>10599046</v>
      </c>
      <c r="M259">
        <v>417</v>
      </c>
      <c r="N259">
        <v>206</v>
      </c>
      <c r="O259">
        <v>211</v>
      </c>
      <c r="P259">
        <v>4232481.3509400003</v>
      </c>
      <c r="Q259">
        <v>10721.0638103</v>
      </c>
      <c r="R259">
        <v>10599046</v>
      </c>
      <c r="S259">
        <v>56201</v>
      </c>
      <c r="T259">
        <v>10599046</v>
      </c>
      <c r="U259">
        <f t="shared" si="7"/>
        <v>1.1113497104952499</v>
      </c>
      <c r="V259" s="5">
        <f t="shared" ref="V259:V276" si="8">K259*U259</f>
        <v>463.43282927651921</v>
      </c>
    </row>
    <row r="260" spans="1:22">
      <c r="A260">
        <v>259</v>
      </c>
      <c r="B260" t="s">
        <v>30</v>
      </c>
      <c r="C260">
        <v>1</v>
      </c>
      <c r="D260">
        <v>5</v>
      </c>
      <c r="E260" t="s">
        <v>36</v>
      </c>
      <c r="F260">
        <v>47</v>
      </c>
      <c r="G260">
        <v>47</v>
      </c>
      <c r="H260" t="s">
        <v>30</v>
      </c>
      <c r="I260" t="s">
        <v>36</v>
      </c>
      <c r="J260">
        <v>83</v>
      </c>
      <c r="K260">
        <v>330</v>
      </c>
      <c r="L260">
        <v>10599047</v>
      </c>
      <c r="M260">
        <v>328</v>
      </c>
      <c r="N260">
        <v>158</v>
      </c>
      <c r="O260">
        <v>170</v>
      </c>
      <c r="P260">
        <v>1998552.7683300001</v>
      </c>
      <c r="Q260">
        <v>6753.2377900399997</v>
      </c>
      <c r="R260">
        <v>10599047</v>
      </c>
      <c r="S260">
        <v>56201</v>
      </c>
      <c r="T260">
        <v>10599047</v>
      </c>
      <c r="U260">
        <f t="shared" si="7"/>
        <v>1.1113497104952499</v>
      </c>
      <c r="V260" s="5">
        <f t="shared" si="8"/>
        <v>366.74540446343246</v>
      </c>
    </row>
    <row r="261" spans="1:22">
      <c r="A261">
        <v>260</v>
      </c>
      <c r="B261" t="s">
        <v>30</v>
      </c>
      <c r="C261">
        <v>1</v>
      </c>
      <c r="D261">
        <v>5</v>
      </c>
      <c r="E261" t="s">
        <v>36</v>
      </c>
      <c r="F261">
        <v>48</v>
      </c>
      <c r="G261">
        <v>48</v>
      </c>
      <c r="H261" t="s">
        <v>30</v>
      </c>
      <c r="I261" t="s">
        <v>36</v>
      </c>
      <c r="J261">
        <v>69</v>
      </c>
      <c r="K261">
        <v>283</v>
      </c>
      <c r="L261">
        <v>10599048</v>
      </c>
      <c r="M261">
        <v>283</v>
      </c>
      <c r="N261">
        <v>153</v>
      </c>
      <c r="O261">
        <v>130</v>
      </c>
      <c r="P261">
        <v>462457.39726699999</v>
      </c>
      <c r="Q261">
        <v>3049.04078329</v>
      </c>
      <c r="R261">
        <v>10599048</v>
      </c>
      <c r="S261">
        <v>56201</v>
      </c>
      <c r="T261">
        <v>10599048</v>
      </c>
      <c r="U261">
        <f t="shared" si="7"/>
        <v>1.1113497104952499</v>
      </c>
      <c r="V261" s="5">
        <f t="shared" si="8"/>
        <v>314.51196807015572</v>
      </c>
    </row>
    <row r="262" spans="1:22">
      <c r="A262">
        <v>261</v>
      </c>
      <c r="B262" t="s">
        <v>30</v>
      </c>
      <c r="C262">
        <v>1</v>
      </c>
      <c r="D262">
        <v>5</v>
      </c>
      <c r="E262" t="s">
        <v>36</v>
      </c>
      <c r="F262">
        <v>49</v>
      </c>
      <c r="G262">
        <v>49</v>
      </c>
      <c r="H262" t="s">
        <v>30</v>
      </c>
      <c r="I262" t="s">
        <v>36</v>
      </c>
      <c r="J262">
        <v>73</v>
      </c>
      <c r="K262">
        <v>295</v>
      </c>
      <c r="L262">
        <v>10599049</v>
      </c>
      <c r="M262">
        <v>296</v>
      </c>
      <c r="N262">
        <v>150</v>
      </c>
      <c r="O262">
        <v>146</v>
      </c>
      <c r="P262">
        <v>5265505.8875700003</v>
      </c>
      <c r="Q262">
        <v>12423.4276486</v>
      </c>
      <c r="R262">
        <v>10599049</v>
      </c>
      <c r="S262">
        <v>56201</v>
      </c>
      <c r="T262">
        <v>10599049</v>
      </c>
      <c r="U262">
        <f t="shared" si="7"/>
        <v>1.1113497104952499</v>
      </c>
      <c r="V262" s="5">
        <f t="shared" si="8"/>
        <v>327.84816459609874</v>
      </c>
    </row>
    <row r="263" spans="1:22">
      <c r="A263">
        <v>262</v>
      </c>
      <c r="B263" t="s">
        <v>30</v>
      </c>
      <c r="C263">
        <v>1</v>
      </c>
      <c r="D263">
        <v>5</v>
      </c>
      <c r="E263" t="s">
        <v>36</v>
      </c>
      <c r="F263">
        <v>50</v>
      </c>
      <c r="G263">
        <v>50</v>
      </c>
      <c r="H263" t="s">
        <v>30</v>
      </c>
      <c r="I263" t="s">
        <v>36</v>
      </c>
      <c r="J263">
        <v>80</v>
      </c>
      <c r="K263">
        <v>334</v>
      </c>
      <c r="L263">
        <v>10599050</v>
      </c>
      <c r="M263">
        <v>329</v>
      </c>
      <c r="N263">
        <v>181</v>
      </c>
      <c r="O263">
        <v>148</v>
      </c>
      <c r="P263">
        <v>4426884.3651400004</v>
      </c>
      <c r="Q263">
        <v>11323.7606139</v>
      </c>
      <c r="R263">
        <v>10599050</v>
      </c>
      <c r="S263">
        <v>56201</v>
      </c>
      <c r="T263">
        <v>10599050</v>
      </c>
      <c r="U263">
        <f t="shared" si="7"/>
        <v>1.1113497104952499</v>
      </c>
      <c r="V263" s="5">
        <f t="shared" si="8"/>
        <v>371.19080330541345</v>
      </c>
    </row>
    <row r="264" spans="1:22">
      <c r="A264">
        <v>263</v>
      </c>
      <c r="B264" t="s">
        <v>30</v>
      </c>
      <c r="C264">
        <v>1</v>
      </c>
      <c r="D264">
        <v>5</v>
      </c>
      <c r="E264" t="s">
        <v>36</v>
      </c>
      <c r="F264">
        <v>51</v>
      </c>
      <c r="G264">
        <v>51</v>
      </c>
      <c r="H264" t="s">
        <v>30</v>
      </c>
      <c r="I264" t="s">
        <v>36</v>
      </c>
      <c r="J264">
        <v>64</v>
      </c>
      <c r="K264">
        <v>287</v>
      </c>
      <c r="L264">
        <v>10599051</v>
      </c>
      <c r="M264">
        <v>288</v>
      </c>
      <c r="N264">
        <v>138</v>
      </c>
      <c r="O264">
        <v>150</v>
      </c>
      <c r="P264">
        <v>2445286.4656199999</v>
      </c>
      <c r="Q264">
        <v>11674.5953209</v>
      </c>
      <c r="R264">
        <v>10599051</v>
      </c>
      <c r="S264">
        <v>56201</v>
      </c>
      <c r="T264">
        <v>10599051</v>
      </c>
      <c r="U264">
        <f t="shared" ref="U264:U275" si="9">98849/88945</f>
        <v>1.1113497104952499</v>
      </c>
      <c r="V264" s="5">
        <f t="shared" si="8"/>
        <v>318.95736691213671</v>
      </c>
    </row>
    <row r="265" spans="1:22">
      <c r="A265">
        <v>264</v>
      </c>
      <c r="B265" t="s">
        <v>30</v>
      </c>
      <c r="C265">
        <v>1</v>
      </c>
      <c r="D265">
        <v>5</v>
      </c>
      <c r="E265" t="s">
        <v>36</v>
      </c>
      <c r="F265">
        <v>55</v>
      </c>
      <c r="G265">
        <v>55</v>
      </c>
      <c r="H265" t="s">
        <v>30</v>
      </c>
      <c r="I265" t="s">
        <v>36</v>
      </c>
      <c r="J265">
        <v>49</v>
      </c>
      <c r="K265">
        <v>249</v>
      </c>
      <c r="L265">
        <v>10599055</v>
      </c>
      <c r="M265">
        <v>248</v>
      </c>
      <c r="N265">
        <v>126</v>
      </c>
      <c r="O265">
        <v>122</v>
      </c>
      <c r="P265">
        <v>1881295.1329399999</v>
      </c>
      <c r="Q265">
        <v>6808.4795740600002</v>
      </c>
      <c r="R265">
        <v>10599055</v>
      </c>
      <c r="S265">
        <v>56201</v>
      </c>
      <c r="T265">
        <v>10599055</v>
      </c>
      <c r="U265">
        <f t="shared" si="9"/>
        <v>1.1113497104952499</v>
      </c>
      <c r="V265" s="5">
        <f t="shared" si="8"/>
        <v>276.72607791331723</v>
      </c>
    </row>
    <row r="266" spans="1:22">
      <c r="A266">
        <v>265</v>
      </c>
      <c r="B266" t="s">
        <v>30</v>
      </c>
      <c r="C266">
        <v>1</v>
      </c>
      <c r="D266">
        <v>5</v>
      </c>
      <c r="E266" t="s">
        <v>36</v>
      </c>
      <c r="F266">
        <v>56</v>
      </c>
      <c r="G266">
        <v>56</v>
      </c>
      <c r="H266" t="s">
        <v>30</v>
      </c>
      <c r="I266" t="s">
        <v>36</v>
      </c>
      <c r="J266">
        <v>58</v>
      </c>
      <c r="K266">
        <v>269</v>
      </c>
      <c r="L266">
        <v>10599056</v>
      </c>
      <c r="M266">
        <v>269</v>
      </c>
      <c r="N266">
        <v>125</v>
      </c>
      <c r="O266">
        <v>144</v>
      </c>
      <c r="P266">
        <v>140000701.82699999</v>
      </c>
      <c r="Q266">
        <v>100625.030058</v>
      </c>
      <c r="R266">
        <v>10599056</v>
      </c>
      <c r="S266">
        <v>56203</v>
      </c>
      <c r="T266">
        <v>10599056</v>
      </c>
      <c r="U266">
        <f t="shared" si="9"/>
        <v>1.1113497104952499</v>
      </c>
      <c r="V266" s="5">
        <f t="shared" si="8"/>
        <v>298.95307212322223</v>
      </c>
    </row>
    <row r="267" spans="1:22">
      <c r="A267">
        <v>266</v>
      </c>
      <c r="B267" t="s">
        <v>30</v>
      </c>
      <c r="C267">
        <v>1</v>
      </c>
      <c r="D267">
        <v>5</v>
      </c>
      <c r="E267" t="s">
        <v>36</v>
      </c>
      <c r="F267">
        <v>57</v>
      </c>
      <c r="G267">
        <v>57</v>
      </c>
      <c r="H267" t="s">
        <v>30</v>
      </c>
      <c r="I267" t="s">
        <v>36</v>
      </c>
      <c r="J267">
        <v>41</v>
      </c>
      <c r="K267">
        <v>161</v>
      </c>
      <c r="L267">
        <v>10599057</v>
      </c>
      <c r="M267">
        <v>161</v>
      </c>
      <c r="N267">
        <v>85</v>
      </c>
      <c r="O267">
        <v>76</v>
      </c>
      <c r="P267">
        <v>716948185.71599996</v>
      </c>
      <c r="Q267">
        <v>240673.929569</v>
      </c>
      <c r="R267">
        <v>10599057</v>
      </c>
      <c r="S267">
        <v>56982</v>
      </c>
      <c r="T267">
        <v>10599057</v>
      </c>
      <c r="U267">
        <f t="shared" si="9"/>
        <v>1.1113497104952499</v>
      </c>
      <c r="V267" s="5">
        <f t="shared" si="8"/>
        <v>178.92730338973524</v>
      </c>
    </row>
    <row r="268" spans="1:22">
      <c r="A268">
        <v>267</v>
      </c>
      <c r="B268" t="s">
        <v>30</v>
      </c>
      <c r="C268">
        <v>1</v>
      </c>
      <c r="D268">
        <v>6</v>
      </c>
      <c r="E268" t="s">
        <v>37</v>
      </c>
      <c r="F268">
        <v>1</v>
      </c>
      <c r="G268">
        <v>1</v>
      </c>
      <c r="H268" t="s">
        <v>30</v>
      </c>
      <c r="I268" t="s">
        <v>38</v>
      </c>
      <c r="J268">
        <v>70</v>
      </c>
      <c r="K268">
        <v>255</v>
      </c>
      <c r="L268">
        <v>10699001</v>
      </c>
      <c r="M268">
        <v>255</v>
      </c>
      <c r="N268">
        <v>143</v>
      </c>
      <c r="O268">
        <v>112</v>
      </c>
      <c r="P268">
        <v>642990.75531100004</v>
      </c>
      <c r="Q268">
        <v>4298.2360538100002</v>
      </c>
      <c r="R268">
        <v>10699001</v>
      </c>
      <c r="S268">
        <v>56201</v>
      </c>
      <c r="T268">
        <v>10699001</v>
      </c>
      <c r="U268">
        <f t="shared" si="9"/>
        <v>1.1113497104952499</v>
      </c>
      <c r="V268" s="5">
        <f t="shared" si="8"/>
        <v>283.39417617628874</v>
      </c>
    </row>
    <row r="269" spans="1:22">
      <c r="A269">
        <v>268</v>
      </c>
      <c r="B269" t="s">
        <v>30</v>
      </c>
      <c r="C269">
        <v>1</v>
      </c>
      <c r="D269">
        <v>6</v>
      </c>
      <c r="E269" t="s">
        <v>37</v>
      </c>
      <c r="F269">
        <v>2</v>
      </c>
      <c r="G269">
        <v>2</v>
      </c>
      <c r="H269" t="s">
        <v>30</v>
      </c>
      <c r="I269" t="s">
        <v>38</v>
      </c>
      <c r="J269">
        <v>63</v>
      </c>
      <c r="K269">
        <v>280</v>
      </c>
      <c r="L269">
        <v>10699002</v>
      </c>
      <c r="M269">
        <v>279</v>
      </c>
      <c r="N269">
        <v>147</v>
      </c>
      <c r="O269">
        <v>132</v>
      </c>
      <c r="P269">
        <v>4493134.0038099997</v>
      </c>
      <c r="Q269">
        <v>11292.767792000001</v>
      </c>
      <c r="R269">
        <v>10699002</v>
      </c>
      <c r="S269">
        <v>56201</v>
      </c>
      <c r="T269">
        <v>10699002</v>
      </c>
      <c r="U269">
        <f t="shared" si="9"/>
        <v>1.1113497104952499</v>
      </c>
      <c r="V269" s="5">
        <f t="shared" si="8"/>
        <v>311.17791893866996</v>
      </c>
    </row>
    <row r="270" spans="1:22">
      <c r="A270">
        <v>269</v>
      </c>
      <c r="B270" t="s">
        <v>30</v>
      </c>
      <c r="C270">
        <v>1</v>
      </c>
      <c r="D270">
        <v>6</v>
      </c>
      <c r="E270" t="s">
        <v>37</v>
      </c>
      <c r="F270">
        <v>3</v>
      </c>
      <c r="G270">
        <v>3</v>
      </c>
      <c r="H270" t="s">
        <v>30</v>
      </c>
      <c r="I270" t="s">
        <v>38</v>
      </c>
      <c r="J270">
        <v>75</v>
      </c>
      <c r="K270">
        <v>280</v>
      </c>
      <c r="L270">
        <v>10699003</v>
      </c>
      <c r="M270">
        <v>280</v>
      </c>
      <c r="N270">
        <v>147</v>
      </c>
      <c r="O270">
        <v>133</v>
      </c>
      <c r="P270">
        <v>1938816.8186600001</v>
      </c>
      <c r="Q270">
        <v>7543.2741631400004</v>
      </c>
      <c r="R270">
        <v>10699003</v>
      </c>
      <c r="S270">
        <v>56201</v>
      </c>
      <c r="T270">
        <v>10699003</v>
      </c>
      <c r="U270">
        <f t="shared" si="9"/>
        <v>1.1113497104952499</v>
      </c>
      <c r="V270" s="5">
        <f t="shared" si="8"/>
        <v>311.17791893866996</v>
      </c>
    </row>
    <row r="271" spans="1:22">
      <c r="A271">
        <v>270</v>
      </c>
      <c r="B271" t="s">
        <v>30</v>
      </c>
      <c r="C271">
        <v>1</v>
      </c>
      <c r="D271">
        <v>6</v>
      </c>
      <c r="E271" t="s">
        <v>37</v>
      </c>
      <c r="F271">
        <v>4</v>
      </c>
      <c r="G271">
        <v>4</v>
      </c>
      <c r="H271" t="s">
        <v>30</v>
      </c>
      <c r="I271" t="s">
        <v>38</v>
      </c>
      <c r="J271">
        <v>64</v>
      </c>
      <c r="K271">
        <v>219</v>
      </c>
      <c r="L271">
        <v>10699004</v>
      </c>
      <c r="M271">
        <v>219</v>
      </c>
      <c r="N271">
        <v>118</v>
      </c>
      <c r="O271">
        <v>101</v>
      </c>
      <c r="P271">
        <v>1057359.85675</v>
      </c>
      <c r="Q271">
        <v>5562.8203645800004</v>
      </c>
      <c r="R271">
        <v>10699004</v>
      </c>
      <c r="S271">
        <v>56201</v>
      </c>
      <c r="T271">
        <v>10699004</v>
      </c>
      <c r="U271">
        <f t="shared" si="9"/>
        <v>1.1113497104952499</v>
      </c>
      <c r="V271" s="5">
        <f t="shared" si="8"/>
        <v>243.38558659845972</v>
      </c>
    </row>
    <row r="272" spans="1:22">
      <c r="A272">
        <v>271</v>
      </c>
      <c r="B272" t="s">
        <v>30</v>
      </c>
      <c r="C272">
        <v>1</v>
      </c>
      <c r="D272">
        <v>6</v>
      </c>
      <c r="E272" t="s">
        <v>37</v>
      </c>
      <c r="F272">
        <v>5</v>
      </c>
      <c r="G272">
        <v>5</v>
      </c>
      <c r="H272" t="s">
        <v>30</v>
      </c>
      <c r="I272" t="s">
        <v>38</v>
      </c>
      <c r="J272">
        <v>69</v>
      </c>
      <c r="K272">
        <v>328</v>
      </c>
      <c r="L272">
        <v>10699005</v>
      </c>
      <c r="M272">
        <v>328</v>
      </c>
      <c r="N272">
        <v>167</v>
      </c>
      <c r="O272">
        <v>161</v>
      </c>
      <c r="P272">
        <v>1789195.4825599999</v>
      </c>
      <c r="Q272">
        <v>5929.21618554</v>
      </c>
      <c r="R272">
        <v>10699005</v>
      </c>
      <c r="S272">
        <v>56201</v>
      </c>
      <c r="T272">
        <v>10699005</v>
      </c>
      <c r="U272">
        <f t="shared" si="9"/>
        <v>1.1113497104952499</v>
      </c>
      <c r="V272" s="5">
        <f t="shared" si="8"/>
        <v>364.52270504244194</v>
      </c>
    </row>
    <row r="273" spans="1:22">
      <c r="A273">
        <v>272</v>
      </c>
      <c r="B273" t="s">
        <v>30</v>
      </c>
      <c r="C273">
        <v>1</v>
      </c>
      <c r="D273">
        <v>6</v>
      </c>
      <c r="E273" t="s">
        <v>37</v>
      </c>
      <c r="F273">
        <v>6</v>
      </c>
      <c r="G273">
        <v>6</v>
      </c>
      <c r="H273" t="s">
        <v>30</v>
      </c>
      <c r="I273" t="s">
        <v>38</v>
      </c>
      <c r="J273">
        <v>97</v>
      </c>
      <c r="K273">
        <v>389</v>
      </c>
      <c r="L273">
        <v>10699006</v>
      </c>
      <c r="M273">
        <v>389</v>
      </c>
      <c r="N273">
        <v>197</v>
      </c>
      <c r="O273">
        <v>192</v>
      </c>
      <c r="P273">
        <v>507603.19769900001</v>
      </c>
      <c r="Q273">
        <v>2973.8844424700001</v>
      </c>
      <c r="R273">
        <v>10699006</v>
      </c>
      <c r="S273">
        <v>56201</v>
      </c>
      <c r="T273">
        <v>10699006</v>
      </c>
      <c r="U273">
        <f t="shared" si="9"/>
        <v>1.1113497104952499</v>
      </c>
      <c r="V273" s="5">
        <f t="shared" si="8"/>
        <v>432.31503738265218</v>
      </c>
    </row>
    <row r="274" spans="1:22">
      <c r="A274">
        <v>273</v>
      </c>
      <c r="B274" t="s">
        <v>30</v>
      </c>
      <c r="C274">
        <v>1</v>
      </c>
      <c r="D274">
        <v>6</v>
      </c>
      <c r="E274" t="s">
        <v>37</v>
      </c>
      <c r="F274">
        <v>7</v>
      </c>
      <c r="G274">
        <v>7</v>
      </c>
      <c r="H274" t="s">
        <v>30</v>
      </c>
      <c r="I274" t="s">
        <v>38</v>
      </c>
      <c r="J274">
        <v>90</v>
      </c>
      <c r="K274">
        <v>357</v>
      </c>
      <c r="L274">
        <v>10699007</v>
      </c>
      <c r="M274">
        <v>357</v>
      </c>
      <c r="N274">
        <v>181</v>
      </c>
      <c r="O274">
        <v>176</v>
      </c>
      <c r="P274">
        <v>4241967.9559699995</v>
      </c>
      <c r="Q274">
        <v>9853.9011787399995</v>
      </c>
      <c r="R274">
        <v>10699007</v>
      </c>
      <c r="S274">
        <v>56201</v>
      </c>
      <c r="T274">
        <v>10699007</v>
      </c>
      <c r="U274">
        <f t="shared" si="9"/>
        <v>1.1113497104952499</v>
      </c>
      <c r="V274" s="5">
        <f t="shared" si="8"/>
        <v>396.75184664680421</v>
      </c>
    </row>
    <row r="275" spans="1:22">
      <c r="A275">
        <v>274</v>
      </c>
      <c r="B275" t="s">
        <v>30</v>
      </c>
      <c r="C275">
        <v>1</v>
      </c>
      <c r="D275">
        <v>6</v>
      </c>
      <c r="E275" t="s">
        <v>37</v>
      </c>
      <c r="F275">
        <v>8</v>
      </c>
      <c r="G275">
        <v>8</v>
      </c>
      <c r="H275" t="s">
        <v>30</v>
      </c>
      <c r="I275" t="s">
        <v>38</v>
      </c>
      <c r="J275">
        <v>70</v>
      </c>
      <c r="K275">
        <v>297</v>
      </c>
      <c r="L275">
        <v>10699008</v>
      </c>
      <c r="M275">
        <v>297</v>
      </c>
      <c r="N275">
        <v>154</v>
      </c>
      <c r="O275">
        <v>143</v>
      </c>
      <c r="P275">
        <v>6090674.8282599999</v>
      </c>
      <c r="Q275">
        <v>12920.215592</v>
      </c>
      <c r="R275">
        <v>10699008</v>
      </c>
      <c r="S275">
        <v>56201</v>
      </c>
      <c r="T275">
        <v>10699008</v>
      </c>
      <c r="U275">
        <f t="shared" si="9"/>
        <v>1.1113497104952499</v>
      </c>
      <c r="V275" s="5">
        <f t="shared" si="8"/>
        <v>330.07086401708921</v>
      </c>
    </row>
    <row r="276" spans="1:22">
      <c r="A276">
        <v>275</v>
      </c>
      <c r="B276" t="s">
        <v>39</v>
      </c>
      <c r="C276">
        <v>4</v>
      </c>
      <c r="D276">
        <v>5</v>
      </c>
      <c r="E276" t="s">
        <v>40</v>
      </c>
      <c r="F276">
        <v>22</v>
      </c>
      <c r="G276">
        <v>22</v>
      </c>
      <c r="H276" t="s">
        <v>39</v>
      </c>
      <c r="I276" t="s">
        <v>41</v>
      </c>
      <c r="J276">
        <v>92</v>
      </c>
      <c r="K276">
        <v>256</v>
      </c>
      <c r="L276">
        <v>40501022</v>
      </c>
      <c r="M276">
        <v>247</v>
      </c>
      <c r="N276">
        <v>125</v>
      </c>
      <c r="O276">
        <v>122</v>
      </c>
      <c r="P276">
        <v>73578.878096300003</v>
      </c>
      <c r="Q276">
        <v>1347.18173662</v>
      </c>
      <c r="R276">
        <v>40501022</v>
      </c>
      <c r="S276">
        <v>56800</v>
      </c>
      <c r="T276">
        <v>40501022</v>
      </c>
      <c r="U276">
        <f>85759/74429</f>
        <v>1.1522256109849656</v>
      </c>
      <c r="V276" s="5">
        <f t="shared" si="8"/>
        <v>294.96975641215118</v>
      </c>
    </row>
    <row r="277" spans="1:22">
      <c r="A277">
        <v>276</v>
      </c>
      <c r="B277" t="s">
        <v>39</v>
      </c>
      <c r="C277">
        <v>4</v>
      </c>
      <c r="D277">
        <v>5</v>
      </c>
      <c r="E277" t="s">
        <v>40</v>
      </c>
      <c r="F277">
        <v>23</v>
      </c>
      <c r="G277">
        <v>23</v>
      </c>
      <c r="H277" t="s">
        <v>39</v>
      </c>
      <c r="I277" t="s">
        <v>41</v>
      </c>
      <c r="J277">
        <v>92</v>
      </c>
      <c r="K277">
        <v>260</v>
      </c>
      <c r="L277">
        <v>40501023</v>
      </c>
      <c r="M277">
        <v>261</v>
      </c>
      <c r="N277">
        <v>136</v>
      </c>
      <c r="O277">
        <v>125</v>
      </c>
      <c r="P277">
        <v>20704.989534100001</v>
      </c>
      <c r="Q277">
        <v>613.33616622</v>
      </c>
      <c r="R277">
        <v>40501023</v>
      </c>
      <c r="S277">
        <v>56800</v>
      </c>
      <c r="T277">
        <v>40501023</v>
      </c>
      <c r="U277">
        <f t="shared" ref="U277:U298" si="10">85759/74429</f>
        <v>1.1522256109849656</v>
      </c>
      <c r="V277" s="5">
        <f t="shared" ref="V277:V299" si="11">K277*U277</f>
        <v>299.57865885609107</v>
      </c>
    </row>
    <row r="278" spans="1:22">
      <c r="A278">
        <v>277</v>
      </c>
      <c r="B278" t="s">
        <v>39</v>
      </c>
      <c r="C278">
        <v>4</v>
      </c>
      <c r="D278">
        <v>5</v>
      </c>
      <c r="E278" t="s">
        <v>40</v>
      </c>
      <c r="F278">
        <v>24</v>
      </c>
      <c r="G278">
        <v>24</v>
      </c>
      <c r="H278" t="s">
        <v>39</v>
      </c>
      <c r="I278" t="s">
        <v>41</v>
      </c>
      <c r="J278">
        <v>103</v>
      </c>
      <c r="K278">
        <v>281</v>
      </c>
      <c r="L278">
        <v>40501024</v>
      </c>
      <c r="M278">
        <v>277</v>
      </c>
      <c r="N278">
        <v>138</v>
      </c>
      <c r="O278">
        <v>139</v>
      </c>
      <c r="P278">
        <v>25425.293649499999</v>
      </c>
      <c r="Q278">
        <v>725.74361805700005</v>
      </c>
      <c r="R278">
        <v>40501024</v>
      </c>
      <c r="S278">
        <v>56800</v>
      </c>
      <c r="T278">
        <v>40501024</v>
      </c>
      <c r="U278">
        <f t="shared" si="10"/>
        <v>1.1522256109849656</v>
      </c>
      <c r="V278" s="5">
        <f t="shared" si="11"/>
        <v>323.77539668677531</v>
      </c>
    </row>
    <row r="279" spans="1:22">
      <c r="A279">
        <v>278</v>
      </c>
      <c r="B279" t="s">
        <v>39</v>
      </c>
      <c r="C279">
        <v>4</v>
      </c>
      <c r="D279">
        <v>5</v>
      </c>
      <c r="E279" t="s">
        <v>40</v>
      </c>
      <c r="F279">
        <v>25</v>
      </c>
      <c r="G279">
        <v>25</v>
      </c>
      <c r="H279" t="s">
        <v>39</v>
      </c>
      <c r="I279" t="s">
        <v>41</v>
      </c>
      <c r="J279">
        <v>99</v>
      </c>
      <c r="K279">
        <v>246</v>
      </c>
      <c r="L279">
        <v>40501025</v>
      </c>
      <c r="M279">
        <v>246</v>
      </c>
      <c r="N279">
        <v>120</v>
      </c>
      <c r="O279">
        <v>126</v>
      </c>
      <c r="P279">
        <v>25593.480106499999</v>
      </c>
      <c r="Q279">
        <v>811.19934587800003</v>
      </c>
      <c r="R279">
        <v>40501025</v>
      </c>
      <c r="S279">
        <v>56800</v>
      </c>
      <c r="T279">
        <v>40501025</v>
      </c>
      <c r="U279">
        <f t="shared" si="10"/>
        <v>1.1522256109849656</v>
      </c>
      <c r="V279" s="5">
        <f t="shared" si="11"/>
        <v>283.44750030230153</v>
      </c>
    </row>
    <row r="280" spans="1:22">
      <c r="A280">
        <v>279</v>
      </c>
      <c r="B280" t="s">
        <v>39</v>
      </c>
      <c r="C280">
        <v>4</v>
      </c>
      <c r="D280">
        <v>5</v>
      </c>
      <c r="E280" t="s">
        <v>40</v>
      </c>
      <c r="F280">
        <v>26</v>
      </c>
      <c r="G280">
        <v>26</v>
      </c>
      <c r="H280" t="s">
        <v>39</v>
      </c>
      <c r="I280" t="s">
        <v>41</v>
      </c>
      <c r="J280">
        <v>61</v>
      </c>
      <c r="K280">
        <v>166</v>
      </c>
      <c r="L280">
        <v>40501026</v>
      </c>
      <c r="M280">
        <v>166</v>
      </c>
      <c r="N280">
        <v>93</v>
      </c>
      <c r="O280">
        <v>73</v>
      </c>
      <c r="P280">
        <v>16151.5173187</v>
      </c>
      <c r="Q280">
        <v>560.90305198500005</v>
      </c>
      <c r="R280">
        <v>40501026</v>
      </c>
      <c r="S280">
        <v>56800</v>
      </c>
      <c r="T280">
        <v>40501026</v>
      </c>
      <c r="U280">
        <f t="shared" si="10"/>
        <v>1.1522256109849656</v>
      </c>
      <c r="V280" s="5">
        <f t="shared" si="11"/>
        <v>191.26945142350428</v>
      </c>
    </row>
    <row r="281" spans="1:22">
      <c r="A281">
        <v>280</v>
      </c>
      <c r="B281" t="s">
        <v>39</v>
      </c>
      <c r="C281">
        <v>4</v>
      </c>
      <c r="D281">
        <v>5</v>
      </c>
      <c r="E281" t="s">
        <v>40</v>
      </c>
      <c r="F281">
        <v>27</v>
      </c>
      <c r="G281">
        <v>27</v>
      </c>
      <c r="H281" t="s">
        <v>39</v>
      </c>
      <c r="I281" t="s">
        <v>41</v>
      </c>
      <c r="J281">
        <v>79</v>
      </c>
      <c r="K281">
        <v>222</v>
      </c>
      <c r="L281">
        <v>40501027</v>
      </c>
      <c r="M281">
        <v>221</v>
      </c>
      <c r="N281">
        <v>110</v>
      </c>
      <c r="O281">
        <v>111</v>
      </c>
      <c r="P281">
        <v>9615.0879757099992</v>
      </c>
      <c r="Q281">
        <v>495.63140906000001</v>
      </c>
      <c r="R281">
        <v>40501027</v>
      </c>
      <c r="S281">
        <v>56800</v>
      </c>
      <c r="T281">
        <v>40501027</v>
      </c>
      <c r="U281">
        <f t="shared" si="10"/>
        <v>1.1522256109849656</v>
      </c>
      <c r="V281" s="5">
        <f t="shared" si="11"/>
        <v>255.79408563866235</v>
      </c>
    </row>
    <row r="282" spans="1:22">
      <c r="A282">
        <v>281</v>
      </c>
      <c r="B282" t="s">
        <v>39</v>
      </c>
      <c r="C282">
        <v>4</v>
      </c>
      <c r="D282">
        <v>5</v>
      </c>
      <c r="E282" t="s">
        <v>40</v>
      </c>
      <c r="F282">
        <v>28</v>
      </c>
      <c r="G282">
        <v>28</v>
      </c>
      <c r="H282" t="s">
        <v>39</v>
      </c>
      <c r="I282" t="s">
        <v>41</v>
      </c>
      <c r="J282">
        <v>93</v>
      </c>
      <c r="K282">
        <v>248</v>
      </c>
      <c r="L282">
        <v>40501028</v>
      </c>
      <c r="M282">
        <v>250</v>
      </c>
      <c r="N282">
        <v>127</v>
      </c>
      <c r="O282">
        <v>123</v>
      </c>
      <c r="P282">
        <v>22939.846162000002</v>
      </c>
      <c r="Q282">
        <v>764.44432608800003</v>
      </c>
      <c r="R282">
        <v>40501028</v>
      </c>
      <c r="S282">
        <v>56800</v>
      </c>
      <c r="T282">
        <v>40501028</v>
      </c>
      <c r="U282">
        <f t="shared" si="10"/>
        <v>1.1522256109849656</v>
      </c>
      <c r="V282" s="5">
        <f t="shared" si="11"/>
        <v>285.75195152427148</v>
      </c>
    </row>
    <row r="283" spans="1:22">
      <c r="A283">
        <v>282</v>
      </c>
      <c r="B283" t="s">
        <v>39</v>
      </c>
      <c r="C283">
        <v>4</v>
      </c>
      <c r="D283">
        <v>5</v>
      </c>
      <c r="E283" t="s">
        <v>40</v>
      </c>
      <c r="F283">
        <v>29</v>
      </c>
      <c r="G283">
        <v>29</v>
      </c>
      <c r="H283" t="s">
        <v>39</v>
      </c>
      <c r="I283" t="s">
        <v>41</v>
      </c>
      <c r="J283">
        <v>73</v>
      </c>
      <c r="K283">
        <v>164</v>
      </c>
      <c r="L283">
        <v>40501029</v>
      </c>
      <c r="M283">
        <v>164</v>
      </c>
      <c r="N283">
        <v>89</v>
      </c>
      <c r="O283">
        <v>75</v>
      </c>
      <c r="P283">
        <v>7905.5682100800004</v>
      </c>
      <c r="Q283">
        <v>365.09006354299999</v>
      </c>
      <c r="R283">
        <v>40501029</v>
      </c>
      <c r="S283">
        <v>56800</v>
      </c>
      <c r="T283">
        <v>40501029</v>
      </c>
      <c r="U283">
        <f t="shared" si="10"/>
        <v>1.1522256109849656</v>
      </c>
      <c r="V283" s="5">
        <f t="shared" si="11"/>
        <v>188.96500020153437</v>
      </c>
    </row>
    <row r="284" spans="1:22">
      <c r="A284">
        <v>283</v>
      </c>
      <c r="B284" t="s">
        <v>39</v>
      </c>
      <c r="C284">
        <v>4</v>
      </c>
      <c r="D284">
        <v>5</v>
      </c>
      <c r="E284" t="s">
        <v>40</v>
      </c>
      <c r="F284">
        <v>30</v>
      </c>
      <c r="G284">
        <v>30</v>
      </c>
      <c r="H284" t="s">
        <v>39</v>
      </c>
      <c r="I284" t="s">
        <v>41</v>
      </c>
      <c r="J284">
        <v>79</v>
      </c>
      <c r="K284">
        <v>177</v>
      </c>
      <c r="L284">
        <v>40501030</v>
      </c>
      <c r="M284">
        <v>177</v>
      </c>
      <c r="N284">
        <v>94</v>
      </c>
      <c r="O284">
        <v>83</v>
      </c>
      <c r="P284">
        <v>12250.257275800001</v>
      </c>
      <c r="Q284">
        <v>517.45060824200004</v>
      </c>
      <c r="R284">
        <v>40501030</v>
      </c>
      <c r="S284">
        <v>56800</v>
      </c>
      <c r="T284">
        <v>40501030</v>
      </c>
      <c r="U284">
        <f t="shared" si="10"/>
        <v>1.1522256109849656</v>
      </c>
      <c r="V284" s="5">
        <f t="shared" si="11"/>
        <v>203.9439331443389</v>
      </c>
    </row>
    <row r="285" spans="1:22">
      <c r="A285">
        <v>284</v>
      </c>
      <c r="B285" t="s">
        <v>39</v>
      </c>
      <c r="C285">
        <v>4</v>
      </c>
      <c r="D285">
        <v>5</v>
      </c>
      <c r="E285" t="s">
        <v>40</v>
      </c>
      <c r="F285">
        <v>31</v>
      </c>
      <c r="G285">
        <v>31</v>
      </c>
      <c r="H285" t="s">
        <v>39</v>
      </c>
      <c r="I285" t="s">
        <v>41</v>
      </c>
      <c r="J285">
        <v>82</v>
      </c>
      <c r="K285">
        <v>200</v>
      </c>
      <c r="L285">
        <v>40501031</v>
      </c>
      <c r="M285">
        <v>200</v>
      </c>
      <c r="N285">
        <v>108</v>
      </c>
      <c r="O285">
        <v>92</v>
      </c>
      <c r="P285">
        <v>12741.0602194</v>
      </c>
      <c r="Q285">
        <v>531.80784971800006</v>
      </c>
      <c r="R285">
        <v>40501031</v>
      </c>
      <c r="S285">
        <v>56800</v>
      </c>
      <c r="T285">
        <v>40501031</v>
      </c>
      <c r="U285">
        <f t="shared" si="10"/>
        <v>1.1522256109849656</v>
      </c>
      <c r="V285" s="5">
        <f t="shared" si="11"/>
        <v>230.44512219699311</v>
      </c>
    </row>
    <row r="286" spans="1:22">
      <c r="A286">
        <v>285</v>
      </c>
      <c r="B286" t="s">
        <v>39</v>
      </c>
      <c r="C286">
        <v>4</v>
      </c>
      <c r="D286">
        <v>5</v>
      </c>
      <c r="E286" t="s">
        <v>40</v>
      </c>
      <c r="F286">
        <v>32</v>
      </c>
      <c r="G286">
        <v>32</v>
      </c>
      <c r="H286" t="s">
        <v>39</v>
      </c>
      <c r="I286" t="s">
        <v>41</v>
      </c>
      <c r="J286">
        <v>80</v>
      </c>
      <c r="K286">
        <v>193</v>
      </c>
      <c r="L286">
        <v>40501032</v>
      </c>
      <c r="M286">
        <v>201</v>
      </c>
      <c r="N286">
        <v>101</v>
      </c>
      <c r="O286">
        <v>100</v>
      </c>
      <c r="P286">
        <v>12485.1910916</v>
      </c>
      <c r="Q286">
        <v>572.31736781500001</v>
      </c>
      <c r="R286">
        <v>40501032</v>
      </c>
      <c r="S286">
        <v>56800</v>
      </c>
      <c r="T286">
        <v>40501032</v>
      </c>
      <c r="U286">
        <f t="shared" si="10"/>
        <v>1.1522256109849656</v>
      </c>
      <c r="V286" s="5">
        <f t="shared" si="11"/>
        <v>222.37954292009834</v>
      </c>
    </row>
    <row r="287" spans="1:22">
      <c r="A287">
        <v>286</v>
      </c>
      <c r="B287" t="s">
        <v>39</v>
      </c>
      <c r="C287">
        <v>4</v>
      </c>
      <c r="D287">
        <v>5</v>
      </c>
      <c r="E287" t="s">
        <v>40</v>
      </c>
      <c r="F287">
        <v>33</v>
      </c>
      <c r="G287">
        <v>33</v>
      </c>
      <c r="H287" t="s">
        <v>39</v>
      </c>
      <c r="I287" t="s">
        <v>41</v>
      </c>
      <c r="J287">
        <v>101</v>
      </c>
      <c r="K287">
        <v>230</v>
      </c>
      <c r="L287">
        <v>40501033</v>
      </c>
      <c r="M287">
        <v>230</v>
      </c>
      <c r="N287">
        <v>121</v>
      </c>
      <c r="O287">
        <v>109</v>
      </c>
      <c r="P287">
        <v>10961.7661904</v>
      </c>
      <c r="Q287">
        <v>418.551559037</v>
      </c>
      <c r="R287">
        <v>40501033</v>
      </c>
      <c r="S287">
        <v>56800</v>
      </c>
      <c r="T287">
        <v>40501033</v>
      </c>
      <c r="U287">
        <f t="shared" si="10"/>
        <v>1.1522256109849656</v>
      </c>
      <c r="V287" s="5">
        <f t="shared" si="11"/>
        <v>265.01189052654206</v>
      </c>
    </row>
    <row r="288" spans="1:22">
      <c r="A288">
        <v>287</v>
      </c>
      <c r="B288" t="s">
        <v>39</v>
      </c>
      <c r="C288">
        <v>4</v>
      </c>
      <c r="D288">
        <v>5</v>
      </c>
      <c r="E288" t="s">
        <v>40</v>
      </c>
      <c r="F288">
        <v>34</v>
      </c>
      <c r="G288">
        <v>34</v>
      </c>
      <c r="H288" t="s">
        <v>39</v>
      </c>
      <c r="I288" t="s">
        <v>41</v>
      </c>
      <c r="J288">
        <v>89</v>
      </c>
      <c r="K288">
        <v>211</v>
      </c>
      <c r="L288">
        <v>40501034</v>
      </c>
      <c r="M288">
        <v>212</v>
      </c>
      <c r="N288">
        <v>117</v>
      </c>
      <c r="O288">
        <v>95</v>
      </c>
      <c r="P288">
        <v>11939.7203068</v>
      </c>
      <c r="Q288">
        <v>528.65158202800001</v>
      </c>
      <c r="R288">
        <v>40501034</v>
      </c>
      <c r="S288">
        <v>56800</v>
      </c>
      <c r="T288">
        <v>40501034</v>
      </c>
      <c r="U288">
        <f t="shared" si="10"/>
        <v>1.1522256109849656</v>
      </c>
      <c r="V288" s="5">
        <f t="shared" si="11"/>
        <v>243.11960391782773</v>
      </c>
    </row>
    <row r="289" spans="1:22">
      <c r="A289">
        <v>288</v>
      </c>
      <c r="B289" t="s">
        <v>39</v>
      </c>
      <c r="C289">
        <v>4</v>
      </c>
      <c r="D289">
        <v>5</v>
      </c>
      <c r="E289" t="s">
        <v>40</v>
      </c>
      <c r="F289">
        <v>35</v>
      </c>
      <c r="G289">
        <v>35</v>
      </c>
      <c r="H289" t="s">
        <v>39</v>
      </c>
      <c r="I289" t="s">
        <v>41</v>
      </c>
      <c r="J289">
        <v>49</v>
      </c>
      <c r="K289">
        <v>187</v>
      </c>
      <c r="L289">
        <v>40501035</v>
      </c>
      <c r="M289">
        <v>187</v>
      </c>
      <c r="N289">
        <v>106</v>
      </c>
      <c r="O289">
        <v>81</v>
      </c>
      <c r="P289">
        <v>1074345.9516199999</v>
      </c>
      <c r="Q289">
        <v>5220.2703653199997</v>
      </c>
      <c r="R289">
        <v>40501035</v>
      </c>
      <c r="S289">
        <v>56800</v>
      </c>
      <c r="T289">
        <v>40501035</v>
      </c>
      <c r="U289">
        <f t="shared" si="10"/>
        <v>1.1522256109849656</v>
      </c>
      <c r="V289" s="5">
        <f t="shared" si="11"/>
        <v>215.46618925418855</v>
      </c>
    </row>
    <row r="290" spans="1:22">
      <c r="A290">
        <v>289</v>
      </c>
      <c r="B290" t="s">
        <v>39</v>
      </c>
      <c r="C290">
        <v>4</v>
      </c>
      <c r="D290">
        <v>5</v>
      </c>
      <c r="E290" t="s">
        <v>40</v>
      </c>
      <c r="F290">
        <v>36</v>
      </c>
      <c r="G290">
        <v>36</v>
      </c>
      <c r="H290" t="s">
        <v>39</v>
      </c>
      <c r="I290" t="s">
        <v>41</v>
      </c>
      <c r="J290">
        <v>115</v>
      </c>
      <c r="K290">
        <v>371</v>
      </c>
      <c r="L290">
        <v>40501036</v>
      </c>
      <c r="M290">
        <v>372</v>
      </c>
      <c r="N290">
        <v>184</v>
      </c>
      <c r="O290">
        <v>188</v>
      </c>
      <c r="P290">
        <v>118424.032144</v>
      </c>
      <c r="Q290">
        <v>1667.4845155</v>
      </c>
      <c r="R290">
        <v>40501036</v>
      </c>
      <c r="S290">
        <v>56800</v>
      </c>
      <c r="T290">
        <v>40501036</v>
      </c>
      <c r="U290">
        <f t="shared" si="10"/>
        <v>1.1522256109849656</v>
      </c>
      <c r="V290" s="5">
        <f t="shared" si="11"/>
        <v>427.47570167542221</v>
      </c>
    </row>
    <row r="291" spans="1:22">
      <c r="A291">
        <v>290</v>
      </c>
      <c r="B291" t="s">
        <v>39</v>
      </c>
      <c r="C291">
        <v>4</v>
      </c>
      <c r="D291">
        <v>5</v>
      </c>
      <c r="E291" t="s">
        <v>40</v>
      </c>
      <c r="F291">
        <v>37</v>
      </c>
      <c r="G291">
        <v>37</v>
      </c>
      <c r="H291" t="s">
        <v>39</v>
      </c>
      <c r="I291" t="s">
        <v>41</v>
      </c>
      <c r="J291">
        <v>117</v>
      </c>
      <c r="K291">
        <v>427</v>
      </c>
      <c r="L291">
        <v>40501037</v>
      </c>
      <c r="M291">
        <v>429</v>
      </c>
      <c r="N291">
        <v>211</v>
      </c>
      <c r="O291">
        <v>218</v>
      </c>
      <c r="P291">
        <v>42432.755469600001</v>
      </c>
      <c r="Q291">
        <v>1270.1239925899999</v>
      </c>
      <c r="R291">
        <v>40501037</v>
      </c>
      <c r="S291">
        <v>56800</v>
      </c>
      <c r="T291">
        <v>40501037</v>
      </c>
      <c r="U291">
        <f t="shared" si="10"/>
        <v>1.1522256109849656</v>
      </c>
      <c r="V291" s="5">
        <f t="shared" si="11"/>
        <v>492.00033589058029</v>
      </c>
    </row>
    <row r="292" spans="1:22">
      <c r="A292">
        <v>291</v>
      </c>
      <c r="B292" t="s">
        <v>39</v>
      </c>
      <c r="C292">
        <v>4</v>
      </c>
      <c r="D292">
        <v>5</v>
      </c>
      <c r="E292" t="s">
        <v>40</v>
      </c>
      <c r="F292">
        <v>38</v>
      </c>
      <c r="G292">
        <v>38</v>
      </c>
      <c r="H292" t="s">
        <v>39</v>
      </c>
      <c r="I292" t="s">
        <v>41</v>
      </c>
      <c r="J292">
        <v>103</v>
      </c>
      <c r="K292">
        <v>246</v>
      </c>
      <c r="L292">
        <v>40501038</v>
      </c>
      <c r="M292">
        <v>245</v>
      </c>
      <c r="N292">
        <v>117</v>
      </c>
      <c r="O292">
        <v>128</v>
      </c>
      <c r="P292">
        <v>23856.750583199999</v>
      </c>
      <c r="Q292">
        <v>697.35687162399995</v>
      </c>
      <c r="R292">
        <v>40501038</v>
      </c>
      <c r="S292">
        <v>56800</v>
      </c>
      <c r="T292">
        <v>40501038</v>
      </c>
      <c r="U292">
        <f t="shared" si="10"/>
        <v>1.1522256109849656</v>
      </c>
      <c r="V292" s="5">
        <f t="shared" si="11"/>
        <v>283.44750030230153</v>
      </c>
    </row>
    <row r="293" spans="1:22">
      <c r="A293">
        <v>292</v>
      </c>
      <c r="B293" t="s">
        <v>39</v>
      </c>
      <c r="C293">
        <v>4</v>
      </c>
      <c r="D293">
        <v>5</v>
      </c>
      <c r="E293" t="s">
        <v>40</v>
      </c>
      <c r="F293">
        <v>39</v>
      </c>
      <c r="G293">
        <v>39</v>
      </c>
      <c r="H293" t="s">
        <v>39</v>
      </c>
      <c r="I293" t="s">
        <v>41</v>
      </c>
      <c r="J293">
        <v>97</v>
      </c>
      <c r="K293">
        <v>389</v>
      </c>
      <c r="L293">
        <v>40501039</v>
      </c>
      <c r="M293">
        <v>390</v>
      </c>
      <c r="N293">
        <v>204</v>
      </c>
      <c r="O293">
        <v>186</v>
      </c>
      <c r="P293">
        <v>74010.469140899993</v>
      </c>
      <c r="Q293">
        <v>1665.7650288</v>
      </c>
      <c r="R293">
        <v>40501039</v>
      </c>
      <c r="S293">
        <v>56800</v>
      </c>
      <c r="T293">
        <v>40501039</v>
      </c>
      <c r="U293">
        <f t="shared" si="10"/>
        <v>1.1522256109849656</v>
      </c>
      <c r="V293" s="5">
        <f t="shared" si="11"/>
        <v>448.21576267315163</v>
      </c>
    </row>
    <row r="294" spans="1:22">
      <c r="A294">
        <v>293</v>
      </c>
      <c r="B294" t="s">
        <v>39</v>
      </c>
      <c r="C294">
        <v>4</v>
      </c>
      <c r="D294">
        <v>5</v>
      </c>
      <c r="E294" t="s">
        <v>40</v>
      </c>
      <c r="F294">
        <v>40</v>
      </c>
      <c r="G294">
        <v>40</v>
      </c>
      <c r="H294" t="s">
        <v>39</v>
      </c>
      <c r="I294" t="s">
        <v>41</v>
      </c>
      <c r="J294">
        <v>92</v>
      </c>
      <c r="K294">
        <v>232</v>
      </c>
      <c r="L294">
        <v>40501040</v>
      </c>
      <c r="M294">
        <v>227</v>
      </c>
      <c r="N294">
        <v>106</v>
      </c>
      <c r="O294">
        <v>121</v>
      </c>
      <c r="P294">
        <v>131150.47158899999</v>
      </c>
      <c r="Q294">
        <v>1839.8564469999999</v>
      </c>
      <c r="R294">
        <v>40501040</v>
      </c>
      <c r="S294">
        <v>56800</v>
      </c>
      <c r="T294">
        <v>40501040</v>
      </c>
      <c r="U294">
        <f t="shared" si="10"/>
        <v>1.1522256109849656</v>
      </c>
      <c r="V294" s="5">
        <f t="shared" si="11"/>
        <v>267.316341748512</v>
      </c>
    </row>
    <row r="295" spans="1:22">
      <c r="A295">
        <v>294</v>
      </c>
      <c r="B295" t="s">
        <v>39</v>
      </c>
      <c r="C295">
        <v>4</v>
      </c>
      <c r="D295">
        <v>5</v>
      </c>
      <c r="E295" t="s">
        <v>40</v>
      </c>
      <c r="F295">
        <v>41</v>
      </c>
      <c r="G295">
        <v>41</v>
      </c>
      <c r="H295" t="s">
        <v>39</v>
      </c>
      <c r="I295" t="s">
        <v>41</v>
      </c>
      <c r="J295">
        <v>50</v>
      </c>
      <c r="K295">
        <v>158</v>
      </c>
      <c r="L295">
        <v>40501041</v>
      </c>
      <c r="M295">
        <v>158</v>
      </c>
      <c r="N295">
        <v>83</v>
      </c>
      <c r="O295">
        <v>75</v>
      </c>
      <c r="P295">
        <v>550633.58882099995</v>
      </c>
      <c r="Q295">
        <v>5754.7699155600003</v>
      </c>
      <c r="R295">
        <v>40501041</v>
      </c>
      <c r="S295">
        <v>56800</v>
      </c>
      <c r="T295">
        <v>40501041</v>
      </c>
      <c r="U295">
        <f t="shared" si="10"/>
        <v>1.1522256109849656</v>
      </c>
      <c r="V295" s="5">
        <f t="shared" si="11"/>
        <v>182.05164653562457</v>
      </c>
    </row>
    <row r="296" spans="1:22">
      <c r="A296">
        <v>295</v>
      </c>
      <c r="B296" t="s">
        <v>39</v>
      </c>
      <c r="C296">
        <v>4</v>
      </c>
      <c r="D296">
        <v>5</v>
      </c>
      <c r="E296" t="s">
        <v>40</v>
      </c>
      <c r="F296">
        <v>42</v>
      </c>
      <c r="G296">
        <v>42</v>
      </c>
      <c r="H296" t="s">
        <v>39</v>
      </c>
      <c r="I296" t="s">
        <v>41</v>
      </c>
      <c r="J296">
        <v>61</v>
      </c>
      <c r="K296">
        <v>159</v>
      </c>
      <c r="L296">
        <v>40501042</v>
      </c>
      <c r="M296">
        <v>159</v>
      </c>
      <c r="N296">
        <v>68</v>
      </c>
      <c r="O296">
        <v>91</v>
      </c>
      <c r="P296">
        <v>189335.370257</v>
      </c>
      <c r="Q296">
        <v>1875.56721702</v>
      </c>
      <c r="R296">
        <v>40501042</v>
      </c>
      <c r="S296">
        <v>56800</v>
      </c>
      <c r="T296">
        <v>40501042</v>
      </c>
      <c r="U296">
        <f t="shared" si="10"/>
        <v>1.1522256109849656</v>
      </c>
      <c r="V296" s="5">
        <f t="shared" si="11"/>
        <v>183.20387214660951</v>
      </c>
    </row>
    <row r="297" spans="1:22">
      <c r="A297">
        <v>296</v>
      </c>
      <c r="B297" t="s">
        <v>39</v>
      </c>
      <c r="C297">
        <v>4</v>
      </c>
      <c r="D297">
        <v>5</v>
      </c>
      <c r="E297" t="s">
        <v>40</v>
      </c>
      <c r="F297">
        <v>43</v>
      </c>
      <c r="G297">
        <v>43</v>
      </c>
      <c r="H297" t="s">
        <v>39</v>
      </c>
      <c r="I297" t="s">
        <v>41</v>
      </c>
      <c r="J297">
        <v>31</v>
      </c>
      <c r="K297">
        <v>82</v>
      </c>
      <c r="L297">
        <v>40501043</v>
      </c>
      <c r="M297">
        <v>82</v>
      </c>
      <c r="N297">
        <v>35</v>
      </c>
      <c r="O297">
        <v>47</v>
      </c>
      <c r="P297">
        <v>70305.720676900004</v>
      </c>
      <c r="Q297">
        <v>1354.9543980000001</v>
      </c>
      <c r="R297">
        <v>40501043</v>
      </c>
      <c r="S297">
        <v>56800</v>
      </c>
      <c r="T297">
        <v>40501043</v>
      </c>
      <c r="U297">
        <f t="shared" si="10"/>
        <v>1.1522256109849656</v>
      </c>
      <c r="V297" s="5">
        <f t="shared" si="11"/>
        <v>94.482500100767183</v>
      </c>
    </row>
    <row r="298" spans="1:22">
      <c r="A298">
        <v>297</v>
      </c>
      <c r="B298" t="s">
        <v>39</v>
      </c>
      <c r="C298">
        <v>4</v>
      </c>
      <c r="D298">
        <v>5</v>
      </c>
      <c r="E298" t="s">
        <v>40</v>
      </c>
      <c r="F298">
        <v>44</v>
      </c>
      <c r="G298">
        <v>44</v>
      </c>
      <c r="H298" t="s">
        <v>39</v>
      </c>
      <c r="I298" t="s">
        <v>41</v>
      </c>
      <c r="J298">
        <v>94</v>
      </c>
      <c r="K298">
        <v>387</v>
      </c>
      <c r="L298">
        <v>40501044</v>
      </c>
      <c r="M298">
        <v>387</v>
      </c>
      <c r="N298">
        <v>212</v>
      </c>
      <c r="O298">
        <v>175</v>
      </c>
      <c r="P298">
        <v>53735.492288699999</v>
      </c>
      <c r="Q298">
        <v>1230.5190482</v>
      </c>
      <c r="R298">
        <v>40501044</v>
      </c>
      <c r="S298">
        <v>56800</v>
      </c>
      <c r="T298">
        <v>40501044</v>
      </c>
      <c r="U298">
        <f t="shared" si="10"/>
        <v>1.1522256109849656</v>
      </c>
      <c r="V298" s="5">
        <f t="shared" si="11"/>
        <v>445.91131145118169</v>
      </c>
    </row>
    <row r="299" spans="1:22">
      <c r="A299">
        <v>298</v>
      </c>
      <c r="B299" t="s">
        <v>42</v>
      </c>
      <c r="C299">
        <v>5</v>
      </c>
      <c r="D299">
        <v>7</v>
      </c>
      <c r="E299" t="s">
        <v>43</v>
      </c>
      <c r="F299">
        <v>63</v>
      </c>
      <c r="G299">
        <v>63</v>
      </c>
      <c r="H299" t="s">
        <v>42</v>
      </c>
      <c r="I299" t="s">
        <v>43</v>
      </c>
      <c r="J299">
        <v>68</v>
      </c>
      <c r="K299">
        <v>367</v>
      </c>
      <c r="L299">
        <v>50799063</v>
      </c>
      <c r="M299">
        <v>367</v>
      </c>
      <c r="N299">
        <v>198</v>
      </c>
      <c r="O299">
        <v>169</v>
      </c>
      <c r="P299">
        <v>11112445.3528</v>
      </c>
      <c r="Q299">
        <v>20031.2605907</v>
      </c>
      <c r="R299">
        <v>50799063</v>
      </c>
      <c r="S299">
        <v>56201</v>
      </c>
      <c r="T299">
        <v>50799063</v>
      </c>
      <c r="U299">
        <f>237779/219413</f>
        <v>1.0837051587645217</v>
      </c>
      <c r="V299" s="5">
        <f t="shared" si="11"/>
        <v>397.71979326657947</v>
      </c>
    </row>
    <row r="300" spans="1:22">
      <c r="A300">
        <v>299</v>
      </c>
      <c r="B300" t="s">
        <v>42</v>
      </c>
      <c r="C300">
        <v>5</v>
      </c>
      <c r="D300">
        <v>7</v>
      </c>
      <c r="E300" t="s">
        <v>43</v>
      </c>
      <c r="F300">
        <v>64</v>
      </c>
      <c r="G300">
        <v>64</v>
      </c>
      <c r="H300" t="s">
        <v>42</v>
      </c>
      <c r="I300" t="s">
        <v>43</v>
      </c>
      <c r="J300">
        <v>59</v>
      </c>
      <c r="K300">
        <v>295</v>
      </c>
      <c r="L300">
        <v>50799064</v>
      </c>
      <c r="M300">
        <v>295</v>
      </c>
      <c r="N300">
        <v>162</v>
      </c>
      <c r="O300">
        <v>133</v>
      </c>
      <c r="P300">
        <v>7089324.5014599999</v>
      </c>
      <c r="Q300">
        <v>13523.7111054</v>
      </c>
      <c r="R300">
        <v>50799064</v>
      </c>
      <c r="S300">
        <v>56102</v>
      </c>
      <c r="T300">
        <v>50799064</v>
      </c>
      <c r="U300">
        <f t="shared" ref="U300:U320" si="12">237779/219413</f>
        <v>1.0837051587645217</v>
      </c>
      <c r="V300" s="5">
        <f t="shared" ref="V300:V320" si="13">K300*U300</f>
        <v>319.6930218355339</v>
      </c>
    </row>
    <row r="301" spans="1:22">
      <c r="A301">
        <v>300</v>
      </c>
      <c r="B301" t="s">
        <v>42</v>
      </c>
      <c r="C301">
        <v>5</v>
      </c>
      <c r="D301">
        <v>7</v>
      </c>
      <c r="E301" t="s">
        <v>43</v>
      </c>
      <c r="F301">
        <v>65</v>
      </c>
      <c r="G301">
        <v>65</v>
      </c>
      <c r="H301" t="s">
        <v>42</v>
      </c>
      <c r="I301" t="s">
        <v>43</v>
      </c>
      <c r="J301">
        <v>78</v>
      </c>
      <c r="K301">
        <v>488</v>
      </c>
      <c r="L301">
        <v>50799065</v>
      </c>
      <c r="M301">
        <v>483</v>
      </c>
      <c r="N301">
        <v>236</v>
      </c>
      <c r="O301">
        <v>247</v>
      </c>
      <c r="P301">
        <v>433247045.94599998</v>
      </c>
      <c r="Q301">
        <v>121377.217783</v>
      </c>
      <c r="R301">
        <v>50799065</v>
      </c>
      <c r="S301">
        <v>56201</v>
      </c>
      <c r="T301">
        <v>50799065</v>
      </c>
      <c r="U301">
        <f t="shared" si="12"/>
        <v>1.0837051587645217</v>
      </c>
      <c r="V301" s="5">
        <f t="shared" si="13"/>
        <v>528.84811747708659</v>
      </c>
    </row>
    <row r="302" spans="1:22">
      <c r="A302">
        <v>301</v>
      </c>
      <c r="B302" t="s">
        <v>42</v>
      </c>
      <c r="C302">
        <v>5</v>
      </c>
      <c r="D302">
        <v>7</v>
      </c>
      <c r="E302" t="s">
        <v>43</v>
      </c>
      <c r="F302">
        <v>66</v>
      </c>
      <c r="G302">
        <v>66</v>
      </c>
      <c r="H302" t="s">
        <v>42</v>
      </c>
      <c r="I302" t="s">
        <v>43</v>
      </c>
      <c r="J302">
        <v>158</v>
      </c>
      <c r="K302">
        <v>618</v>
      </c>
      <c r="L302">
        <v>50799066</v>
      </c>
      <c r="M302">
        <v>619</v>
      </c>
      <c r="N302">
        <v>316</v>
      </c>
      <c r="O302">
        <v>303</v>
      </c>
      <c r="P302">
        <v>6041580.6107900003</v>
      </c>
      <c r="Q302">
        <v>14283.4622146</v>
      </c>
      <c r="R302">
        <v>50799066</v>
      </c>
      <c r="S302">
        <v>56201</v>
      </c>
      <c r="T302">
        <v>50799066</v>
      </c>
      <c r="U302">
        <f t="shared" si="12"/>
        <v>1.0837051587645217</v>
      </c>
      <c r="V302" s="5">
        <f t="shared" si="13"/>
        <v>669.72978811647442</v>
      </c>
    </row>
    <row r="303" spans="1:22">
      <c r="A303">
        <v>302</v>
      </c>
      <c r="B303" t="s">
        <v>42</v>
      </c>
      <c r="C303">
        <v>5</v>
      </c>
      <c r="D303">
        <v>7</v>
      </c>
      <c r="E303" t="s">
        <v>43</v>
      </c>
      <c r="F303">
        <v>67</v>
      </c>
      <c r="G303">
        <v>67</v>
      </c>
      <c r="H303" t="s">
        <v>42</v>
      </c>
      <c r="I303" t="s">
        <v>43</v>
      </c>
      <c r="J303">
        <v>71</v>
      </c>
      <c r="K303">
        <v>503</v>
      </c>
      <c r="L303">
        <v>50799067</v>
      </c>
      <c r="M303">
        <v>503</v>
      </c>
      <c r="N303">
        <v>275</v>
      </c>
      <c r="O303">
        <v>228</v>
      </c>
      <c r="P303">
        <v>894534.53989500005</v>
      </c>
      <c r="Q303">
        <v>5014.0994739999996</v>
      </c>
      <c r="R303">
        <v>50799067</v>
      </c>
      <c r="S303">
        <v>56201</v>
      </c>
      <c r="T303">
        <v>50799067</v>
      </c>
      <c r="U303">
        <f t="shared" si="12"/>
        <v>1.0837051587645217</v>
      </c>
      <c r="V303" s="5">
        <f t="shared" si="13"/>
        <v>545.10369485855438</v>
      </c>
    </row>
    <row r="304" spans="1:22">
      <c r="A304">
        <v>303</v>
      </c>
      <c r="B304" t="s">
        <v>42</v>
      </c>
      <c r="C304">
        <v>5</v>
      </c>
      <c r="D304">
        <v>7</v>
      </c>
      <c r="E304" t="s">
        <v>43</v>
      </c>
      <c r="F304">
        <v>68</v>
      </c>
      <c r="G304">
        <v>68</v>
      </c>
      <c r="H304" t="s">
        <v>42</v>
      </c>
      <c r="I304" t="s">
        <v>43</v>
      </c>
      <c r="J304">
        <v>101</v>
      </c>
      <c r="K304">
        <v>739</v>
      </c>
      <c r="L304">
        <v>50799068</v>
      </c>
      <c r="M304">
        <v>739</v>
      </c>
      <c r="N304">
        <v>390</v>
      </c>
      <c r="O304">
        <v>349</v>
      </c>
      <c r="P304">
        <v>5358413.9938700004</v>
      </c>
      <c r="Q304">
        <v>11061.9098846</v>
      </c>
      <c r="R304">
        <v>50799068</v>
      </c>
      <c r="S304">
        <v>56201</v>
      </c>
      <c r="T304">
        <v>50799068</v>
      </c>
      <c r="U304">
        <f t="shared" si="12"/>
        <v>1.0837051587645217</v>
      </c>
      <c r="V304" s="5">
        <f t="shared" si="13"/>
        <v>800.85811232698154</v>
      </c>
    </row>
    <row r="305" spans="1:22">
      <c r="A305">
        <v>304</v>
      </c>
      <c r="B305" t="s">
        <v>42</v>
      </c>
      <c r="C305">
        <v>5</v>
      </c>
      <c r="D305">
        <v>7</v>
      </c>
      <c r="E305" t="s">
        <v>43</v>
      </c>
      <c r="F305">
        <v>69</v>
      </c>
      <c r="G305">
        <v>69</v>
      </c>
      <c r="H305" t="s">
        <v>42</v>
      </c>
      <c r="I305" t="s">
        <v>43</v>
      </c>
      <c r="J305">
        <v>86</v>
      </c>
      <c r="K305">
        <v>556</v>
      </c>
      <c r="L305">
        <v>50799069</v>
      </c>
      <c r="M305">
        <v>556</v>
      </c>
      <c r="N305">
        <v>320</v>
      </c>
      <c r="O305">
        <v>236</v>
      </c>
      <c r="P305">
        <v>3337085.7702700002</v>
      </c>
      <c r="Q305">
        <v>8802.5092509499991</v>
      </c>
      <c r="R305">
        <v>50799069</v>
      </c>
      <c r="S305">
        <v>56201</v>
      </c>
      <c r="T305">
        <v>50799069</v>
      </c>
      <c r="U305">
        <f t="shared" si="12"/>
        <v>1.0837051587645217</v>
      </c>
      <c r="V305" s="5">
        <f t="shared" si="13"/>
        <v>602.5400682730741</v>
      </c>
    </row>
    <row r="306" spans="1:22">
      <c r="A306">
        <v>305</v>
      </c>
      <c r="B306" t="s">
        <v>42</v>
      </c>
      <c r="C306">
        <v>5</v>
      </c>
      <c r="D306">
        <v>7</v>
      </c>
      <c r="E306" t="s">
        <v>43</v>
      </c>
      <c r="F306">
        <v>70</v>
      </c>
      <c r="G306">
        <v>70</v>
      </c>
      <c r="H306" t="s">
        <v>42</v>
      </c>
      <c r="I306" t="s">
        <v>43</v>
      </c>
      <c r="J306">
        <v>79</v>
      </c>
      <c r="K306">
        <v>495</v>
      </c>
      <c r="L306">
        <v>50799070</v>
      </c>
      <c r="M306">
        <v>495</v>
      </c>
      <c r="N306">
        <v>265</v>
      </c>
      <c r="O306">
        <v>230</v>
      </c>
      <c r="P306">
        <v>6347324.4648799999</v>
      </c>
      <c r="Q306">
        <v>13177.9851727</v>
      </c>
      <c r="R306">
        <v>50799070</v>
      </c>
      <c r="S306">
        <v>56201</v>
      </c>
      <c r="T306">
        <v>50799070</v>
      </c>
      <c r="U306">
        <f t="shared" si="12"/>
        <v>1.0837051587645217</v>
      </c>
      <c r="V306" s="5">
        <f t="shared" si="13"/>
        <v>536.43405358843825</v>
      </c>
    </row>
    <row r="307" spans="1:22">
      <c r="A307">
        <v>306</v>
      </c>
      <c r="B307" t="s">
        <v>42</v>
      </c>
      <c r="C307">
        <v>5</v>
      </c>
      <c r="D307">
        <v>7</v>
      </c>
      <c r="E307" t="s">
        <v>43</v>
      </c>
      <c r="F307">
        <v>71</v>
      </c>
      <c r="G307">
        <v>71</v>
      </c>
      <c r="H307" t="s">
        <v>42</v>
      </c>
      <c r="I307" t="s">
        <v>43</v>
      </c>
      <c r="J307">
        <v>87</v>
      </c>
      <c r="K307">
        <v>589</v>
      </c>
      <c r="L307">
        <v>50799071</v>
      </c>
      <c r="M307">
        <v>574</v>
      </c>
      <c r="N307">
        <v>310</v>
      </c>
      <c r="O307">
        <v>264</v>
      </c>
      <c r="P307">
        <v>4243407.3927100003</v>
      </c>
      <c r="Q307">
        <v>10672.538838</v>
      </c>
      <c r="R307">
        <v>50799071</v>
      </c>
      <c r="S307">
        <v>56201</v>
      </c>
      <c r="T307">
        <v>50799071</v>
      </c>
      <c r="U307">
        <f t="shared" si="12"/>
        <v>1.0837051587645217</v>
      </c>
      <c r="V307" s="5">
        <f t="shared" si="13"/>
        <v>638.30233851230321</v>
      </c>
    </row>
    <row r="308" spans="1:22">
      <c r="A308">
        <v>307</v>
      </c>
      <c r="B308" t="s">
        <v>42</v>
      </c>
      <c r="C308">
        <v>5</v>
      </c>
      <c r="D308">
        <v>7</v>
      </c>
      <c r="E308" t="s">
        <v>43</v>
      </c>
      <c r="F308">
        <v>72</v>
      </c>
      <c r="G308">
        <v>72</v>
      </c>
      <c r="H308" t="s">
        <v>42</v>
      </c>
      <c r="I308" t="s">
        <v>43</v>
      </c>
      <c r="J308">
        <v>86</v>
      </c>
      <c r="K308">
        <v>411</v>
      </c>
      <c r="L308">
        <v>50799072</v>
      </c>
      <c r="M308">
        <v>419</v>
      </c>
      <c r="N308">
        <v>224</v>
      </c>
      <c r="O308">
        <v>195</v>
      </c>
      <c r="P308">
        <v>171192669.88600001</v>
      </c>
      <c r="Q308">
        <v>73320.4310119</v>
      </c>
      <c r="R308">
        <v>50799072</v>
      </c>
      <c r="S308">
        <v>56201</v>
      </c>
      <c r="T308">
        <v>50799072</v>
      </c>
      <c r="U308">
        <f t="shared" si="12"/>
        <v>1.0837051587645217</v>
      </c>
      <c r="V308" s="5">
        <f t="shared" si="13"/>
        <v>445.40282025221842</v>
      </c>
    </row>
    <row r="309" spans="1:22">
      <c r="A309">
        <v>308</v>
      </c>
      <c r="B309" t="s">
        <v>42</v>
      </c>
      <c r="C309">
        <v>5</v>
      </c>
      <c r="D309">
        <v>7</v>
      </c>
      <c r="E309" t="s">
        <v>43</v>
      </c>
      <c r="F309">
        <v>73</v>
      </c>
      <c r="G309">
        <v>73</v>
      </c>
      <c r="H309" t="s">
        <v>42</v>
      </c>
      <c r="I309" t="s">
        <v>43</v>
      </c>
      <c r="J309">
        <v>86</v>
      </c>
      <c r="K309">
        <v>519</v>
      </c>
      <c r="L309">
        <v>50799073</v>
      </c>
      <c r="M309">
        <v>519</v>
      </c>
      <c r="N309">
        <v>281</v>
      </c>
      <c r="O309">
        <v>238</v>
      </c>
      <c r="P309">
        <v>616109093.21800005</v>
      </c>
      <c r="Q309">
        <v>133061.01130000001</v>
      </c>
      <c r="R309">
        <v>50799073</v>
      </c>
      <c r="S309">
        <v>56102</v>
      </c>
      <c r="T309">
        <v>50799073</v>
      </c>
      <c r="U309">
        <f t="shared" si="12"/>
        <v>1.0837051587645217</v>
      </c>
      <c r="V309" s="5">
        <f t="shared" si="13"/>
        <v>562.44297739878675</v>
      </c>
    </row>
    <row r="310" spans="1:22">
      <c r="A310">
        <v>309</v>
      </c>
      <c r="B310" t="s">
        <v>42</v>
      </c>
      <c r="C310">
        <v>5</v>
      </c>
      <c r="D310">
        <v>7</v>
      </c>
      <c r="E310" t="s">
        <v>43</v>
      </c>
      <c r="F310">
        <v>74</v>
      </c>
      <c r="G310">
        <v>74</v>
      </c>
      <c r="H310" t="s">
        <v>42</v>
      </c>
      <c r="I310" t="s">
        <v>43</v>
      </c>
      <c r="J310">
        <v>61</v>
      </c>
      <c r="K310">
        <v>394</v>
      </c>
      <c r="L310">
        <v>50799074</v>
      </c>
      <c r="M310">
        <v>395</v>
      </c>
      <c r="N310">
        <v>200</v>
      </c>
      <c r="O310">
        <v>195</v>
      </c>
      <c r="P310">
        <v>9248451.0832199994</v>
      </c>
      <c r="Q310">
        <v>20718.676491499999</v>
      </c>
      <c r="R310">
        <v>50799074</v>
      </c>
      <c r="S310">
        <v>56102</v>
      </c>
      <c r="T310">
        <v>50799074</v>
      </c>
      <c r="U310">
        <f t="shared" si="12"/>
        <v>1.0837051587645217</v>
      </c>
      <c r="V310" s="5">
        <f t="shared" si="13"/>
        <v>426.97983255322151</v>
      </c>
    </row>
    <row r="311" spans="1:22">
      <c r="A311">
        <v>310</v>
      </c>
      <c r="B311" t="s">
        <v>42</v>
      </c>
      <c r="C311">
        <v>5</v>
      </c>
      <c r="D311">
        <v>7</v>
      </c>
      <c r="E311" t="s">
        <v>43</v>
      </c>
      <c r="F311">
        <v>75</v>
      </c>
      <c r="G311">
        <v>75</v>
      </c>
      <c r="H311" t="s">
        <v>42</v>
      </c>
      <c r="I311" t="s">
        <v>43</v>
      </c>
      <c r="J311">
        <v>66</v>
      </c>
      <c r="K311">
        <v>403</v>
      </c>
      <c r="L311">
        <v>50799075</v>
      </c>
      <c r="M311">
        <v>403</v>
      </c>
      <c r="N311">
        <v>201</v>
      </c>
      <c r="O311">
        <v>202</v>
      </c>
      <c r="P311">
        <v>170097909.14500001</v>
      </c>
      <c r="Q311">
        <v>73546.505953900007</v>
      </c>
      <c r="R311">
        <v>50799075</v>
      </c>
      <c r="S311">
        <v>56102</v>
      </c>
      <c r="T311">
        <v>50799075</v>
      </c>
      <c r="U311">
        <f t="shared" si="12"/>
        <v>1.0837051587645217</v>
      </c>
      <c r="V311" s="5">
        <f t="shared" si="13"/>
        <v>436.73317898210223</v>
      </c>
    </row>
    <row r="312" spans="1:22">
      <c r="A312">
        <v>311</v>
      </c>
      <c r="B312" t="s">
        <v>42</v>
      </c>
      <c r="C312">
        <v>5</v>
      </c>
      <c r="D312">
        <v>8</v>
      </c>
      <c r="E312" t="s">
        <v>44</v>
      </c>
      <c r="F312">
        <v>4</v>
      </c>
      <c r="G312">
        <v>4</v>
      </c>
      <c r="H312" t="s">
        <v>42</v>
      </c>
      <c r="I312" t="s">
        <v>44</v>
      </c>
      <c r="J312">
        <v>56</v>
      </c>
      <c r="K312">
        <v>243</v>
      </c>
      <c r="L312">
        <v>50801004</v>
      </c>
      <c r="M312">
        <v>243</v>
      </c>
      <c r="N312">
        <v>123</v>
      </c>
      <c r="O312">
        <v>120</v>
      </c>
      <c r="P312">
        <v>658697.33251500002</v>
      </c>
      <c r="Q312">
        <v>3889.0879231099998</v>
      </c>
      <c r="R312">
        <v>50801004</v>
      </c>
      <c r="S312">
        <v>56800</v>
      </c>
      <c r="T312">
        <v>50801004</v>
      </c>
      <c r="U312">
        <f t="shared" si="12"/>
        <v>1.0837051587645217</v>
      </c>
      <c r="V312" s="5">
        <f t="shared" si="13"/>
        <v>263.34035357977876</v>
      </c>
    </row>
    <row r="313" spans="1:22">
      <c r="A313">
        <v>312</v>
      </c>
      <c r="B313" t="s">
        <v>42</v>
      </c>
      <c r="C313">
        <v>5</v>
      </c>
      <c r="D313">
        <v>8</v>
      </c>
      <c r="E313" t="s">
        <v>44</v>
      </c>
      <c r="F313">
        <v>5</v>
      </c>
      <c r="G313">
        <v>5</v>
      </c>
      <c r="H313" t="s">
        <v>42</v>
      </c>
      <c r="I313" t="s">
        <v>44</v>
      </c>
      <c r="J313">
        <v>91</v>
      </c>
      <c r="K313">
        <v>391</v>
      </c>
      <c r="L313">
        <v>50801005</v>
      </c>
      <c r="M313">
        <v>391</v>
      </c>
      <c r="N313">
        <v>209</v>
      </c>
      <c r="O313">
        <v>182</v>
      </c>
      <c r="P313">
        <v>554312.56177699997</v>
      </c>
      <c r="Q313">
        <v>3770.9944928499999</v>
      </c>
      <c r="R313">
        <v>50801005</v>
      </c>
      <c r="S313">
        <v>56800</v>
      </c>
      <c r="T313">
        <v>50801005</v>
      </c>
      <c r="U313">
        <f t="shared" si="12"/>
        <v>1.0837051587645217</v>
      </c>
      <c r="V313" s="5">
        <f t="shared" si="13"/>
        <v>423.72871707692798</v>
      </c>
    </row>
    <row r="314" spans="1:22">
      <c r="A314">
        <v>313</v>
      </c>
      <c r="B314" t="s">
        <v>42</v>
      </c>
      <c r="C314">
        <v>5</v>
      </c>
      <c r="D314">
        <v>8</v>
      </c>
      <c r="E314" t="s">
        <v>44</v>
      </c>
      <c r="F314">
        <v>6</v>
      </c>
      <c r="G314">
        <v>6</v>
      </c>
      <c r="H314" t="s">
        <v>42</v>
      </c>
      <c r="I314" t="s">
        <v>44</v>
      </c>
      <c r="J314">
        <v>74</v>
      </c>
      <c r="K314">
        <v>330</v>
      </c>
      <c r="L314">
        <v>50801006</v>
      </c>
      <c r="M314">
        <v>338</v>
      </c>
      <c r="N314">
        <v>197</v>
      </c>
      <c r="O314">
        <v>141</v>
      </c>
      <c r="P314">
        <v>949560.71798800002</v>
      </c>
      <c r="Q314">
        <v>4352.5115943600003</v>
      </c>
      <c r="R314">
        <v>50801006</v>
      </c>
      <c r="S314">
        <v>56800</v>
      </c>
      <c r="T314">
        <v>50801006</v>
      </c>
      <c r="U314">
        <f t="shared" si="12"/>
        <v>1.0837051587645217</v>
      </c>
      <c r="V314" s="5">
        <f t="shared" si="13"/>
        <v>357.62270239229213</v>
      </c>
    </row>
    <row r="315" spans="1:22">
      <c r="A315">
        <v>314</v>
      </c>
      <c r="B315" t="s">
        <v>42</v>
      </c>
      <c r="C315">
        <v>5</v>
      </c>
      <c r="D315">
        <v>8</v>
      </c>
      <c r="E315" t="s">
        <v>44</v>
      </c>
      <c r="F315">
        <v>7</v>
      </c>
      <c r="G315">
        <v>7</v>
      </c>
      <c r="H315" t="s">
        <v>42</v>
      </c>
      <c r="I315" t="s">
        <v>44</v>
      </c>
      <c r="J315">
        <v>68</v>
      </c>
      <c r="K315">
        <v>347</v>
      </c>
      <c r="L315">
        <v>50801007</v>
      </c>
      <c r="M315">
        <v>348</v>
      </c>
      <c r="N315">
        <v>197</v>
      </c>
      <c r="O315">
        <v>151</v>
      </c>
      <c r="P315">
        <v>997921.96594400005</v>
      </c>
      <c r="Q315">
        <v>5960.9453186500004</v>
      </c>
      <c r="R315">
        <v>50801007</v>
      </c>
      <c r="S315">
        <v>56800</v>
      </c>
      <c r="T315">
        <v>50801007</v>
      </c>
      <c r="U315">
        <f t="shared" si="12"/>
        <v>1.0837051587645217</v>
      </c>
      <c r="V315" s="5">
        <f t="shared" si="13"/>
        <v>376.04569009128903</v>
      </c>
    </row>
    <row r="316" spans="1:22">
      <c r="A316">
        <v>315</v>
      </c>
      <c r="B316" t="s">
        <v>42</v>
      </c>
      <c r="C316">
        <v>5</v>
      </c>
      <c r="D316">
        <v>8</v>
      </c>
      <c r="E316" t="s">
        <v>44</v>
      </c>
      <c r="F316">
        <v>8</v>
      </c>
      <c r="G316">
        <v>8</v>
      </c>
      <c r="H316" t="s">
        <v>42</v>
      </c>
      <c r="I316" t="s">
        <v>44</v>
      </c>
      <c r="J316">
        <v>89</v>
      </c>
      <c r="K316">
        <v>451</v>
      </c>
      <c r="L316">
        <v>50801008</v>
      </c>
      <c r="M316">
        <v>465</v>
      </c>
      <c r="N316">
        <v>264</v>
      </c>
      <c r="O316">
        <v>201</v>
      </c>
      <c r="P316">
        <v>1606454.21453</v>
      </c>
      <c r="Q316">
        <v>6708.0925315499999</v>
      </c>
      <c r="R316">
        <v>50801008</v>
      </c>
      <c r="S316">
        <v>56800</v>
      </c>
      <c r="T316">
        <v>50801008</v>
      </c>
      <c r="U316">
        <f t="shared" si="12"/>
        <v>1.0837051587645217</v>
      </c>
      <c r="V316" s="5">
        <f t="shared" si="13"/>
        <v>488.7510266027993</v>
      </c>
    </row>
    <row r="317" spans="1:22">
      <c r="A317">
        <v>316</v>
      </c>
      <c r="B317" t="s">
        <v>42</v>
      </c>
      <c r="C317">
        <v>5</v>
      </c>
      <c r="D317">
        <v>8</v>
      </c>
      <c r="E317" t="s">
        <v>44</v>
      </c>
      <c r="F317">
        <v>17</v>
      </c>
      <c r="G317">
        <v>17</v>
      </c>
      <c r="H317" t="s">
        <v>42</v>
      </c>
      <c r="I317" t="s">
        <v>44</v>
      </c>
      <c r="J317">
        <v>81</v>
      </c>
      <c r="K317">
        <v>400</v>
      </c>
      <c r="L317">
        <v>50801017</v>
      </c>
      <c r="M317">
        <v>398</v>
      </c>
      <c r="N317">
        <v>220</v>
      </c>
      <c r="O317">
        <v>178</v>
      </c>
      <c r="P317">
        <v>79732.449696800002</v>
      </c>
      <c r="Q317">
        <v>1617.18605303</v>
      </c>
      <c r="R317">
        <v>50801017</v>
      </c>
      <c r="S317">
        <v>56800</v>
      </c>
      <c r="T317">
        <v>50801017</v>
      </c>
      <c r="U317">
        <f t="shared" si="12"/>
        <v>1.0837051587645217</v>
      </c>
      <c r="V317" s="5">
        <f t="shared" si="13"/>
        <v>433.4820635058087</v>
      </c>
    </row>
    <row r="318" spans="1:22">
      <c r="A318">
        <v>317</v>
      </c>
      <c r="B318" t="s">
        <v>42</v>
      </c>
      <c r="C318">
        <v>5</v>
      </c>
      <c r="D318">
        <v>8</v>
      </c>
      <c r="E318" t="s">
        <v>44</v>
      </c>
      <c r="F318">
        <v>18</v>
      </c>
      <c r="G318">
        <v>18</v>
      </c>
      <c r="H318" t="s">
        <v>42</v>
      </c>
      <c r="I318" t="s">
        <v>44</v>
      </c>
      <c r="J318">
        <v>86</v>
      </c>
      <c r="K318">
        <v>474</v>
      </c>
      <c r="L318">
        <v>50801018</v>
      </c>
      <c r="M318">
        <v>474</v>
      </c>
      <c r="N318">
        <v>247</v>
      </c>
      <c r="O318">
        <v>227</v>
      </c>
      <c r="P318">
        <v>100249.87379899999</v>
      </c>
      <c r="Q318">
        <v>1274.9395927999999</v>
      </c>
      <c r="R318">
        <v>50801018</v>
      </c>
      <c r="S318">
        <v>56800</v>
      </c>
      <c r="T318">
        <v>50801018</v>
      </c>
      <c r="U318">
        <f t="shared" si="12"/>
        <v>1.0837051587645217</v>
      </c>
      <c r="V318" s="5">
        <f t="shared" si="13"/>
        <v>513.67624525438328</v>
      </c>
    </row>
    <row r="319" spans="1:22">
      <c r="A319">
        <v>318</v>
      </c>
      <c r="B319" t="s">
        <v>42</v>
      </c>
      <c r="C319">
        <v>5</v>
      </c>
      <c r="D319">
        <v>8</v>
      </c>
      <c r="E319" t="s">
        <v>44</v>
      </c>
      <c r="F319">
        <v>19</v>
      </c>
      <c r="G319">
        <v>19</v>
      </c>
      <c r="H319" t="s">
        <v>42</v>
      </c>
      <c r="I319" t="s">
        <v>44</v>
      </c>
      <c r="J319">
        <v>20</v>
      </c>
      <c r="K319">
        <v>64</v>
      </c>
      <c r="L319">
        <v>50801019</v>
      </c>
      <c r="M319">
        <v>65</v>
      </c>
      <c r="N319">
        <v>31</v>
      </c>
      <c r="O319">
        <v>34</v>
      </c>
      <c r="P319">
        <v>253400.26069200001</v>
      </c>
      <c r="Q319">
        <v>2044.43648633</v>
      </c>
      <c r="R319">
        <v>50801019</v>
      </c>
      <c r="S319">
        <v>56800</v>
      </c>
      <c r="T319">
        <v>50801019</v>
      </c>
      <c r="U319">
        <f t="shared" si="12"/>
        <v>1.0837051587645217</v>
      </c>
      <c r="V319" s="5">
        <f t="shared" si="13"/>
        <v>69.357130160929387</v>
      </c>
    </row>
    <row r="320" spans="1:22">
      <c r="A320">
        <v>319</v>
      </c>
      <c r="B320" t="s">
        <v>42</v>
      </c>
      <c r="C320">
        <v>5</v>
      </c>
      <c r="D320">
        <v>8</v>
      </c>
      <c r="E320" t="s">
        <v>44</v>
      </c>
      <c r="F320">
        <v>20</v>
      </c>
      <c r="G320">
        <v>20</v>
      </c>
      <c r="H320" t="s">
        <v>42</v>
      </c>
      <c r="I320" t="s">
        <v>44</v>
      </c>
      <c r="J320">
        <v>97</v>
      </c>
      <c r="K320">
        <v>523</v>
      </c>
      <c r="L320">
        <v>50801020</v>
      </c>
      <c r="M320">
        <v>523</v>
      </c>
      <c r="N320">
        <v>285</v>
      </c>
      <c r="O320">
        <v>238</v>
      </c>
      <c r="P320">
        <v>130420.91750900001</v>
      </c>
      <c r="Q320">
        <v>1786.23152301</v>
      </c>
      <c r="R320">
        <v>50801020</v>
      </c>
      <c r="S320">
        <v>56800</v>
      </c>
      <c r="T320">
        <v>50801020</v>
      </c>
      <c r="U320">
        <f t="shared" si="12"/>
        <v>1.0837051587645217</v>
      </c>
      <c r="V320" s="5">
        <f t="shared" si="13"/>
        <v>566.77779803384487</v>
      </c>
    </row>
    <row r="321" spans="1:22">
      <c r="A321">
        <v>320</v>
      </c>
      <c r="B321" t="s">
        <v>20</v>
      </c>
      <c r="C321">
        <v>6</v>
      </c>
      <c r="D321">
        <v>4</v>
      </c>
      <c r="E321" t="s">
        <v>45</v>
      </c>
      <c r="F321">
        <v>11</v>
      </c>
      <c r="G321">
        <v>11</v>
      </c>
      <c r="H321" t="s">
        <v>20</v>
      </c>
      <c r="I321" t="s">
        <v>45</v>
      </c>
      <c r="J321">
        <v>109</v>
      </c>
      <c r="K321">
        <v>538</v>
      </c>
      <c r="L321">
        <v>60401011</v>
      </c>
      <c r="M321">
        <v>567</v>
      </c>
      <c r="N321">
        <v>316</v>
      </c>
      <c r="O321">
        <v>251</v>
      </c>
      <c r="P321">
        <v>50108.395258500001</v>
      </c>
      <c r="Q321">
        <v>946.97825529600004</v>
      </c>
      <c r="R321">
        <v>60401011</v>
      </c>
      <c r="S321">
        <v>56800</v>
      </c>
      <c r="T321">
        <v>60401011</v>
      </c>
      <c r="U321">
        <f>415780/332516</f>
        <v>1.2504059955009683</v>
      </c>
      <c r="V321" s="5">
        <f>K321*U321</f>
        <v>672.71842557952095</v>
      </c>
    </row>
    <row r="322" spans="1:22">
      <c r="A322">
        <v>321</v>
      </c>
      <c r="B322" t="s">
        <v>20</v>
      </c>
      <c r="C322">
        <v>6</v>
      </c>
      <c r="D322">
        <v>4</v>
      </c>
      <c r="E322" t="s">
        <v>45</v>
      </c>
      <c r="F322">
        <v>12</v>
      </c>
      <c r="G322">
        <v>12</v>
      </c>
      <c r="H322" t="s">
        <v>20</v>
      </c>
      <c r="I322" t="s">
        <v>45</v>
      </c>
      <c r="J322">
        <v>42</v>
      </c>
      <c r="K322">
        <v>151</v>
      </c>
      <c r="L322">
        <v>60401012</v>
      </c>
      <c r="M322">
        <v>146</v>
      </c>
      <c r="N322">
        <v>75</v>
      </c>
      <c r="O322">
        <v>71</v>
      </c>
      <c r="P322">
        <v>920730.68964</v>
      </c>
      <c r="Q322">
        <v>4644.6511772100002</v>
      </c>
      <c r="R322">
        <v>60401012</v>
      </c>
      <c r="S322">
        <v>56800</v>
      </c>
      <c r="T322">
        <v>60401012</v>
      </c>
      <c r="U322">
        <f t="shared" ref="U322:U339" si="14">415780/332516</f>
        <v>1.2504059955009683</v>
      </c>
      <c r="V322" s="5">
        <f t="shared" ref="V322:V340" si="15">K322*U322</f>
        <v>188.81130532064623</v>
      </c>
    </row>
    <row r="323" spans="1:22">
      <c r="A323">
        <v>322</v>
      </c>
      <c r="B323" t="s">
        <v>20</v>
      </c>
      <c r="C323">
        <v>6</v>
      </c>
      <c r="D323">
        <v>4</v>
      </c>
      <c r="E323" t="s">
        <v>45</v>
      </c>
      <c r="F323">
        <v>13</v>
      </c>
      <c r="G323">
        <v>13</v>
      </c>
      <c r="H323" t="s">
        <v>20</v>
      </c>
      <c r="I323" t="s">
        <v>45</v>
      </c>
      <c r="J323">
        <v>123</v>
      </c>
      <c r="K323">
        <v>478</v>
      </c>
      <c r="L323">
        <v>60401013</v>
      </c>
      <c r="M323">
        <v>478</v>
      </c>
      <c r="N323">
        <v>257</v>
      </c>
      <c r="O323">
        <v>221</v>
      </c>
      <c r="P323">
        <v>452671.70024099998</v>
      </c>
      <c r="Q323">
        <v>3082.9756354299998</v>
      </c>
      <c r="R323">
        <v>60401013</v>
      </c>
      <c r="S323">
        <v>56800</v>
      </c>
      <c r="T323">
        <v>60401013</v>
      </c>
      <c r="U323">
        <f t="shared" si="14"/>
        <v>1.2504059955009683</v>
      </c>
      <c r="V323" s="5">
        <f t="shared" si="15"/>
        <v>597.69406584946285</v>
      </c>
    </row>
    <row r="324" spans="1:22">
      <c r="A324">
        <v>323</v>
      </c>
      <c r="B324" t="s">
        <v>20</v>
      </c>
      <c r="C324">
        <v>6</v>
      </c>
      <c r="D324">
        <v>4</v>
      </c>
      <c r="E324" t="s">
        <v>45</v>
      </c>
      <c r="F324">
        <v>14</v>
      </c>
      <c r="G324">
        <v>14</v>
      </c>
      <c r="H324" t="s">
        <v>20</v>
      </c>
      <c r="I324" t="s">
        <v>45</v>
      </c>
      <c r="J324">
        <v>153</v>
      </c>
      <c r="K324">
        <v>639</v>
      </c>
      <c r="L324">
        <v>60401014</v>
      </c>
      <c r="M324">
        <v>641</v>
      </c>
      <c r="N324">
        <v>346</v>
      </c>
      <c r="O324">
        <v>295</v>
      </c>
      <c r="P324">
        <v>145097.49977200001</v>
      </c>
      <c r="Q324">
        <v>1675.90774605</v>
      </c>
      <c r="R324">
        <v>60401014</v>
      </c>
      <c r="S324">
        <v>56800</v>
      </c>
      <c r="T324">
        <v>60401014</v>
      </c>
      <c r="U324">
        <f t="shared" si="14"/>
        <v>1.2504059955009683</v>
      </c>
      <c r="V324" s="5">
        <f t="shared" si="15"/>
        <v>799.00943112511879</v>
      </c>
    </row>
    <row r="325" spans="1:22">
      <c r="A325">
        <v>324</v>
      </c>
      <c r="B325" t="s">
        <v>20</v>
      </c>
      <c r="C325">
        <v>6</v>
      </c>
      <c r="D325">
        <v>4</v>
      </c>
      <c r="E325" t="s">
        <v>45</v>
      </c>
      <c r="F325">
        <v>15</v>
      </c>
      <c r="G325">
        <v>15</v>
      </c>
      <c r="H325" t="s">
        <v>20</v>
      </c>
      <c r="I325" t="s">
        <v>45</v>
      </c>
      <c r="J325">
        <v>145</v>
      </c>
      <c r="K325">
        <v>608</v>
      </c>
      <c r="L325">
        <v>60401015</v>
      </c>
      <c r="M325">
        <v>606</v>
      </c>
      <c r="N325">
        <v>324</v>
      </c>
      <c r="O325">
        <v>282</v>
      </c>
      <c r="P325">
        <v>248036.74364100001</v>
      </c>
      <c r="Q325">
        <v>2622.21225043</v>
      </c>
      <c r="R325">
        <v>60401015</v>
      </c>
      <c r="S325">
        <v>56800</v>
      </c>
      <c r="T325">
        <v>60401015</v>
      </c>
      <c r="U325">
        <f t="shared" si="14"/>
        <v>1.2504059955009683</v>
      </c>
      <c r="V325" s="5">
        <f t="shared" si="15"/>
        <v>760.24684526458873</v>
      </c>
    </row>
    <row r="326" spans="1:22">
      <c r="A326">
        <v>325</v>
      </c>
      <c r="B326" t="s">
        <v>20</v>
      </c>
      <c r="C326">
        <v>6</v>
      </c>
      <c r="D326">
        <v>4</v>
      </c>
      <c r="E326" t="s">
        <v>45</v>
      </c>
      <c r="F326">
        <v>16</v>
      </c>
      <c r="G326">
        <v>16</v>
      </c>
      <c r="H326" t="s">
        <v>20</v>
      </c>
      <c r="I326" t="s">
        <v>45</v>
      </c>
      <c r="J326">
        <v>140</v>
      </c>
      <c r="K326">
        <v>665</v>
      </c>
      <c r="L326">
        <v>60401016</v>
      </c>
      <c r="M326">
        <v>667</v>
      </c>
      <c r="N326">
        <v>340</v>
      </c>
      <c r="O326">
        <v>327</v>
      </c>
      <c r="P326">
        <v>83671.464934200005</v>
      </c>
      <c r="Q326">
        <v>1288.0520815299999</v>
      </c>
      <c r="R326">
        <v>60401016</v>
      </c>
      <c r="S326">
        <v>56800</v>
      </c>
      <c r="T326">
        <v>60401016</v>
      </c>
      <c r="U326">
        <f t="shared" si="14"/>
        <v>1.2504059955009683</v>
      </c>
      <c r="V326" s="5">
        <f t="shared" si="15"/>
        <v>831.51998700814397</v>
      </c>
    </row>
    <row r="327" spans="1:22">
      <c r="A327">
        <v>326</v>
      </c>
      <c r="B327" t="s">
        <v>20</v>
      </c>
      <c r="C327">
        <v>6</v>
      </c>
      <c r="D327">
        <v>4</v>
      </c>
      <c r="E327" t="s">
        <v>45</v>
      </c>
      <c r="F327">
        <v>17</v>
      </c>
      <c r="G327">
        <v>17</v>
      </c>
      <c r="H327" t="s">
        <v>20</v>
      </c>
      <c r="I327" t="s">
        <v>45</v>
      </c>
      <c r="J327">
        <v>160</v>
      </c>
      <c r="K327">
        <v>650</v>
      </c>
      <c r="L327">
        <v>60401017</v>
      </c>
      <c r="M327">
        <v>660</v>
      </c>
      <c r="N327">
        <v>337</v>
      </c>
      <c r="O327">
        <v>323</v>
      </c>
      <c r="P327">
        <v>178354.826933</v>
      </c>
      <c r="Q327">
        <v>2457.3626198799998</v>
      </c>
      <c r="R327">
        <v>60401017</v>
      </c>
      <c r="S327">
        <v>56800</v>
      </c>
      <c r="T327">
        <v>60401017</v>
      </c>
      <c r="U327">
        <f t="shared" si="14"/>
        <v>1.2504059955009683</v>
      </c>
      <c r="V327" s="5">
        <f t="shared" si="15"/>
        <v>812.76389707562942</v>
      </c>
    </row>
    <row r="328" spans="1:22">
      <c r="A328">
        <v>327</v>
      </c>
      <c r="B328" t="s">
        <v>20</v>
      </c>
      <c r="C328">
        <v>6</v>
      </c>
      <c r="D328">
        <v>4</v>
      </c>
      <c r="E328" t="s">
        <v>45</v>
      </c>
      <c r="F328">
        <v>18</v>
      </c>
      <c r="G328">
        <v>18</v>
      </c>
      <c r="H328" t="s">
        <v>20</v>
      </c>
      <c r="I328" t="s">
        <v>45</v>
      </c>
      <c r="J328">
        <v>121</v>
      </c>
      <c r="K328">
        <v>547</v>
      </c>
      <c r="L328">
        <v>60401018</v>
      </c>
      <c r="M328">
        <v>546</v>
      </c>
      <c r="N328">
        <v>294</v>
      </c>
      <c r="O328">
        <v>252</v>
      </c>
      <c r="P328">
        <v>200554.122195</v>
      </c>
      <c r="Q328">
        <v>2008.1649372500001</v>
      </c>
      <c r="R328">
        <v>60401018</v>
      </c>
      <c r="S328">
        <v>56800</v>
      </c>
      <c r="T328">
        <v>60401018</v>
      </c>
      <c r="U328">
        <f t="shared" si="14"/>
        <v>1.2504059955009683</v>
      </c>
      <c r="V328" s="5">
        <f t="shared" si="15"/>
        <v>683.97207953902966</v>
      </c>
    </row>
    <row r="329" spans="1:22">
      <c r="A329">
        <v>328</v>
      </c>
      <c r="B329" t="s">
        <v>20</v>
      </c>
      <c r="C329">
        <v>6</v>
      </c>
      <c r="D329">
        <v>4</v>
      </c>
      <c r="E329" t="s">
        <v>45</v>
      </c>
      <c r="F329">
        <v>19</v>
      </c>
      <c r="G329">
        <v>19</v>
      </c>
      <c r="H329" t="s">
        <v>20</v>
      </c>
      <c r="I329" t="s">
        <v>45</v>
      </c>
      <c r="J329">
        <v>106</v>
      </c>
      <c r="K329">
        <v>475</v>
      </c>
      <c r="L329">
        <v>60401019</v>
      </c>
      <c r="M329">
        <v>478</v>
      </c>
      <c r="N329">
        <v>283</v>
      </c>
      <c r="O329">
        <v>195</v>
      </c>
      <c r="P329">
        <v>134000.02562999999</v>
      </c>
      <c r="Q329">
        <v>1863.42741189</v>
      </c>
      <c r="R329">
        <v>60401019</v>
      </c>
      <c r="S329">
        <v>56800</v>
      </c>
      <c r="T329">
        <v>60401019</v>
      </c>
      <c r="U329">
        <f t="shared" si="14"/>
        <v>1.2504059955009683</v>
      </c>
      <c r="V329" s="5">
        <f t="shared" si="15"/>
        <v>593.94284786295998</v>
      </c>
    </row>
    <row r="330" spans="1:22">
      <c r="A330">
        <v>329</v>
      </c>
      <c r="B330" t="s">
        <v>20</v>
      </c>
      <c r="C330">
        <v>6</v>
      </c>
      <c r="D330">
        <v>4</v>
      </c>
      <c r="E330" t="s">
        <v>45</v>
      </c>
      <c r="F330">
        <v>20</v>
      </c>
      <c r="G330">
        <v>20</v>
      </c>
      <c r="H330" t="s">
        <v>20</v>
      </c>
      <c r="I330" t="s">
        <v>45</v>
      </c>
      <c r="J330">
        <v>128</v>
      </c>
      <c r="K330">
        <v>594</v>
      </c>
      <c r="L330">
        <v>60401020</v>
      </c>
      <c r="M330">
        <v>585</v>
      </c>
      <c r="N330">
        <v>320</v>
      </c>
      <c r="O330">
        <v>265</v>
      </c>
      <c r="P330">
        <v>157094.51793199999</v>
      </c>
      <c r="Q330">
        <v>1995.07459438</v>
      </c>
      <c r="R330">
        <v>60401020</v>
      </c>
      <c r="S330">
        <v>56800</v>
      </c>
      <c r="T330">
        <v>60401020</v>
      </c>
      <c r="U330">
        <f t="shared" si="14"/>
        <v>1.2504059955009683</v>
      </c>
      <c r="V330" s="5">
        <f t="shared" si="15"/>
        <v>742.74116132757513</v>
      </c>
    </row>
    <row r="331" spans="1:22">
      <c r="A331">
        <v>330</v>
      </c>
      <c r="B331" t="s">
        <v>20</v>
      </c>
      <c r="C331">
        <v>6</v>
      </c>
      <c r="D331">
        <v>4</v>
      </c>
      <c r="E331" t="s">
        <v>45</v>
      </c>
      <c r="F331">
        <v>21</v>
      </c>
      <c r="G331">
        <v>21</v>
      </c>
      <c r="H331" t="s">
        <v>20</v>
      </c>
      <c r="I331" t="s">
        <v>45</v>
      </c>
      <c r="J331">
        <v>151</v>
      </c>
      <c r="K331">
        <v>651</v>
      </c>
      <c r="L331">
        <v>60401021</v>
      </c>
      <c r="M331">
        <v>650</v>
      </c>
      <c r="N331">
        <v>347</v>
      </c>
      <c r="O331">
        <v>303</v>
      </c>
      <c r="P331">
        <v>70007.010596099994</v>
      </c>
      <c r="Q331">
        <v>1045.33038083</v>
      </c>
      <c r="R331">
        <v>60401021</v>
      </c>
      <c r="S331">
        <v>56800</v>
      </c>
      <c r="T331">
        <v>60401021</v>
      </c>
      <c r="U331">
        <f t="shared" si="14"/>
        <v>1.2504059955009683</v>
      </c>
      <c r="V331" s="5">
        <f t="shared" si="15"/>
        <v>814.01430307113037</v>
      </c>
    </row>
    <row r="332" spans="1:22">
      <c r="A332">
        <v>331</v>
      </c>
      <c r="B332" t="s">
        <v>20</v>
      </c>
      <c r="C332">
        <v>6</v>
      </c>
      <c r="D332">
        <v>4</v>
      </c>
      <c r="E332" t="s">
        <v>45</v>
      </c>
      <c r="F332">
        <v>22</v>
      </c>
      <c r="G332">
        <v>22</v>
      </c>
      <c r="H332" t="s">
        <v>20</v>
      </c>
      <c r="I332" t="s">
        <v>45</v>
      </c>
      <c r="J332">
        <v>104</v>
      </c>
      <c r="K332">
        <v>461</v>
      </c>
      <c r="L332">
        <v>60401022</v>
      </c>
      <c r="M332">
        <v>462</v>
      </c>
      <c r="N332">
        <v>249</v>
      </c>
      <c r="O332">
        <v>213</v>
      </c>
      <c r="P332">
        <v>347882.4901</v>
      </c>
      <c r="Q332">
        <v>3202.0905521099999</v>
      </c>
      <c r="R332">
        <v>60401022</v>
      </c>
      <c r="S332">
        <v>56800</v>
      </c>
      <c r="T332">
        <v>60401022</v>
      </c>
      <c r="U332">
        <f t="shared" si="14"/>
        <v>1.2504059955009683</v>
      </c>
      <c r="V332" s="5">
        <f t="shared" si="15"/>
        <v>576.43716392594638</v>
      </c>
    </row>
    <row r="333" spans="1:22">
      <c r="A333">
        <v>332</v>
      </c>
      <c r="B333" t="s">
        <v>20</v>
      </c>
      <c r="C333">
        <v>6</v>
      </c>
      <c r="D333">
        <v>4</v>
      </c>
      <c r="E333" t="s">
        <v>45</v>
      </c>
      <c r="F333">
        <v>23</v>
      </c>
      <c r="G333">
        <v>23</v>
      </c>
      <c r="H333" t="s">
        <v>20</v>
      </c>
      <c r="I333" t="s">
        <v>45</v>
      </c>
      <c r="J333">
        <v>111</v>
      </c>
      <c r="K333">
        <v>511</v>
      </c>
      <c r="L333">
        <v>60401023</v>
      </c>
      <c r="M333">
        <v>509</v>
      </c>
      <c r="N333">
        <v>280</v>
      </c>
      <c r="O333">
        <v>229</v>
      </c>
      <c r="P333">
        <v>94121.992354999995</v>
      </c>
      <c r="Q333">
        <v>1805.42110108</v>
      </c>
      <c r="R333">
        <v>60401023</v>
      </c>
      <c r="S333">
        <v>56800</v>
      </c>
      <c r="T333">
        <v>60401023</v>
      </c>
      <c r="U333">
        <f t="shared" si="14"/>
        <v>1.2504059955009683</v>
      </c>
      <c r="V333" s="5">
        <f t="shared" si="15"/>
        <v>638.95746370099482</v>
      </c>
    </row>
    <row r="334" spans="1:22">
      <c r="A334">
        <v>333</v>
      </c>
      <c r="B334" t="s">
        <v>20</v>
      </c>
      <c r="C334">
        <v>6</v>
      </c>
      <c r="D334">
        <v>4</v>
      </c>
      <c r="E334" t="s">
        <v>45</v>
      </c>
      <c r="F334">
        <v>24</v>
      </c>
      <c r="G334">
        <v>24</v>
      </c>
      <c r="H334" t="s">
        <v>20</v>
      </c>
      <c r="I334" t="s">
        <v>45</v>
      </c>
      <c r="J334">
        <v>132</v>
      </c>
      <c r="K334">
        <v>552</v>
      </c>
      <c r="L334">
        <v>60401024</v>
      </c>
      <c r="M334">
        <v>552</v>
      </c>
      <c r="N334">
        <v>295</v>
      </c>
      <c r="O334">
        <v>257</v>
      </c>
      <c r="P334">
        <v>62690.598927699997</v>
      </c>
      <c r="Q334">
        <v>1081.91528608</v>
      </c>
      <c r="R334">
        <v>60401024</v>
      </c>
      <c r="S334">
        <v>56800</v>
      </c>
      <c r="T334">
        <v>60401024</v>
      </c>
      <c r="U334">
        <f t="shared" si="14"/>
        <v>1.2504059955009683</v>
      </c>
      <c r="V334" s="5">
        <f t="shared" si="15"/>
        <v>690.22410951653455</v>
      </c>
    </row>
    <row r="335" spans="1:22">
      <c r="A335">
        <v>334</v>
      </c>
      <c r="B335" t="s">
        <v>20</v>
      </c>
      <c r="C335">
        <v>6</v>
      </c>
      <c r="D335">
        <v>4</v>
      </c>
      <c r="E335" t="s">
        <v>45</v>
      </c>
      <c r="F335">
        <v>25</v>
      </c>
      <c r="G335">
        <v>25</v>
      </c>
      <c r="H335" t="s">
        <v>20</v>
      </c>
      <c r="I335" t="s">
        <v>45</v>
      </c>
      <c r="J335">
        <v>122</v>
      </c>
      <c r="K335">
        <v>597</v>
      </c>
      <c r="L335">
        <v>60401025</v>
      </c>
      <c r="M335">
        <v>593</v>
      </c>
      <c r="N335">
        <v>340</v>
      </c>
      <c r="O335">
        <v>253</v>
      </c>
      <c r="P335">
        <v>102626.04859999999</v>
      </c>
      <c r="Q335">
        <v>1307.55497752</v>
      </c>
      <c r="R335">
        <v>60401025</v>
      </c>
      <c r="S335">
        <v>56800</v>
      </c>
      <c r="T335">
        <v>60401025</v>
      </c>
      <c r="U335">
        <f t="shared" si="14"/>
        <v>1.2504059955009683</v>
      </c>
      <c r="V335" s="5">
        <f t="shared" si="15"/>
        <v>746.49237931407811</v>
      </c>
    </row>
    <row r="336" spans="1:22">
      <c r="A336">
        <v>335</v>
      </c>
      <c r="B336" t="s">
        <v>20</v>
      </c>
      <c r="C336">
        <v>6</v>
      </c>
      <c r="D336">
        <v>4</v>
      </c>
      <c r="E336" t="s">
        <v>45</v>
      </c>
      <c r="F336">
        <v>26</v>
      </c>
      <c r="G336">
        <v>26</v>
      </c>
      <c r="H336" t="s">
        <v>20</v>
      </c>
      <c r="I336" t="s">
        <v>45</v>
      </c>
      <c r="J336">
        <v>132</v>
      </c>
      <c r="K336">
        <v>555</v>
      </c>
      <c r="L336">
        <v>60401026</v>
      </c>
      <c r="M336">
        <v>554</v>
      </c>
      <c r="N336">
        <v>327</v>
      </c>
      <c r="O336">
        <v>227</v>
      </c>
      <c r="P336">
        <v>76348.079675500005</v>
      </c>
      <c r="Q336">
        <v>1238.81235969</v>
      </c>
      <c r="R336">
        <v>60401026</v>
      </c>
      <c r="S336">
        <v>56800</v>
      </c>
      <c r="T336">
        <v>60401026</v>
      </c>
      <c r="U336">
        <f t="shared" si="14"/>
        <v>1.2504059955009683</v>
      </c>
      <c r="V336" s="5">
        <f t="shared" si="15"/>
        <v>693.97532750303742</v>
      </c>
    </row>
    <row r="337" spans="1:22">
      <c r="A337">
        <v>336</v>
      </c>
      <c r="B337" t="s">
        <v>20</v>
      </c>
      <c r="C337">
        <v>6</v>
      </c>
      <c r="D337">
        <v>4</v>
      </c>
      <c r="E337" t="s">
        <v>45</v>
      </c>
      <c r="F337">
        <v>27</v>
      </c>
      <c r="G337">
        <v>27</v>
      </c>
      <c r="H337" t="s">
        <v>20</v>
      </c>
      <c r="I337" t="s">
        <v>45</v>
      </c>
      <c r="J337">
        <v>129</v>
      </c>
      <c r="K337">
        <v>611</v>
      </c>
      <c r="L337">
        <v>60401027</v>
      </c>
      <c r="M337">
        <v>612</v>
      </c>
      <c r="N337">
        <v>351</v>
      </c>
      <c r="O337">
        <v>261</v>
      </c>
      <c r="P337">
        <v>287191.20293099998</v>
      </c>
      <c r="Q337">
        <v>2152.3696974999998</v>
      </c>
      <c r="R337">
        <v>60401027</v>
      </c>
      <c r="S337">
        <v>56800</v>
      </c>
      <c r="T337">
        <v>60401027</v>
      </c>
      <c r="U337">
        <f t="shared" si="14"/>
        <v>1.2504059955009683</v>
      </c>
      <c r="V337" s="5">
        <f t="shared" si="15"/>
        <v>763.99806325109159</v>
      </c>
    </row>
    <row r="338" spans="1:22">
      <c r="A338">
        <v>337</v>
      </c>
      <c r="B338" t="s">
        <v>20</v>
      </c>
      <c r="C338">
        <v>6</v>
      </c>
      <c r="D338">
        <v>4</v>
      </c>
      <c r="E338" t="s">
        <v>45</v>
      </c>
      <c r="F338">
        <v>28</v>
      </c>
      <c r="G338">
        <v>28</v>
      </c>
      <c r="H338" t="s">
        <v>20</v>
      </c>
      <c r="I338" t="s">
        <v>45</v>
      </c>
      <c r="J338">
        <v>106</v>
      </c>
      <c r="K338">
        <v>477</v>
      </c>
      <c r="L338">
        <v>60401028</v>
      </c>
      <c r="M338">
        <v>480</v>
      </c>
      <c r="N338">
        <v>258</v>
      </c>
      <c r="O338">
        <v>222</v>
      </c>
      <c r="P338">
        <v>70666.673667700001</v>
      </c>
      <c r="Q338">
        <v>1362.0360549</v>
      </c>
      <c r="R338">
        <v>60401028</v>
      </c>
      <c r="S338">
        <v>56800</v>
      </c>
      <c r="T338">
        <v>60401028</v>
      </c>
      <c r="U338">
        <f t="shared" si="14"/>
        <v>1.2504059955009683</v>
      </c>
      <c r="V338" s="5">
        <f t="shared" si="15"/>
        <v>596.44365985396189</v>
      </c>
    </row>
    <row r="339" spans="1:22">
      <c r="A339">
        <v>338</v>
      </c>
      <c r="B339" t="s">
        <v>20</v>
      </c>
      <c r="C339">
        <v>6</v>
      </c>
      <c r="D339">
        <v>4</v>
      </c>
      <c r="E339" t="s">
        <v>45</v>
      </c>
      <c r="F339">
        <v>29</v>
      </c>
      <c r="G339">
        <v>29</v>
      </c>
      <c r="H339" t="s">
        <v>20</v>
      </c>
      <c r="I339" t="s">
        <v>45</v>
      </c>
      <c r="J339">
        <v>116</v>
      </c>
      <c r="K339">
        <v>527</v>
      </c>
      <c r="L339">
        <v>60401029</v>
      </c>
      <c r="M339">
        <v>519</v>
      </c>
      <c r="N339">
        <v>288</v>
      </c>
      <c r="O339">
        <v>231</v>
      </c>
      <c r="P339">
        <v>143495.85287199999</v>
      </c>
      <c r="Q339">
        <v>1902.12542448</v>
      </c>
      <c r="R339">
        <v>60401029</v>
      </c>
      <c r="S339">
        <v>56800</v>
      </c>
      <c r="T339">
        <v>60401029</v>
      </c>
      <c r="U339">
        <f t="shared" si="14"/>
        <v>1.2504059955009683</v>
      </c>
      <c r="V339" s="5">
        <f t="shared" si="15"/>
        <v>658.96395962901033</v>
      </c>
    </row>
    <row r="340" spans="1:22">
      <c r="A340">
        <v>339</v>
      </c>
      <c r="B340" t="s">
        <v>46</v>
      </c>
      <c r="C340">
        <v>8</v>
      </c>
      <c r="D340">
        <v>4</v>
      </c>
      <c r="E340" t="s">
        <v>47</v>
      </c>
      <c r="F340">
        <v>10</v>
      </c>
      <c r="G340">
        <v>10</v>
      </c>
      <c r="H340" t="s">
        <v>46</v>
      </c>
      <c r="I340" t="s">
        <v>47</v>
      </c>
      <c r="J340">
        <v>58</v>
      </c>
      <c r="K340">
        <v>421</v>
      </c>
      <c r="L340">
        <v>80499010</v>
      </c>
      <c r="M340">
        <v>421</v>
      </c>
      <c r="N340">
        <v>212</v>
      </c>
      <c r="O340">
        <v>209</v>
      </c>
      <c r="P340">
        <v>33829901.408699997</v>
      </c>
      <c r="Q340">
        <v>27000.641699700001</v>
      </c>
      <c r="R340">
        <v>80499010</v>
      </c>
      <c r="S340">
        <v>56201</v>
      </c>
      <c r="T340">
        <v>80499010</v>
      </c>
      <c r="U340">
        <f>255510/242451</f>
        <v>1.053862429934296</v>
      </c>
      <c r="V340" s="5">
        <f t="shared" si="15"/>
        <v>443.6760830023386</v>
      </c>
    </row>
    <row r="341" spans="1:22">
      <c r="A341">
        <v>340</v>
      </c>
      <c r="B341" t="s">
        <v>46</v>
      </c>
      <c r="C341">
        <v>8</v>
      </c>
      <c r="D341">
        <v>4</v>
      </c>
      <c r="E341" t="s">
        <v>47</v>
      </c>
      <c r="F341">
        <v>11</v>
      </c>
      <c r="G341">
        <v>11</v>
      </c>
      <c r="H341" t="s">
        <v>46</v>
      </c>
      <c r="I341" t="s">
        <v>47</v>
      </c>
      <c r="J341">
        <v>66</v>
      </c>
      <c r="K341">
        <v>462</v>
      </c>
      <c r="L341">
        <v>80499011</v>
      </c>
      <c r="M341">
        <v>462</v>
      </c>
      <c r="N341">
        <v>254</v>
      </c>
      <c r="O341">
        <v>208</v>
      </c>
      <c r="P341">
        <v>39710794.096299998</v>
      </c>
      <c r="Q341">
        <v>27321.636974199999</v>
      </c>
      <c r="R341">
        <v>80499011</v>
      </c>
      <c r="S341">
        <v>56201</v>
      </c>
      <c r="T341">
        <v>80499011</v>
      </c>
      <c r="U341">
        <f t="shared" ref="U341:U362" si="16">255510/242451</f>
        <v>1.053862429934296</v>
      </c>
      <c r="V341" s="5">
        <f t="shared" ref="V341:V363" si="17">K341*U341</f>
        <v>486.88444262964475</v>
      </c>
    </row>
    <row r="342" spans="1:22">
      <c r="A342">
        <v>341</v>
      </c>
      <c r="B342" t="s">
        <v>46</v>
      </c>
      <c r="C342">
        <v>8</v>
      </c>
      <c r="D342">
        <v>4</v>
      </c>
      <c r="E342" t="s">
        <v>47</v>
      </c>
      <c r="F342">
        <v>12</v>
      </c>
      <c r="G342">
        <v>12</v>
      </c>
      <c r="H342" t="s">
        <v>46</v>
      </c>
      <c r="I342" t="s">
        <v>47</v>
      </c>
      <c r="J342">
        <v>77</v>
      </c>
      <c r="K342">
        <v>496</v>
      </c>
      <c r="L342">
        <v>80499012</v>
      </c>
      <c r="M342">
        <v>502</v>
      </c>
      <c r="N342">
        <v>276</v>
      </c>
      <c r="O342">
        <v>226</v>
      </c>
      <c r="P342">
        <v>33037988.563999999</v>
      </c>
      <c r="Q342">
        <v>31958.509589000001</v>
      </c>
      <c r="R342">
        <v>80499012</v>
      </c>
      <c r="S342">
        <v>56201</v>
      </c>
      <c r="T342">
        <v>80499012</v>
      </c>
      <c r="U342">
        <f t="shared" si="16"/>
        <v>1.053862429934296</v>
      </c>
      <c r="V342" s="5">
        <f t="shared" si="17"/>
        <v>522.71576524741079</v>
      </c>
    </row>
    <row r="343" spans="1:22">
      <c r="A343">
        <v>342</v>
      </c>
      <c r="B343" t="s">
        <v>46</v>
      </c>
      <c r="C343">
        <v>8</v>
      </c>
      <c r="D343">
        <v>4</v>
      </c>
      <c r="E343" t="s">
        <v>47</v>
      </c>
      <c r="F343">
        <v>13</v>
      </c>
      <c r="G343">
        <v>13</v>
      </c>
      <c r="H343" t="s">
        <v>46</v>
      </c>
      <c r="I343" t="s">
        <v>47</v>
      </c>
      <c r="J343">
        <v>71</v>
      </c>
      <c r="K343">
        <v>447</v>
      </c>
      <c r="L343">
        <v>80499013</v>
      </c>
      <c r="M343">
        <v>446</v>
      </c>
      <c r="N343">
        <v>236</v>
      </c>
      <c r="O343">
        <v>210</v>
      </c>
      <c r="P343">
        <v>66918464.523100004</v>
      </c>
      <c r="Q343">
        <v>43911.916602600002</v>
      </c>
      <c r="R343">
        <v>80499013</v>
      </c>
      <c r="S343">
        <v>56201</v>
      </c>
      <c r="T343">
        <v>80499013</v>
      </c>
      <c r="U343">
        <f t="shared" si="16"/>
        <v>1.053862429934296</v>
      </c>
      <c r="V343" s="5">
        <f t="shared" si="17"/>
        <v>471.0765061806303</v>
      </c>
    </row>
    <row r="344" spans="1:22">
      <c r="A344">
        <v>343</v>
      </c>
      <c r="B344" t="s">
        <v>46</v>
      </c>
      <c r="C344">
        <v>8</v>
      </c>
      <c r="D344">
        <v>4</v>
      </c>
      <c r="E344" t="s">
        <v>47</v>
      </c>
      <c r="F344">
        <v>14</v>
      </c>
      <c r="G344">
        <v>14</v>
      </c>
      <c r="H344" t="s">
        <v>46</v>
      </c>
      <c r="I344" t="s">
        <v>47</v>
      </c>
      <c r="J344">
        <v>69</v>
      </c>
      <c r="K344">
        <v>475</v>
      </c>
      <c r="L344">
        <v>80499014</v>
      </c>
      <c r="M344">
        <v>502</v>
      </c>
      <c r="N344">
        <v>263</v>
      </c>
      <c r="O344">
        <v>239</v>
      </c>
      <c r="P344">
        <v>62542257.7817</v>
      </c>
      <c r="Q344">
        <v>46206.702880099998</v>
      </c>
      <c r="R344">
        <v>80499014</v>
      </c>
      <c r="S344">
        <v>56201</v>
      </c>
      <c r="T344">
        <v>80499014</v>
      </c>
      <c r="U344">
        <f t="shared" si="16"/>
        <v>1.053862429934296</v>
      </c>
      <c r="V344" s="5">
        <f t="shared" si="17"/>
        <v>500.5846542187906</v>
      </c>
    </row>
    <row r="345" spans="1:22">
      <c r="A345">
        <v>344</v>
      </c>
      <c r="B345" t="s">
        <v>46</v>
      </c>
      <c r="C345">
        <v>8</v>
      </c>
      <c r="D345">
        <v>4</v>
      </c>
      <c r="E345" t="s">
        <v>47</v>
      </c>
      <c r="F345">
        <v>15</v>
      </c>
      <c r="G345">
        <v>15</v>
      </c>
      <c r="H345" t="s">
        <v>46</v>
      </c>
      <c r="I345" t="s">
        <v>47</v>
      </c>
      <c r="J345">
        <v>69</v>
      </c>
      <c r="K345">
        <v>420</v>
      </c>
      <c r="L345">
        <v>80499015</v>
      </c>
      <c r="M345">
        <v>423</v>
      </c>
      <c r="N345">
        <v>214</v>
      </c>
      <c r="O345">
        <v>209</v>
      </c>
      <c r="P345">
        <v>81946231.652700007</v>
      </c>
      <c r="Q345">
        <v>50610.019213400003</v>
      </c>
      <c r="R345">
        <v>80499015</v>
      </c>
      <c r="S345">
        <v>56201</v>
      </c>
      <c r="T345">
        <v>80499015</v>
      </c>
      <c r="U345">
        <f t="shared" si="16"/>
        <v>1.053862429934296</v>
      </c>
      <c r="V345" s="5">
        <f t="shared" si="17"/>
        <v>442.62222057240433</v>
      </c>
    </row>
    <row r="346" spans="1:22">
      <c r="A346">
        <v>345</v>
      </c>
      <c r="B346" t="s">
        <v>46</v>
      </c>
      <c r="C346">
        <v>8</v>
      </c>
      <c r="D346">
        <v>4</v>
      </c>
      <c r="E346" t="s">
        <v>47</v>
      </c>
      <c r="F346">
        <v>16</v>
      </c>
      <c r="G346">
        <v>16</v>
      </c>
      <c r="H346" t="s">
        <v>46</v>
      </c>
      <c r="I346" t="s">
        <v>47</v>
      </c>
      <c r="J346">
        <v>63</v>
      </c>
      <c r="K346">
        <v>471</v>
      </c>
      <c r="L346">
        <v>80499016</v>
      </c>
      <c r="M346">
        <v>468</v>
      </c>
      <c r="N346">
        <v>259</v>
      </c>
      <c r="O346">
        <v>209</v>
      </c>
      <c r="P346">
        <v>34584318.616700001</v>
      </c>
      <c r="Q346">
        <v>31431.922142300002</v>
      </c>
      <c r="R346">
        <v>80499016</v>
      </c>
      <c r="S346">
        <v>56201</v>
      </c>
      <c r="T346">
        <v>80499016</v>
      </c>
      <c r="U346">
        <f t="shared" si="16"/>
        <v>1.053862429934296</v>
      </c>
      <c r="V346" s="5">
        <f t="shared" si="17"/>
        <v>496.36920449905341</v>
      </c>
    </row>
    <row r="347" spans="1:22">
      <c r="A347">
        <v>346</v>
      </c>
      <c r="B347" t="s">
        <v>46</v>
      </c>
      <c r="C347">
        <v>8</v>
      </c>
      <c r="D347">
        <v>4</v>
      </c>
      <c r="E347" t="s">
        <v>47</v>
      </c>
      <c r="F347">
        <v>17</v>
      </c>
      <c r="G347">
        <v>17</v>
      </c>
      <c r="H347" t="s">
        <v>46</v>
      </c>
      <c r="I347" t="s">
        <v>47</v>
      </c>
      <c r="J347">
        <v>78</v>
      </c>
      <c r="K347">
        <v>476</v>
      </c>
      <c r="L347">
        <v>80499017</v>
      </c>
      <c r="M347">
        <v>476</v>
      </c>
      <c r="N347">
        <v>245</v>
      </c>
      <c r="O347">
        <v>231</v>
      </c>
      <c r="P347">
        <v>85619497.325800002</v>
      </c>
      <c r="Q347">
        <v>44393.649616399998</v>
      </c>
      <c r="R347">
        <v>80499017</v>
      </c>
      <c r="S347">
        <v>56201</v>
      </c>
      <c r="T347">
        <v>80499017</v>
      </c>
      <c r="U347">
        <f t="shared" si="16"/>
        <v>1.053862429934296</v>
      </c>
      <c r="V347" s="5">
        <f t="shared" si="17"/>
        <v>501.63851664872493</v>
      </c>
    </row>
    <row r="348" spans="1:22">
      <c r="A348">
        <v>347</v>
      </c>
      <c r="B348" t="s">
        <v>46</v>
      </c>
      <c r="C348">
        <v>8</v>
      </c>
      <c r="D348">
        <v>4</v>
      </c>
      <c r="E348" t="s">
        <v>47</v>
      </c>
      <c r="F348">
        <v>18</v>
      </c>
      <c r="G348">
        <v>18</v>
      </c>
      <c r="H348" t="s">
        <v>46</v>
      </c>
      <c r="I348" t="s">
        <v>47</v>
      </c>
      <c r="J348">
        <v>66</v>
      </c>
      <c r="K348">
        <v>479</v>
      </c>
      <c r="L348">
        <v>80499018</v>
      </c>
      <c r="M348">
        <v>490</v>
      </c>
      <c r="N348">
        <v>281</v>
      </c>
      <c r="O348">
        <v>209</v>
      </c>
      <c r="P348">
        <v>48055748.991599999</v>
      </c>
      <c r="Q348">
        <v>37089.8464379</v>
      </c>
      <c r="R348">
        <v>80499018</v>
      </c>
      <c r="S348">
        <v>56201</v>
      </c>
      <c r="T348">
        <v>80499018</v>
      </c>
      <c r="U348">
        <f t="shared" si="16"/>
        <v>1.053862429934296</v>
      </c>
      <c r="V348" s="5">
        <f t="shared" si="17"/>
        <v>504.8001039385278</v>
      </c>
    </row>
    <row r="349" spans="1:22">
      <c r="A349">
        <v>348</v>
      </c>
      <c r="B349" t="s">
        <v>46</v>
      </c>
      <c r="C349">
        <v>8</v>
      </c>
      <c r="D349">
        <v>4</v>
      </c>
      <c r="E349" t="s">
        <v>47</v>
      </c>
      <c r="F349">
        <v>19</v>
      </c>
      <c r="G349">
        <v>19</v>
      </c>
      <c r="H349" t="s">
        <v>46</v>
      </c>
      <c r="I349" t="s">
        <v>47</v>
      </c>
      <c r="J349">
        <v>68</v>
      </c>
      <c r="K349">
        <v>453</v>
      </c>
      <c r="L349">
        <v>80499019</v>
      </c>
      <c r="M349">
        <v>456</v>
      </c>
      <c r="N349">
        <v>224</v>
      </c>
      <c r="O349">
        <v>232</v>
      </c>
      <c r="P349">
        <v>89653175.393700004</v>
      </c>
      <c r="Q349">
        <v>51700.179713500002</v>
      </c>
      <c r="R349">
        <v>80499019</v>
      </c>
      <c r="S349">
        <v>56201</v>
      </c>
      <c r="T349">
        <v>80499019</v>
      </c>
      <c r="U349">
        <f t="shared" si="16"/>
        <v>1.053862429934296</v>
      </c>
      <c r="V349" s="5">
        <f t="shared" si="17"/>
        <v>477.39968076023609</v>
      </c>
    </row>
    <row r="350" spans="1:22">
      <c r="A350">
        <v>349</v>
      </c>
      <c r="B350" t="s">
        <v>46</v>
      </c>
      <c r="C350">
        <v>8</v>
      </c>
      <c r="D350">
        <v>4</v>
      </c>
      <c r="E350" t="s">
        <v>47</v>
      </c>
      <c r="F350">
        <v>20</v>
      </c>
      <c r="G350">
        <v>20</v>
      </c>
      <c r="H350" t="s">
        <v>46</v>
      </c>
      <c r="I350" t="s">
        <v>47</v>
      </c>
      <c r="J350">
        <v>81</v>
      </c>
      <c r="K350">
        <v>530</v>
      </c>
      <c r="L350">
        <v>80499020</v>
      </c>
      <c r="M350">
        <v>518</v>
      </c>
      <c r="N350">
        <v>256</v>
      </c>
      <c r="O350">
        <v>262</v>
      </c>
      <c r="P350">
        <v>99611767.270699993</v>
      </c>
      <c r="Q350">
        <v>48850.6748419</v>
      </c>
      <c r="R350">
        <v>80499020</v>
      </c>
      <c r="S350">
        <v>56201</v>
      </c>
      <c r="T350">
        <v>80499020</v>
      </c>
      <c r="U350">
        <f t="shared" si="16"/>
        <v>1.053862429934296</v>
      </c>
      <c r="V350" s="5">
        <f t="shared" si="17"/>
        <v>558.54708786517688</v>
      </c>
    </row>
    <row r="351" spans="1:22">
      <c r="A351">
        <v>350</v>
      </c>
      <c r="B351" t="s">
        <v>46</v>
      </c>
      <c r="C351">
        <v>8</v>
      </c>
      <c r="D351">
        <v>4</v>
      </c>
      <c r="E351" t="s">
        <v>47</v>
      </c>
      <c r="F351">
        <v>21</v>
      </c>
      <c r="G351">
        <v>21</v>
      </c>
      <c r="H351" t="s">
        <v>46</v>
      </c>
      <c r="I351" t="s">
        <v>47</v>
      </c>
      <c r="J351">
        <v>69</v>
      </c>
      <c r="K351">
        <v>400</v>
      </c>
      <c r="L351">
        <v>80499021</v>
      </c>
      <c r="M351">
        <v>437</v>
      </c>
      <c r="N351">
        <v>231</v>
      </c>
      <c r="O351">
        <v>206</v>
      </c>
      <c r="P351">
        <v>72757001.091900006</v>
      </c>
      <c r="Q351">
        <v>41543.363586300002</v>
      </c>
      <c r="R351">
        <v>80499021</v>
      </c>
      <c r="S351">
        <v>56201</v>
      </c>
      <c r="T351">
        <v>80499021</v>
      </c>
      <c r="U351">
        <f t="shared" si="16"/>
        <v>1.053862429934296</v>
      </c>
      <c r="V351" s="5">
        <f t="shared" si="17"/>
        <v>421.54497197371842</v>
      </c>
    </row>
    <row r="352" spans="1:22">
      <c r="A352">
        <v>351</v>
      </c>
      <c r="B352" t="s">
        <v>46</v>
      </c>
      <c r="C352">
        <v>8</v>
      </c>
      <c r="D352">
        <v>4</v>
      </c>
      <c r="E352" t="s">
        <v>47</v>
      </c>
      <c r="F352">
        <v>22</v>
      </c>
      <c r="G352">
        <v>22</v>
      </c>
      <c r="H352" t="s">
        <v>46</v>
      </c>
      <c r="I352" t="s">
        <v>47</v>
      </c>
      <c r="J352">
        <v>84</v>
      </c>
      <c r="K352">
        <v>609</v>
      </c>
      <c r="L352">
        <v>80499022</v>
      </c>
      <c r="M352">
        <v>636</v>
      </c>
      <c r="N352">
        <v>372</v>
      </c>
      <c r="O352">
        <v>264</v>
      </c>
      <c r="P352">
        <v>74649185.362499997</v>
      </c>
      <c r="Q352">
        <v>42848.367545399997</v>
      </c>
      <c r="R352">
        <v>80499022</v>
      </c>
      <c r="S352">
        <v>56201</v>
      </c>
      <c r="T352">
        <v>80499022</v>
      </c>
      <c r="U352">
        <f t="shared" si="16"/>
        <v>1.053862429934296</v>
      </c>
      <c r="V352" s="5">
        <f t="shared" si="17"/>
        <v>641.80221982998626</v>
      </c>
    </row>
    <row r="353" spans="1:22">
      <c r="A353">
        <v>352</v>
      </c>
      <c r="B353" t="s">
        <v>46</v>
      </c>
      <c r="C353">
        <v>8</v>
      </c>
      <c r="D353">
        <v>4</v>
      </c>
      <c r="E353" t="s">
        <v>47</v>
      </c>
      <c r="F353">
        <v>23</v>
      </c>
      <c r="G353">
        <v>23</v>
      </c>
      <c r="H353" t="s">
        <v>46</v>
      </c>
      <c r="I353" t="s">
        <v>47</v>
      </c>
      <c r="J353">
        <v>72</v>
      </c>
      <c r="K353">
        <v>395</v>
      </c>
      <c r="L353">
        <v>80499023</v>
      </c>
      <c r="M353">
        <v>398</v>
      </c>
      <c r="N353">
        <v>215</v>
      </c>
      <c r="O353">
        <v>183</v>
      </c>
      <c r="P353">
        <v>70927753.714100003</v>
      </c>
      <c r="Q353">
        <v>42956.145881700002</v>
      </c>
      <c r="R353">
        <v>80499023</v>
      </c>
      <c r="S353">
        <v>56201</v>
      </c>
      <c r="T353">
        <v>80499023</v>
      </c>
      <c r="U353">
        <f t="shared" si="16"/>
        <v>1.053862429934296</v>
      </c>
      <c r="V353" s="5">
        <f t="shared" si="17"/>
        <v>416.27565982404695</v>
      </c>
    </row>
    <row r="354" spans="1:22">
      <c r="A354">
        <v>353</v>
      </c>
      <c r="B354" t="s">
        <v>46</v>
      </c>
      <c r="C354">
        <v>8</v>
      </c>
      <c r="D354">
        <v>4</v>
      </c>
      <c r="E354" t="s">
        <v>47</v>
      </c>
      <c r="F354">
        <v>24</v>
      </c>
      <c r="G354">
        <v>24</v>
      </c>
      <c r="H354" t="s">
        <v>46</v>
      </c>
      <c r="I354" t="s">
        <v>47</v>
      </c>
      <c r="J354">
        <v>85</v>
      </c>
      <c r="K354">
        <v>382</v>
      </c>
      <c r="L354">
        <v>80499024</v>
      </c>
      <c r="M354">
        <v>388</v>
      </c>
      <c r="N354">
        <v>235</v>
      </c>
      <c r="O354">
        <v>153</v>
      </c>
      <c r="P354">
        <v>21845555.2075</v>
      </c>
      <c r="Q354">
        <v>29018.315669200001</v>
      </c>
      <c r="R354">
        <v>80499024</v>
      </c>
      <c r="S354">
        <v>56201</v>
      </c>
      <c r="T354">
        <v>80499024</v>
      </c>
      <c r="U354">
        <f t="shared" si="16"/>
        <v>1.053862429934296</v>
      </c>
      <c r="V354" s="5">
        <f t="shared" si="17"/>
        <v>402.5754482349011</v>
      </c>
    </row>
    <row r="355" spans="1:22">
      <c r="A355">
        <v>354</v>
      </c>
      <c r="B355" t="s">
        <v>46</v>
      </c>
      <c r="C355">
        <v>8</v>
      </c>
      <c r="D355">
        <v>4</v>
      </c>
      <c r="E355" t="s">
        <v>47</v>
      </c>
      <c r="F355">
        <v>25</v>
      </c>
      <c r="G355">
        <v>25</v>
      </c>
      <c r="H355" t="s">
        <v>46</v>
      </c>
      <c r="I355" t="s">
        <v>47</v>
      </c>
      <c r="J355">
        <v>82</v>
      </c>
      <c r="K355">
        <v>449</v>
      </c>
      <c r="L355">
        <v>80499025</v>
      </c>
      <c r="M355">
        <v>460</v>
      </c>
      <c r="N355">
        <v>247</v>
      </c>
      <c r="O355">
        <v>213</v>
      </c>
      <c r="P355">
        <v>58532893.941</v>
      </c>
      <c r="Q355">
        <v>40019.248712499997</v>
      </c>
      <c r="R355">
        <v>80499025</v>
      </c>
      <c r="S355">
        <v>56201</v>
      </c>
      <c r="T355">
        <v>80499025</v>
      </c>
      <c r="U355">
        <f t="shared" si="16"/>
        <v>1.053862429934296</v>
      </c>
      <c r="V355" s="5">
        <f t="shared" si="17"/>
        <v>473.1842310404989</v>
      </c>
    </row>
    <row r="356" spans="1:22">
      <c r="A356">
        <v>355</v>
      </c>
      <c r="B356" t="s">
        <v>46</v>
      </c>
      <c r="C356">
        <v>8</v>
      </c>
      <c r="D356">
        <v>4</v>
      </c>
      <c r="E356" t="s">
        <v>47</v>
      </c>
      <c r="F356">
        <v>26</v>
      </c>
      <c r="G356">
        <v>26</v>
      </c>
      <c r="H356" t="s">
        <v>46</v>
      </c>
      <c r="I356" t="s">
        <v>47</v>
      </c>
      <c r="J356">
        <v>74</v>
      </c>
      <c r="K356">
        <v>407</v>
      </c>
      <c r="L356">
        <v>80499026</v>
      </c>
      <c r="M356">
        <v>406</v>
      </c>
      <c r="N356">
        <v>229</v>
      </c>
      <c r="O356">
        <v>177</v>
      </c>
      <c r="P356">
        <v>31183203.988000002</v>
      </c>
      <c r="Q356">
        <v>34199.941266200003</v>
      </c>
      <c r="R356">
        <v>80499026</v>
      </c>
      <c r="S356">
        <v>56201</v>
      </c>
      <c r="T356">
        <v>80499026</v>
      </c>
      <c r="U356">
        <f t="shared" si="16"/>
        <v>1.053862429934296</v>
      </c>
      <c r="V356" s="5">
        <f t="shared" si="17"/>
        <v>428.92200898325848</v>
      </c>
    </row>
    <row r="357" spans="1:22">
      <c r="A357">
        <v>356</v>
      </c>
      <c r="B357" t="s">
        <v>46</v>
      </c>
      <c r="C357">
        <v>8</v>
      </c>
      <c r="D357">
        <v>4</v>
      </c>
      <c r="E357" t="s">
        <v>47</v>
      </c>
      <c r="F357">
        <v>27</v>
      </c>
      <c r="G357">
        <v>27</v>
      </c>
      <c r="H357" t="s">
        <v>46</v>
      </c>
      <c r="I357" t="s">
        <v>47</v>
      </c>
      <c r="J357">
        <v>82</v>
      </c>
      <c r="K357">
        <v>357</v>
      </c>
      <c r="L357">
        <v>80499027</v>
      </c>
      <c r="M357">
        <v>357</v>
      </c>
      <c r="N357">
        <v>199</v>
      </c>
      <c r="O357">
        <v>158</v>
      </c>
      <c r="P357">
        <v>35900813.311399996</v>
      </c>
      <c r="Q357">
        <v>30406.976263500001</v>
      </c>
      <c r="R357">
        <v>80499027</v>
      </c>
      <c r="S357">
        <v>56201</v>
      </c>
      <c r="T357">
        <v>80499027</v>
      </c>
      <c r="U357">
        <f t="shared" si="16"/>
        <v>1.053862429934296</v>
      </c>
      <c r="V357" s="5">
        <f t="shared" si="17"/>
        <v>376.22888748654367</v>
      </c>
    </row>
    <row r="358" spans="1:22">
      <c r="A358">
        <v>357</v>
      </c>
      <c r="B358" t="s">
        <v>46</v>
      </c>
      <c r="C358">
        <v>8</v>
      </c>
      <c r="D358">
        <v>4</v>
      </c>
      <c r="E358" t="s">
        <v>47</v>
      </c>
      <c r="F358">
        <v>28</v>
      </c>
      <c r="G358">
        <v>28</v>
      </c>
      <c r="H358" t="s">
        <v>46</v>
      </c>
      <c r="I358" t="s">
        <v>47</v>
      </c>
      <c r="J358">
        <v>77</v>
      </c>
      <c r="K358">
        <v>441</v>
      </c>
      <c r="L358">
        <v>80499028</v>
      </c>
      <c r="M358">
        <v>451</v>
      </c>
      <c r="N358">
        <v>258</v>
      </c>
      <c r="O358">
        <v>193</v>
      </c>
      <c r="P358">
        <v>48679833.021499999</v>
      </c>
      <c r="Q358">
        <v>33665.937868599998</v>
      </c>
      <c r="R358">
        <v>80499028</v>
      </c>
      <c r="S358">
        <v>56201</v>
      </c>
      <c r="T358">
        <v>80499028</v>
      </c>
      <c r="U358">
        <f t="shared" si="16"/>
        <v>1.053862429934296</v>
      </c>
      <c r="V358" s="5">
        <f t="shared" si="17"/>
        <v>464.75333160102457</v>
      </c>
    </row>
    <row r="359" spans="1:22">
      <c r="A359">
        <v>358</v>
      </c>
      <c r="B359" t="s">
        <v>46</v>
      </c>
      <c r="C359">
        <v>8</v>
      </c>
      <c r="D359">
        <v>4</v>
      </c>
      <c r="E359" t="s">
        <v>47</v>
      </c>
      <c r="F359">
        <v>29</v>
      </c>
      <c r="G359">
        <v>29</v>
      </c>
      <c r="H359" t="s">
        <v>46</v>
      </c>
      <c r="I359" t="s">
        <v>47</v>
      </c>
      <c r="J359">
        <v>75</v>
      </c>
      <c r="K359">
        <v>508</v>
      </c>
      <c r="L359">
        <v>80499029</v>
      </c>
      <c r="M359">
        <v>508</v>
      </c>
      <c r="N359">
        <v>281</v>
      </c>
      <c r="O359">
        <v>227</v>
      </c>
      <c r="P359">
        <v>33240232.4833</v>
      </c>
      <c r="Q359">
        <v>29399.685420999998</v>
      </c>
      <c r="R359">
        <v>80499029</v>
      </c>
      <c r="S359">
        <v>56201</v>
      </c>
      <c r="T359">
        <v>80499029</v>
      </c>
      <c r="U359">
        <f t="shared" si="16"/>
        <v>1.053862429934296</v>
      </c>
      <c r="V359" s="5">
        <f t="shared" si="17"/>
        <v>535.36211440662237</v>
      </c>
    </row>
    <row r="360" spans="1:22">
      <c r="A360">
        <v>359</v>
      </c>
      <c r="B360" t="s">
        <v>46</v>
      </c>
      <c r="C360">
        <v>8</v>
      </c>
      <c r="D360">
        <v>4</v>
      </c>
      <c r="E360" t="s">
        <v>47</v>
      </c>
      <c r="F360">
        <v>30</v>
      </c>
      <c r="G360">
        <v>30</v>
      </c>
      <c r="H360" t="s">
        <v>46</v>
      </c>
      <c r="I360" t="s">
        <v>47</v>
      </c>
      <c r="J360">
        <v>76</v>
      </c>
      <c r="K360">
        <v>327</v>
      </c>
      <c r="L360">
        <v>80499030</v>
      </c>
      <c r="M360">
        <v>330</v>
      </c>
      <c r="N360">
        <v>165</v>
      </c>
      <c r="O360">
        <v>165</v>
      </c>
      <c r="P360">
        <v>35381650.993100002</v>
      </c>
      <c r="Q360">
        <v>28866.970809900002</v>
      </c>
      <c r="R360">
        <v>80499030</v>
      </c>
      <c r="S360">
        <v>56201</v>
      </c>
      <c r="T360">
        <v>80499030</v>
      </c>
      <c r="U360">
        <f t="shared" si="16"/>
        <v>1.053862429934296</v>
      </c>
      <c r="V360" s="5">
        <f t="shared" si="17"/>
        <v>344.61301458851477</v>
      </c>
    </row>
    <row r="361" spans="1:22">
      <c r="A361">
        <v>360</v>
      </c>
      <c r="B361" t="s">
        <v>46</v>
      </c>
      <c r="C361">
        <v>8</v>
      </c>
      <c r="D361">
        <v>4</v>
      </c>
      <c r="E361" t="s">
        <v>47</v>
      </c>
      <c r="F361">
        <v>31</v>
      </c>
      <c r="G361">
        <v>31</v>
      </c>
      <c r="H361" t="s">
        <v>46</v>
      </c>
      <c r="I361" t="s">
        <v>47</v>
      </c>
      <c r="J361">
        <v>65</v>
      </c>
      <c r="K361">
        <v>419</v>
      </c>
      <c r="L361">
        <v>80499031</v>
      </c>
      <c r="M361">
        <v>426</v>
      </c>
      <c r="N361">
        <v>230</v>
      </c>
      <c r="O361">
        <v>196</v>
      </c>
      <c r="P361">
        <v>19565494.813099999</v>
      </c>
      <c r="Q361">
        <v>21080.3191845</v>
      </c>
      <c r="R361">
        <v>80499031</v>
      </c>
      <c r="S361">
        <v>56201</v>
      </c>
      <c r="T361">
        <v>80499031</v>
      </c>
      <c r="U361">
        <f t="shared" si="16"/>
        <v>1.053862429934296</v>
      </c>
      <c r="V361" s="5">
        <f t="shared" si="17"/>
        <v>441.56835814247</v>
      </c>
    </row>
    <row r="362" spans="1:22">
      <c r="A362">
        <v>361</v>
      </c>
      <c r="B362" t="s">
        <v>46</v>
      </c>
      <c r="C362">
        <v>8</v>
      </c>
      <c r="D362">
        <v>4</v>
      </c>
      <c r="E362" t="s">
        <v>47</v>
      </c>
      <c r="F362">
        <v>32</v>
      </c>
      <c r="G362">
        <v>32</v>
      </c>
      <c r="H362" t="s">
        <v>46</v>
      </c>
      <c r="I362" t="s">
        <v>47</v>
      </c>
      <c r="J362">
        <v>61</v>
      </c>
      <c r="K362">
        <v>426</v>
      </c>
      <c r="L362">
        <v>80499032</v>
      </c>
      <c r="M362">
        <v>427</v>
      </c>
      <c r="N362">
        <v>238</v>
      </c>
      <c r="O362">
        <v>189</v>
      </c>
      <c r="P362">
        <v>21426497.606699999</v>
      </c>
      <c r="Q362">
        <v>25386.285700299999</v>
      </c>
      <c r="R362">
        <v>80499032</v>
      </c>
      <c r="S362">
        <v>56201</v>
      </c>
      <c r="T362">
        <v>80499032</v>
      </c>
      <c r="U362">
        <f t="shared" si="16"/>
        <v>1.053862429934296</v>
      </c>
      <c r="V362" s="5">
        <f t="shared" si="17"/>
        <v>448.94539515201012</v>
      </c>
    </row>
    <row r="363" spans="1:22">
      <c r="A363">
        <v>362</v>
      </c>
      <c r="B363" t="s">
        <v>24</v>
      </c>
      <c r="C363">
        <v>10</v>
      </c>
      <c r="D363">
        <v>6</v>
      </c>
      <c r="E363" t="s">
        <v>48</v>
      </c>
      <c r="F363">
        <v>29</v>
      </c>
      <c r="G363">
        <v>29</v>
      </c>
      <c r="H363" t="s">
        <v>24</v>
      </c>
      <c r="I363" t="s">
        <v>48</v>
      </c>
      <c r="J363">
        <v>53</v>
      </c>
      <c r="K363">
        <v>400</v>
      </c>
      <c r="L363">
        <v>100699029</v>
      </c>
      <c r="M363">
        <v>399</v>
      </c>
      <c r="N363">
        <v>215</v>
      </c>
      <c r="O363">
        <v>184</v>
      </c>
      <c r="P363">
        <v>5856866.3217799999</v>
      </c>
      <c r="Q363">
        <v>11392.2892875</v>
      </c>
      <c r="R363">
        <v>100699029</v>
      </c>
      <c r="S363">
        <v>56202</v>
      </c>
      <c r="T363">
        <v>100699029</v>
      </c>
      <c r="U363">
        <f>249885/240896</f>
        <v>1.0373148578639746</v>
      </c>
      <c r="V363" s="5">
        <f t="shared" si="17"/>
        <v>414.92594314558983</v>
      </c>
    </row>
    <row r="364" spans="1:22">
      <c r="A364">
        <v>363</v>
      </c>
      <c r="B364" t="s">
        <v>24</v>
      </c>
      <c r="C364">
        <v>10</v>
      </c>
      <c r="D364">
        <v>6</v>
      </c>
      <c r="E364" t="s">
        <v>48</v>
      </c>
      <c r="F364">
        <v>30</v>
      </c>
      <c r="G364">
        <v>30</v>
      </c>
      <c r="H364" t="s">
        <v>24</v>
      </c>
      <c r="I364" t="s">
        <v>48</v>
      </c>
      <c r="J364">
        <v>79</v>
      </c>
      <c r="K364">
        <v>492</v>
      </c>
      <c r="L364">
        <v>100699030</v>
      </c>
      <c r="M364">
        <v>494</v>
      </c>
      <c r="N364">
        <v>290</v>
      </c>
      <c r="O364">
        <v>204</v>
      </c>
      <c r="P364">
        <v>7774393.0358499996</v>
      </c>
      <c r="Q364">
        <v>13399.396041800001</v>
      </c>
      <c r="R364">
        <v>100699030</v>
      </c>
      <c r="S364">
        <v>56202</v>
      </c>
      <c r="T364">
        <v>100699030</v>
      </c>
      <c r="U364">
        <f t="shared" ref="U364:U384" si="18">249885/240896</f>
        <v>1.0373148578639746</v>
      </c>
      <c r="V364" s="5">
        <f t="shared" ref="V364:V385" si="19">K364*U364</f>
        <v>510.35891006907548</v>
      </c>
    </row>
    <row r="365" spans="1:22">
      <c r="A365">
        <v>364</v>
      </c>
      <c r="B365" t="s">
        <v>24</v>
      </c>
      <c r="C365">
        <v>10</v>
      </c>
      <c r="D365">
        <v>6</v>
      </c>
      <c r="E365" t="s">
        <v>48</v>
      </c>
      <c r="F365">
        <v>31</v>
      </c>
      <c r="G365">
        <v>31</v>
      </c>
      <c r="H365" t="s">
        <v>24</v>
      </c>
      <c r="I365" t="s">
        <v>48</v>
      </c>
      <c r="J365">
        <v>65</v>
      </c>
      <c r="K365">
        <v>433</v>
      </c>
      <c r="L365">
        <v>100699031</v>
      </c>
      <c r="M365">
        <v>431</v>
      </c>
      <c r="N365">
        <v>235</v>
      </c>
      <c r="O365">
        <v>196</v>
      </c>
      <c r="P365">
        <v>9469337.1610700004</v>
      </c>
      <c r="Q365">
        <v>13630.9355278</v>
      </c>
      <c r="R365">
        <v>100699031</v>
      </c>
      <c r="S365">
        <v>56202</v>
      </c>
      <c r="T365">
        <v>100699031</v>
      </c>
      <c r="U365">
        <f t="shared" si="18"/>
        <v>1.0373148578639746</v>
      </c>
      <c r="V365" s="5">
        <f t="shared" si="19"/>
        <v>449.15733345510102</v>
      </c>
    </row>
    <row r="366" spans="1:22">
      <c r="A366">
        <v>365</v>
      </c>
      <c r="B366" t="s">
        <v>24</v>
      </c>
      <c r="C366">
        <v>10</v>
      </c>
      <c r="D366">
        <v>6</v>
      </c>
      <c r="E366" t="s">
        <v>48</v>
      </c>
      <c r="F366">
        <v>32</v>
      </c>
      <c r="G366">
        <v>32</v>
      </c>
      <c r="H366" t="s">
        <v>24</v>
      </c>
      <c r="I366" t="s">
        <v>48</v>
      </c>
      <c r="J366">
        <v>61</v>
      </c>
      <c r="K366">
        <v>367</v>
      </c>
      <c r="L366">
        <v>100699032</v>
      </c>
      <c r="M366">
        <v>368</v>
      </c>
      <c r="N366">
        <v>205</v>
      </c>
      <c r="O366">
        <v>163</v>
      </c>
      <c r="P366">
        <v>6471625.9695800003</v>
      </c>
      <c r="Q366">
        <v>13940.665541799999</v>
      </c>
      <c r="R366">
        <v>100699032</v>
      </c>
      <c r="S366">
        <v>56202</v>
      </c>
      <c r="T366">
        <v>100699032</v>
      </c>
      <c r="U366">
        <f t="shared" si="18"/>
        <v>1.0373148578639746</v>
      </c>
      <c r="V366" s="5">
        <f t="shared" si="19"/>
        <v>380.69455283607869</v>
      </c>
    </row>
    <row r="367" spans="1:22">
      <c r="A367">
        <v>366</v>
      </c>
      <c r="B367" t="s">
        <v>24</v>
      </c>
      <c r="C367">
        <v>10</v>
      </c>
      <c r="D367">
        <v>6</v>
      </c>
      <c r="E367" t="s">
        <v>48</v>
      </c>
      <c r="F367">
        <v>33</v>
      </c>
      <c r="G367">
        <v>33</v>
      </c>
      <c r="H367" t="s">
        <v>24</v>
      </c>
      <c r="I367" t="s">
        <v>48</v>
      </c>
      <c r="J367">
        <v>65</v>
      </c>
      <c r="K367">
        <v>463</v>
      </c>
      <c r="L367">
        <v>100699033</v>
      </c>
      <c r="M367">
        <v>463</v>
      </c>
      <c r="N367">
        <v>256</v>
      </c>
      <c r="O367">
        <v>207</v>
      </c>
      <c r="P367">
        <v>6617008.8405900002</v>
      </c>
      <c r="Q367">
        <v>14605.164751</v>
      </c>
      <c r="R367">
        <v>100699033</v>
      </c>
      <c r="S367">
        <v>56202</v>
      </c>
      <c r="T367">
        <v>100699033</v>
      </c>
      <c r="U367">
        <f t="shared" si="18"/>
        <v>1.0373148578639746</v>
      </c>
      <c r="V367" s="5">
        <f t="shared" si="19"/>
        <v>480.27677919102024</v>
      </c>
    </row>
    <row r="368" spans="1:22">
      <c r="A368">
        <v>367</v>
      </c>
      <c r="B368" t="s">
        <v>24</v>
      </c>
      <c r="C368">
        <v>10</v>
      </c>
      <c r="D368">
        <v>6</v>
      </c>
      <c r="E368" t="s">
        <v>48</v>
      </c>
      <c r="F368">
        <v>34</v>
      </c>
      <c r="G368">
        <v>34</v>
      </c>
      <c r="H368" t="s">
        <v>24</v>
      </c>
      <c r="I368" t="s">
        <v>48</v>
      </c>
      <c r="J368">
        <v>69</v>
      </c>
      <c r="K368">
        <v>455</v>
      </c>
      <c r="L368">
        <v>100699034</v>
      </c>
      <c r="M368">
        <v>457</v>
      </c>
      <c r="N368">
        <v>274</v>
      </c>
      <c r="O368">
        <v>183</v>
      </c>
      <c r="P368">
        <v>10457875.2487</v>
      </c>
      <c r="Q368">
        <v>14046.302219900001</v>
      </c>
      <c r="R368">
        <v>100699034</v>
      </c>
      <c r="S368">
        <v>56202</v>
      </c>
      <c r="T368">
        <v>100699034</v>
      </c>
      <c r="U368">
        <f t="shared" si="18"/>
        <v>1.0373148578639746</v>
      </c>
      <c r="V368" s="5">
        <f t="shared" si="19"/>
        <v>471.97826032810843</v>
      </c>
    </row>
    <row r="369" spans="1:22">
      <c r="A369">
        <v>368</v>
      </c>
      <c r="B369" t="s">
        <v>24</v>
      </c>
      <c r="C369">
        <v>10</v>
      </c>
      <c r="D369">
        <v>6</v>
      </c>
      <c r="E369" t="s">
        <v>48</v>
      </c>
      <c r="F369">
        <v>35</v>
      </c>
      <c r="G369">
        <v>35</v>
      </c>
      <c r="H369" t="s">
        <v>24</v>
      </c>
      <c r="I369" t="s">
        <v>48</v>
      </c>
      <c r="J369">
        <v>71</v>
      </c>
      <c r="K369">
        <v>446</v>
      </c>
      <c r="L369">
        <v>100699035</v>
      </c>
      <c r="M369">
        <v>446</v>
      </c>
      <c r="N369">
        <v>253</v>
      </c>
      <c r="O369">
        <v>193</v>
      </c>
      <c r="P369">
        <v>9889027.8084900007</v>
      </c>
      <c r="Q369">
        <v>14277.402181699999</v>
      </c>
      <c r="R369">
        <v>100699035</v>
      </c>
      <c r="S369">
        <v>56202</v>
      </c>
      <c r="T369">
        <v>100699035</v>
      </c>
      <c r="U369">
        <f t="shared" si="18"/>
        <v>1.0373148578639746</v>
      </c>
      <c r="V369" s="5">
        <f t="shared" si="19"/>
        <v>462.64242660733265</v>
      </c>
    </row>
    <row r="370" spans="1:22">
      <c r="A370">
        <v>369</v>
      </c>
      <c r="B370" t="s">
        <v>24</v>
      </c>
      <c r="C370">
        <v>10</v>
      </c>
      <c r="D370">
        <v>6</v>
      </c>
      <c r="E370" t="s">
        <v>48</v>
      </c>
      <c r="F370">
        <v>36</v>
      </c>
      <c r="G370">
        <v>36</v>
      </c>
      <c r="H370" t="s">
        <v>24</v>
      </c>
      <c r="I370" t="s">
        <v>48</v>
      </c>
      <c r="J370">
        <v>90</v>
      </c>
      <c r="K370">
        <v>569</v>
      </c>
      <c r="L370">
        <v>100699036</v>
      </c>
      <c r="M370">
        <v>611</v>
      </c>
      <c r="N370">
        <v>316</v>
      </c>
      <c r="O370">
        <v>295</v>
      </c>
      <c r="P370">
        <v>10819999.4849</v>
      </c>
      <c r="Q370">
        <v>14436.8878666</v>
      </c>
      <c r="R370">
        <v>100699036</v>
      </c>
      <c r="S370">
        <v>56202</v>
      </c>
      <c r="T370">
        <v>100699036</v>
      </c>
      <c r="U370">
        <f t="shared" si="18"/>
        <v>1.0373148578639746</v>
      </c>
      <c r="V370" s="5">
        <f t="shared" si="19"/>
        <v>590.23215412460149</v>
      </c>
    </row>
    <row r="371" spans="1:22">
      <c r="A371">
        <v>370</v>
      </c>
      <c r="B371" t="s">
        <v>24</v>
      </c>
      <c r="C371">
        <v>10</v>
      </c>
      <c r="D371">
        <v>6</v>
      </c>
      <c r="E371" t="s">
        <v>48</v>
      </c>
      <c r="F371">
        <v>37</v>
      </c>
      <c r="G371">
        <v>37</v>
      </c>
      <c r="H371" t="s">
        <v>24</v>
      </c>
      <c r="I371" t="s">
        <v>48</v>
      </c>
      <c r="J371">
        <v>63</v>
      </c>
      <c r="K371">
        <v>405</v>
      </c>
      <c r="L371">
        <v>100699037</v>
      </c>
      <c r="M371">
        <v>405</v>
      </c>
      <c r="N371">
        <v>229</v>
      </c>
      <c r="O371">
        <v>176</v>
      </c>
      <c r="P371">
        <v>7593892.05088</v>
      </c>
      <c r="Q371">
        <v>13569.793303599999</v>
      </c>
      <c r="R371">
        <v>100699037</v>
      </c>
      <c r="S371">
        <v>56202</v>
      </c>
      <c r="T371">
        <v>100699037</v>
      </c>
      <c r="U371">
        <f t="shared" si="18"/>
        <v>1.0373148578639746</v>
      </c>
      <c r="V371" s="5">
        <f t="shared" si="19"/>
        <v>420.11251743490971</v>
      </c>
    </row>
    <row r="372" spans="1:22">
      <c r="A372">
        <v>371</v>
      </c>
      <c r="B372" t="s">
        <v>24</v>
      </c>
      <c r="C372">
        <v>10</v>
      </c>
      <c r="D372">
        <v>6</v>
      </c>
      <c r="E372" t="s">
        <v>48</v>
      </c>
      <c r="F372">
        <v>38</v>
      </c>
      <c r="G372">
        <v>38</v>
      </c>
      <c r="H372" t="s">
        <v>24</v>
      </c>
      <c r="I372" t="s">
        <v>48</v>
      </c>
      <c r="J372">
        <v>51</v>
      </c>
      <c r="K372">
        <v>333</v>
      </c>
      <c r="L372">
        <v>100699038</v>
      </c>
      <c r="M372">
        <v>333</v>
      </c>
      <c r="N372">
        <v>192</v>
      </c>
      <c r="O372">
        <v>141</v>
      </c>
      <c r="P372">
        <v>5571824.0096300002</v>
      </c>
      <c r="Q372">
        <v>11220.934181099999</v>
      </c>
      <c r="R372">
        <v>100699038</v>
      </c>
      <c r="S372">
        <v>56202</v>
      </c>
      <c r="T372">
        <v>100699038</v>
      </c>
      <c r="U372">
        <f t="shared" si="18"/>
        <v>1.0373148578639746</v>
      </c>
      <c r="V372" s="5">
        <f t="shared" si="19"/>
        <v>345.42584766870351</v>
      </c>
    </row>
    <row r="373" spans="1:22">
      <c r="A373">
        <v>372</v>
      </c>
      <c r="B373" t="s">
        <v>24</v>
      </c>
      <c r="C373">
        <v>10</v>
      </c>
      <c r="D373">
        <v>6</v>
      </c>
      <c r="E373" t="s">
        <v>48</v>
      </c>
      <c r="F373">
        <v>39</v>
      </c>
      <c r="G373">
        <v>39</v>
      </c>
      <c r="H373" t="s">
        <v>24</v>
      </c>
      <c r="I373" t="s">
        <v>48</v>
      </c>
      <c r="J373">
        <v>86</v>
      </c>
      <c r="K373">
        <v>456</v>
      </c>
      <c r="L373">
        <v>100699039</v>
      </c>
      <c r="M373">
        <v>478</v>
      </c>
      <c r="N373">
        <v>272</v>
      </c>
      <c r="O373">
        <v>206</v>
      </c>
      <c r="P373">
        <v>10043789.6065</v>
      </c>
      <c r="Q373">
        <v>14983.6038496</v>
      </c>
      <c r="R373">
        <v>100699039</v>
      </c>
      <c r="S373">
        <v>56202</v>
      </c>
      <c r="T373">
        <v>100699039</v>
      </c>
      <c r="U373">
        <f t="shared" si="18"/>
        <v>1.0373148578639746</v>
      </c>
      <c r="V373" s="5">
        <f t="shared" si="19"/>
        <v>473.01557518597241</v>
      </c>
    </row>
    <row r="374" spans="1:22">
      <c r="A374">
        <v>373</v>
      </c>
      <c r="B374" t="s">
        <v>24</v>
      </c>
      <c r="C374">
        <v>10</v>
      </c>
      <c r="D374">
        <v>6</v>
      </c>
      <c r="E374" t="s">
        <v>48</v>
      </c>
      <c r="F374">
        <v>40</v>
      </c>
      <c r="G374">
        <v>40</v>
      </c>
      <c r="H374" t="s">
        <v>24</v>
      </c>
      <c r="I374" t="s">
        <v>48</v>
      </c>
      <c r="J374">
        <v>64</v>
      </c>
      <c r="K374">
        <v>384</v>
      </c>
      <c r="L374">
        <v>100699040</v>
      </c>
      <c r="M374">
        <v>384</v>
      </c>
      <c r="N374">
        <v>223</v>
      </c>
      <c r="O374">
        <v>161</v>
      </c>
      <c r="P374">
        <v>11887365.9845</v>
      </c>
      <c r="Q374">
        <v>21109.4690304</v>
      </c>
      <c r="R374">
        <v>100699040</v>
      </c>
      <c r="S374">
        <v>56202</v>
      </c>
      <c r="T374">
        <v>100699040</v>
      </c>
      <c r="U374">
        <f t="shared" si="18"/>
        <v>1.0373148578639746</v>
      </c>
      <c r="V374" s="5">
        <f t="shared" si="19"/>
        <v>398.32890541976622</v>
      </c>
    </row>
    <row r="375" spans="1:22">
      <c r="A375">
        <v>374</v>
      </c>
      <c r="B375" t="s">
        <v>24</v>
      </c>
      <c r="C375">
        <v>10</v>
      </c>
      <c r="D375">
        <v>6</v>
      </c>
      <c r="E375" t="s">
        <v>48</v>
      </c>
      <c r="F375">
        <v>41</v>
      </c>
      <c r="G375">
        <v>41</v>
      </c>
      <c r="H375" t="s">
        <v>24</v>
      </c>
      <c r="I375" t="s">
        <v>48</v>
      </c>
      <c r="J375">
        <v>64</v>
      </c>
      <c r="K375">
        <v>416</v>
      </c>
      <c r="L375">
        <v>100699041</v>
      </c>
      <c r="M375">
        <v>426</v>
      </c>
      <c r="N375">
        <v>251</v>
      </c>
      <c r="O375">
        <v>175</v>
      </c>
      <c r="P375">
        <v>9441888.0720700007</v>
      </c>
      <c r="Q375">
        <v>17954.8817824</v>
      </c>
      <c r="R375">
        <v>100699041</v>
      </c>
      <c r="S375">
        <v>56202</v>
      </c>
      <c r="T375">
        <v>100699041</v>
      </c>
      <c r="U375">
        <f t="shared" si="18"/>
        <v>1.0373148578639746</v>
      </c>
      <c r="V375" s="5">
        <f t="shared" si="19"/>
        <v>431.52298087141344</v>
      </c>
    </row>
    <row r="376" spans="1:22">
      <c r="A376">
        <v>375</v>
      </c>
      <c r="B376" t="s">
        <v>24</v>
      </c>
      <c r="C376">
        <v>10</v>
      </c>
      <c r="D376">
        <v>6</v>
      </c>
      <c r="E376" t="s">
        <v>48</v>
      </c>
      <c r="F376">
        <v>42</v>
      </c>
      <c r="G376">
        <v>42</v>
      </c>
      <c r="H376" t="s">
        <v>24</v>
      </c>
      <c r="I376" t="s">
        <v>48</v>
      </c>
      <c r="J376">
        <v>73</v>
      </c>
      <c r="K376">
        <v>460</v>
      </c>
      <c r="L376">
        <v>100699042</v>
      </c>
      <c r="M376">
        <v>460</v>
      </c>
      <c r="N376">
        <v>246</v>
      </c>
      <c r="O376">
        <v>214</v>
      </c>
      <c r="P376">
        <v>11448036.295299999</v>
      </c>
      <c r="Q376">
        <v>16226.5313315</v>
      </c>
      <c r="R376">
        <v>100699042</v>
      </c>
      <c r="S376">
        <v>56202</v>
      </c>
      <c r="T376">
        <v>100699042</v>
      </c>
      <c r="U376">
        <f t="shared" si="18"/>
        <v>1.0373148578639746</v>
      </c>
      <c r="V376" s="5">
        <f t="shared" si="19"/>
        <v>477.16483461742831</v>
      </c>
    </row>
    <row r="377" spans="1:22">
      <c r="A377">
        <v>376</v>
      </c>
      <c r="B377" t="s">
        <v>24</v>
      </c>
      <c r="C377">
        <v>10</v>
      </c>
      <c r="D377">
        <v>6</v>
      </c>
      <c r="E377" t="s">
        <v>48</v>
      </c>
      <c r="F377">
        <v>43</v>
      </c>
      <c r="G377">
        <v>43</v>
      </c>
      <c r="H377" t="s">
        <v>24</v>
      </c>
      <c r="I377" t="s">
        <v>48</v>
      </c>
      <c r="J377">
        <v>61</v>
      </c>
      <c r="K377">
        <v>370</v>
      </c>
      <c r="L377">
        <v>100699043</v>
      </c>
      <c r="M377">
        <v>370</v>
      </c>
      <c r="N377">
        <v>203</v>
      </c>
      <c r="O377">
        <v>167</v>
      </c>
      <c r="P377">
        <v>8684936.3930500001</v>
      </c>
      <c r="Q377">
        <v>14528.8310618</v>
      </c>
      <c r="R377">
        <v>100699043</v>
      </c>
      <c r="S377">
        <v>56202</v>
      </c>
      <c r="T377">
        <v>100699043</v>
      </c>
      <c r="U377">
        <f t="shared" si="18"/>
        <v>1.0373148578639746</v>
      </c>
      <c r="V377" s="5">
        <f t="shared" si="19"/>
        <v>383.80649740967061</v>
      </c>
    </row>
    <row r="378" spans="1:22">
      <c r="A378">
        <v>377</v>
      </c>
      <c r="B378" t="s">
        <v>24</v>
      </c>
      <c r="C378">
        <v>10</v>
      </c>
      <c r="D378">
        <v>6</v>
      </c>
      <c r="E378" t="s">
        <v>48</v>
      </c>
      <c r="F378">
        <v>44</v>
      </c>
      <c r="G378">
        <v>44</v>
      </c>
      <c r="H378" t="s">
        <v>24</v>
      </c>
      <c r="I378" t="s">
        <v>48</v>
      </c>
      <c r="J378">
        <v>60</v>
      </c>
      <c r="K378">
        <v>338</v>
      </c>
      <c r="L378">
        <v>100699044</v>
      </c>
      <c r="M378">
        <v>338</v>
      </c>
      <c r="N378">
        <v>188</v>
      </c>
      <c r="O378">
        <v>150</v>
      </c>
      <c r="P378">
        <v>7574380.4936800003</v>
      </c>
      <c r="Q378">
        <v>11989.037161300001</v>
      </c>
      <c r="R378">
        <v>100699044</v>
      </c>
      <c r="S378">
        <v>56202</v>
      </c>
      <c r="T378">
        <v>100699044</v>
      </c>
      <c r="U378">
        <f t="shared" si="18"/>
        <v>1.0373148578639746</v>
      </c>
      <c r="V378" s="5">
        <f t="shared" si="19"/>
        <v>350.61242195802339</v>
      </c>
    </row>
    <row r="379" spans="1:22">
      <c r="A379">
        <v>378</v>
      </c>
      <c r="B379" t="s">
        <v>24</v>
      </c>
      <c r="C379">
        <v>10</v>
      </c>
      <c r="D379">
        <v>6</v>
      </c>
      <c r="E379" t="s">
        <v>48</v>
      </c>
      <c r="F379">
        <v>45</v>
      </c>
      <c r="G379">
        <v>45</v>
      </c>
      <c r="H379" t="s">
        <v>24</v>
      </c>
      <c r="I379" t="s">
        <v>48</v>
      </c>
      <c r="J379">
        <v>58</v>
      </c>
      <c r="K379">
        <v>354</v>
      </c>
      <c r="L379">
        <v>100699045</v>
      </c>
      <c r="M379">
        <v>354</v>
      </c>
      <c r="N379">
        <v>179</v>
      </c>
      <c r="O379">
        <v>175</v>
      </c>
      <c r="P379">
        <v>12433653.226299999</v>
      </c>
      <c r="Q379">
        <v>18706.4674782</v>
      </c>
      <c r="R379">
        <v>100699045</v>
      </c>
      <c r="S379">
        <v>56202</v>
      </c>
      <c r="T379">
        <v>100699045</v>
      </c>
      <c r="U379">
        <f t="shared" si="18"/>
        <v>1.0373148578639746</v>
      </c>
      <c r="V379" s="5">
        <f t="shared" si="19"/>
        <v>367.209459683847</v>
      </c>
    </row>
    <row r="380" spans="1:22">
      <c r="A380">
        <v>379</v>
      </c>
      <c r="B380" t="s">
        <v>24</v>
      </c>
      <c r="C380">
        <v>10</v>
      </c>
      <c r="D380">
        <v>6</v>
      </c>
      <c r="E380" t="s">
        <v>48</v>
      </c>
      <c r="F380">
        <v>46</v>
      </c>
      <c r="G380">
        <v>46</v>
      </c>
      <c r="H380" t="s">
        <v>24</v>
      </c>
      <c r="I380" t="s">
        <v>48</v>
      </c>
      <c r="J380">
        <v>51</v>
      </c>
      <c r="K380">
        <v>379</v>
      </c>
      <c r="L380">
        <v>100699046</v>
      </c>
      <c r="M380">
        <v>408</v>
      </c>
      <c r="N380">
        <v>205</v>
      </c>
      <c r="O380">
        <v>203</v>
      </c>
      <c r="P380">
        <v>10965024.592900001</v>
      </c>
      <c r="Q380">
        <v>15794.1400865</v>
      </c>
      <c r="R380">
        <v>100699046</v>
      </c>
      <c r="S380">
        <v>56202</v>
      </c>
      <c r="T380">
        <v>100699046</v>
      </c>
      <c r="U380">
        <f t="shared" si="18"/>
        <v>1.0373148578639746</v>
      </c>
      <c r="V380" s="5">
        <f t="shared" si="19"/>
        <v>393.14233113044639</v>
      </c>
    </row>
    <row r="381" spans="1:22">
      <c r="A381">
        <v>380</v>
      </c>
      <c r="B381" t="s">
        <v>24</v>
      </c>
      <c r="C381">
        <v>10</v>
      </c>
      <c r="D381">
        <v>6</v>
      </c>
      <c r="E381" t="s">
        <v>48</v>
      </c>
      <c r="F381">
        <v>47</v>
      </c>
      <c r="G381">
        <v>47</v>
      </c>
      <c r="H381" t="s">
        <v>24</v>
      </c>
      <c r="I381" t="s">
        <v>48</v>
      </c>
      <c r="J381">
        <v>65</v>
      </c>
      <c r="K381">
        <v>363</v>
      </c>
      <c r="L381">
        <v>100699047</v>
      </c>
      <c r="M381">
        <v>361</v>
      </c>
      <c r="N381">
        <v>207</v>
      </c>
      <c r="O381">
        <v>154</v>
      </c>
      <c r="P381">
        <v>8688011.7254700009</v>
      </c>
      <c r="Q381">
        <v>13822.8770298</v>
      </c>
      <c r="R381">
        <v>100699047</v>
      </c>
      <c r="S381">
        <v>56202</v>
      </c>
      <c r="T381">
        <v>100699047</v>
      </c>
      <c r="U381">
        <f t="shared" si="18"/>
        <v>1.0373148578639746</v>
      </c>
      <c r="V381" s="5">
        <f t="shared" si="19"/>
        <v>376.54529340462278</v>
      </c>
    </row>
    <row r="382" spans="1:22">
      <c r="A382">
        <v>381</v>
      </c>
      <c r="B382" t="s">
        <v>24</v>
      </c>
      <c r="C382">
        <v>10</v>
      </c>
      <c r="D382">
        <v>6</v>
      </c>
      <c r="E382" t="s">
        <v>48</v>
      </c>
      <c r="F382">
        <v>48</v>
      </c>
      <c r="G382">
        <v>48</v>
      </c>
      <c r="H382" t="s">
        <v>24</v>
      </c>
      <c r="I382" t="s">
        <v>48</v>
      </c>
      <c r="J382">
        <v>65</v>
      </c>
      <c r="K382">
        <v>444</v>
      </c>
      <c r="L382">
        <v>100699048</v>
      </c>
      <c r="M382">
        <v>445</v>
      </c>
      <c r="N382">
        <v>251</v>
      </c>
      <c r="O382">
        <v>194</v>
      </c>
      <c r="P382">
        <v>12569256.540100001</v>
      </c>
      <c r="Q382">
        <v>18531.358895400001</v>
      </c>
      <c r="R382">
        <v>100699048</v>
      </c>
      <c r="S382">
        <v>56202</v>
      </c>
      <c r="T382">
        <v>100699048</v>
      </c>
      <c r="U382">
        <f t="shared" si="18"/>
        <v>1.0373148578639746</v>
      </c>
      <c r="V382" s="5">
        <f t="shared" si="19"/>
        <v>460.5677968916047</v>
      </c>
    </row>
    <row r="383" spans="1:22">
      <c r="A383">
        <v>382</v>
      </c>
      <c r="B383" t="s">
        <v>24</v>
      </c>
      <c r="C383">
        <v>10</v>
      </c>
      <c r="D383">
        <v>6</v>
      </c>
      <c r="E383" t="s">
        <v>48</v>
      </c>
      <c r="F383">
        <v>49</v>
      </c>
      <c r="G383">
        <v>49</v>
      </c>
      <c r="H383" t="s">
        <v>24</v>
      </c>
      <c r="I383" t="s">
        <v>48</v>
      </c>
      <c r="J383">
        <v>104</v>
      </c>
      <c r="K383">
        <v>576</v>
      </c>
      <c r="L383">
        <v>100699049</v>
      </c>
      <c r="M383">
        <v>584</v>
      </c>
      <c r="N383">
        <v>345</v>
      </c>
      <c r="O383">
        <v>239</v>
      </c>
      <c r="P383">
        <v>12074274.2136</v>
      </c>
      <c r="Q383">
        <v>15188.066376700001</v>
      </c>
      <c r="R383">
        <v>100699049</v>
      </c>
      <c r="S383">
        <v>56202</v>
      </c>
      <c r="T383">
        <v>100699049</v>
      </c>
      <c r="U383">
        <f t="shared" si="18"/>
        <v>1.0373148578639746</v>
      </c>
      <c r="V383" s="5">
        <f t="shared" si="19"/>
        <v>597.49335812964932</v>
      </c>
    </row>
    <row r="384" spans="1:22">
      <c r="A384">
        <v>383</v>
      </c>
      <c r="B384" t="s">
        <v>24</v>
      </c>
      <c r="C384">
        <v>10</v>
      </c>
      <c r="D384">
        <v>6</v>
      </c>
      <c r="E384" t="s">
        <v>48</v>
      </c>
      <c r="F384">
        <v>50</v>
      </c>
      <c r="G384">
        <v>50</v>
      </c>
      <c r="H384" t="s">
        <v>24</v>
      </c>
      <c r="I384" t="s">
        <v>48</v>
      </c>
      <c r="J384">
        <v>63</v>
      </c>
      <c r="K384">
        <v>396</v>
      </c>
      <c r="L384">
        <v>100699050</v>
      </c>
      <c r="M384">
        <v>397</v>
      </c>
      <c r="N384">
        <v>225</v>
      </c>
      <c r="O384">
        <v>172</v>
      </c>
      <c r="P384">
        <v>12777476.239499999</v>
      </c>
      <c r="Q384">
        <v>18301.259414700002</v>
      </c>
      <c r="R384">
        <v>100699050</v>
      </c>
      <c r="S384">
        <v>56202</v>
      </c>
      <c r="T384">
        <v>100699050</v>
      </c>
      <c r="U384">
        <f t="shared" si="18"/>
        <v>1.0373148578639746</v>
      </c>
      <c r="V384" s="5">
        <f t="shared" si="19"/>
        <v>410.77668371413392</v>
      </c>
    </row>
    <row r="385" spans="1:22">
      <c r="A385">
        <v>384</v>
      </c>
      <c r="B385" t="s">
        <v>49</v>
      </c>
      <c r="C385">
        <v>12</v>
      </c>
      <c r="D385">
        <v>6</v>
      </c>
      <c r="E385" t="s">
        <v>50</v>
      </c>
      <c r="F385">
        <v>15</v>
      </c>
      <c r="G385">
        <v>15</v>
      </c>
      <c r="H385" t="s">
        <v>49</v>
      </c>
      <c r="I385" t="s">
        <v>51</v>
      </c>
      <c r="J385">
        <v>82</v>
      </c>
      <c r="K385">
        <v>414</v>
      </c>
      <c r="L385">
        <v>120699015</v>
      </c>
      <c r="M385">
        <v>414</v>
      </c>
      <c r="N385">
        <v>227</v>
      </c>
      <c r="O385">
        <v>187</v>
      </c>
      <c r="P385">
        <v>8367066.5012699999</v>
      </c>
      <c r="Q385">
        <v>14247.448763599999</v>
      </c>
      <c r="R385">
        <v>120699015</v>
      </c>
      <c r="S385">
        <v>56202</v>
      </c>
      <c r="T385">
        <v>120699015</v>
      </c>
      <c r="U385">
        <f>195165/179081</f>
        <v>1.0898141064657891</v>
      </c>
      <c r="V385" s="5">
        <f t="shared" si="19"/>
        <v>451.18304007683668</v>
      </c>
    </row>
    <row r="386" spans="1:22">
      <c r="A386">
        <v>385</v>
      </c>
      <c r="B386" t="s">
        <v>49</v>
      </c>
      <c r="C386">
        <v>12</v>
      </c>
      <c r="D386">
        <v>6</v>
      </c>
      <c r="E386" t="s">
        <v>50</v>
      </c>
      <c r="F386">
        <v>16</v>
      </c>
      <c r="G386">
        <v>16</v>
      </c>
      <c r="H386" t="s">
        <v>49</v>
      </c>
      <c r="I386" t="s">
        <v>51</v>
      </c>
      <c r="J386">
        <v>80</v>
      </c>
      <c r="K386">
        <v>394</v>
      </c>
      <c r="L386">
        <v>120699016</v>
      </c>
      <c r="M386">
        <v>390</v>
      </c>
      <c r="N386">
        <v>204</v>
      </c>
      <c r="O386">
        <v>186</v>
      </c>
      <c r="P386">
        <v>15896989.8156</v>
      </c>
      <c r="Q386">
        <v>19176.8298436</v>
      </c>
      <c r="R386">
        <v>120699016</v>
      </c>
      <c r="S386">
        <v>56202</v>
      </c>
      <c r="T386">
        <v>120699016</v>
      </c>
      <c r="U386">
        <f t="shared" ref="U386:U426" si="20">195165/179081</f>
        <v>1.0898141064657891</v>
      </c>
      <c r="V386" s="5">
        <f t="shared" ref="V386:V427" si="21">K386*U386</f>
        <v>429.38675794752089</v>
      </c>
    </row>
    <row r="387" spans="1:22">
      <c r="A387">
        <v>386</v>
      </c>
      <c r="B387" t="s">
        <v>49</v>
      </c>
      <c r="C387">
        <v>12</v>
      </c>
      <c r="D387">
        <v>6</v>
      </c>
      <c r="E387" t="s">
        <v>50</v>
      </c>
      <c r="F387">
        <v>17</v>
      </c>
      <c r="G387">
        <v>17</v>
      </c>
      <c r="H387" t="s">
        <v>49</v>
      </c>
      <c r="I387" t="s">
        <v>51</v>
      </c>
      <c r="J387">
        <v>68</v>
      </c>
      <c r="K387">
        <v>334</v>
      </c>
      <c r="L387">
        <v>120699017</v>
      </c>
      <c r="M387">
        <v>333</v>
      </c>
      <c r="N387">
        <v>174</v>
      </c>
      <c r="O387">
        <v>159</v>
      </c>
      <c r="P387">
        <v>14501992.6425</v>
      </c>
      <c r="Q387">
        <v>22259.278050000001</v>
      </c>
      <c r="R387">
        <v>120699017</v>
      </c>
      <c r="S387">
        <v>56202</v>
      </c>
      <c r="T387">
        <v>120699017</v>
      </c>
      <c r="U387">
        <f t="shared" si="20"/>
        <v>1.0898141064657891</v>
      </c>
      <c r="V387" s="5">
        <f t="shared" si="21"/>
        <v>363.99791155957359</v>
      </c>
    </row>
    <row r="388" spans="1:22">
      <c r="A388">
        <v>387</v>
      </c>
      <c r="B388" t="s">
        <v>49</v>
      </c>
      <c r="C388">
        <v>12</v>
      </c>
      <c r="D388">
        <v>6</v>
      </c>
      <c r="E388" t="s">
        <v>50</v>
      </c>
      <c r="F388">
        <v>18</v>
      </c>
      <c r="G388">
        <v>18</v>
      </c>
      <c r="H388" t="s">
        <v>49</v>
      </c>
      <c r="I388" t="s">
        <v>51</v>
      </c>
      <c r="J388">
        <v>76</v>
      </c>
      <c r="K388">
        <v>278</v>
      </c>
      <c r="L388">
        <v>120699018</v>
      </c>
      <c r="M388">
        <v>278</v>
      </c>
      <c r="N388">
        <v>128</v>
      </c>
      <c r="O388">
        <v>150</v>
      </c>
      <c r="P388">
        <v>15451308.3608</v>
      </c>
      <c r="Q388">
        <v>18301.0629916</v>
      </c>
      <c r="R388">
        <v>120699018</v>
      </c>
      <c r="S388">
        <v>56202</v>
      </c>
      <c r="T388">
        <v>120699018</v>
      </c>
      <c r="U388">
        <f t="shared" si="20"/>
        <v>1.0898141064657891</v>
      </c>
      <c r="V388" s="5">
        <f t="shared" si="21"/>
        <v>302.96832159748936</v>
      </c>
    </row>
    <row r="389" spans="1:22">
      <c r="A389">
        <v>388</v>
      </c>
      <c r="B389" t="s">
        <v>49</v>
      </c>
      <c r="C389">
        <v>12</v>
      </c>
      <c r="D389">
        <v>6</v>
      </c>
      <c r="E389" t="s">
        <v>50</v>
      </c>
      <c r="F389">
        <v>19</v>
      </c>
      <c r="G389">
        <v>19</v>
      </c>
      <c r="H389" t="s">
        <v>49</v>
      </c>
      <c r="I389" t="s">
        <v>51</v>
      </c>
      <c r="J389">
        <v>74</v>
      </c>
      <c r="K389">
        <v>322</v>
      </c>
      <c r="L389">
        <v>120699019</v>
      </c>
      <c r="M389">
        <v>318</v>
      </c>
      <c r="N389">
        <v>161</v>
      </c>
      <c r="O389">
        <v>157</v>
      </c>
      <c r="P389">
        <v>19499516.052000001</v>
      </c>
      <c r="Q389">
        <v>21563.2574743</v>
      </c>
      <c r="R389">
        <v>120699019</v>
      </c>
      <c r="S389">
        <v>56202</v>
      </c>
      <c r="T389">
        <v>120699019</v>
      </c>
      <c r="U389">
        <f t="shared" si="20"/>
        <v>1.0898141064657891</v>
      </c>
      <c r="V389" s="5">
        <f t="shared" si="21"/>
        <v>350.92014228198411</v>
      </c>
    </row>
    <row r="390" spans="1:22">
      <c r="A390">
        <v>389</v>
      </c>
      <c r="B390" t="s">
        <v>49</v>
      </c>
      <c r="C390">
        <v>12</v>
      </c>
      <c r="D390">
        <v>6</v>
      </c>
      <c r="E390" t="s">
        <v>50</v>
      </c>
      <c r="F390">
        <v>20</v>
      </c>
      <c r="G390">
        <v>20</v>
      </c>
      <c r="H390" t="s">
        <v>49</v>
      </c>
      <c r="I390" t="s">
        <v>51</v>
      </c>
      <c r="J390">
        <v>79</v>
      </c>
      <c r="K390">
        <v>377</v>
      </c>
      <c r="L390">
        <v>120699020</v>
      </c>
      <c r="M390">
        <v>377</v>
      </c>
      <c r="N390">
        <v>191</v>
      </c>
      <c r="O390">
        <v>186</v>
      </c>
      <c r="P390">
        <v>15406985.037900001</v>
      </c>
      <c r="Q390">
        <v>17483.507548400001</v>
      </c>
      <c r="R390">
        <v>120699020</v>
      </c>
      <c r="S390">
        <v>56202</v>
      </c>
      <c r="T390">
        <v>120699020</v>
      </c>
      <c r="U390">
        <f t="shared" si="20"/>
        <v>1.0898141064657891</v>
      </c>
      <c r="V390" s="5">
        <f t="shared" si="21"/>
        <v>410.85991813760251</v>
      </c>
    </row>
    <row r="391" spans="1:22">
      <c r="A391">
        <v>390</v>
      </c>
      <c r="B391" t="s">
        <v>49</v>
      </c>
      <c r="C391">
        <v>12</v>
      </c>
      <c r="D391">
        <v>6</v>
      </c>
      <c r="E391" t="s">
        <v>50</v>
      </c>
      <c r="F391">
        <v>21</v>
      </c>
      <c r="G391">
        <v>21</v>
      </c>
      <c r="H391" t="s">
        <v>49</v>
      </c>
      <c r="I391" t="s">
        <v>51</v>
      </c>
      <c r="J391">
        <v>84</v>
      </c>
      <c r="K391">
        <v>445</v>
      </c>
      <c r="L391">
        <v>120699021</v>
      </c>
      <c r="M391">
        <v>452</v>
      </c>
      <c r="N391">
        <v>230</v>
      </c>
      <c r="O391">
        <v>222</v>
      </c>
      <c r="P391">
        <v>14377588.017200001</v>
      </c>
      <c r="Q391">
        <v>19132.615430000002</v>
      </c>
      <c r="R391">
        <v>120699021</v>
      </c>
      <c r="S391">
        <v>56202</v>
      </c>
      <c r="T391">
        <v>120699021</v>
      </c>
      <c r="U391">
        <f t="shared" si="20"/>
        <v>1.0898141064657891</v>
      </c>
      <c r="V391" s="5">
        <f t="shared" si="21"/>
        <v>484.96727737727616</v>
      </c>
    </row>
    <row r="392" spans="1:22">
      <c r="A392">
        <v>391</v>
      </c>
      <c r="B392" t="s">
        <v>49</v>
      </c>
      <c r="C392">
        <v>12</v>
      </c>
      <c r="D392">
        <v>6</v>
      </c>
      <c r="E392" t="s">
        <v>50</v>
      </c>
      <c r="F392">
        <v>22</v>
      </c>
      <c r="G392">
        <v>22</v>
      </c>
      <c r="H392" t="s">
        <v>49</v>
      </c>
      <c r="I392" t="s">
        <v>51</v>
      </c>
      <c r="J392">
        <v>72</v>
      </c>
      <c r="K392">
        <v>338</v>
      </c>
      <c r="L392">
        <v>120699022</v>
      </c>
      <c r="M392">
        <v>338</v>
      </c>
      <c r="N392">
        <v>178</v>
      </c>
      <c r="O392">
        <v>160</v>
      </c>
      <c r="P392">
        <v>17414936.556899998</v>
      </c>
      <c r="Q392">
        <v>22128.719078099999</v>
      </c>
      <c r="R392">
        <v>120699022</v>
      </c>
      <c r="S392">
        <v>56202</v>
      </c>
      <c r="T392">
        <v>120699022</v>
      </c>
      <c r="U392">
        <f t="shared" si="20"/>
        <v>1.0898141064657891</v>
      </c>
      <c r="V392" s="5">
        <f t="shared" si="21"/>
        <v>368.35716798543672</v>
      </c>
    </row>
    <row r="393" spans="1:22">
      <c r="A393">
        <v>392</v>
      </c>
      <c r="B393" t="s">
        <v>49</v>
      </c>
      <c r="C393">
        <v>12</v>
      </c>
      <c r="D393">
        <v>6</v>
      </c>
      <c r="E393" t="s">
        <v>50</v>
      </c>
      <c r="F393">
        <v>23</v>
      </c>
      <c r="G393">
        <v>23</v>
      </c>
      <c r="H393" t="s">
        <v>49</v>
      </c>
      <c r="I393" t="s">
        <v>51</v>
      </c>
      <c r="J393">
        <v>80</v>
      </c>
      <c r="K393">
        <v>381</v>
      </c>
      <c r="L393">
        <v>120699023</v>
      </c>
      <c r="M393">
        <v>384</v>
      </c>
      <c r="N393">
        <v>219</v>
      </c>
      <c r="O393">
        <v>165</v>
      </c>
      <c r="P393">
        <v>13125592.9748</v>
      </c>
      <c r="Q393">
        <v>18511.8310332</v>
      </c>
      <c r="R393">
        <v>120699023</v>
      </c>
      <c r="S393">
        <v>56202</v>
      </c>
      <c r="T393">
        <v>120699023</v>
      </c>
      <c r="U393">
        <f t="shared" si="20"/>
        <v>1.0898141064657891</v>
      </c>
      <c r="V393" s="5">
        <f t="shared" si="21"/>
        <v>415.21917456346569</v>
      </c>
    </row>
    <row r="394" spans="1:22">
      <c r="A394">
        <v>393</v>
      </c>
      <c r="B394" t="s">
        <v>49</v>
      </c>
      <c r="C394">
        <v>12</v>
      </c>
      <c r="D394">
        <v>6</v>
      </c>
      <c r="E394" t="s">
        <v>50</v>
      </c>
      <c r="F394">
        <v>24</v>
      </c>
      <c r="G394">
        <v>24</v>
      </c>
      <c r="H394" t="s">
        <v>49</v>
      </c>
      <c r="I394" t="s">
        <v>51</v>
      </c>
      <c r="J394">
        <v>71</v>
      </c>
      <c r="K394">
        <v>329</v>
      </c>
      <c r="L394">
        <v>120699024</v>
      </c>
      <c r="M394">
        <v>334</v>
      </c>
      <c r="N394">
        <v>174</v>
      </c>
      <c r="O394">
        <v>160</v>
      </c>
      <c r="P394">
        <v>25922681.9976</v>
      </c>
      <c r="Q394">
        <v>22815.872370500001</v>
      </c>
      <c r="R394">
        <v>120699024</v>
      </c>
      <c r="S394">
        <v>56202</v>
      </c>
      <c r="T394">
        <v>120699024</v>
      </c>
      <c r="U394">
        <f t="shared" si="20"/>
        <v>1.0898141064657891</v>
      </c>
      <c r="V394" s="5">
        <f t="shared" si="21"/>
        <v>358.54884102724463</v>
      </c>
    </row>
    <row r="395" spans="1:22">
      <c r="A395">
        <v>394</v>
      </c>
      <c r="B395" t="s">
        <v>49</v>
      </c>
      <c r="C395">
        <v>12</v>
      </c>
      <c r="D395">
        <v>6</v>
      </c>
      <c r="E395" t="s">
        <v>50</v>
      </c>
      <c r="F395">
        <v>25</v>
      </c>
      <c r="G395">
        <v>25</v>
      </c>
      <c r="H395" t="s">
        <v>49</v>
      </c>
      <c r="I395" t="s">
        <v>51</v>
      </c>
      <c r="J395">
        <v>71</v>
      </c>
      <c r="K395">
        <v>316</v>
      </c>
      <c r="L395">
        <v>120699025</v>
      </c>
      <c r="M395">
        <v>316</v>
      </c>
      <c r="N395">
        <v>146</v>
      </c>
      <c r="O395">
        <v>170</v>
      </c>
      <c r="P395">
        <v>19539840.408199999</v>
      </c>
      <c r="Q395">
        <v>24534.378905500002</v>
      </c>
      <c r="R395">
        <v>120699025</v>
      </c>
      <c r="S395">
        <v>56202</v>
      </c>
      <c r="T395">
        <v>120699025</v>
      </c>
      <c r="U395">
        <f t="shared" si="20"/>
        <v>1.0898141064657891</v>
      </c>
      <c r="V395" s="5">
        <f t="shared" si="21"/>
        <v>344.38125764318937</v>
      </c>
    </row>
    <row r="396" spans="1:22">
      <c r="A396">
        <v>395</v>
      </c>
      <c r="B396" t="s">
        <v>49</v>
      </c>
      <c r="C396">
        <v>12</v>
      </c>
      <c r="D396">
        <v>6</v>
      </c>
      <c r="E396" t="s">
        <v>50</v>
      </c>
      <c r="F396">
        <v>26</v>
      </c>
      <c r="G396">
        <v>26</v>
      </c>
      <c r="H396" t="s">
        <v>49</v>
      </c>
      <c r="I396" t="s">
        <v>51</v>
      </c>
      <c r="J396">
        <v>73</v>
      </c>
      <c r="K396">
        <v>465</v>
      </c>
      <c r="L396">
        <v>120699026</v>
      </c>
      <c r="M396">
        <v>473</v>
      </c>
      <c r="N396">
        <v>238</v>
      </c>
      <c r="O396">
        <v>235</v>
      </c>
      <c r="P396">
        <v>15971747.119999999</v>
      </c>
      <c r="Q396">
        <v>21313.646283999999</v>
      </c>
      <c r="R396">
        <v>120699026</v>
      </c>
      <c r="S396">
        <v>56202</v>
      </c>
      <c r="T396">
        <v>120699026</v>
      </c>
      <c r="U396">
        <f t="shared" si="20"/>
        <v>1.0898141064657891</v>
      </c>
      <c r="V396" s="5">
        <f t="shared" si="21"/>
        <v>506.76355950659195</v>
      </c>
    </row>
    <row r="397" spans="1:22">
      <c r="A397">
        <v>396</v>
      </c>
      <c r="B397" t="s">
        <v>49</v>
      </c>
      <c r="C397">
        <v>12</v>
      </c>
      <c r="D397">
        <v>6</v>
      </c>
      <c r="E397" t="s">
        <v>50</v>
      </c>
      <c r="F397">
        <v>27</v>
      </c>
      <c r="G397">
        <v>27</v>
      </c>
      <c r="H397" t="s">
        <v>49</v>
      </c>
      <c r="I397" t="s">
        <v>51</v>
      </c>
      <c r="J397">
        <v>69</v>
      </c>
      <c r="K397">
        <v>290</v>
      </c>
      <c r="L397">
        <v>120699027</v>
      </c>
      <c r="M397">
        <v>289</v>
      </c>
      <c r="N397">
        <v>153</v>
      </c>
      <c r="O397">
        <v>136</v>
      </c>
      <c r="P397">
        <v>13540151.0251</v>
      </c>
      <c r="Q397">
        <v>18598.848985600001</v>
      </c>
      <c r="R397">
        <v>120699027</v>
      </c>
      <c r="S397">
        <v>56202</v>
      </c>
      <c r="T397">
        <v>120699027</v>
      </c>
      <c r="U397">
        <f t="shared" si="20"/>
        <v>1.0898141064657891</v>
      </c>
      <c r="V397" s="5">
        <f t="shared" si="21"/>
        <v>316.04609087507885</v>
      </c>
    </row>
    <row r="398" spans="1:22">
      <c r="A398">
        <v>397</v>
      </c>
      <c r="B398" t="s">
        <v>49</v>
      </c>
      <c r="C398">
        <v>12</v>
      </c>
      <c r="D398">
        <v>6</v>
      </c>
      <c r="E398" t="s">
        <v>50</v>
      </c>
      <c r="F398">
        <v>28</v>
      </c>
      <c r="G398">
        <v>28</v>
      </c>
      <c r="H398" t="s">
        <v>49</v>
      </c>
      <c r="I398" t="s">
        <v>51</v>
      </c>
      <c r="J398">
        <v>67</v>
      </c>
      <c r="K398">
        <v>398</v>
      </c>
      <c r="L398">
        <v>120699028</v>
      </c>
      <c r="M398">
        <v>399</v>
      </c>
      <c r="N398">
        <v>206</v>
      </c>
      <c r="O398">
        <v>193</v>
      </c>
      <c r="P398">
        <v>12626122.8642</v>
      </c>
      <c r="Q398">
        <v>19582.5835673</v>
      </c>
      <c r="R398">
        <v>120699028</v>
      </c>
      <c r="S398">
        <v>56202</v>
      </c>
      <c r="T398">
        <v>120699028</v>
      </c>
      <c r="U398">
        <f t="shared" si="20"/>
        <v>1.0898141064657891</v>
      </c>
      <c r="V398" s="5">
        <f t="shared" si="21"/>
        <v>433.74601437338407</v>
      </c>
    </row>
    <row r="399" spans="1:22">
      <c r="A399">
        <v>398</v>
      </c>
      <c r="B399" t="s">
        <v>49</v>
      </c>
      <c r="C399">
        <v>12</v>
      </c>
      <c r="D399">
        <v>6</v>
      </c>
      <c r="E399" t="s">
        <v>50</v>
      </c>
      <c r="F399">
        <v>29</v>
      </c>
      <c r="G399">
        <v>29</v>
      </c>
      <c r="H399" t="s">
        <v>49</v>
      </c>
      <c r="I399" t="s">
        <v>51</v>
      </c>
      <c r="J399">
        <v>62</v>
      </c>
      <c r="K399">
        <v>342</v>
      </c>
      <c r="L399">
        <v>120699029</v>
      </c>
      <c r="M399">
        <v>342</v>
      </c>
      <c r="N399">
        <v>192</v>
      </c>
      <c r="O399">
        <v>150</v>
      </c>
      <c r="P399">
        <v>10894260.560699999</v>
      </c>
      <c r="Q399">
        <v>16849.422020800001</v>
      </c>
      <c r="R399">
        <v>120699029</v>
      </c>
      <c r="S399">
        <v>56202</v>
      </c>
      <c r="T399">
        <v>120699029</v>
      </c>
      <c r="U399">
        <f t="shared" si="20"/>
        <v>1.0898141064657891</v>
      </c>
      <c r="V399" s="5">
        <f t="shared" si="21"/>
        <v>372.7164244112999</v>
      </c>
    </row>
    <row r="400" spans="1:22">
      <c r="A400">
        <v>399</v>
      </c>
      <c r="B400" t="s">
        <v>49</v>
      </c>
      <c r="C400">
        <v>12</v>
      </c>
      <c r="D400">
        <v>6</v>
      </c>
      <c r="E400" t="s">
        <v>50</v>
      </c>
      <c r="F400">
        <v>30</v>
      </c>
      <c r="G400">
        <v>30</v>
      </c>
      <c r="H400" t="s">
        <v>49</v>
      </c>
      <c r="I400" t="s">
        <v>51</v>
      </c>
      <c r="J400">
        <v>68</v>
      </c>
      <c r="K400">
        <v>397</v>
      </c>
      <c r="L400">
        <v>120699030</v>
      </c>
      <c r="M400">
        <v>397</v>
      </c>
      <c r="N400">
        <v>205</v>
      </c>
      <c r="O400">
        <v>192</v>
      </c>
      <c r="P400">
        <v>11656860.264</v>
      </c>
      <c r="Q400">
        <v>18280.147658900001</v>
      </c>
      <c r="R400">
        <v>120699030</v>
      </c>
      <c r="S400">
        <v>56202</v>
      </c>
      <c r="T400">
        <v>120699030</v>
      </c>
      <c r="U400">
        <f t="shared" si="20"/>
        <v>1.0898141064657891</v>
      </c>
      <c r="V400" s="5">
        <f t="shared" si="21"/>
        <v>432.65620026691829</v>
      </c>
    </row>
    <row r="401" spans="1:22">
      <c r="A401">
        <v>400</v>
      </c>
      <c r="B401" t="s">
        <v>49</v>
      </c>
      <c r="C401">
        <v>12</v>
      </c>
      <c r="D401">
        <v>6</v>
      </c>
      <c r="E401" t="s">
        <v>50</v>
      </c>
      <c r="F401">
        <v>31</v>
      </c>
      <c r="G401">
        <v>31</v>
      </c>
      <c r="H401" t="s">
        <v>49</v>
      </c>
      <c r="I401" t="s">
        <v>51</v>
      </c>
      <c r="J401">
        <v>84</v>
      </c>
      <c r="K401">
        <v>333</v>
      </c>
      <c r="L401">
        <v>120699031</v>
      </c>
      <c r="M401">
        <v>327</v>
      </c>
      <c r="N401">
        <v>174</v>
      </c>
      <c r="O401">
        <v>153</v>
      </c>
      <c r="P401">
        <v>10028049.8719</v>
      </c>
      <c r="Q401">
        <v>17715.843440000001</v>
      </c>
      <c r="R401">
        <v>120699031</v>
      </c>
      <c r="S401">
        <v>56202</v>
      </c>
      <c r="T401">
        <v>120699031</v>
      </c>
      <c r="U401">
        <f t="shared" si="20"/>
        <v>1.0898141064657891</v>
      </c>
      <c r="V401" s="5">
        <f t="shared" si="21"/>
        <v>362.90809745310776</v>
      </c>
    </row>
    <row r="402" spans="1:22">
      <c r="A402">
        <v>401</v>
      </c>
      <c r="B402" t="s">
        <v>49</v>
      </c>
      <c r="C402">
        <v>12</v>
      </c>
      <c r="D402">
        <v>6</v>
      </c>
      <c r="E402" t="s">
        <v>50</v>
      </c>
      <c r="F402">
        <v>32</v>
      </c>
      <c r="G402">
        <v>32</v>
      </c>
      <c r="H402" t="s">
        <v>49</v>
      </c>
      <c r="I402" t="s">
        <v>51</v>
      </c>
      <c r="J402">
        <v>81</v>
      </c>
      <c r="K402">
        <v>304</v>
      </c>
      <c r="L402">
        <v>120699032</v>
      </c>
      <c r="M402">
        <v>308</v>
      </c>
      <c r="N402">
        <v>160</v>
      </c>
      <c r="O402">
        <v>148</v>
      </c>
      <c r="P402">
        <v>11020590.374399999</v>
      </c>
      <c r="Q402">
        <v>16495.410327500002</v>
      </c>
      <c r="R402">
        <v>120699032</v>
      </c>
      <c r="S402">
        <v>56202</v>
      </c>
      <c r="T402">
        <v>120699032</v>
      </c>
      <c r="U402">
        <f t="shared" si="20"/>
        <v>1.0898141064657891</v>
      </c>
      <c r="V402" s="5">
        <f t="shared" si="21"/>
        <v>331.30348836559989</v>
      </c>
    </row>
    <row r="403" spans="1:22">
      <c r="A403">
        <v>402</v>
      </c>
      <c r="B403" t="s">
        <v>49</v>
      </c>
      <c r="C403">
        <v>12</v>
      </c>
      <c r="D403">
        <v>6</v>
      </c>
      <c r="E403" t="s">
        <v>50</v>
      </c>
      <c r="F403">
        <v>33</v>
      </c>
      <c r="G403">
        <v>33</v>
      </c>
      <c r="H403" t="s">
        <v>49</v>
      </c>
      <c r="I403" t="s">
        <v>51</v>
      </c>
      <c r="J403">
        <v>79</v>
      </c>
      <c r="K403">
        <v>357</v>
      </c>
      <c r="L403">
        <v>120699033</v>
      </c>
      <c r="M403">
        <v>357</v>
      </c>
      <c r="N403">
        <v>184</v>
      </c>
      <c r="O403">
        <v>173</v>
      </c>
      <c r="P403">
        <v>11280884.1653</v>
      </c>
      <c r="Q403">
        <v>15403.3154887</v>
      </c>
      <c r="R403">
        <v>120699033</v>
      </c>
      <c r="S403">
        <v>56202</v>
      </c>
      <c r="T403">
        <v>120699033</v>
      </c>
      <c r="U403">
        <f t="shared" si="20"/>
        <v>1.0898141064657891</v>
      </c>
      <c r="V403" s="5">
        <f t="shared" si="21"/>
        <v>389.06363600828672</v>
      </c>
    </row>
    <row r="404" spans="1:22">
      <c r="A404">
        <v>403</v>
      </c>
      <c r="B404" t="s">
        <v>49</v>
      </c>
      <c r="C404">
        <v>12</v>
      </c>
      <c r="D404">
        <v>6</v>
      </c>
      <c r="E404" t="s">
        <v>50</v>
      </c>
      <c r="F404">
        <v>36</v>
      </c>
      <c r="G404">
        <v>36</v>
      </c>
      <c r="H404" t="s">
        <v>49</v>
      </c>
      <c r="I404" t="s">
        <v>51</v>
      </c>
      <c r="J404">
        <v>75</v>
      </c>
      <c r="K404">
        <v>393</v>
      </c>
      <c r="L404">
        <v>120699036</v>
      </c>
      <c r="M404">
        <v>393</v>
      </c>
      <c r="N404">
        <v>206</v>
      </c>
      <c r="O404">
        <v>187</v>
      </c>
      <c r="P404">
        <v>7534341.8767200001</v>
      </c>
      <c r="Q404">
        <v>14817.323435</v>
      </c>
      <c r="R404">
        <v>120699036</v>
      </c>
      <c r="S404">
        <v>56202</v>
      </c>
      <c r="T404">
        <v>120699036</v>
      </c>
      <c r="U404">
        <f t="shared" si="20"/>
        <v>1.0898141064657891</v>
      </c>
      <c r="V404" s="5">
        <f t="shared" si="21"/>
        <v>428.29694384105511</v>
      </c>
    </row>
    <row r="405" spans="1:22">
      <c r="A405">
        <v>404</v>
      </c>
      <c r="B405" t="s">
        <v>49</v>
      </c>
      <c r="C405">
        <v>12</v>
      </c>
      <c r="D405">
        <v>7</v>
      </c>
      <c r="E405" t="s">
        <v>52</v>
      </c>
      <c r="F405">
        <v>37</v>
      </c>
      <c r="G405">
        <v>37</v>
      </c>
      <c r="H405" t="s">
        <v>49</v>
      </c>
      <c r="I405" t="s">
        <v>52</v>
      </c>
      <c r="J405">
        <v>70</v>
      </c>
      <c r="K405">
        <v>347</v>
      </c>
      <c r="L405">
        <v>120799037</v>
      </c>
      <c r="M405">
        <v>389</v>
      </c>
      <c r="N405">
        <v>205</v>
      </c>
      <c r="O405">
        <v>184</v>
      </c>
      <c r="P405">
        <v>13379299.289100001</v>
      </c>
      <c r="Q405">
        <v>17240.0424102</v>
      </c>
      <c r="R405">
        <v>120799037</v>
      </c>
      <c r="S405">
        <v>56201</v>
      </c>
      <c r="T405">
        <v>120799037</v>
      </c>
      <c r="U405">
        <f t="shared" si="20"/>
        <v>1.0898141064657891</v>
      </c>
      <c r="V405" s="5">
        <f t="shared" si="21"/>
        <v>378.16549494362886</v>
      </c>
    </row>
    <row r="406" spans="1:22">
      <c r="A406">
        <v>405</v>
      </c>
      <c r="B406" t="s">
        <v>49</v>
      </c>
      <c r="C406">
        <v>12</v>
      </c>
      <c r="D406">
        <v>7</v>
      </c>
      <c r="E406" t="s">
        <v>52</v>
      </c>
      <c r="F406">
        <v>38</v>
      </c>
      <c r="G406">
        <v>38</v>
      </c>
      <c r="H406" t="s">
        <v>49</v>
      </c>
      <c r="I406" t="s">
        <v>52</v>
      </c>
      <c r="J406">
        <v>77</v>
      </c>
      <c r="K406">
        <v>444</v>
      </c>
      <c r="L406">
        <v>120799038</v>
      </c>
      <c r="M406">
        <v>446</v>
      </c>
      <c r="N406">
        <v>252</v>
      </c>
      <c r="O406">
        <v>194</v>
      </c>
      <c r="P406">
        <v>16298055.3825</v>
      </c>
      <c r="Q406">
        <v>19601.5676867</v>
      </c>
      <c r="R406">
        <v>120799038</v>
      </c>
      <c r="S406">
        <v>56201</v>
      </c>
      <c r="T406">
        <v>120799038</v>
      </c>
      <c r="U406">
        <f t="shared" si="20"/>
        <v>1.0898141064657891</v>
      </c>
      <c r="V406" s="5">
        <f t="shared" si="21"/>
        <v>483.87746327081038</v>
      </c>
    </row>
    <row r="407" spans="1:22">
      <c r="A407">
        <v>406</v>
      </c>
      <c r="B407" t="s">
        <v>49</v>
      </c>
      <c r="C407">
        <v>12</v>
      </c>
      <c r="D407">
        <v>7</v>
      </c>
      <c r="E407" t="s">
        <v>52</v>
      </c>
      <c r="F407">
        <v>39</v>
      </c>
      <c r="G407">
        <v>39</v>
      </c>
      <c r="H407" t="s">
        <v>49</v>
      </c>
      <c r="I407" t="s">
        <v>52</v>
      </c>
      <c r="J407">
        <v>81</v>
      </c>
      <c r="K407">
        <v>473</v>
      </c>
      <c r="L407">
        <v>120799039</v>
      </c>
      <c r="M407">
        <v>476</v>
      </c>
      <c r="N407">
        <v>253</v>
      </c>
      <c r="O407">
        <v>223</v>
      </c>
      <c r="P407">
        <v>30035364.829</v>
      </c>
      <c r="Q407">
        <v>34911.541915000002</v>
      </c>
      <c r="R407">
        <v>120799039</v>
      </c>
      <c r="S407">
        <v>56201</v>
      </c>
      <c r="T407">
        <v>120799039</v>
      </c>
      <c r="U407">
        <f t="shared" si="20"/>
        <v>1.0898141064657891</v>
      </c>
      <c r="V407" s="5">
        <f t="shared" si="21"/>
        <v>515.48207235831831</v>
      </c>
    </row>
    <row r="408" spans="1:22">
      <c r="A408">
        <v>407</v>
      </c>
      <c r="B408" t="s">
        <v>49</v>
      </c>
      <c r="C408">
        <v>12</v>
      </c>
      <c r="D408">
        <v>8</v>
      </c>
      <c r="E408" t="s">
        <v>53</v>
      </c>
      <c r="F408">
        <v>62</v>
      </c>
      <c r="G408">
        <v>62</v>
      </c>
      <c r="H408" t="s">
        <v>49</v>
      </c>
      <c r="I408" t="s">
        <v>53</v>
      </c>
      <c r="J408">
        <v>116</v>
      </c>
      <c r="K408">
        <v>409</v>
      </c>
      <c r="L408">
        <v>120899062</v>
      </c>
      <c r="M408">
        <v>422</v>
      </c>
      <c r="N408">
        <v>232</v>
      </c>
      <c r="O408">
        <v>190</v>
      </c>
      <c r="P408">
        <v>755846.06471099996</v>
      </c>
      <c r="Q408">
        <v>4081.31116256</v>
      </c>
      <c r="R408">
        <v>120899062</v>
      </c>
      <c r="S408">
        <v>56202</v>
      </c>
      <c r="T408">
        <v>120899062</v>
      </c>
      <c r="U408">
        <f t="shared" si="20"/>
        <v>1.0898141064657891</v>
      </c>
      <c r="V408" s="5">
        <f t="shared" si="21"/>
        <v>445.73396954450777</v>
      </c>
    </row>
    <row r="409" spans="1:22">
      <c r="A409">
        <v>408</v>
      </c>
      <c r="B409" t="s">
        <v>49</v>
      </c>
      <c r="C409">
        <v>12</v>
      </c>
      <c r="D409">
        <v>8</v>
      </c>
      <c r="E409" t="s">
        <v>53</v>
      </c>
      <c r="F409">
        <v>63</v>
      </c>
      <c r="G409">
        <v>63</v>
      </c>
      <c r="H409" t="s">
        <v>49</v>
      </c>
      <c r="I409" t="s">
        <v>53</v>
      </c>
      <c r="J409">
        <v>99</v>
      </c>
      <c r="K409">
        <v>413</v>
      </c>
      <c r="L409">
        <v>120899063</v>
      </c>
      <c r="M409">
        <v>413</v>
      </c>
      <c r="N409">
        <v>228</v>
      </c>
      <c r="O409">
        <v>185</v>
      </c>
      <c r="P409">
        <v>1009080.07911</v>
      </c>
      <c r="Q409">
        <v>5059.3348552199996</v>
      </c>
      <c r="R409">
        <v>120899063</v>
      </c>
      <c r="S409">
        <v>56202</v>
      </c>
      <c r="T409">
        <v>120899063</v>
      </c>
      <c r="U409">
        <f t="shared" si="20"/>
        <v>1.0898141064657891</v>
      </c>
      <c r="V409" s="5">
        <f t="shared" si="21"/>
        <v>450.0932259703709</v>
      </c>
    </row>
    <row r="410" spans="1:22">
      <c r="A410">
        <v>409</v>
      </c>
      <c r="B410" t="s">
        <v>49</v>
      </c>
      <c r="C410">
        <v>12</v>
      </c>
      <c r="D410">
        <v>8</v>
      </c>
      <c r="E410" t="s">
        <v>53</v>
      </c>
      <c r="F410">
        <v>64</v>
      </c>
      <c r="G410">
        <v>64</v>
      </c>
      <c r="H410" t="s">
        <v>49</v>
      </c>
      <c r="I410" t="s">
        <v>53</v>
      </c>
      <c r="J410">
        <v>98</v>
      </c>
      <c r="K410">
        <v>311</v>
      </c>
      <c r="L410">
        <v>120899064</v>
      </c>
      <c r="M410">
        <v>311</v>
      </c>
      <c r="N410">
        <v>169</v>
      </c>
      <c r="O410">
        <v>142</v>
      </c>
      <c r="P410">
        <v>77548.4366056</v>
      </c>
      <c r="Q410">
        <v>1104.8351938400001</v>
      </c>
      <c r="R410">
        <v>120899064</v>
      </c>
      <c r="S410">
        <v>56202</v>
      </c>
      <c r="T410">
        <v>120899064</v>
      </c>
      <c r="U410">
        <f t="shared" si="20"/>
        <v>1.0898141064657891</v>
      </c>
      <c r="V410" s="5">
        <f t="shared" si="21"/>
        <v>338.93218711086041</v>
      </c>
    </row>
    <row r="411" spans="1:22">
      <c r="A411">
        <v>410</v>
      </c>
      <c r="B411" t="s">
        <v>49</v>
      </c>
      <c r="C411">
        <v>12</v>
      </c>
      <c r="D411">
        <v>8</v>
      </c>
      <c r="E411" t="s">
        <v>53</v>
      </c>
      <c r="F411">
        <v>65</v>
      </c>
      <c r="G411">
        <v>65</v>
      </c>
      <c r="H411" t="s">
        <v>49</v>
      </c>
      <c r="I411" t="s">
        <v>53</v>
      </c>
      <c r="J411">
        <v>55</v>
      </c>
      <c r="K411">
        <v>174</v>
      </c>
      <c r="L411">
        <v>120899065</v>
      </c>
      <c r="M411">
        <v>175</v>
      </c>
      <c r="N411">
        <v>95</v>
      </c>
      <c r="O411">
        <v>80</v>
      </c>
      <c r="P411">
        <v>299602.09238099999</v>
      </c>
      <c r="Q411">
        <v>2742.35748517</v>
      </c>
      <c r="R411">
        <v>120899065</v>
      </c>
      <c r="S411">
        <v>56202</v>
      </c>
      <c r="T411">
        <v>120899065</v>
      </c>
      <c r="U411">
        <f t="shared" si="20"/>
        <v>1.0898141064657891</v>
      </c>
      <c r="V411" s="5">
        <f t="shared" si="21"/>
        <v>189.62765452504732</v>
      </c>
    </row>
    <row r="412" spans="1:22">
      <c r="A412">
        <v>411</v>
      </c>
      <c r="B412" t="s">
        <v>49</v>
      </c>
      <c r="C412">
        <v>12</v>
      </c>
      <c r="D412">
        <v>8</v>
      </c>
      <c r="E412" t="s">
        <v>53</v>
      </c>
      <c r="F412">
        <v>58</v>
      </c>
      <c r="G412">
        <v>58</v>
      </c>
      <c r="H412" t="s">
        <v>49</v>
      </c>
      <c r="I412" t="s">
        <v>53</v>
      </c>
      <c r="J412">
        <v>113</v>
      </c>
      <c r="K412">
        <v>379</v>
      </c>
      <c r="L412">
        <v>120899058</v>
      </c>
      <c r="M412">
        <v>379</v>
      </c>
      <c r="N412">
        <v>221</v>
      </c>
      <c r="O412">
        <v>158</v>
      </c>
      <c r="P412">
        <v>602777.682103</v>
      </c>
      <c r="Q412">
        <v>3298.6215557999999</v>
      </c>
      <c r="R412">
        <v>120899058</v>
      </c>
      <c r="S412">
        <v>56202</v>
      </c>
      <c r="T412">
        <v>120899058</v>
      </c>
      <c r="U412">
        <f t="shared" si="20"/>
        <v>1.0898141064657891</v>
      </c>
      <c r="V412" s="5">
        <f t="shared" si="21"/>
        <v>413.03954635053407</v>
      </c>
    </row>
    <row r="413" spans="1:22">
      <c r="A413">
        <v>412</v>
      </c>
      <c r="B413" t="s">
        <v>49</v>
      </c>
      <c r="C413">
        <v>12</v>
      </c>
      <c r="D413">
        <v>8</v>
      </c>
      <c r="E413" t="s">
        <v>53</v>
      </c>
      <c r="F413">
        <v>59</v>
      </c>
      <c r="G413">
        <v>59</v>
      </c>
      <c r="H413" t="s">
        <v>49</v>
      </c>
      <c r="I413" t="s">
        <v>53</v>
      </c>
      <c r="J413">
        <v>89</v>
      </c>
      <c r="K413">
        <v>350</v>
      </c>
      <c r="L413">
        <v>120899059</v>
      </c>
      <c r="M413">
        <v>348</v>
      </c>
      <c r="N413">
        <v>181</v>
      </c>
      <c r="O413">
        <v>167</v>
      </c>
      <c r="P413">
        <v>291185.46549600002</v>
      </c>
      <c r="Q413">
        <v>2564.8159438900002</v>
      </c>
      <c r="R413">
        <v>120899059</v>
      </c>
      <c r="S413">
        <v>56202</v>
      </c>
      <c r="T413">
        <v>120899059</v>
      </c>
      <c r="U413">
        <f t="shared" si="20"/>
        <v>1.0898141064657891</v>
      </c>
      <c r="V413" s="5">
        <f t="shared" si="21"/>
        <v>381.4349372630262</v>
      </c>
    </row>
    <row r="414" spans="1:22">
      <c r="A414">
        <v>413</v>
      </c>
      <c r="B414" t="s">
        <v>49</v>
      </c>
      <c r="C414">
        <v>12</v>
      </c>
      <c r="D414">
        <v>8</v>
      </c>
      <c r="E414" t="s">
        <v>53</v>
      </c>
      <c r="F414">
        <v>60</v>
      </c>
      <c r="G414">
        <v>60</v>
      </c>
      <c r="H414" t="s">
        <v>49</v>
      </c>
      <c r="I414" t="s">
        <v>53</v>
      </c>
      <c r="J414">
        <v>65</v>
      </c>
      <c r="K414">
        <v>296</v>
      </c>
      <c r="L414">
        <v>120899060</v>
      </c>
      <c r="M414">
        <v>296</v>
      </c>
      <c r="N414">
        <v>142</v>
      </c>
      <c r="O414">
        <v>154</v>
      </c>
      <c r="P414">
        <v>1646011.8957</v>
      </c>
      <c r="Q414">
        <v>8350.1925524300004</v>
      </c>
      <c r="R414">
        <v>120899060</v>
      </c>
      <c r="S414">
        <v>56202</v>
      </c>
      <c r="T414">
        <v>120899060</v>
      </c>
      <c r="U414">
        <f t="shared" si="20"/>
        <v>1.0898141064657891</v>
      </c>
      <c r="V414" s="5">
        <f t="shared" si="21"/>
        <v>322.58497551387359</v>
      </c>
    </row>
    <row r="415" spans="1:22">
      <c r="A415">
        <v>414</v>
      </c>
      <c r="B415" t="s">
        <v>49</v>
      </c>
      <c r="C415">
        <v>12</v>
      </c>
      <c r="D415">
        <v>8</v>
      </c>
      <c r="E415" t="s">
        <v>53</v>
      </c>
      <c r="F415">
        <v>61</v>
      </c>
      <c r="G415">
        <v>61</v>
      </c>
      <c r="H415" t="s">
        <v>49</v>
      </c>
      <c r="I415" t="s">
        <v>53</v>
      </c>
      <c r="J415">
        <v>70</v>
      </c>
      <c r="K415">
        <v>320</v>
      </c>
      <c r="L415">
        <v>120899061</v>
      </c>
      <c r="M415">
        <v>301</v>
      </c>
      <c r="N415">
        <v>155</v>
      </c>
      <c r="O415">
        <v>146</v>
      </c>
      <c r="P415">
        <v>2421713.40129</v>
      </c>
      <c r="Q415">
        <v>6732.0382372399999</v>
      </c>
      <c r="R415">
        <v>120899061</v>
      </c>
      <c r="S415">
        <v>56202</v>
      </c>
      <c r="T415">
        <v>120899061</v>
      </c>
      <c r="U415">
        <f t="shared" si="20"/>
        <v>1.0898141064657891</v>
      </c>
      <c r="V415" s="5">
        <f t="shared" si="21"/>
        <v>348.74051406905255</v>
      </c>
    </row>
    <row r="416" spans="1:22">
      <c r="A416">
        <v>415</v>
      </c>
      <c r="B416" t="s">
        <v>49</v>
      </c>
      <c r="C416">
        <v>12</v>
      </c>
      <c r="D416">
        <v>8</v>
      </c>
      <c r="E416" t="s">
        <v>53</v>
      </c>
      <c r="F416">
        <v>1</v>
      </c>
      <c r="G416">
        <v>1</v>
      </c>
      <c r="H416" t="s">
        <v>49</v>
      </c>
      <c r="I416" t="s">
        <v>53</v>
      </c>
      <c r="J416">
        <v>65</v>
      </c>
      <c r="K416">
        <v>376</v>
      </c>
      <c r="L416">
        <v>120899001</v>
      </c>
      <c r="M416">
        <v>374</v>
      </c>
      <c r="N416">
        <v>209</v>
      </c>
      <c r="O416">
        <v>165</v>
      </c>
      <c r="P416">
        <v>11238561.641100001</v>
      </c>
      <c r="Q416">
        <v>17304.5373956</v>
      </c>
      <c r="R416">
        <v>120899001</v>
      </c>
      <c r="S416">
        <v>56202</v>
      </c>
      <c r="T416">
        <v>120899001</v>
      </c>
      <c r="U416">
        <f t="shared" si="20"/>
        <v>1.0898141064657891</v>
      </c>
      <c r="V416" s="5">
        <f t="shared" si="21"/>
        <v>409.77010403113673</v>
      </c>
    </row>
    <row r="417" spans="1:22">
      <c r="A417">
        <v>416</v>
      </c>
      <c r="B417" t="s">
        <v>49</v>
      </c>
      <c r="C417">
        <v>12</v>
      </c>
      <c r="D417">
        <v>8</v>
      </c>
      <c r="E417" t="s">
        <v>53</v>
      </c>
      <c r="F417">
        <v>2</v>
      </c>
      <c r="G417">
        <v>2</v>
      </c>
      <c r="H417" t="s">
        <v>49</v>
      </c>
      <c r="I417" t="s">
        <v>53</v>
      </c>
      <c r="J417">
        <v>87</v>
      </c>
      <c r="K417">
        <v>475</v>
      </c>
      <c r="L417">
        <v>120899002</v>
      </c>
      <c r="M417">
        <v>475</v>
      </c>
      <c r="N417">
        <v>241</v>
      </c>
      <c r="O417">
        <v>234</v>
      </c>
      <c r="P417">
        <v>9273178.04366</v>
      </c>
      <c r="Q417">
        <v>15174.195659000001</v>
      </c>
      <c r="R417">
        <v>120899002</v>
      </c>
      <c r="S417">
        <v>56202</v>
      </c>
      <c r="T417">
        <v>120899002</v>
      </c>
      <c r="U417">
        <f t="shared" si="20"/>
        <v>1.0898141064657891</v>
      </c>
      <c r="V417" s="5">
        <f t="shared" si="21"/>
        <v>517.66170057124987</v>
      </c>
    </row>
    <row r="418" spans="1:22">
      <c r="A418">
        <v>417</v>
      </c>
      <c r="B418" t="s">
        <v>49</v>
      </c>
      <c r="C418">
        <v>12</v>
      </c>
      <c r="D418">
        <v>8</v>
      </c>
      <c r="E418" t="s">
        <v>53</v>
      </c>
      <c r="F418">
        <v>3</v>
      </c>
      <c r="G418">
        <v>3</v>
      </c>
      <c r="H418" t="s">
        <v>49</v>
      </c>
      <c r="I418" t="s">
        <v>53</v>
      </c>
      <c r="J418">
        <v>68</v>
      </c>
      <c r="K418">
        <v>328</v>
      </c>
      <c r="L418">
        <v>120899003</v>
      </c>
      <c r="M418">
        <v>328</v>
      </c>
      <c r="N418">
        <v>177</v>
      </c>
      <c r="O418">
        <v>151</v>
      </c>
      <c r="P418">
        <v>8277579.9530199999</v>
      </c>
      <c r="Q418">
        <v>14631.897164800001</v>
      </c>
      <c r="R418">
        <v>120899003</v>
      </c>
      <c r="S418">
        <v>56202</v>
      </c>
      <c r="T418">
        <v>120899003</v>
      </c>
      <c r="U418">
        <f t="shared" si="20"/>
        <v>1.0898141064657891</v>
      </c>
      <c r="V418" s="5">
        <f t="shared" si="21"/>
        <v>357.45902692077885</v>
      </c>
    </row>
    <row r="419" spans="1:22">
      <c r="A419">
        <v>418</v>
      </c>
      <c r="B419" t="s">
        <v>49</v>
      </c>
      <c r="C419">
        <v>12</v>
      </c>
      <c r="D419">
        <v>8</v>
      </c>
      <c r="E419" t="s">
        <v>53</v>
      </c>
      <c r="F419">
        <v>4</v>
      </c>
      <c r="G419">
        <v>4</v>
      </c>
      <c r="H419" t="s">
        <v>49</v>
      </c>
      <c r="I419" t="s">
        <v>53</v>
      </c>
      <c r="J419">
        <v>69</v>
      </c>
      <c r="K419">
        <v>382</v>
      </c>
      <c r="L419">
        <v>120899004</v>
      </c>
      <c r="M419">
        <v>383</v>
      </c>
      <c r="N419">
        <v>209</v>
      </c>
      <c r="O419">
        <v>174</v>
      </c>
      <c r="P419">
        <v>9089425.6862199996</v>
      </c>
      <c r="Q419">
        <v>19360.571949500001</v>
      </c>
      <c r="R419">
        <v>120899004</v>
      </c>
      <c r="S419">
        <v>56202</v>
      </c>
      <c r="T419">
        <v>120899004</v>
      </c>
      <c r="U419">
        <f t="shared" si="20"/>
        <v>1.0898141064657891</v>
      </c>
      <c r="V419" s="5">
        <f t="shared" si="21"/>
        <v>416.30898866993147</v>
      </c>
    </row>
    <row r="420" spans="1:22">
      <c r="A420">
        <v>419</v>
      </c>
      <c r="B420" t="s">
        <v>49</v>
      </c>
      <c r="C420">
        <v>12</v>
      </c>
      <c r="D420">
        <v>8</v>
      </c>
      <c r="E420" t="s">
        <v>53</v>
      </c>
      <c r="F420">
        <v>5</v>
      </c>
      <c r="G420">
        <v>5</v>
      </c>
      <c r="H420" t="s">
        <v>49</v>
      </c>
      <c r="I420" t="s">
        <v>53</v>
      </c>
      <c r="J420">
        <v>81</v>
      </c>
      <c r="K420">
        <v>462</v>
      </c>
      <c r="L420">
        <v>120899005</v>
      </c>
      <c r="M420">
        <v>467</v>
      </c>
      <c r="N420">
        <v>260</v>
      </c>
      <c r="O420">
        <v>207</v>
      </c>
      <c r="P420">
        <v>9647908.3557399996</v>
      </c>
      <c r="Q420">
        <v>14494.3220537</v>
      </c>
      <c r="R420">
        <v>120899005</v>
      </c>
      <c r="S420">
        <v>56202</v>
      </c>
      <c r="T420">
        <v>120899005</v>
      </c>
      <c r="U420">
        <f t="shared" si="20"/>
        <v>1.0898141064657891</v>
      </c>
      <c r="V420" s="5">
        <f t="shared" si="21"/>
        <v>503.4941171871946</v>
      </c>
    </row>
    <row r="421" spans="1:22">
      <c r="A421">
        <v>420</v>
      </c>
      <c r="B421" t="s">
        <v>49</v>
      </c>
      <c r="C421">
        <v>12</v>
      </c>
      <c r="D421">
        <v>8</v>
      </c>
      <c r="E421" t="s">
        <v>53</v>
      </c>
      <c r="F421">
        <v>6</v>
      </c>
      <c r="G421">
        <v>6</v>
      </c>
      <c r="H421" t="s">
        <v>49</v>
      </c>
      <c r="I421" t="s">
        <v>53</v>
      </c>
      <c r="J421">
        <v>80</v>
      </c>
      <c r="K421">
        <v>435</v>
      </c>
      <c r="L421">
        <v>120899006</v>
      </c>
      <c r="M421">
        <v>437</v>
      </c>
      <c r="N421">
        <v>235</v>
      </c>
      <c r="O421">
        <v>202</v>
      </c>
      <c r="P421">
        <v>8111158.1624800004</v>
      </c>
      <c r="Q421">
        <v>13977.920369199999</v>
      </c>
      <c r="R421">
        <v>120899006</v>
      </c>
      <c r="S421">
        <v>56202</v>
      </c>
      <c r="T421">
        <v>120899006</v>
      </c>
      <c r="U421">
        <f t="shared" si="20"/>
        <v>1.0898141064657891</v>
      </c>
      <c r="V421" s="5">
        <f t="shared" si="21"/>
        <v>474.0691363126183</v>
      </c>
    </row>
    <row r="422" spans="1:22">
      <c r="A422">
        <v>421</v>
      </c>
      <c r="B422" t="s">
        <v>49</v>
      </c>
      <c r="C422">
        <v>12</v>
      </c>
      <c r="D422">
        <v>8</v>
      </c>
      <c r="E422" t="s">
        <v>53</v>
      </c>
      <c r="F422">
        <v>7</v>
      </c>
      <c r="G422">
        <v>7</v>
      </c>
      <c r="H422" t="s">
        <v>49</v>
      </c>
      <c r="I422" t="s">
        <v>53</v>
      </c>
      <c r="J422">
        <v>78</v>
      </c>
      <c r="K422">
        <v>450</v>
      </c>
      <c r="L422">
        <v>120899007</v>
      </c>
      <c r="M422">
        <v>449</v>
      </c>
      <c r="N422">
        <v>245</v>
      </c>
      <c r="O422">
        <v>204</v>
      </c>
      <c r="P422">
        <v>7754412.6690300005</v>
      </c>
      <c r="Q422">
        <v>17147.473995</v>
      </c>
      <c r="R422">
        <v>120899007</v>
      </c>
      <c r="S422">
        <v>56202</v>
      </c>
      <c r="T422">
        <v>120899007</v>
      </c>
      <c r="U422">
        <f t="shared" si="20"/>
        <v>1.0898141064657891</v>
      </c>
      <c r="V422" s="5">
        <f t="shared" si="21"/>
        <v>490.41634790960512</v>
      </c>
    </row>
    <row r="423" spans="1:22">
      <c r="A423">
        <v>422</v>
      </c>
      <c r="B423" t="s">
        <v>49</v>
      </c>
      <c r="C423">
        <v>12</v>
      </c>
      <c r="D423">
        <v>8</v>
      </c>
      <c r="E423" t="s">
        <v>53</v>
      </c>
      <c r="F423">
        <v>8</v>
      </c>
      <c r="G423">
        <v>8</v>
      </c>
      <c r="H423" t="s">
        <v>49</v>
      </c>
      <c r="I423" t="s">
        <v>53</v>
      </c>
      <c r="J423">
        <v>66</v>
      </c>
      <c r="K423">
        <v>414</v>
      </c>
      <c r="L423">
        <v>120899008</v>
      </c>
      <c r="M423">
        <v>415</v>
      </c>
      <c r="N423">
        <v>242</v>
      </c>
      <c r="O423">
        <v>173</v>
      </c>
      <c r="P423">
        <v>5635917.5203299997</v>
      </c>
      <c r="Q423">
        <v>14232.681975400001</v>
      </c>
      <c r="R423">
        <v>120899008</v>
      </c>
      <c r="S423">
        <v>56202</v>
      </c>
      <c r="T423">
        <v>120899008</v>
      </c>
      <c r="U423">
        <f t="shared" si="20"/>
        <v>1.0898141064657891</v>
      </c>
      <c r="V423" s="5">
        <f t="shared" si="21"/>
        <v>451.18304007683668</v>
      </c>
    </row>
    <row r="424" spans="1:22">
      <c r="A424">
        <v>423</v>
      </c>
      <c r="B424" t="s">
        <v>49</v>
      </c>
      <c r="C424">
        <v>12</v>
      </c>
      <c r="D424">
        <v>8</v>
      </c>
      <c r="E424" t="s">
        <v>53</v>
      </c>
      <c r="F424">
        <v>9</v>
      </c>
      <c r="G424">
        <v>9</v>
      </c>
      <c r="H424" t="s">
        <v>49</v>
      </c>
      <c r="I424" t="s">
        <v>53</v>
      </c>
      <c r="J424">
        <v>33</v>
      </c>
      <c r="K424">
        <v>142</v>
      </c>
      <c r="L424">
        <v>120899009</v>
      </c>
      <c r="M424">
        <v>142</v>
      </c>
      <c r="N424">
        <v>81</v>
      </c>
      <c r="O424">
        <v>61</v>
      </c>
      <c r="P424">
        <v>833716.413283</v>
      </c>
      <c r="Q424">
        <v>4026.8381522099999</v>
      </c>
      <c r="R424">
        <v>120899009</v>
      </c>
      <c r="S424">
        <v>56202</v>
      </c>
      <c r="T424">
        <v>120899009</v>
      </c>
      <c r="U424">
        <f t="shared" si="20"/>
        <v>1.0898141064657891</v>
      </c>
      <c r="V424" s="5">
        <f t="shared" si="21"/>
        <v>154.75360311814205</v>
      </c>
    </row>
    <row r="425" spans="1:22">
      <c r="A425">
        <v>424</v>
      </c>
      <c r="B425" t="s">
        <v>49</v>
      </c>
      <c r="C425">
        <v>12</v>
      </c>
      <c r="D425">
        <v>8</v>
      </c>
      <c r="E425" t="s">
        <v>53</v>
      </c>
      <c r="F425">
        <v>10</v>
      </c>
      <c r="G425">
        <v>10</v>
      </c>
      <c r="H425" t="s">
        <v>49</v>
      </c>
      <c r="I425" t="s">
        <v>53</v>
      </c>
      <c r="J425">
        <v>59</v>
      </c>
      <c r="K425">
        <v>315</v>
      </c>
      <c r="L425">
        <v>120899010</v>
      </c>
      <c r="M425">
        <v>313</v>
      </c>
      <c r="N425">
        <v>176</v>
      </c>
      <c r="O425">
        <v>137</v>
      </c>
      <c r="P425">
        <v>2019100.6519299999</v>
      </c>
      <c r="Q425">
        <v>6981.0785138900001</v>
      </c>
      <c r="R425">
        <v>120899010</v>
      </c>
      <c r="S425">
        <v>56202</v>
      </c>
      <c r="T425">
        <v>120899010</v>
      </c>
      <c r="U425">
        <f t="shared" si="20"/>
        <v>1.0898141064657891</v>
      </c>
      <c r="V425" s="5">
        <f t="shared" si="21"/>
        <v>343.29144353672359</v>
      </c>
    </row>
    <row r="426" spans="1:22">
      <c r="A426">
        <v>425</v>
      </c>
      <c r="B426" t="s">
        <v>49</v>
      </c>
      <c r="C426">
        <v>12</v>
      </c>
      <c r="D426">
        <v>8</v>
      </c>
      <c r="E426" t="s">
        <v>53</v>
      </c>
      <c r="F426">
        <v>11</v>
      </c>
      <c r="G426">
        <v>11</v>
      </c>
      <c r="H426" t="s">
        <v>49</v>
      </c>
      <c r="I426" t="s">
        <v>53</v>
      </c>
      <c r="J426">
        <v>70</v>
      </c>
      <c r="K426">
        <v>379</v>
      </c>
      <c r="L426">
        <v>120899011</v>
      </c>
      <c r="M426">
        <v>381</v>
      </c>
      <c r="N426">
        <v>212</v>
      </c>
      <c r="O426">
        <v>169</v>
      </c>
      <c r="P426">
        <v>7242948.8393999999</v>
      </c>
      <c r="Q426">
        <v>14192.7057821</v>
      </c>
      <c r="R426">
        <v>120899011</v>
      </c>
      <c r="S426">
        <v>56202</v>
      </c>
      <c r="T426">
        <v>120899011</v>
      </c>
      <c r="U426">
        <f t="shared" si="20"/>
        <v>1.0898141064657891</v>
      </c>
      <c r="V426" s="5">
        <f t="shared" si="21"/>
        <v>413.03954635053407</v>
      </c>
    </row>
    <row r="427" spans="1:22">
      <c r="A427">
        <v>426</v>
      </c>
      <c r="B427" t="s">
        <v>30</v>
      </c>
      <c r="C427">
        <v>1</v>
      </c>
      <c r="D427">
        <v>6</v>
      </c>
      <c r="E427" t="s">
        <v>37</v>
      </c>
      <c r="F427">
        <v>9</v>
      </c>
      <c r="G427">
        <v>9</v>
      </c>
      <c r="H427" t="s">
        <v>30</v>
      </c>
      <c r="I427" t="s">
        <v>38</v>
      </c>
      <c r="J427">
        <v>85</v>
      </c>
      <c r="K427">
        <v>393</v>
      </c>
      <c r="L427">
        <v>10699009</v>
      </c>
      <c r="M427">
        <v>394</v>
      </c>
      <c r="N427">
        <v>188</v>
      </c>
      <c r="O427">
        <v>206</v>
      </c>
      <c r="P427">
        <v>13203361.9948</v>
      </c>
      <c r="Q427">
        <v>20098.449920399999</v>
      </c>
      <c r="R427">
        <v>10699009</v>
      </c>
      <c r="S427">
        <v>56201</v>
      </c>
      <c r="T427">
        <v>10699009</v>
      </c>
      <c r="U427">
        <f t="shared" ref="U427:U450" si="22">98849/88945</f>
        <v>1.1113497104952499</v>
      </c>
      <c r="V427" s="5">
        <f t="shared" si="21"/>
        <v>436.76043622463322</v>
      </c>
    </row>
    <row r="428" spans="1:22">
      <c r="A428">
        <v>427</v>
      </c>
      <c r="B428" t="s">
        <v>30</v>
      </c>
      <c r="C428">
        <v>1</v>
      </c>
      <c r="D428">
        <v>6</v>
      </c>
      <c r="E428" t="s">
        <v>37</v>
      </c>
      <c r="F428">
        <v>10</v>
      </c>
      <c r="G428">
        <v>10</v>
      </c>
      <c r="H428" t="s">
        <v>30</v>
      </c>
      <c r="I428" t="s">
        <v>38</v>
      </c>
      <c r="J428">
        <v>77</v>
      </c>
      <c r="K428">
        <v>369</v>
      </c>
      <c r="L428">
        <v>10699010</v>
      </c>
      <c r="M428">
        <v>368</v>
      </c>
      <c r="N428">
        <v>176</v>
      </c>
      <c r="O428">
        <v>192</v>
      </c>
      <c r="P428">
        <v>9479986.0556199998</v>
      </c>
      <c r="Q428">
        <v>14838.2015319</v>
      </c>
      <c r="R428">
        <v>10699010</v>
      </c>
      <c r="S428">
        <v>56201</v>
      </c>
      <c r="T428">
        <v>10699010</v>
      </c>
      <c r="U428">
        <f t="shared" si="22"/>
        <v>1.1113497104952499</v>
      </c>
      <c r="V428" s="5">
        <f t="shared" ref="V428:V451" si="23">K428*U428</f>
        <v>410.08804317274723</v>
      </c>
    </row>
    <row r="429" spans="1:22">
      <c r="A429">
        <v>428</v>
      </c>
      <c r="B429" t="s">
        <v>30</v>
      </c>
      <c r="C429">
        <v>1</v>
      </c>
      <c r="D429">
        <v>6</v>
      </c>
      <c r="E429" t="s">
        <v>37</v>
      </c>
      <c r="F429">
        <v>11</v>
      </c>
      <c r="G429">
        <v>11</v>
      </c>
      <c r="H429" t="s">
        <v>30</v>
      </c>
      <c r="I429" t="s">
        <v>38</v>
      </c>
      <c r="J429">
        <v>94</v>
      </c>
      <c r="K429">
        <v>426</v>
      </c>
      <c r="L429">
        <v>10699011</v>
      </c>
      <c r="M429">
        <v>426</v>
      </c>
      <c r="N429">
        <v>205</v>
      </c>
      <c r="O429">
        <v>221</v>
      </c>
      <c r="P429">
        <v>6629071.5657200003</v>
      </c>
      <c r="Q429">
        <v>14372.2970363</v>
      </c>
      <c r="R429">
        <v>10699011</v>
      </c>
      <c r="S429">
        <v>56201</v>
      </c>
      <c r="T429">
        <v>10699011</v>
      </c>
      <c r="U429">
        <f t="shared" si="22"/>
        <v>1.1113497104952499</v>
      </c>
      <c r="V429" s="5">
        <f t="shared" si="23"/>
        <v>473.43497667097643</v>
      </c>
    </row>
    <row r="430" spans="1:22">
      <c r="A430">
        <v>429</v>
      </c>
      <c r="B430" t="s">
        <v>30</v>
      </c>
      <c r="C430">
        <v>1</v>
      </c>
      <c r="D430">
        <v>6</v>
      </c>
      <c r="E430" t="s">
        <v>37</v>
      </c>
      <c r="F430">
        <v>12</v>
      </c>
      <c r="G430">
        <v>12</v>
      </c>
      <c r="H430" t="s">
        <v>30</v>
      </c>
      <c r="I430" t="s">
        <v>38</v>
      </c>
      <c r="J430">
        <v>77</v>
      </c>
      <c r="K430">
        <v>357</v>
      </c>
      <c r="L430">
        <v>10699012</v>
      </c>
      <c r="M430">
        <v>361</v>
      </c>
      <c r="N430">
        <v>180</v>
      </c>
      <c r="O430">
        <v>181</v>
      </c>
      <c r="P430">
        <v>3407728.64989</v>
      </c>
      <c r="Q430">
        <v>13184.7850867</v>
      </c>
      <c r="R430">
        <v>10699012</v>
      </c>
      <c r="S430">
        <v>56201</v>
      </c>
      <c r="T430">
        <v>10699012</v>
      </c>
      <c r="U430">
        <f t="shared" si="22"/>
        <v>1.1113497104952499</v>
      </c>
      <c r="V430" s="5">
        <f t="shared" si="23"/>
        <v>396.75184664680421</v>
      </c>
    </row>
    <row r="431" spans="1:22">
      <c r="A431">
        <v>430</v>
      </c>
      <c r="B431" t="s">
        <v>30</v>
      </c>
      <c r="C431">
        <v>1</v>
      </c>
      <c r="D431">
        <v>6</v>
      </c>
      <c r="E431" t="s">
        <v>37</v>
      </c>
      <c r="F431">
        <v>13</v>
      </c>
      <c r="G431">
        <v>13</v>
      </c>
      <c r="H431" t="s">
        <v>30</v>
      </c>
      <c r="I431" t="s">
        <v>38</v>
      </c>
      <c r="J431">
        <v>67</v>
      </c>
      <c r="K431">
        <v>287</v>
      </c>
      <c r="L431">
        <v>10699013</v>
      </c>
      <c r="M431">
        <v>286</v>
      </c>
      <c r="N431">
        <v>151</v>
      </c>
      <c r="O431">
        <v>135</v>
      </c>
      <c r="P431">
        <v>671386.63257999998</v>
      </c>
      <c r="Q431">
        <v>4008.4325391799998</v>
      </c>
      <c r="R431">
        <v>10699013</v>
      </c>
      <c r="S431">
        <v>56201</v>
      </c>
      <c r="T431">
        <v>10699013</v>
      </c>
      <c r="U431">
        <f t="shared" si="22"/>
        <v>1.1113497104952499</v>
      </c>
      <c r="V431" s="5">
        <f t="shared" si="23"/>
        <v>318.95736691213671</v>
      </c>
    </row>
    <row r="432" spans="1:22">
      <c r="A432">
        <v>431</v>
      </c>
      <c r="B432" t="s">
        <v>30</v>
      </c>
      <c r="C432">
        <v>1</v>
      </c>
      <c r="D432">
        <v>6</v>
      </c>
      <c r="E432" t="s">
        <v>37</v>
      </c>
      <c r="F432">
        <v>14</v>
      </c>
      <c r="G432">
        <v>14</v>
      </c>
      <c r="H432" t="s">
        <v>30</v>
      </c>
      <c r="I432" t="s">
        <v>38</v>
      </c>
      <c r="J432">
        <v>90</v>
      </c>
      <c r="K432">
        <v>263</v>
      </c>
      <c r="L432">
        <v>10699014</v>
      </c>
      <c r="M432">
        <v>266</v>
      </c>
      <c r="N432">
        <v>124</v>
      </c>
      <c r="O432">
        <v>142</v>
      </c>
      <c r="P432">
        <v>1410749.8406199999</v>
      </c>
      <c r="Q432">
        <v>9162.3950006600007</v>
      </c>
      <c r="R432">
        <v>10699014</v>
      </c>
      <c r="S432">
        <v>56201</v>
      </c>
      <c r="T432">
        <v>10699014</v>
      </c>
      <c r="U432">
        <f t="shared" si="22"/>
        <v>1.1113497104952499</v>
      </c>
      <c r="V432" s="5">
        <f t="shared" si="23"/>
        <v>292.28497386025072</v>
      </c>
    </row>
    <row r="433" spans="1:22">
      <c r="A433">
        <v>432</v>
      </c>
      <c r="B433" t="s">
        <v>30</v>
      </c>
      <c r="C433">
        <v>1</v>
      </c>
      <c r="D433">
        <v>6</v>
      </c>
      <c r="E433" t="s">
        <v>37</v>
      </c>
      <c r="F433">
        <v>15</v>
      </c>
      <c r="G433">
        <v>15</v>
      </c>
      <c r="H433" t="s">
        <v>30</v>
      </c>
      <c r="I433" t="s">
        <v>38</v>
      </c>
      <c r="J433">
        <v>89</v>
      </c>
      <c r="K433">
        <v>312</v>
      </c>
      <c r="L433">
        <v>10699015</v>
      </c>
      <c r="M433">
        <v>312</v>
      </c>
      <c r="N433">
        <v>157</v>
      </c>
      <c r="O433">
        <v>155</v>
      </c>
      <c r="P433">
        <v>1349940.44203</v>
      </c>
      <c r="Q433">
        <v>4931.9357216300004</v>
      </c>
      <c r="R433">
        <v>10699015</v>
      </c>
      <c r="S433">
        <v>56201</v>
      </c>
      <c r="T433">
        <v>10699015</v>
      </c>
      <c r="U433">
        <f t="shared" si="22"/>
        <v>1.1113497104952499</v>
      </c>
      <c r="V433" s="5">
        <f t="shared" si="23"/>
        <v>346.74110967451799</v>
      </c>
    </row>
    <row r="434" spans="1:22">
      <c r="A434">
        <v>433</v>
      </c>
      <c r="B434" t="s">
        <v>30</v>
      </c>
      <c r="C434">
        <v>1</v>
      </c>
      <c r="D434">
        <v>6</v>
      </c>
      <c r="E434" t="s">
        <v>37</v>
      </c>
      <c r="F434">
        <v>16</v>
      </c>
      <c r="G434">
        <v>16</v>
      </c>
      <c r="H434" t="s">
        <v>30</v>
      </c>
      <c r="I434" t="s">
        <v>38</v>
      </c>
      <c r="J434">
        <v>127</v>
      </c>
      <c r="K434">
        <v>526</v>
      </c>
      <c r="L434">
        <v>10699016</v>
      </c>
      <c r="M434">
        <v>526</v>
      </c>
      <c r="N434">
        <v>241</v>
      </c>
      <c r="O434">
        <v>285</v>
      </c>
      <c r="P434">
        <v>1021500352.75</v>
      </c>
      <c r="Q434">
        <v>167367.415748</v>
      </c>
      <c r="R434">
        <v>10699016</v>
      </c>
      <c r="S434">
        <v>56181</v>
      </c>
      <c r="T434">
        <v>10699016</v>
      </c>
      <c r="U434">
        <f t="shared" si="22"/>
        <v>1.1113497104952499</v>
      </c>
      <c r="V434" s="5">
        <f t="shared" si="23"/>
        <v>584.56994772050143</v>
      </c>
    </row>
    <row r="435" spans="1:22">
      <c r="A435">
        <v>434</v>
      </c>
      <c r="B435" t="s">
        <v>30</v>
      </c>
      <c r="C435">
        <v>1</v>
      </c>
      <c r="D435">
        <v>6</v>
      </c>
      <c r="E435" t="s">
        <v>37</v>
      </c>
      <c r="F435">
        <v>17</v>
      </c>
      <c r="G435">
        <v>17</v>
      </c>
      <c r="H435" t="s">
        <v>30</v>
      </c>
      <c r="I435" t="s">
        <v>38</v>
      </c>
      <c r="J435">
        <v>67</v>
      </c>
      <c r="K435">
        <v>299</v>
      </c>
      <c r="L435">
        <v>10699017</v>
      </c>
      <c r="M435">
        <v>299</v>
      </c>
      <c r="N435">
        <v>153</v>
      </c>
      <c r="O435">
        <v>146</v>
      </c>
      <c r="P435">
        <v>12821218.5056</v>
      </c>
      <c r="Q435">
        <v>17044.718128699998</v>
      </c>
      <c r="R435">
        <v>10699017</v>
      </c>
      <c r="S435">
        <v>56201</v>
      </c>
      <c r="T435">
        <v>10699017</v>
      </c>
      <c r="U435">
        <f t="shared" si="22"/>
        <v>1.1113497104952499</v>
      </c>
      <c r="V435" s="5">
        <f t="shared" si="23"/>
        <v>332.29356343807973</v>
      </c>
    </row>
    <row r="436" spans="1:22">
      <c r="A436">
        <v>435</v>
      </c>
      <c r="B436" t="s">
        <v>30</v>
      </c>
      <c r="C436">
        <v>1</v>
      </c>
      <c r="D436">
        <v>6</v>
      </c>
      <c r="E436" t="s">
        <v>37</v>
      </c>
      <c r="F436">
        <v>18</v>
      </c>
      <c r="G436">
        <v>18</v>
      </c>
      <c r="H436" t="s">
        <v>30</v>
      </c>
      <c r="I436" t="s">
        <v>38</v>
      </c>
      <c r="J436">
        <v>90</v>
      </c>
      <c r="K436">
        <v>344</v>
      </c>
      <c r="L436">
        <v>10699018</v>
      </c>
      <c r="M436">
        <v>355</v>
      </c>
      <c r="N436">
        <v>175</v>
      </c>
      <c r="O436">
        <v>180</v>
      </c>
      <c r="P436">
        <v>7577436.3664699998</v>
      </c>
      <c r="Q436">
        <v>18678.956850300001</v>
      </c>
      <c r="R436">
        <v>10699018</v>
      </c>
      <c r="S436">
        <v>56201</v>
      </c>
      <c r="T436">
        <v>10699018</v>
      </c>
      <c r="U436">
        <f t="shared" si="22"/>
        <v>1.1113497104952499</v>
      </c>
      <c r="V436" s="5">
        <f t="shared" si="23"/>
        <v>382.30430041036595</v>
      </c>
    </row>
    <row r="437" spans="1:22">
      <c r="A437">
        <v>436</v>
      </c>
      <c r="B437" t="s">
        <v>30</v>
      </c>
      <c r="C437">
        <v>1</v>
      </c>
      <c r="D437">
        <v>6</v>
      </c>
      <c r="E437" t="s">
        <v>37</v>
      </c>
      <c r="F437">
        <v>19</v>
      </c>
      <c r="G437">
        <v>19</v>
      </c>
      <c r="H437" t="s">
        <v>30</v>
      </c>
      <c r="I437" t="s">
        <v>38</v>
      </c>
      <c r="J437">
        <v>120</v>
      </c>
      <c r="K437">
        <v>398</v>
      </c>
      <c r="L437">
        <v>10699019</v>
      </c>
      <c r="M437">
        <v>399</v>
      </c>
      <c r="N437">
        <v>224</v>
      </c>
      <c r="O437">
        <v>175</v>
      </c>
      <c r="P437">
        <v>2392447.0763900001</v>
      </c>
      <c r="Q437">
        <v>8620.7402063999998</v>
      </c>
      <c r="R437">
        <v>10699019</v>
      </c>
      <c r="S437">
        <v>56201</v>
      </c>
      <c r="T437">
        <v>10699019</v>
      </c>
      <c r="U437">
        <f t="shared" si="22"/>
        <v>1.1113497104952499</v>
      </c>
      <c r="V437" s="5">
        <f t="shared" si="23"/>
        <v>442.31718477710945</v>
      </c>
    </row>
    <row r="438" spans="1:22">
      <c r="A438">
        <v>437</v>
      </c>
      <c r="B438" t="s">
        <v>30</v>
      </c>
      <c r="C438">
        <v>1</v>
      </c>
      <c r="D438">
        <v>6</v>
      </c>
      <c r="E438" t="s">
        <v>37</v>
      </c>
      <c r="F438">
        <v>20</v>
      </c>
      <c r="G438">
        <v>20</v>
      </c>
      <c r="H438" t="s">
        <v>30</v>
      </c>
      <c r="I438" t="s">
        <v>38</v>
      </c>
      <c r="J438">
        <v>69</v>
      </c>
      <c r="K438">
        <v>322</v>
      </c>
      <c r="L438">
        <v>10699020</v>
      </c>
      <c r="M438">
        <v>322</v>
      </c>
      <c r="N438">
        <v>156</v>
      </c>
      <c r="O438">
        <v>166</v>
      </c>
      <c r="P438">
        <v>4718314.32149</v>
      </c>
      <c r="Q438">
        <v>16652.5758074</v>
      </c>
      <c r="R438">
        <v>10699020</v>
      </c>
      <c r="S438">
        <v>56201</v>
      </c>
      <c r="T438">
        <v>10699020</v>
      </c>
      <c r="U438">
        <f t="shared" si="22"/>
        <v>1.1113497104952499</v>
      </c>
      <c r="V438" s="5">
        <f t="shared" si="23"/>
        <v>357.85460677947049</v>
      </c>
    </row>
    <row r="439" spans="1:22">
      <c r="A439">
        <v>438</v>
      </c>
      <c r="B439" t="s">
        <v>30</v>
      </c>
      <c r="C439">
        <v>1</v>
      </c>
      <c r="D439">
        <v>6</v>
      </c>
      <c r="E439" t="s">
        <v>37</v>
      </c>
      <c r="F439">
        <v>21</v>
      </c>
      <c r="G439">
        <v>21</v>
      </c>
      <c r="H439" t="s">
        <v>30</v>
      </c>
      <c r="I439" t="s">
        <v>38</v>
      </c>
      <c r="J439">
        <v>90</v>
      </c>
      <c r="K439">
        <v>437</v>
      </c>
      <c r="L439">
        <v>10699021</v>
      </c>
      <c r="M439">
        <v>437</v>
      </c>
      <c r="N439">
        <v>224</v>
      </c>
      <c r="O439">
        <v>213</v>
      </c>
      <c r="P439">
        <v>7722932.7696000002</v>
      </c>
      <c r="Q439">
        <v>15772.0810182</v>
      </c>
      <c r="R439">
        <v>10699021</v>
      </c>
      <c r="S439">
        <v>56201</v>
      </c>
      <c r="T439">
        <v>10699021</v>
      </c>
      <c r="U439">
        <f t="shared" si="22"/>
        <v>1.1113497104952499</v>
      </c>
      <c r="V439" s="5">
        <f t="shared" si="23"/>
        <v>485.65982348642422</v>
      </c>
    </row>
    <row r="440" spans="1:22">
      <c r="A440">
        <v>439</v>
      </c>
      <c r="B440" t="s">
        <v>30</v>
      </c>
      <c r="C440">
        <v>1</v>
      </c>
      <c r="D440">
        <v>6</v>
      </c>
      <c r="E440" t="s">
        <v>37</v>
      </c>
      <c r="F440">
        <v>22</v>
      </c>
      <c r="G440">
        <v>22</v>
      </c>
      <c r="H440" t="s">
        <v>30</v>
      </c>
      <c r="I440" t="s">
        <v>38</v>
      </c>
      <c r="J440">
        <v>71</v>
      </c>
      <c r="K440">
        <v>288</v>
      </c>
      <c r="L440">
        <v>10699022</v>
      </c>
      <c r="M440">
        <v>288</v>
      </c>
      <c r="N440">
        <v>140</v>
      </c>
      <c r="O440">
        <v>148</v>
      </c>
      <c r="P440">
        <v>8192513.7253200002</v>
      </c>
      <c r="Q440">
        <v>13630.841307500001</v>
      </c>
      <c r="R440">
        <v>10699022</v>
      </c>
      <c r="S440">
        <v>56201</v>
      </c>
      <c r="T440">
        <v>10699022</v>
      </c>
      <c r="U440">
        <f t="shared" si="22"/>
        <v>1.1113497104952499</v>
      </c>
      <c r="V440" s="5">
        <f t="shared" si="23"/>
        <v>320.068716622632</v>
      </c>
    </row>
    <row r="441" spans="1:22">
      <c r="A441">
        <v>440</v>
      </c>
      <c r="B441" t="s">
        <v>30</v>
      </c>
      <c r="C441">
        <v>1</v>
      </c>
      <c r="D441">
        <v>6</v>
      </c>
      <c r="E441" t="s">
        <v>37</v>
      </c>
      <c r="F441">
        <v>23</v>
      </c>
      <c r="G441">
        <v>23</v>
      </c>
      <c r="H441" t="s">
        <v>30</v>
      </c>
      <c r="I441" t="s">
        <v>38</v>
      </c>
      <c r="J441">
        <v>60</v>
      </c>
      <c r="K441">
        <v>239</v>
      </c>
      <c r="L441">
        <v>10699023</v>
      </c>
      <c r="M441">
        <v>242</v>
      </c>
      <c r="N441">
        <v>137</v>
      </c>
      <c r="O441">
        <v>105</v>
      </c>
      <c r="P441">
        <v>6864877.4544200003</v>
      </c>
      <c r="Q441">
        <v>13646.365483899999</v>
      </c>
      <c r="R441">
        <v>10699023</v>
      </c>
      <c r="S441">
        <v>56201</v>
      </c>
      <c r="T441">
        <v>10699023</v>
      </c>
      <c r="U441">
        <f t="shared" si="22"/>
        <v>1.1113497104952499</v>
      </c>
      <c r="V441" s="5">
        <f t="shared" si="23"/>
        <v>265.61258080836473</v>
      </c>
    </row>
    <row r="442" spans="1:22">
      <c r="A442">
        <v>441</v>
      </c>
      <c r="B442" t="s">
        <v>30</v>
      </c>
      <c r="C442">
        <v>1</v>
      </c>
      <c r="D442">
        <v>6</v>
      </c>
      <c r="E442" t="s">
        <v>37</v>
      </c>
      <c r="F442">
        <v>24</v>
      </c>
      <c r="G442">
        <v>24</v>
      </c>
      <c r="H442" t="s">
        <v>30</v>
      </c>
      <c r="I442" t="s">
        <v>38</v>
      </c>
      <c r="J442">
        <v>120</v>
      </c>
      <c r="K442">
        <v>275</v>
      </c>
      <c r="L442">
        <v>10699024</v>
      </c>
      <c r="M442">
        <v>275</v>
      </c>
      <c r="N442">
        <v>142</v>
      </c>
      <c r="O442">
        <v>133</v>
      </c>
      <c r="P442">
        <v>2242683.1675200001</v>
      </c>
      <c r="Q442">
        <v>6898.2005727799997</v>
      </c>
      <c r="R442">
        <v>10699024</v>
      </c>
      <c r="S442">
        <v>56201</v>
      </c>
      <c r="T442">
        <v>10699024</v>
      </c>
      <c r="U442">
        <f t="shared" si="22"/>
        <v>1.1113497104952499</v>
      </c>
      <c r="V442" s="5">
        <f t="shared" si="23"/>
        <v>305.62117038619374</v>
      </c>
    </row>
    <row r="443" spans="1:22">
      <c r="A443">
        <v>442</v>
      </c>
      <c r="B443" t="s">
        <v>30</v>
      </c>
      <c r="C443">
        <v>1</v>
      </c>
      <c r="D443">
        <v>6</v>
      </c>
      <c r="E443" t="s">
        <v>37</v>
      </c>
      <c r="F443">
        <v>25</v>
      </c>
      <c r="G443">
        <v>25</v>
      </c>
      <c r="H443" t="s">
        <v>30</v>
      </c>
      <c r="I443" t="s">
        <v>38</v>
      </c>
      <c r="J443">
        <v>105</v>
      </c>
      <c r="K443">
        <v>324</v>
      </c>
      <c r="L443">
        <v>10699025</v>
      </c>
      <c r="M443">
        <v>324</v>
      </c>
      <c r="N443">
        <v>151</v>
      </c>
      <c r="O443">
        <v>173</v>
      </c>
      <c r="P443">
        <v>4817724.1444100002</v>
      </c>
      <c r="Q443">
        <v>15107.9879482</v>
      </c>
      <c r="R443">
        <v>10699025</v>
      </c>
      <c r="S443">
        <v>56201</v>
      </c>
      <c r="T443">
        <v>10699025</v>
      </c>
      <c r="U443">
        <f t="shared" si="22"/>
        <v>1.1113497104952499</v>
      </c>
      <c r="V443" s="5">
        <f t="shared" si="23"/>
        <v>360.07730620046095</v>
      </c>
    </row>
    <row r="444" spans="1:22">
      <c r="A444">
        <v>443</v>
      </c>
      <c r="B444" t="s">
        <v>30</v>
      </c>
      <c r="C444">
        <v>1</v>
      </c>
      <c r="D444">
        <v>6</v>
      </c>
      <c r="E444" t="s">
        <v>37</v>
      </c>
      <c r="F444">
        <v>26</v>
      </c>
      <c r="G444">
        <v>26</v>
      </c>
      <c r="H444" t="s">
        <v>30</v>
      </c>
      <c r="I444" t="s">
        <v>38</v>
      </c>
      <c r="J444">
        <v>68</v>
      </c>
      <c r="K444">
        <v>289</v>
      </c>
      <c r="L444">
        <v>10699026</v>
      </c>
      <c r="M444">
        <v>289</v>
      </c>
      <c r="N444">
        <v>151</v>
      </c>
      <c r="O444">
        <v>138</v>
      </c>
      <c r="P444">
        <v>3650785.0459199999</v>
      </c>
      <c r="Q444">
        <v>9783.5507475300001</v>
      </c>
      <c r="R444">
        <v>10699026</v>
      </c>
      <c r="S444">
        <v>56201</v>
      </c>
      <c r="T444">
        <v>10699026</v>
      </c>
      <c r="U444">
        <f t="shared" si="22"/>
        <v>1.1113497104952499</v>
      </c>
      <c r="V444" s="5">
        <f t="shared" si="23"/>
        <v>321.18006633312723</v>
      </c>
    </row>
    <row r="445" spans="1:22">
      <c r="A445">
        <v>444</v>
      </c>
      <c r="B445" t="s">
        <v>30</v>
      </c>
      <c r="C445">
        <v>1</v>
      </c>
      <c r="D445">
        <v>6</v>
      </c>
      <c r="E445" t="s">
        <v>37</v>
      </c>
      <c r="F445">
        <v>27</v>
      </c>
      <c r="G445">
        <v>27</v>
      </c>
      <c r="H445" t="s">
        <v>30</v>
      </c>
      <c r="I445" t="s">
        <v>38</v>
      </c>
      <c r="J445">
        <v>64</v>
      </c>
      <c r="K445">
        <v>261</v>
      </c>
      <c r="L445">
        <v>10699027</v>
      </c>
      <c r="M445">
        <v>264</v>
      </c>
      <c r="N445">
        <v>114</v>
      </c>
      <c r="O445">
        <v>150</v>
      </c>
      <c r="P445">
        <v>3384516.02256</v>
      </c>
      <c r="Q445">
        <v>8329.3882051000001</v>
      </c>
      <c r="R445">
        <v>10699027</v>
      </c>
      <c r="S445">
        <v>56201</v>
      </c>
      <c r="T445">
        <v>10699027</v>
      </c>
      <c r="U445">
        <f t="shared" si="22"/>
        <v>1.1113497104952499</v>
      </c>
      <c r="V445" s="5">
        <f t="shared" si="23"/>
        <v>290.06227443926019</v>
      </c>
    </row>
    <row r="446" spans="1:22">
      <c r="A446">
        <v>445</v>
      </c>
      <c r="B446" t="s">
        <v>30</v>
      </c>
      <c r="C446">
        <v>1</v>
      </c>
      <c r="D446">
        <v>6</v>
      </c>
      <c r="E446" t="s">
        <v>37</v>
      </c>
      <c r="F446">
        <v>28</v>
      </c>
      <c r="G446">
        <v>28</v>
      </c>
      <c r="H446" t="s">
        <v>30</v>
      </c>
      <c r="I446" t="s">
        <v>38</v>
      </c>
      <c r="J446">
        <v>74</v>
      </c>
      <c r="K446">
        <v>282</v>
      </c>
      <c r="L446">
        <v>10699028</v>
      </c>
      <c r="M446">
        <v>274</v>
      </c>
      <c r="N446">
        <v>125</v>
      </c>
      <c r="O446">
        <v>149</v>
      </c>
      <c r="P446">
        <v>7053811.0928999996</v>
      </c>
      <c r="Q446">
        <v>12029.823609900001</v>
      </c>
      <c r="R446">
        <v>10699028</v>
      </c>
      <c r="S446">
        <v>56201</v>
      </c>
      <c r="T446">
        <v>10699028</v>
      </c>
      <c r="U446">
        <f t="shared" si="22"/>
        <v>1.1113497104952499</v>
      </c>
      <c r="V446" s="5">
        <f t="shared" si="23"/>
        <v>313.40061835966048</v>
      </c>
    </row>
    <row r="447" spans="1:22">
      <c r="A447">
        <v>446</v>
      </c>
      <c r="B447" t="s">
        <v>30</v>
      </c>
      <c r="C447">
        <v>1</v>
      </c>
      <c r="D447">
        <v>6</v>
      </c>
      <c r="E447" t="s">
        <v>37</v>
      </c>
      <c r="F447">
        <v>29</v>
      </c>
      <c r="G447">
        <v>29</v>
      </c>
      <c r="H447" t="s">
        <v>30</v>
      </c>
      <c r="I447" t="s">
        <v>38</v>
      </c>
      <c r="J447">
        <v>64</v>
      </c>
      <c r="K447">
        <v>267</v>
      </c>
      <c r="L447">
        <v>10699029</v>
      </c>
      <c r="M447">
        <v>266</v>
      </c>
      <c r="N447">
        <v>144</v>
      </c>
      <c r="O447">
        <v>122</v>
      </c>
      <c r="P447">
        <v>546046.93146700005</v>
      </c>
      <c r="Q447">
        <v>3687.2711762200001</v>
      </c>
      <c r="R447">
        <v>10699029</v>
      </c>
      <c r="S447">
        <v>56201</v>
      </c>
      <c r="T447">
        <v>10699029</v>
      </c>
      <c r="U447">
        <f t="shared" si="22"/>
        <v>1.1113497104952499</v>
      </c>
      <c r="V447" s="5">
        <f t="shared" si="23"/>
        <v>296.7303727022317</v>
      </c>
    </row>
    <row r="448" spans="1:22">
      <c r="A448">
        <v>447</v>
      </c>
      <c r="B448" t="s">
        <v>30</v>
      </c>
      <c r="C448">
        <v>1</v>
      </c>
      <c r="D448">
        <v>6</v>
      </c>
      <c r="E448" t="s">
        <v>37</v>
      </c>
      <c r="F448">
        <v>30</v>
      </c>
      <c r="G448">
        <v>30</v>
      </c>
      <c r="H448" t="s">
        <v>30</v>
      </c>
      <c r="I448" t="s">
        <v>38</v>
      </c>
      <c r="J448">
        <v>44</v>
      </c>
      <c r="K448">
        <v>185</v>
      </c>
      <c r="L448">
        <v>10699030</v>
      </c>
      <c r="M448">
        <v>185</v>
      </c>
      <c r="N448">
        <v>93</v>
      </c>
      <c r="O448">
        <v>92</v>
      </c>
      <c r="P448">
        <v>6326473.1796399998</v>
      </c>
      <c r="Q448">
        <v>13955.0632719</v>
      </c>
      <c r="R448">
        <v>10699030</v>
      </c>
      <c r="S448">
        <v>56201</v>
      </c>
      <c r="T448">
        <v>10699030</v>
      </c>
      <c r="U448">
        <f t="shared" si="22"/>
        <v>1.1113497104952499</v>
      </c>
      <c r="V448" s="5">
        <f t="shared" si="23"/>
        <v>205.59969644162123</v>
      </c>
    </row>
    <row r="449" spans="1:22">
      <c r="A449">
        <v>448</v>
      </c>
      <c r="B449" t="s">
        <v>30</v>
      </c>
      <c r="C449">
        <v>1</v>
      </c>
      <c r="D449">
        <v>6</v>
      </c>
      <c r="E449" t="s">
        <v>37</v>
      </c>
      <c r="F449">
        <v>31</v>
      </c>
      <c r="G449">
        <v>31</v>
      </c>
      <c r="H449" t="s">
        <v>30</v>
      </c>
      <c r="I449" t="s">
        <v>38</v>
      </c>
      <c r="J449">
        <v>74</v>
      </c>
      <c r="K449">
        <v>341</v>
      </c>
      <c r="L449">
        <v>10699031</v>
      </c>
      <c r="M449">
        <v>341</v>
      </c>
      <c r="N449">
        <v>153</v>
      </c>
      <c r="O449">
        <v>188</v>
      </c>
      <c r="P449">
        <v>3717291.8185100001</v>
      </c>
      <c r="Q449">
        <v>9858.7699810499998</v>
      </c>
      <c r="R449">
        <v>10699031</v>
      </c>
      <c r="S449">
        <v>56201</v>
      </c>
      <c r="T449">
        <v>10699031</v>
      </c>
      <c r="U449">
        <f t="shared" si="22"/>
        <v>1.1113497104952499</v>
      </c>
      <c r="V449" s="5">
        <f t="shared" si="23"/>
        <v>378.9702512788802</v>
      </c>
    </row>
    <row r="450" spans="1:22">
      <c r="A450">
        <v>449</v>
      </c>
      <c r="B450" t="s">
        <v>30</v>
      </c>
      <c r="C450">
        <v>1</v>
      </c>
      <c r="D450">
        <v>6</v>
      </c>
      <c r="E450" t="s">
        <v>37</v>
      </c>
      <c r="F450">
        <v>32</v>
      </c>
      <c r="G450">
        <v>32</v>
      </c>
      <c r="H450" t="s">
        <v>30</v>
      </c>
      <c r="I450" t="s">
        <v>38</v>
      </c>
      <c r="J450">
        <v>84</v>
      </c>
      <c r="K450">
        <v>275</v>
      </c>
      <c r="L450">
        <v>10699032</v>
      </c>
      <c r="M450">
        <v>275</v>
      </c>
      <c r="N450">
        <v>126</v>
      </c>
      <c r="O450">
        <v>149</v>
      </c>
      <c r="P450">
        <v>541073132.50699997</v>
      </c>
      <c r="Q450">
        <v>137867.58903800001</v>
      </c>
      <c r="R450">
        <v>10699032</v>
      </c>
      <c r="S450">
        <v>56203</v>
      </c>
      <c r="T450">
        <v>10699032</v>
      </c>
      <c r="U450">
        <f t="shared" si="22"/>
        <v>1.1113497104952499</v>
      </c>
      <c r="V450" s="5">
        <f t="shared" si="23"/>
        <v>305.62117038619374</v>
      </c>
    </row>
    <row r="451" spans="1:22">
      <c r="A451">
        <v>450</v>
      </c>
      <c r="B451" t="s">
        <v>54</v>
      </c>
      <c r="C451">
        <v>2</v>
      </c>
      <c r="D451">
        <v>1</v>
      </c>
      <c r="E451" t="s">
        <v>55</v>
      </c>
      <c r="F451">
        <v>3</v>
      </c>
      <c r="G451">
        <v>3</v>
      </c>
      <c r="H451" t="s">
        <v>54</v>
      </c>
      <c r="I451" t="s">
        <v>55</v>
      </c>
      <c r="J451">
        <v>62</v>
      </c>
      <c r="K451">
        <v>151</v>
      </c>
      <c r="L451">
        <v>20101003</v>
      </c>
      <c r="M451">
        <v>150</v>
      </c>
      <c r="N451">
        <v>86</v>
      </c>
      <c r="O451">
        <v>64</v>
      </c>
      <c r="P451">
        <v>315758.89339799999</v>
      </c>
      <c r="Q451">
        <v>2347.2196587399999</v>
      </c>
      <c r="R451">
        <v>20101003</v>
      </c>
      <c r="S451">
        <v>56800</v>
      </c>
      <c r="T451">
        <v>20101003</v>
      </c>
      <c r="U451">
        <f>182402/145812</f>
        <v>1.2509395660165143</v>
      </c>
      <c r="V451" s="5">
        <f t="shared" si="23"/>
        <v>188.89187446849365</v>
      </c>
    </row>
    <row r="452" spans="1:22">
      <c r="A452">
        <v>451</v>
      </c>
      <c r="B452" t="s">
        <v>54</v>
      </c>
      <c r="C452">
        <v>2</v>
      </c>
      <c r="D452">
        <v>1</v>
      </c>
      <c r="E452" t="s">
        <v>55</v>
      </c>
      <c r="F452">
        <v>4</v>
      </c>
      <c r="G452">
        <v>4</v>
      </c>
      <c r="H452" t="s">
        <v>54</v>
      </c>
      <c r="I452" t="s">
        <v>55</v>
      </c>
      <c r="J452">
        <v>45</v>
      </c>
      <c r="K452">
        <v>147</v>
      </c>
      <c r="L452">
        <v>20101004</v>
      </c>
      <c r="M452">
        <v>147</v>
      </c>
      <c r="N452">
        <v>75</v>
      </c>
      <c r="O452">
        <v>72</v>
      </c>
      <c r="P452">
        <v>2190732.5754800001</v>
      </c>
      <c r="Q452">
        <v>6106.2445905100003</v>
      </c>
      <c r="R452">
        <v>20101004</v>
      </c>
      <c r="S452">
        <v>56800</v>
      </c>
      <c r="T452">
        <v>20101004</v>
      </c>
      <c r="U452">
        <f t="shared" ref="U452:U515" si="24">182402/145812</f>
        <v>1.2509395660165143</v>
      </c>
      <c r="V452" s="5">
        <f t="shared" ref="V452:V515" si="25">K452*U452</f>
        <v>183.8881162044276</v>
      </c>
    </row>
    <row r="453" spans="1:22">
      <c r="A453">
        <v>452</v>
      </c>
      <c r="B453" t="s">
        <v>54</v>
      </c>
      <c r="C453">
        <v>2</v>
      </c>
      <c r="D453">
        <v>1</v>
      </c>
      <c r="E453" t="s">
        <v>55</v>
      </c>
      <c r="F453">
        <v>5</v>
      </c>
      <c r="G453">
        <v>5</v>
      </c>
      <c r="H453" t="s">
        <v>54</v>
      </c>
      <c r="I453" t="s">
        <v>55</v>
      </c>
      <c r="J453">
        <v>38</v>
      </c>
      <c r="K453">
        <v>90</v>
      </c>
      <c r="L453">
        <v>20101005</v>
      </c>
      <c r="M453">
        <v>90</v>
      </c>
      <c r="N453">
        <v>47</v>
      </c>
      <c r="O453">
        <v>43</v>
      </c>
      <c r="P453">
        <v>302629.26458700001</v>
      </c>
      <c r="Q453">
        <v>2535.2460741099999</v>
      </c>
      <c r="R453">
        <v>20101005</v>
      </c>
      <c r="S453">
        <v>56800</v>
      </c>
      <c r="T453">
        <v>20101005</v>
      </c>
      <c r="U453">
        <f t="shared" si="24"/>
        <v>1.2509395660165143</v>
      </c>
      <c r="V453" s="5">
        <f t="shared" si="25"/>
        <v>112.58456094148629</v>
      </c>
    </row>
    <row r="454" spans="1:22">
      <c r="A454">
        <v>453</v>
      </c>
      <c r="B454" t="s">
        <v>54</v>
      </c>
      <c r="C454">
        <v>2</v>
      </c>
      <c r="D454">
        <v>1</v>
      </c>
      <c r="E454" t="s">
        <v>55</v>
      </c>
      <c r="F454">
        <v>6</v>
      </c>
      <c r="G454">
        <v>6</v>
      </c>
      <c r="H454" t="s">
        <v>54</v>
      </c>
      <c r="I454" t="s">
        <v>55</v>
      </c>
      <c r="J454">
        <v>59</v>
      </c>
      <c r="K454">
        <v>144</v>
      </c>
      <c r="L454">
        <v>20101006</v>
      </c>
      <c r="M454">
        <v>144</v>
      </c>
      <c r="N454">
        <v>76</v>
      </c>
      <c r="O454">
        <v>68</v>
      </c>
      <c r="P454">
        <v>510477.71975599998</v>
      </c>
      <c r="Q454">
        <v>3269.6679695900002</v>
      </c>
      <c r="R454">
        <v>20101006</v>
      </c>
      <c r="S454">
        <v>56800</v>
      </c>
      <c r="T454">
        <v>20101006</v>
      </c>
      <c r="U454">
        <f t="shared" si="24"/>
        <v>1.2509395660165143</v>
      </c>
      <c r="V454" s="5">
        <f t="shared" si="25"/>
        <v>180.13529750637807</v>
      </c>
    </row>
    <row r="455" spans="1:22">
      <c r="A455">
        <v>454</v>
      </c>
      <c r="B455" t="s">
        <v>54</v>
      </c>
      <c r="C455">
        <v>2</v>
      </c>
      <c r="D455">
        <v>1</v>
      </c>
      <c r="E455" t="s">
        <v>55</v>
      </c>
      <c r="F455">
        <v>7</v>
      </c>
      <c r="G455">
        <v>7</v>
      </c>
      <c r="H455" t="s">
        <v>54</v>
      </c>
      <c r="I455" t="s">
        <v>55</v>
      </c>
      <c r="J455">
        <v>76</v>
      </c>
      <c r="K455">
        <v>192</v>
      </c>
      <c r="L455">
        <v>20101007</v>
      </c>
      <c r="M455">
        <v>192</v>
      </c>
      <c r="N455">
        <v>110</v>
      </c>
      <c r="O455">
        <v>82</v>
      </c>
      <c r="P455">
        <v>365808.862112</v>
      </c>
      <c r="Q455">
        <v>2697.0431500999998</v>
      </c>
      <c r="R455">
        <v>20101007</v>
      </c>
      <c r="S455">
        <v>56800</v>
      </c>
      <c r="T455">
        <v>20101007</v>
      </c>
      <c r="U455">
        <f t="shared" si="24"/>
        <v>1.2509395660165143</v>
      </c>
      <c r="V455" s="5">
        <f t="shared" si="25"/>
        <v>240.18039667517075</v>
      </c>
    </row>
    <row r="456" spans="1:22">
      <c r="A456">
        <v>455</v>
      </c>
      <c r="B456" t="s">
        <v>54</v>
      </c>
      <c r="C456">
        <v>2</v>
      </c>
      <c r="D456">
        <v>1</v>
      </c>
      <c r="E456" t="s">
        <v>55</v>
      </c>
      <c r="F456">
        <v>8</v>
      </c>
      <c r="G456">
        <v>8</v>
      </c>
      <c r="H456" t="s">
        <v>54</v>
      </c>
      <c r="I456" t="s">
        <v>55</v>
      </c>
      <c r="J456">
        <v>54</v>
      </c>
      <c r="K456">
        <v>139</v>
      </c>
      <c r="L456">
        <v>20101008</v>
      </c>
      <c r="M456">
        <v>139</v>
      </c>
      <c r="N456">
        <v>68</v>
      </c>
      <c r="O456">
        <v>71</v>
      </c>
      <c r="P456">
        <v>242319.916986</v>
      </c>
      <c r="Q456">
        <v>2434.2011678099998</v>
      </c>
      <c r="R456">
        <v>20101008</v>
      </c>
      <c r="S456">
        <v>56800</v>
      </c>
      <c r="T456">
        <v>20101008</v>
      </c>
      <c r="U456">
        <f t="shared" si="24"/>
        <v>1.2509395660165143</v>
      </c>
      <c r="V456" s="5">
        <f t="shared" si="25"/>
        <v>173.8805996762955</v>
      </c>
    </row>
    <row r="457" spans="1:22">
      <c r="A457">
        <v>456</v>
      </c>
      <c r="B457" t="s">
        <v>54</v>
      </c>
      <c r="C457">
        <v>2</v>
      </c>
      <c r="D457">
        <v>1</v>
      </c>
      <c r="E457" t="s">
        <v>55</v>
      </c>
      <c r="F457">
        <v>9</v>
      </c>
      <c r="G457">
        <v>9</v>
      </c>
      <c r="H457" t="s">
        <v>54</v>
      </c>
      <c r="I457" t="s">
        <v>55</v>
      </c>
      <c r="J457">
        <v>72</v>
      </c>
      <c r="K457">
        <v>280</v>
      </c>
      <c r="L457">
        <v>20101009</v>
      </c>
      <c r="M457">
        <v>271</v>
      </c>
      <c r="N457">
        <v>153</v>
      </c>
      <c r="O457">
        <v>118</v>
      </c>
      <c r="P457">
        <v>439086.30722199997</v>
      </c>
      <c r="Q457">
        <v>3504.55296572</v>
      </c>
      <c r="R457">
        <v>20101009</v>
      </c>
      <c r="S457">
        <v>56800</v>
      </c>
      <c r="T457">
        <v>20101009</v>
      </c>
      <c r="U457">
        <f t="shared" si="24"/>
        <v>1.2509395660165143</v>
      </c>
      <c r="V457" s="5">
        <f t="shared" si="25"/>
        <v>350.26307848462403</v>
      </c>
    </row>
    <row r="458" spans="1:22">
      <c r="A458">
        <v>457</v>
      </c>
      <c r="B458" t="s">
        <v>54</v>
      </c>
      <c r="C458">
        <v>2</v>
      </c>
      <c r="D458">
        <v>1</v>
      </c>
      <c r="E458" t="s">
        <v>55</v>
      </c>
      <c r="F458">
        <v>10</v>
      </c>
      <c r="G458">
        <v>10</v>
      </c>
      <c r="H458" t="s">
        <v>54</v>
      </c>
      <c r="I458" t="s">
        <v>55</v>
      </c>
      <c r="J458">
        <v>98</v>
      </c>
      <c r="K458">
        <v>380</v>
      </c>
      <c r="L458">
        <v>20101010</v>
      </c>
      <c r="M458">
        <v>379</v>
      </c>
      <c r="N458">
        <v>178</v>
      </c>
      <c r="O458">
        <v>201</v>
      </c>
      <c r="P458">
        <v>49387.791468399999</v>
      </c>
      <c r="Q458">
        <v>903.77676060199997</v>
      </c>
      <c r="R458">
        <v>20101010</v>
      </c>
      <c r="S458">
        <v>56800</v>
      </c>
      <c r="T458">
        <v>20101010</v>
      </c>
      <c r="U458">
        <f t="shared" si="24"/>
        <v>1.2509395660165143</v>
      </c>
      <c r="V458" s="5">
        <f t="shared" si="25"/>
        <v>475.35703508627546</v>
      </c>
    </row>
    <row r="459" spans="1:22">
      <c r="A459">
        <v>458</v>
      </c>
      <c r="B459" t="s">
        <v>54</v>
      </c>
      <c r="C459">
        <v>2</v>
      </c>
      <c r="D459">
        <v>1</v>
      </c>
      <c r="E459" t="s">
        <v>55</v>
      </c>
      <c r="F459">
        <v>11</v>
      </c>
      <c r="G459">
        <v>11</v>
      </c>
      <c r="H459" t="s">
        <v>54</v>
      </c>
      <c r="I459" t="s">
        <v>55</v>
      </c>
      <c r="J459">
        <v>106</v>
      </c>
      <c r="K459">
        <v>441</v>
      </c>
      <c r="L459">
        <v>20101011</v>
      </c>
      <c r="M459">
        <v>427</v>
      </c>
      <c r="N459">
        <v>227</v>
      </c>
      <c r="O459">
        <v>200</v>
      </c>
      <c r="P459">
        <v>66235.527020199996</v>
      </c>
      <c r="Q459">
        <v>1324.0695169099999</v>
      </c>
      <c r="R459">
        <v>20101011</v>
      </c>
      <c r="S459">
        <v>56800</v>
      </c>
      <c r="T459">
        <v>20101011</v>
      </c>
      <c r="U459">
        <f t="shared" si="24"/>
        <v>1.2509395660165143</v>
      </c>
      <c r="V459" s="5">
        <f t="shared" si="25"/>
        <v>551.66434861328287</v>
      </c>
    </row>
    <row r="460" spans="1:22">
      <c r="A460">
        <v>459</v>
      </c>
      <c r="B460" t="s">
        <v>54</v>
      </c>
      <c r="C460">
        <v>2</v>
      </c>
      <c r="D460">
        <v>1</v>
      </c>
      <c r="E460" t="s">
        <v>55</v>
      </c>
      <c r="F460">
        <v>12</v>
      </c>
      <c r="G460">
        <v>12</v>
      </c>
      <c r="H460" t="s">
        <v>54</v>
      </c>
      <c r="I460" t="s">
        <v>55</v>
      </c>
      <c r="J460">
        <v>90</v>
      </c>
      <c r="K460">
        <v>325</v>
      </c>
      <c r="L460">
        <v>20101012</v>
      </c>
      <c r="M460">
        <v>322</v>
      </c>
      <c r="N460">
        <v>175</v>
      </c>
      <c r="O460">
        <v>147</v>
      </c>
      <c r="P460">
        <v>80985.299718299997</v>
      </c>
      <c r="Q460">
        <v>1711.4130538500001</v>
      </c>
      <c r="R460">
        <v>20101012</v>
      </c>
      <c r="S460">
        <v>56800</v>
      </c>
      <c r="T460">
        <v>20101012</v>
      </c>
      <c r="U460">
        <f t="shared" si="24"/>
        <v>1.2509395660165143</v>
      </c>
      <c r="V460" s="5">
        <f t="shared" si="25"/>
        <v>406.55535895536718</v>
      </c>
    </row>
    <row r="461" spans="1:22">
      <c r="A461">
        <v>460</v>
      </c>
      <c r="B461" t="s">
        <v>54</v>
      </c>
      <c r="C461">
        <v>2</v>
      </c>
      <c r="D461">
        <v>1</v>
      </c>
      <c r="E461" t="s">
        <v>55</v>
      </c>
      <c r="F461">
        <v>13</v>
      </c>
      <c r="G461">
        <v>13</v>
      </c>
      <c r="H461" t="s">
        <v>54</v>
      </c>
      <c r="I461" t="s">
        <v>55</v>
      </c>
      <c r="J461">
        <v>97</v>
      </c>
      <c r="K461">
        <v>400</v>
      </c>
      <c r="L461">
        <v>20101013</v>
      </c>
      <c r="M461">
        <v>401</v>
      </c>
      <c r="N461">
        <v>184</v>
      </c>
      <c r="O461">
        <v>217</v>
      </c>
      <c r="P461">
        <v>224582.194468</v>
      </c>
      <c r="Q461">
        <v>2225.3663737799998</v>
      </c>
      <c r="R461">
        <v>20101013</v>
      </c>
      <c r="S461">
        <v>56800</v>
      </c>
      <c r="T461">
        <v>20101013</v>
      </c>
      <c r="U461">
        <f t="shared" si="24"/>
        <v>1.2509395660165143</v>
      </c>
      <c r="V461" s="5">
        <f t="shared" si="25"/>
        <v>500.37582640660571</v>
      </c>
    </row>
    <row r="462" spans="1:22">
      <c r="A462">
        <v>461</v>
      </c>
      <c r="B462" t="s">
        <v>54</v>
      </c>
      <c r="C462">
        <v>2</v>
      </c>
      <c r="D462">
        <v>1</v>
      </c>
      <c r="E462" t="s">
        <v>55</v>
      </c>
      <c r="F462">
        <v>14</v>
      </c>
      <c r="G462">
        <v>14</v>
      </c>
      <c r="H462" t="s">
        <v>54</v>
      </c>
      <c r="I462" t="s">
        <v>55</v>
      </c>
      <c r="J462">
        <v>102</v>
      </c>
      <c r="K462">
        <v>344</v>
      </c>
      <c r="L462">
        <v>20101014</v>
      </c>
      <c r="M462">
        <v>344</v>
      </c>
      <c r="N462">
        <v>181</v>
      </c>
      <c r="O462">
        <v>163</v>
      </c>
      <c r="P462">
        <v>39369.950646899997</v>
      </c>
      <c r="Q462">
        <v>833.74685793599997</v>
      </c>
      <c r="R462">
        <v>20101014</v>
      </c>
      <c r="S462">
        <v>56800</v>
      </c>
      <c r="T462">
        <v>20101014</v>
      </c>
      <c r="U462">
        <f t="shared" si="24"/>
        <v>1.2509395660165143</v>
      </c>
      <c r="V462" s="5">
        <f t="shared" si="25"/>
        <v>430.32321070968095</v>
      </c>
    </row>
    <row r="463" spans="1:22">
      <c r="A463">
        <v>462</v>
      </c>
      <c r="B463" t="s">
        <v>54</v>
      </c>
      <c r="C463">
        <v>2</v>
      </c>
      <c r="D463">
        <v>1</v>
      </c>
      <c r="E463" t="s">
        <v>55</v>
      </c>
      <c r="F463">
        <v>15</v>
      </c>
      <c r="G463">
        <v>15</v>
      </c>
      <c r="H463" t="s">
        <v>54</v>
      </c>
      <c r="I463" t="s">
        <v>55</v>
      </c>
      <c r="J463">
        <v>60</v>
      </c>
      <c r="K463">
        <v>179</v>
      </c>
      <c r="L463">
        <v>20101015</v>
      </c>
      <c r="M463">
        <v>180</v>
      </c>
      <c r="N463">
        <v>87</v>
      </c>
      <c r="O463">
        <v>93</v>
      </c>
      <c r="P463">
        <v>19571.354036600002</v>
      </c>
      <c r="Q463">
        <v>819.76253570400002</v>
      </c>
      <c r="R463">
        <v>20101015</v>
      </c>
      <c r="S463">
        <v>56800</v>
      </c>
      <c r="T463">
        <v>20101015</v>
      </c>
      <c r="U463">
        <f t="shared" si="24"/>
        <v>1.2509395660165143</v>
      </c>
      <c r="V463" s="5">
        <f t="shared" si="25"/>
        <v>223.91818231695606</v>
      </c>
    </row>
    <row r="464" spans="1:22">
      <c r="A464">
        <v>463</v>
      </c>
      <c r="B464" t="s">
        <v>54</v>
      </c>
      <c r="C464">
        <v>2</v>
      </c>
      <c r="D464">
        <v>1</v>
      </c>
      <c r="E464" t="s">
        <v>55</v>
      </c>
      <c r="F464">
        <v>16</v>
      </c>
      <c r="G464">
        <v>16</v>
      </c>
      <c r="H464" t="s">
        <v>54</v>
      </c>
      <c r="I464" t="s">
        <v>55</v>
      </c>
      <c r="J464">
        <v>103</v>
      </c>
      <c r="K464">
        <v>352</v>
      </c>
      <c r="L464">
        <v>20101016</v>
      </c>
      <c r="M464">
        <v>352</v>
      </c>
      <c r="N464">
        <v>161</v>
      </c>
      <c r="O464">
        <v>191</v>
      </c>
      <c r="P464">
        <v>39763.573267200001</v>
      </c>
      <c r="Q464">
        <v>1048.24256461</v>
      </c>
      <c r="R464">
        <v>20101016</v>
      </c>
      <c r="S464">
        <v>56800</v>
      </c>
      <c r="T464">
        <v>20101016</v>
      </c>
      <c r="U464">
        <f t="shared" si="24"/>
        <v>1.2509395660165143</v>
      </c>
      <c r="V464" s="5">
        <f t="shared" si="25"/>
        <v>440.33072723781305</v>
      </c>
    </row>
    <row r="465" spans="1:22">
      <c r="A465">
        <v>464</v>
      </c>
      <c r="B465" t="s">
        <v>54</v>
      </c>
      <c r="C465">
        <v>2</v>
      </c>
      <c r="D465">
        <v>1</v>
      </c>
      <c r="E465" t="s">
        <v>55</v>
      </c>
      <c r="F465">
        <v>20</v>
      </c>
      <c r="G465">
        <v>20</v>
      </c>
      <c r="H465" t="s">
        <v>54</v>
      </c>
      <c r="I465" t="s">
        <v>55</v>
      </c>
      <c r="J465">
        <v>63</v>
      </c>
      <c r="K465">
        <v>121</v>
      </c>
      <c r="L465">
        <v>20101020</v>
      </c>
      <c r="M465">
        <v>121</v>
      </c>
      <c r="N465">
        <v>66</v>
      </c>
      <c r="O465">
        <v>55</v>
      </c>
      <c r="P465">
        <v>356090.93648099998</v>
      </c>
      <c r="Q465">
        <v>2991.6719145900001</v>
      </c>
      <c r="R465">
        <v>20101020</v>
      </c>
      <c r="S465">
        <v>56800</v>
      </c>
      <c r="T465">
        <v>20101020</v>
      </c>
      <c r="U465">
        <f t="shared" si="24"/>
        <v>1.2509395660165143</v>
      </c>
      <c r="V465" s="5">
        <f t="shared" si="25"/>
        <v>151.36368748799825</v>
      </c>
    </row>
    <row r="466" spans="1:22">
      <c r="A466">
        <v>465</v>
      </c>
      <c r="B466" t="s">
        <v>54</v>
      </c>
      <c r="C466">
        <v>2</v>
      </c>
      <c r="D466">
        <v>1</v>
      </c>
      <c r="E466" t="s">
        <v>55</v>
      </c>
      <c r="F466">
        <v>21</v>
      </c>
      <c r="G466">
        <v>21</v>
      </c>
      <c r="H466" t="s">
        <v>54</v>
      </c>
      <c r="I466" t="s">
        <v>55</v>
      </c>
      <c r="J466">
        <v>59</v>
      </c>
      <c r="K466">
        <v>142</v>
      </c>
      <c r="L466">
        <v>20101021</v>
      </c>
      <c r="M466">
        <v>142</v>
      </c>
      <c r="N466">
        <v>67</v>
      </c>
      <c r="O466">
        <v>75</v>
      </c>
      <c r="P466">
        <v>582198.86309600004</v>
      </c>
      <c r="Q466">
        <v>4180.7447365199996</v>
      </c>
      <c r="R466">
        <v>20101021</v>
      </c>
      <c r="S466">
        <v>56800</v>
      </c>
      <c r="T466">
        <v>20101021</v>
      </c>
      <c r="U466">
        <f t="shared" si="24"/>
        <v>1.2509395660165143</v>
      </c>
      <c r="V466" s="5">
        <f t="shared" si="25"/>
        <v>177.63341837434504</v>
      </c>
    </row>
    <row r="467" spans="1:22">
      <c r="A467">
        <v>466</v>
      </c>
      <c r="B467" t="s">
        <v>54</v>
      </c>
      <c r="C467">
        <v>2</v>
      </c>
      <c r="D467">
        <v>1</v>
      </c>
      <c r="E467" t="s">
        <v>55</v>
      </c>
      <c r="F467">
        <v>22</v>
      </c>
      <c r="G467">
        <v>22</v>
      </c>
      <c r="H467" t="s">
        <v>54</v>
      </c>
      <c r="I467" t="s">
        <v>55</v>
      </c>
      <c r="J467">
        <v>63</v>
      </c>
      <c r="K467">
        <v>171</v>
      </c>
      <c r="L467">
        <v>20101022</v>
      </c>
      <c r="M467">
        <v>171</v>
      </c>
      <c r="N467">
        <v>83</v>
      </c>
      <c r="O467">
        <v>88</v>
      </c>
      <c r="P467">
        <v>549033.24150899996</v>
      </c>
      <c r="Q467">
        <v>3335.73999589</v>
      </c>
      <c r="R467">
        <v>20101022</v>
      </c>
      <c r="S467">
        <v>56800</v>
      </c>
      <c r="T467">
        <v>20101022</v>
      </c>
      <c r="U467">
        <f t="shared" si="24"/>
        <v>1.2509395660165143</v>
      </c>
      <c r="V467" s="5">
        <f t="shared" si="25"/>
        <v>213.91066578882396</v>
      </c>
    </row>
    <row r="468" spans="1:22">
      <c r="A468">
        <v>467</v>
      </c>
      <c r="B468" t="s">
        <v>54</v>
      </c>
      <c r="C468">
        <v>2</v>
      </c>
      <c r="D468">
        <v>1</v>
      </c>
      <c r="E468" t="s">
        <v>55</v>
      </c>
      <c r="F468">
        <v>23</v>
      </c>
      <c r="G468">
        <v>23</v>
      </c>
      <c r="H468" t="s">
        <v>54</v>
      </c>
      <c r="I468" t="s">
        <v>55</v>
      </c>
      <c r="J468">
        <v>18</v>
      </c>
      <c r="K468">
        <v>44</v>
      </c>
      <c r="L468">
        <v>20101023</v>
      </c>
      <c r="M468">
        <v>44</v>
      </c>
      <c r="N468">
        <v>12</v>
      </c>
      <c r="O468">
        <v>32</v>
      </c>
      <c r="P468">
        <v>73081722.221399993</v>
      </c>
      <c r="Q468">
        <v>38489.831853099997</v>
      </c>
      <c r="R468">
        <v>20101023</v>
      </c>
      <c r="S468">
        <v>56800</v>
      </c>
      <c r="T468">
        <v>20101023</v>
      </c>
      <c r="U468">
        <f t="shared" si="24"/>
        <v>1.2509395660165143</v>
      </c>
      <c r="V468" s="5">
        <f t="shared" si="25"/>
        <v>55.041340904726631</v>
      </c>
    </row>
    <row r="469" spans="1:22">
      <c r="A469">
        <v>468</v>
      </c>
      <c r="B469" t="s">
        <v>54</v>
      </c>
      <c r="C469">
        <v>2</v>
      </c>
      <c r="D469">
        <v>1</v>
      </c>
      <c r="E469" t="s">
        <v>55</v>
      </c>
      <c r="F469">
        <v>24</v>
      </c>
      <c r="G469">
        <v>24</v>
      </c>
      <c r="H469" t="s">
        <v>54</v>
      </c>
      <c r="I469" t="s">
        <v>55</v>
      </c>
      <c r="J469">
        <v>72</v>
      </c>
      <c r="K469">
        <v>269</v>
      </c>
      <c r="L469">
        <v>20101024</v>
      </c>
      <c r="M469">
        <v>273</v>
      </c>
      <c r="N469">
        <v>117</v>
      </c>
      <c r="O469">
        <v>156</v>
      </c>
      <c r="P469">
        <v>17878958.242699999</v>
      </c>
      <c r="Q469">
        <v>19968.691270300002</v>
      </c>
      <c r="R469">
        <v>20101024</v>
      </c>
      <c r="S469">
        <v>56800</v>
      </c>
      <c r="T469">
        <v>20101024</v>
      </c>
      <c r="U469">
        <f t="shared" si="24"/>
        <v>1.2509395660165143</v>
      </c>
      <c r="V469" s="5">
        <f t="shared" si="25"/>
        <v>336.50274325844237</v>
      </c>
    </row>
    <row r="470" spans="1:22">
      <c r="A470">
        <v>469</v>
      </c>
      <c r="B470" t="s">
        <v>54</v>
      </c>
      <c r="C470">
        <v>2</v>
      </c>
      <c r="D470">
        <v>1</v>
      </c>
      <c r="E470" t="s">
        <v>55</v>
      </c>
      <c r="F470">
        <v>25</v>
      </c>
      <c r="G470">
        <v>25</v>
      </c>
      <c r="H470" t="s">
        <v>54</v>
      </c>
      <c r="I470" t="s">
        <v>55</v>
      </c>
      <c r="J470">
        <v>100</v>
      </c>
      <c r="K470">
        <v>386</v>
      </c>
      <c r="L470">
        <v>20101025</v>
      </c>
      <c r="M470">
        <v>362</v>
      </c>
      <c r="N470">
        <v>174</v>
      </c>
      <c r="O470">
        <v>188</v>
      </c>
      <c r="P470">
        <v>82738.413219299997</v>
      </c>
      <c r="Q470">
        <v>1108.26508721</v>
      </c>
      <c r="R470">
        <v>20101025</v>
      </c>
      <c r="S470">
        <v>56800</v>
      </c>
      <c r="T470">
        <v>20101025</v>
      </c>
      <c r="U470">
        <f t="shared" si="24"/>
        <v>1.2509395660165143</v>
      </c>
      <c r="V470" s="5">
        <f t="shared" si="25"/>
        <v>482.86267248237453</v>
      </c>
    </row>
    <row r="471" spans="1:22">
      <c r="A471">
        <v>470</v>
      </c>
      <c r="B471" t="s">
        <v>54</v>
      </c>
      <c r="C471">
        <v>2</v>
      </c>
      <c r="D471">
        <v>1</v>
      </c>
      <c r="E471" t="s">
        <v>55</v>
      </c>
      <c r="F471">
        <v>26</v>
      </c>
      <c r="G471">
        <v>26</v>
      </c>
      <c r="H471" t="s">
        <v>54</v>
      </c>
      <c r="I471" t="s">
        <v>55</v>
      </c>
      <c r="J471">
        <v>74</v>
      </c>
      <c r="K471">
        <v>367</v>
      </c>
      <c r="L471">
        <v>20101026</v>
      </c>
      <c r="M471">
        <v>367</v>
      </c>
      <c r="N471">
        <v>176</v>
      </c>
      <c r="O471">
        <v>191</v>
      </c>
      <c r="P471">
        <v>46879.614964100001</v>
      </c>
      <c r="Q471">
        <v>1017.89931188</v>
      </c>
      <c r="R471">
        <v>20101026</v>
      </c>
      <c r="S471">
        <v>56800</v>
      </c>
      <c r="T471">
        <v>20101026</v>
      </c>
      <c r="U471">
        <f t="shared" si="24"/>
        <v>1.2509395660165143</v>
      </c>
      <c r="V471" s="5">
        <f t="shared" si="25"/>
        <v>459.09482072806077</v>
      </c>
    </row>
    <row r="472" spans="1:22">
      <c r="A472">
        <v>471</v>
      </c>
      <c r="B472" t="s">
        <v>54</v>
      </c>
      <c r="C472">
        <v>2</v>
      </c>
      <c r="D472">
        <v>1</v>
      </c>
      <c r="E472" t="s">
        <v>55</v>
      </c>
      <c r="F472">
        <v>27</v>
      </c>
      <c r="G472">
        <v>27</v>
      </c>
      <c r="H472" t="s">
        <v>54</v>
      </c>
      <c r="I472" t="s">
        <v>55</v>
      </c>
      <c r="J472">
        <v>45</v>
      </c>
      <c r="K472">
        <v>251</v>
      </c>
      <c r="L472">
        <v>20101027</v>
      </c>
      <c r="M472">
        <v>257</v>
      </c>
      <c r="N472">
        <v>129</v>
      </c>
      <c r="O472">
        <v>128</v>
      </c>
      <c r="P472">
        <v>104149.03473100001</v>
      </c>
      <c r="Q472">
        <v>1456.04347115</v>
      </c>
      <c r="R472">
        <v>20101027</v>
      </c>
      <c r="S472">
        <v>56800</v>
      </c>
      <c r="T472">
        <v>20101027</v>
      </c>
      <c r="U472">
        <f t="shared" si="24"/>
        <v>1.2509395660165143</v>
      </c>
      <c r="V472" s="5">
        <f t="shared" si="25"/>
        <v>313.98583107014508</v>
      </c>
    </row>
    <row r="473" spans="1:22">
      <c r="A473">
        <v>472</v>
      </c>
      <c r="B473" t="s">
        <v>54</v>
      </c>
      <c r="C473">
        <v>2</v>
      </c>
      <c r="D473">
        <v>1</v>
      </c>
      <c r="E473" t="s">
        <v>55</v>
      </c>
      <c r="F473">
        <v>28</v>
      </c>
      <c r="G473">
        <v>28</v>
      </c>
      <c r="H473" t="s">
        <v>54</v>
      </c>
      <c r="I473" t="s">
        <v>55</v>
      </c>
      <c r="J473">
        <v>101</v>
      </c>
      <c r="K473">
        <v>421</v>
      </c>
      <c r="L473">
        <v>20101028</v>
      </c>
      <c r="M473">
        <v>419</v>
      </c>
      <c r="N473">
        <v>218</v>
      </c>
      <c r="O473">
        <v>201</v>
      </c>
      <c r="P473">
        <v>311998.78607199999</v>
      </c>
      <c r="Q473">
        <v>2462.4251008299998</v>
      </c>
      <c r="R473">
        <v>20101028</v>
      </c>
      <c r="S473">
        <v>56800</v>
      </c>
      <c r="T473">
        <v>20101028</v>
      </c>
      <c r="U473">
        <f t="shared" si="24"/>
        <v>1.2509395660165143</v>
      </c>
      <c r="V473" s="5">
        <f t="shared" si="25"/>
        <v>526.6455572929525</v>
      </c>
    </row>
    <row r="474" spans="1:22">
      <c r="A474">
        <v>473</v>
      </c>
      <c r="B474" t="s">
        <v>54</v>
      </c>
      <c r="C474">
        <v>2</v>
      </c>
      <c r="D474">
        <v>1</v>
      </c>
      <c r="E474" t="s">
        <v>55</v>
      </c>
      <c r="F474">
        <v>29</v>
      </c>
      <c r="G474">
        <v>29</v>
      </c>
      <c r="H474" t="s">
        <v>54</v>
      </c>
      <c r="I474" t="s">
        <v>55</v>
      </c>
      <c r="J474">
        <v>135</v>
      </c>
      <c r="K474">
        <v>516</v>
      </c>
      <c r="L474">
        <v>20101029</v>
      </c>
      <c r="M474">
        <v>510</v>
      </c>
      <c r="N474">
        <v>248</v>
      </c>
      <c r="O474">
        <v>262</v>
      </c>
      <c r="P474">
        <v>11702371.51</v>
      </c>
      <c r="Q474">
        <v>15061.327535099999</v>
      </c>
      <c r="R474">
        <v>20101029</v>
      </c>
      <c r="S474">
        <v>56800</v>
      </c>
      <c r="T474">
        <v>20101029</v>
      </c>
      <c r="U474">
        <f t="shared" si="24"/>
        <v>1.2509395660165143</v>
      </c>
      <c r="V474" s="5">
        <f t="shared" si="25"/>
        <v>645.4848160645214</v>
      </c>
    </row>
    <row r="475" spans="1:22">
      <c r="A475">
        <v>474</v>
      </c>
      <c r="B475" t="s">
        <v>54</v>
      </c>
      <c r="C475">
        <v>2</v>
      </c>
      <c r="D475">
        <v>1</v>
      </c>
      <c r="E475" t="s">
        <v>55</v>
      </c>
      <c r="F475">
        <v>30</v>
      </c>
      <c r="G475">
        <v>30</v>
      </c>
      <c r="H475" t="s">
        <v>54</v>
      </c>
      <c r="I475" t="s">
        <v>55</v>
      </c>
      <c r="J475">
        <v>97</v>
      </c>
      <c r="K475">
        <v>396</v>
      </c>
      <c r="L475">
        <v>20101030</v>
      </c>
      <c r="M475">
        <v>396</v>
      </c>
      <c r="N475">
        <v>198</v>
      </c>
      <c r="O475">
        <v>198</v>
      </c>
      <c r="P475">
        <v>74248.648008899996</v>
      </c>
      <c r="Q475">
        <v>1290.3473769100001</v>
      </c>
      <c r="R475">
        <v>20101030</v>
      </c>
      <c r="S475">
        <v>56800</v>
      </c>
      <c r="T475">
        <v>20101030</v>
      </c>
      <c r="U475">
        <f t="shared" si="24"/>
        <v>1.2509395660165143</v>
      </c>
      <c r="V475" s="5">
        <f t="shared" si="25"/>
        <v>495.37206814253966</v>
      </c>
    </row>
    <row r="476" spans="1:22">
      <c r="A476">
        <v>475</v>
      </c>
      <c r="B476" t="s">
        <v>54</v>
      </c>
      <c r="C476">
        <v>2</v>
      </c>
      <c r="D476">
        <v>1</v>
      </c>
      <c r="E476" t="s">
        <v>55</v>
      </c>
      <c r="F476">
        <v>31</v>
      </c>
      <c r="G476">
        <v>31</v>
      </c>
      <c r="H476" t="s">
        <v>54</v>
      </c>
      <c r="I476" t="s">
        <v>55</v>
      </c>
      <c r="J476">
        <v>114</v>
      </c>
      <c r="K476">
        <v>548</v>
      </c>
      <c r="L476">
        <v>20101031</v>
      </c>
      <c r="M476">
        <v>548</v>
      </c>
      <c r="N476">
        <v>256</v>
      </c>
      <c r="O476">
        <v>292</v>
      </c>
      <c r="P476">
        <v>108746.058278</v>
      </c>
      <c r="Q476">
        <v>1550.47874748</v>
      </c>
      <c r="R476">
        <v>20101031</v>
      </c>
      <c r="S476">
        <v>56800</v>
      </c>
      <c r="T476">
        <v>20101031</v>
      </c>
      <c r="U476">
        <f t="shared" si="24"/>
        <v>1.2509395660165143</v>
      </c>
      <c r="V476" s="5">
        <f t="shared" si="25"/>
        <v>685.51488217704991</v>
      </c>
    </row>
    <row r="477" spans="1:22">
      <c r="A477">
        <v>476</v>
      </c>
      <c r="B477" t="s">
        <v>54</v>
      </c>
      <c r="C477">
        <v>2</v>
      </c>
      <c r="D477">
        <v>1</v>
      </c>
      <c r="E477" t="s">
        <v>55</v>
      </c>
      <c r="F477">
        <v>32</v>
      </c>
      <c r="G477">
        <v>32</v>
      </c>
      <c r="H477" t="s">
        <v>54</v>
      </c>
      <c r="I477" t="s">
        <v>55</v>
      </c>
      <c r="J477">
        <v>137</v>
      </c>
      <c r="K477">
        <v>456</v>
      </c>
      <c r="L477">
        <v>20101032</v>
      </c>
      <c r="M477">
        <v>463</v>
      </c>
      <c r="N477">
        <v>241</v>
      </c>
      <c r="O477">
        <v>222</v>
      </c>
      <c r="P477">
        <v>63561.967805699998</v>
      </c>
      <c r="Q477">
        <v>987.98917806500003</v>
      </c>
      <c r="R477">
        <v>20101032</v>
      </c>
      <c r="S477">
        <v>56800</v>
      </c>
      <c r="T477">
        <v>20101032</v>
      </c>
      <c r="U477">
        <f t="shared" si="24"/>
        <v>1.2509395660165143</v>
      </c>
      <c r="V477" s="5">
        <f t="shared" si="25"/>
        <v>570.42844210353053</v>
      </c>
    </row>
    <row r="478" spans="1:22">
      <c r="A478">
        <v>477</v>
      </c>
      <c r="B478" t="s">
        <v>54</v>
      </c>
      <c r="C478">
        <v>2</v>
      </c>
      <c r="D478">
        <v>1</v>
      </c>
      <c r="E478" t="s">
        <v>55</v>
      </c>
      <c r="F478">
        <v>33</v>
      </c>
      <c r="G478">
        <v>33</v>
      </c>
      <c r="H478" t="s">
        <v>54</v>
      </c>
      <c r="I478" t="s">
        <v>55</v>
      </c>
      <c r="J478">
        <v>100</v>
      </c>
      <c r="K478">
        <v>409</v>
      </c>
      <c r="L478">
        <v>20101033</v>
      </c>
      <c r="M478">
        <v>418</v>
      </c>
      <c r="N478">
        <v>187</v>
      </c>
      <c r="O478">
        <v>231</v>
      </c>
      <c r="P478">
        <v>60111.040572999998</v>
      </c>
      <c r="Q478">
        <v>1041.7769564499999</v>
      </c>
      <c r="R478">
        <v>20101033</v>
      </c>
      <c r="S478">
        <v>56800</v>
      </c>
      <c r="T478">
        <v>20101033</v>
      </c>
      <c r="U478">
        <f t="shared" si="24"/>
        <v>1.2509395660165143</v>
      </c>
      <c r="V478" s="5">
        <f t="shared" si="25"/>
        <v>511.63428250075435</v>
      </c>
    </row>
    <row r="479" spans="1:22">
      <c r="A479">
        <v>478</v>
      </c>
      <c r="B479" t="s">
        <v>54</v>
      </c>
      <c r="C479">
        <v>2</v>
      </c>
      <c r="D479">
        <v>1</v>
      </c>
      <c r="E479" t="s">
        <v>55</v>
      </c>
      <c r="F479">
        <v>34</v>
      </c>
      <c r="G479">
        <v>34</v>
      </c>
      <c r="H479" t="s">
        <v>54</v>
      </c>
      <c r="I479" t="s">
        <v>55</v>
      </c>
      <c r="J479">
        <v>133</v>
      </c>
      <c r="K479">
        <v>549</v>
      </c>
      <c r="L479">
        <v>20101034</v>
      </c>
      <c r="M479">
        <v>545</v>
      </c>
      <c r="N479">
        <v>256</v>
      </c>
      <c r="O479">
        <v>289</v>
      </c>
      <c r="P479">
        <v>71217.775604599999</v>
      </c>
      <c r="Q479">
        <v>1207.2179466800001</v>
      </c>
      <c r="R479">
        <v>20101034</v>
      </c>
      <c r="S479">
        <v>56800</v>
      </c>
      <c r="T479">
        <v>20101034</v>
      </c>
      <c r="U479">
        <f t="shared" si="24"/>
        <v>1.2509395660165143</v>
      </c>
      <c r="V479" s="5">
        <f t="shared" si="25"/>
        <v>686.76582174306634</v>
      </c>
    </row>
    <row r="480" spans="1:22">
      <c r="A480">
        <v>479</v>
      </c>
      <c r="B480" t="s">
        <v>54</v>
      </c>
      <c r="C480">
        <v>2</v>
      </c>
      <c r="D480">
        <v>1</v>
      </c>
      <c r="E480" t="s">
        <v>55</v>
      </c>
      <c r="F480">
        <v>35</v>
      </c>
      <c r="G480">
        <v>35</v>
      </c>
      <c r="H480" t="s">
        <v>54</v>
      </c>
      <c r="I480" t="s">
        <v>55</v>
      </c>
      <c r="J480">
        <v>81</v>
      </c>
      <c r="K480">
        <v>358</v>
      </c>
      <c r="L480">
        <v>20101035</v>
      </c>
      <c r="M480">
        <v>358</v>
      </c>
      <c r="N480">
        <v>160</v>
      </c>
      <c r="O480">
        <v>198</v>
      </c>
      <c r="P480">
        <v>67766.771138800003</v>
      </c>
      <c r="Q480">
        <v>1184.7381634400001</v>
      </c>
      <c r="R480">
        <v>20101035</v>
      </c>
      <c r="S480">
        <v>56800</v>
      </c>
      <c r="T480">
        <v>20101035</v>
      </c>
      <c r="U480">
        <f t="shared" si="24"/>
        <v>1.2509395660165143</v>
      </c>
      <c r="V480" s="5">
        <f t="shared" si="25"/>
        <v>447.83636463391213</v>
      </c>
    </row>
    <row r="481" spans="1:22">
      <c r="A481">
        <v>480</v>
      </c>
      <c r="B481" t="s">
        <v>54</v>
      </c>
      <c r="C481">
        <v>2</v>
      </c>
      <c r="D481">
        <v>1</v>
      </c>
      <c r="E481" t="s">
        <v>55</v>
      </c>
      <c r="F481">
        <v>36</v>
      </c>
      <c r="G481">
        <v>36</v>
      </c>
      <c r="H481" t="s">
        <v>54</v>
      </c>
      <c r="I481" t="s">
        <v>55</v>
      </c>
      <c r="J481">
        <v>42</v>
      </c>
      <c r="K481">
        <v>147</v>
      </c>
      <c r="L481">
        <v>20101036</v>
      </c>
      <c r="M481">
        <v>148</v>
      </c>
      <c r="N481">
        <v>57</v>
      </c>
      <c r="O481">
        <v>91</v>
      </c>
      <c r="P481">
        <v>83678.125551899997</v>
      </c>
      <c r="Q481">
        <v>1379.8611346</v>
      </c>
      <c r="R481">
        <v>20101036</v>
      </c>
      <c r="S481">
        <v>56800</v>
      </c>
      <c r="T481">
        <v>20101036</v>
      </c>
      <c r="U481">
        <f t="shared" si="24"/>
        <v>1.2509395660165143</v>
      </c>
      <c r="V481" s="5">
        <f t="shared" si="25"/>
        <v>183.8881162044276</v>
      </c>
    </row>
    <row r="482" spans="1:22">
      <c r="A482">
        <v>481</v>
      </c>
      <c r="B482" t="s">
        <v>54</v>
      </c>
      <c r="C482">
        <v>2</v>
      </c>
      <c r="D482">
        <v>1</v>
      </c>
      <c r="E482" t="s">
        <v>55</v>
      </c>
      <c r="F482">
        <v>2</v>
      </c>
      <c r="G482">
        <v>2</v>
      </c>
      <c r="H482" t="s">
        <v>54</v>
      </c>
      <c r="I482" t="s">
        <v>55</v>
      </c>
      <c r="J482">
        <v>130</v>
      </c>
      <c r="K482">
        <v>294</v>
      </c>
      <c r="L482">
        <v>20198002</v>
      </c>
      <c r="M482">
        <v>147</v>
      </c>
      <c r="N482">
        <v>61</v>
      </c>
      <c r="O482">
        <v>86</v>
      </c>
      <c r="P482">
        <v>116417338.80500001</v>
      </c>
      <c r="Q482">
        <v>51843.972249799997</v>
      </c>
      <c r="R482">
        <v>20198002</v>
      </c>
      <c r="S482">
        <v>56800</v>
      </c>
      <c r="T482">
        <v>20198002</v>
      </c>
      <c r="U482">
        <f t="shared" si="24"/>
        <v>1.2509395660165143</v>
      </c>
      <c r="V482" s="5">
        <f t="shared" si="25"/>
        <v>367.77623240885521</v>
      </c>
    </row>
    <row r="483" spans="1:22">
      <c r="A483">
        <v>482</v>
      </c>
      <c r="B483" t="s">
        <v>54</v>
      </c>
      <c r="C483">
        <v>2</v>
      </c>
      <c r="D483">
        <v>1</v>
      </c>
      <c r="E483" t="s">
        <v>55</v>
      </c>
      <c r="F483">
        <v>17</v>
      </c>
      <c r="G483">
        <v>17</v>
      </c>
      <c r="H483" t="s">
        <v>54</v>
      </c>
      <c r="I483" t="s">
        <v>55</v>
      </c>
      <c r="J483">
        <v>95</v>
      </c>
      <c r="K483">
        <v>215</v>
      </c>
      <c r="L483">
        <v>20101017</v>
      </c>
      <c r="M483">
        <v>215</v>
      </c>
      <c r="N483">
        <v>84</v>
      </c>
      <c r="O483">
        <v>131</v>
      </c>
      <c r="P483">
        <v>38521.974640799999</v>
      </c>
      <c r="Q483">
        <v>816.11548847500001</v>
      </c>
      <c r="R483">
        <v>20101017</v>
      </c>
      <c r="S483">
        <v>56800</v>
      </c>
      <c r="T483">
        <v>20101017</v>
      </c>
      <c r="U483">
        <f t="shared" si="24"/>
        <v>1.2509395660165143</v>
      </c>
      <c r="V483" s="5">
        <f t="shared" si="25"/>
        <v>268.95200669355057</v>
      </c>
    </row>
    <row r="484" spans="1:22">
      <c r="A484">
        <v>483</v>
      </c>
      <c r="B484" t="s">
        <v>54</v>
      </c>
      <c r="C484">
        <v>2</v>
      </c>
      <c r="D484">
        <v>1</v>
      </c>
      <c r="E484" t="s">
        <v>55</v>
      </c>
      <c r="F484">
        <v>18</v>
      </c>
      <c r="G484">
        <v>18</v>
      </c>
      <c r="H484" t="s">
        <v>54</v>
      </c>
      <c r="I484" t="s">
        <v>55</v>
      </c>
      <c r="J484">
        <v>67</v>
      </c>
      <c r="K484">
        <v>198</v>
      </c>
      <c r="L484">
        <v>20101018</v>
      </c>
      <c r="M484">
        <v>198</v>
      </c>
      <c r="N484">
        <v>99</v>
      </c>
      <c r="O484">
        <v>99</v>
      </c>
      <c r="P484">
        <v>23585.0244313</v>
      </c>
      <c r="Q484">
        <v>665.28290070699995</v>
      </c>
      <c r="R484">
        <v>20101018</v>
      </c>
      <c r="S484">
        <v>56800</v>
      </c>
      <c r="T484">
        <v>20101018</v>
      </c>
      <c r="U484">
        <f t="shared" si="24"/>
        <v>1.2509395660165143</v>
      </c>
      <c r="V484" s="5">
        <f t="shared" si="25"/>
        <v>247.68603407126983</v>
      </c>
    </row>
    <row r="485" spans="1:22">
      <c r="A485">
        <v>484</v>
      </c>
      <c r="B485" t="s">
        <v>54</v>
      </c>
      <c r="C485">
        <v>2</v>
      </c>
      <c r="D485">
        <v>1</v>
      </c>
      <c r="E485" t="s">
        <v>55</v>
      </c>
      <c r="F485">
        <v>19</v>
      </c>
      <c r="G485">
        <v>19</v>
      </c>
      <c r="H485" t="s">
        <v>54</v>
      </c>
      <c r="I485" t="s">
        <v>55</v>
      </c>
      <c r="J485">
        <v>67</v>
      </c>
      <c r="K485">
        <v>177</v>
      </c>
      <c r="L485">
        <v>20101019</v>
      </c>
      <c r="M485">
        <v>176</v>
      </c>
      <c r="N485">
        <v>75</v>
      </c>
      <c r="O485">
        <v>101</v>
      </c>
      <c r="P485">
        <v>698881.93402499997</v>
      </c>
      <c r="Q485">
        <v>4433.8566389500002</v>
      </c>
      <c r="R485">
        <v>20101019</v>
      </c>
      <c r="S485">
        <v>56800</v>
      </c>
      <c r="T485">
        <v>20101019</v>
      </c>
      <c r="U485">
        <f t="shared" si="24"/>
        <v>1.2509395660165143</v>
      </c>
      <c r="V485" s="5">
        <f t="shared" si="25"/>
        <v>221.41630318492304</v>
      </c>
    </row>
    <row r="486" spans="1:22">
      <c r="A486">
        <v>485</v>
      </c>
      <c r="B486" t="s">
        <v>54</v>
      </c>
      <c r="C486">
        <v>2</v>
      </c>
      <c r="D486">
        <v>1</v>
      </c>
      <c r="E486" t="s">
        <v>55</v>
      </c>
      <c r="F486">
        <v>1</v>
      </c>
      <c r="G486">
        <v>1</v>
      </c>
      <c r="H486" t="s">
        <v>54</v>
      </c>
      <c r="I486" t="s">
        <v>55</v>
      </c>
      <c r="J486">
        <v>27</v>
      </c>
      <c r="K486">
        <v>75</v>
      </c>
      <c r="L486">
        <v>20199001</v>
      </c>
      <c r="M486">
        <v>75</v>
      </c>
      <c r="N486">
        <v>25</v>
      </c>
      <c r="O486">
        <v>50</v>
      </c>
      <c r="P486">
        <v>7898798627.1999998</v>
      </c>
      <c r="Q486">
        <v>535761.88118799997</v>
      </c>
      <c r="R486">
        <v>20199001</v>
      </c>
      <c r="S486">
        <v>56982</v>
      </c>
      <c r="T486">
        <v>20199001</v>
      </c>
      <c r="U486">
        <f t="shared" si="24"/>
        <v>1.2509395660165143</v>
      </c>
      <c r="V486" s="5">
        <f t="shared" si="25"/>
        <v>93.820467451238571</v>
      </c>
    </row>
    <row r="487" spans="1:22">
      <c r="A487">
        <v>486</v>
      </c>
      <c r="B487" t="s">
        <v>54</v>
      </c>
      <c r="C487">
        <v>2</v>
      </c>
      <c r="D487">
        <v>1</v>
      </c>
      <c r="E487" t="s">
        <v>55</v>
      </c>
      <c r="F487">
        <v>37</v>
      </c>
      <c r="G487">
        <v>37</v>
      </c>
      <c r="H487" t="s">
        <v>54</v>
      </c>
      <c r="I487" t="s">
        <v>55</v>
      </c>
      <c r="J487">
        <v>0</v>
      </c>
      <c r="K487">
        <v>0</v>
      </c>
      <c r="L487">
        <v>20199037</v>
      </c>
      <c r="M487">
        <v>7</v>
      </c>
      <c r="N487">
        <v>3</v>
      </c>
      <c r="O487">
        <v>4</v>
      </c>
      <c r="P487">
        <v>5393742537.2700005</v>
      </c>
      <c r="Q487">
        <v>401975.05310800002</v>
      </c>
      <c r="R487">
        <v>20199037</v>
      </c>
      <c r="S487">
        <v>56982</v>
      </c>
      <c r="T487">
        <v>20199037</v>
      </c>
      <c r="U487">
        <f t="shared" si="24"/>
        <v>1.2509395660165143</v>
      </c>
      <c r="V487" s="5">
        <f t="shared" si="25"/>
        <v>0</v>
      </c>
    </row>
    <row r="488" spans="1:22">
      <c r="A488">
        <v>487</v>
      </c>
      <c r="B488" t="s">
        <v>54</v>
      </c>
      <c r="C488">
        <v>2</v>
      </c>
      <c r="D488">
        <v>2</v>
      </c>
      <c r="E488" t="s">
        <v>56</v>
      </c>
      <c r="F488">
        <v>10</v>
      </c>
      <c r="G488">
        <v>10</v>
      </c>
      <c r="H488" t="s">
        <v>54</v>
      </c>
      <c r="I488" t="s">
        <v>57</v>
      </c>
      <c r="J488">
        <v>70</v>
      </c>
      <c r="K488">
        <v>221</v>
      </c>
      <c r="L488">
        <v>20299010</v>
      </c>
      <c r="M488">
        <v>221</v>
      </c>
      <c r="N488">
        <v>109</v>
      </c>
      <c r="O488">
        <v>112</v>
      </c>
      <c r="P488">
        <v>4704532.2838399997</v>
      </c>
      <c r="Q488">
        <v>12131.187701999999</v>
      </c>
      <c r="R488">
        <v>20299010</v>
      </c>
      <c r="S488">
        <v>56800</v>
      </c>
      <c r="T488">
        <v>20299010</v>
      </c>
      <c r="U488">
        <f t="shared" si="24"/>
        <v>1.2509395660165143</v>
      </c>
      <c r="V488" s="5">
        <f t="shared" si="25"/>
        <v>276.45764408964965</v>
      </c>
    </row>
    <row r="489" spans="1:22">
      <c r="A489">
        <v>488</v>
      </c>
      <c r="B489" t="s">
        <v>54</v>
      </c>
      <c r="C489">
        <v>2</v>
      </c>
      <c r="D489">
        <v>2</v>
      </c>
      <c r="E489" t="s">
        <v>56</v>
      </c>
      <c r="F489">
        <v>11</v>
      </c>
      <c r="G489">
        <v>11</v>
      </c>
      <c r="H489" t="s">
        <v>54</v>
      </c>
      <c r="I489" t="s">
        <v>57</v>
      </c>
      <c r="J489">
        <v>99</v>
      </c>
      <c r="K489">
        <v>412</v>
      </c>
      <c r="L489">
        <v>20299011</v>
      </c>
      <c r="M489">
        <v>412</v>
      </c>
      <c r="N489">
        <v>233</v>
      </c>
      <c r="O489">
        <v>179</v>
      </c>
      <c r="P489">
        <v>288520.00662399997</v>
      </c>
      <c r="Q489">
        <v>2455.6708549499999</v>
      </c>
      <c r="R489">
        <v>20299011</v>
      </c>
      <c r="S489">
        <v>56800</v>
      </c>
      <c r="T489">
        <v>20299011</v>
      </c>
      <c r="U489">
        <f t="shared" si="24"/>
        <v>1.2509395660165143</v>
      </c>
      <c r="V489" s="5">
        <f t="shared" si="25"/>
        <v>515.38710119880386</v>
      </c>
    </row>
    <row r="490" spans="1:22">
      <c r="A490">
        <v>489</v>
      </c>
      <c r="B490" t="s">
        <v>54</v>
      </c>
      <c r="C490">
        <v>2</v>
      </c>
      <c r="D490">
        <v>2</v>
      </c>
      <c r="E490" t="s">
        <v>56</v>
      </c>
      <c r="F490">
        <v>12</v>
      </c>
      <c r="G490">
        <v>12</v>
      </c>
      <c r="H490" t="s">
        <v>54</v>
      </c>
      <c r="I490" t="s">
        <v>57</v>
      </c>
      <c r="J490">
        <v>88</v>
      </c>
      <c r="K490">
        <v>318</v>
      </c>
      <c r="L490">
        <v>20299012</v>
      </c>
      <c r="M490">
        <v>313</v>
      </c>
      <c r="N490">
        <v>167</v>
      </c>
      <c r="O490">
        <v>146</v>
      </c>
      <c r="P490">
        <v>579886.11641200003</v>
      </c>
      <c r="Q490">
        <v>3616.0740787</v>
      </c>
      <c r="R490">
        <v>20299012</v>
      </c>
      <c r="S490">
        <v>56800</v>
      </c>
      <c r="T490">
        <v>20299012</v>
      </c>
      <c r="U490">
        <f t="shared" si="24"/>
        <v>1.2509395660165143</v>
      </c>
      <c r="V490" s="5">
        <f t="shared" si="25"/>
        <v>397.79878199325157</v>
      </c>
    </row>
    <row r="491" spans="1:22">
      <c r="A491">
        <v>490</v>
      </c>
      <c r="B491" t="s">
        <v>54</v>
      </c>
      <c r="C491">
        <v>2</v>
      </c>
      <c r="D491">
        <v>2</v>
      </c>
      <c r="E491" t="s">
        <v>56</v>
      </c>
      <c r="F491">
        <v>13</v>
      </c>
      <c r="G491">
        <v>13</v>
      </c>
      <c r="H491" t="s">
        <v>54</v>
      </c>
      <c r="I491" t="s">
        <v>57</v>
      </c>
      <c r="J491">
        <v>65</v>
      </c>
      <c r="K491">
        <v>294</v>
      </c>
      <c r="L491">
        <v>20299013</v>
      </c>
      <c r="M491">
        <v>292</v>
      </c>
      <c r="N491">
        <v>155</v>
      </c>
      <c r="O491">
        <v>137</v>
      </c>
      <c r="P491">
        <v>1984678.8603999999</v>
      </c>
      <c r="Q491">
        <v>7751.3320265000002</v>
      </c>
      <c r="R491">
        <v>20299013</v>
      </c>
      <c r="S491">
        <v>56800</v>
      </c>
      <c r="T491">
        <v>20299013</v>
      </c>
      <c r="U491">
        <f t="shared" si="24"/>
        <v>1.2509395660165143</v>
      </c>
      <c r="V491" s="5">
        <f t="shared" si="25"/>
        <v>367.77623240885521</v>
      </c>
    </row>
    <row r="492" spans="1:22">
      <c r="A492">
        <v>491</v>
      </c>
      <c r="B492" t="s">
        <v>54</v>
      </c>
      <c r="C492">
        <v>2</v>
      </c>
      <c r="D492">
        <v>2</v>
      </c>
      <c r="E492" t="s">
        <v>56</v>
      </c>
      <c r="F492">
        <v>14</v>
      </c>
      <c r="G492">
        <v>14</v>
      </c>
      <c r="H492" t="s">
        <v>54</v>
      </c>
      <c r="I492" t="s">
        <v>57</v>
      </c>
      <c r="J492">
        <v>49</v>
      </c>
      <c r="K492">
        <v>134</v>
      </c>
      <c r="L492">
        <v>20299014</v>
      </c>
      <c r="M492">
        <v>134</v>
      </c>
      <c r="N492">
        <v>68</v>
      </c>
      <c r="O492">
        <v>66</v>
      </c>
      <c r="P492">
        <v>2488231.98563</v>
      </c>
      <c r="Q492">
        <v>11367.078461499999</v>
      </c>
      <c r="R492">
        <v>20299014</v>
      </c>
      <c r="S492">
        <v>56800</v>
      </c>
      <c r="T492">
        <v>20299014</v>
      </c>
      <c r="U492">
        <f t="shared" si="24"/>
        <v>1.2509395660165143</v>
      </c>
      <c r="V492" s="5">
        <f t="shared" si="25"/>
        <v>167.62590184621291</v>
      </c>
    </row>
    <row r="493" spans="1:22">
      <c r="A493">
        <v>492</v>
      </c>
      <c r="B493" t="s">
        <v>54</v>
      </c>
      <c r="C493">
        <v>2</v>
      </c>
      <c r="D493">
        <v>2</v>
      </c>
      <c r="E493" t="s">
        <v>56</v>
      </c>
      <c r="F493">
        <v>22</v>
      </c>
      <c r="G493">
        <v>22</v>
      </c>
      <c r="H493" t="s">
        <v>54</v>
      </c>
      <c r="I493" t="s">
        <v>57</v>
      </c>
      <c r="J493">
        <v>141</v>
      </c>
      <c r="K493">
        <v>321</v>
      </c>
      <c r="L493">
        <v>20299022</v>
      </c>
      <c r="M493">
        <v>321</v>
      </c>
      <c r="N493">
        <v>179</v>
      </c>
      <c r="O493">
        <v>142</v>
      </c>
      <c r="P493">
        <v>1557078.25633</v>
      </c>
      <c r="Q493">
        <v>5778.8044810800002</v>
      </c>
      <c r="R493">
        <v>20299022</v>
      </c>
      <c r="S493">
        <v>56182</v>
      </c>
      <c r="T493">
        <v>20299022</v>
      </c>
      <c r="U493">
        <f t="shared" si="24"/>
        <v>1.2509395660165143</v>
      </c>
      <c r="V493" s="5">
        <f t="shared" si="25"/>
        <v>401.55160069130113</v>
      </c>
    </row>
    <row r="494" spans="1:22">
      <c r="A494">
        <v>493</v>
      </c>
      <c r="B494" t="s">
        <v>54</v>
      </c>
      <c r="C494">
        <v>2</v>
      </c>
      <c r="D494">
        <v>2</v>
      </c>
      <c r="E494" t="s">
        <v>56</v>
      </c>
      <c r="F494">
        <v>23</v>
      </c>
      <c r="G494">
        <v>23</v>
      </c>
      <c r="H494" t="s">
        <v>54</v>
      </c>
      <c r="I494" t="s">
        <v>57</v>
      </c>
      <c r="J494">
        <v>79</v>
      </c>
      <c r="K494">
        <v>311</v>
      </c>
      <c r="L494">
        <v>20299023</v>
      </c>
      <c r="M494">
        <v>311</v>
      </c>
      <c r="N494">
        <v>170</v>
      </c>
      <c r="O494">
        <v>141</v>
      </c>
      <c r="P494">
        <v>920362.23563000001</v>
      </c>
      <c r="Q494">
        <v>4869.2659049699996</v>
      </c>
      <c r="R494">
        <v>20299023</v>
      </c>
      <c r="S494">
        <v>56182</v>
      </c>
      <c r="T494">
        <v>20299023</v>
      </c>
      <c r="U494">
        <f t="shared" si="24"/>
        <v>1.2509395660165143</v>
      </c>
      <c r="V494" s="5">
        <f t="shared" si="25"/>
        <v>389.04220503113595</v>
      </c>
    </row>
    <row r="495" spans="1:22">
      <c r="A495">
        <v>494</v>
      </c>
      <c r="B495" t="s">
        <v>54</v>
      </c>
      <c r="C495">
        <v>2</v>
      </c>
      <c r="D495">
        <v>2</v>
      </c>
      <c r="E495" t="s">
        <v>56</v>
      </c>
      <c r="F495">
        <v>24</v>
      </c>
      <c r="G495">
        <v>24</v>
      </c>
      <c r="H495" t="s">
        <v>54</v>
      </c>
      <c r="I495" t="s">
        <v>57</v>
      </c>
      <c r="J495">
        <v>54</v>
      </c>
      <c r="K495">
        <v>224</v>
      </c>
      <c r="L495">
        <v>20299024</v>
      </c>
      <c r="M495">
        <v>224</v>
      </c>
      <c r="N495">
        <v>115</v>
      </c>
      <c r="O495">
        <v>109</v>
      </c>
      <c r="P495">
        <v>730161.82234199997</v>
      </c>
      <c r="Q495">
        <v>3584.4913389399999</v>
      </c>
      <c r="R495">
        <v>20299024</v>
      </c>
      <c r="S495">
        <v>56182</v>
      </c>
      <c r="T495">
        <v>20299024</v>
      </c>
      <c r="U495">
        <f t="shared" si="24"/>
        <v>1.2509395660165143</v>
      </c>
      <c r="V495" s="5">
        <f t="shared" si="25"/>
        <v>280.21046278769921</v>
      </c>
    </row>
    <row r="496" spans="1:22">
      <c r="A496">
        <v>495</v>
      </c>
      <c r="B496" t="s">
        <v>54</v>
      </c>
      <c r="C496">
        <v>2</v>
      </c>
      <c r="D496">
        <v>2</v>
      </c>
      <c r="E496" t="s">
        <v>56</v>
      </c>
      <c r="F496">
        <v>25</v>
      </c>
      <c r="G496">
        <v>25</v>
      </c>
      <c r="H496" t="s">
        <v>54</v>
      </c>
      <c r="I496" t="s">
        <v>57</v>
      </c>
      <c r="J496">
        <v>76</v>
      </c>
      <c r="K496">
        <v>237</v>
      </c>
      <c r="L496">
        <v>20299025</v>
      </c>
      <c r="M496">
        <v>237</v>
      </c>
      <c r="N496">
        <v>123</v>
      </c>
      <c r="O496">
        <v>114</v>
      </c>
      <c r="P496">
        <v>430859.85615900002</v>
      </c>
      <c r="Q496">
        <v>2816.9894756799999</v>
      </c>
      <c r="R496">
        <v>20299025</v>
      </c>
      <c r="S496">
        <v>56182</v>
      </c>
      <c r="T496">
        <v>20299025</v>
      </c>
      <c r="U496">
        <f t="shared" si="24"/>
        <v>1.2509395660165143</v>
      </c>
      <c r="V496" s="5">
        <f t="shared" si="25"/>
        <v>296.47267714591391</v>
      </c>
    </row>
    <row r="497" spans="1:22">
      <c r="A497">
        <v>496</v>
      </c>
      <c r="B497" t="s">
        <v>54</v>
      </c>
      <c r="C497">
        <v>2</v>
      </c>
      <c r="D497">
        <v>2</v>
      </c>
      <c r="E497" t="s">
        <v>56</v>
      </c>
      <c r="F497">
        <v>1</v>
      </c>
      <c r="G497">
        <v>1</v>
      </c>
      <c r="H497" t="s">
        <v>54</v>
      </c>
      <c r="I497" t="s">
        <v>57</v>
      </c>
      <c r="J497">
        <v>76</v>
      </c>
      <c r="K497">
        <v>193</v>
      </c>
      <c r="L497">
        <v>20299001</v>
      </c>
      <c r="M497">
        <v>193</v>
      </c>
      <c r="N497">
        <v>75</v>
      </c>
      <c r="O497">
        <v>118</v>
      </c>
      <c r="P497">
        <v>8797632175.6900005</v>
      </c>
      <c r="Q497">
        <v>487013.37516599998</v>
      </c>
      <c r="R497">
        <v>20299001</v>
      </c>
      <c r="S497">
        <v>56103</v>
      </c>
      <c r="T497">
        <v>20299001</v>
      </c>
      <c r="U497">
        <f t="shared" si="24"/>
        <v>1.2509395660165143</v>
      </c>
      <c r="V497" s="5">
        <f t="shared" si="25"/>
        <v>241.43133624118727</v>
      </c>
    </row>
    <row r="498" spans="1:22">
      <c r="A498">
        <v>497</v>
      </c>
      <c r="B498" t="s">
        <v>54</v>
      </c>
      <c r="C498">
        <v>2</v>
      </c>
      <c r="D498">
        <v>2</v>
      </c>
      <c r="E498" t="s">
        <v>56</v>
      </c>
      <c r="F498">
        <v>2</v>
      </c>
      <c r="G498">
        <v>2</v>
      </c>
      <c r="H498" t="s">
        <v>54</v>
      </c>
      <c r="I498" t="s">
        <v>57</v>
      </c>
      <c r="J498">
        <v>101</v>
      </c>
      <c r="K498">
        <v>321</v>
      </c>
      <c r="L498">
        <v>20299002</v>
      </c>
      <c r="M498">
        <v>321</v>
      </c>
      <c r="N498">
        <v>143</v>
      </c>
      <c r="O498">
        <v>178</v>
      </c>
      <c r="P498">
        <v>339484608.73699999</v>
      </c>
      <c r="Q498">
        <v>105741.64058399999</v>
      </c>
      <c r="R498">
        <v>20299002</v>
      </c>
      <c r="S498">
        <v>56103</v>
      </c>
      <c r="T498">
        <v>20299002</v>
      </c>
      <c r="U498">
        <f t="shared" si="24"/>
        <v>1.2509395660165143</v>
      </c>
      <c r="V498" s="5">
        <f t="shared" si="25"/>
        <v>401.55160069130113</v>
      </c>
    </row>
    <row r="499" spans="1:22">
      <c r="A499">
        <v>498</v>
      </c>
      <c r="B499" t="s">
        <v>54</v>
      </c>
      <c r="C499">
        <v>2</v>
      </c>
      <c r="D499">
        <v>2</v>
      </c>
      <c r="E499" t="s">
        <v>56</v>
      </c>
      <c r="F499">
        <v>3</v>
      </c>
      <c r="G499">
        <v>3</v>
      </c>
      <c r="H499" t="s">
        <v>54</v>
      </c>
      <c r="I499" t="s">
        <v>57</v>
      </c>
      <c r="J499">
        <v>105</v>
      </c>
      <c r="K499">
        <v>349</v>
      </c>
      <c r="L499">
        <v>20299003</v>
      </c>
      <c r="M499">
        <v>349</v>
      </c>
      <c r="N499">
        <v>166</v>
      </c>
      <c r="O499">
        <v>183</v>
      </c>
      <c r="P499">
        <v>487902243.84399998</v>
      </c>
      <c r="Q499">
        <v>112432.188903</v>
      </c>
      <c r="R499">
        <v>20299003</v>
      </c>
      <c r="S499">
        <v>56103</v>
      </c>
      <c r="T499">
        <v>20299003</v>
      </c>
      <c r="U499">
        <f t="shared" si="24"/>
        <v>1.2509395660165143</v>
      </c>
      <c r="V499" s="5">
        <f t="shared" si="25"/>
        <v>436.57790853976348</v>
      </c>
    </row>
    <row r="500" spans="1:22">
      <c r="A500">
        <v>499</v>
      </c>
      <c r="B500" t="s">
        <v>54</v>
      </c>
      <c r="C500">
        <v>2</v>
      </c>
      <c r="D500">
        <v>2</v>
      </c>
      <c r="E500" t="s">
        <v>56</v>
      </c>
      <c r="F500">
        <v>4</v>
      </c>
      <c r="G500">
        <v>4</v>
      </c>
      <c r="H500" t="s">
        <v>54</v>
      </c>
      <c r="I500" t="s">
        <v>57</v>
      </c>
      <c r="J500">
        <v>118</v>
      </c>
      <c r="K500">
        <v>399</v>
      </c>
      <c r="L500">
        <v>20299004</v>
      </c>
      <c r="M500">
        <v>400</v>
      </c>
      <c r="N500">
        <v>181</v>
      </c>
      <c r="O500">
        <v>219</v>
      </c>
      <c r="P500">
        <v>554614943.23599994</v>
      </c>
      <c r="Q500">
        <v>158008.774042</v>
      </c>
      <c r="R500">
        <v>20299004</v>
      </c>
      <c r="S500">
        <v>56101</v>
      </c>
      <c r="T500">
        <v>20299004</v>
      </c>
      <c r="U500">
        <f t="shared" si="24"/>
        <v>1.2509395660165143</v>
      </c>
      <c r="V500" s="5">
        <f t="shared" si="25"/>
        <v>499.12488684058923</v>
      </c>
    </row>
    <row r="501" spans="1:22">
      <c r="A501">
        <v>500</v>
      </c>
      <c r="B501" t="s">
        <v>54</v>
      </c>
      <c r="C501">
        <v>2</v>
      </c>
      <c r="D501">
        <v>2</v>
      </c>
      <c r="E501" t="s">
        <v>56</v>
      </c>
      <c r="F501">
        <v>5</v>
      </c>
      <c r="G501">
        <v>5</v>
      </c>
      <c r="H501" t="s">
        <v>54</v>
      </c>
      <c r="I501" t="s">
        <v>57</v>
      </c>
      <c r="J501">
        <v>104</v>
      </c>
      <c r="K501">
        <v>438</v>
      </c>
      <c r="L501">
        <v>20299005</v>
      </c>
      <c r="M501">
        <v>438</v>
      </c>
      <c r="N501">
        <v>208</v>
      </c>
      <c r="O501">
        <v>230</v>
      </c>
      <c r="P501">
        <v>571262107.60000002</v>
      </c>
      <c r="Q501">
        <v>108751.044566</v>
      </c>
      <c r="R501">
        <v>20299005</v>
      </c>
      <c r="S501">
        <v>56182</v>
      </c>
      <c r="T501">
        <v>20299005</v>
      </c>
      <c r="U501">
        <f t="shared" si="24"/>
        <v>1.2509395660165143</v>
      </c>
      <c r="V501" s="5">
        <f t="shared" si="25"/>
        <v>547.91152991523325</v>
      </c>
    </row>
    <row r="502" spans="1:22">
      <c r="A502">
        <v>501</v>
      </c>
      <c r="B502" t="s">
        <v>54</v>
      </c>
      <c r="C502">
        <v>2</v>
      </c>
      <c r="D502">
        <v>2</v>
      </c>
      <c r="E502" t="s">
        <v>56</v>
      </c>
      <c r="F502">
        <v>6</v>
      </c>
      <c r="G502">
        <v>6</v>
      </c>
      <c r="H502" t="s">
        <v>54</v>
      </c>
      <c r="I502" t="s">
        <v>57</v>
      </c>
      <c r="J502">
        <v>87</v>
      </c>
      <c r="K502">
        <v>398</v>
      </c>
      <c r="L502">
        <v>20299006</v>
      </c>
      <c r="M502">
        <v>398</v>
      </c>
      <c r="N502">
        <v>174</v>
      </c>
      <c r="O502">
        <v>224</v>
      </c>
      <c r="P502">
        <v>502995293.26899999</v>
      </c>
      <c r="Q502">
        <v>131154.26264900001</v>
      </c>
      <c r="R502">
        <v>20299006</v>
      </c>
      <c r="S502">
        <v>56101</v>
      </c>
      <c r="T502">
        <v>20299006</v>
      </c>
      <c r="U502">
        <f t="shared" si="24"/>
        <v>1.2509395660165143</v>
      </c>
      <c r="V502" s="5">
        <f t="shared" si="25"/>
        <v>497.87394727457269</v>
      </c>
    </row>
    <row r="503" spans="1:22">
      <c r="A503">
        <v>502</v>
      </c>
      <c r="B503" t="s">
        <v>54</v>
      </c>
      <c r="C503">
        <v>2</v>
      </c>
      <c r="D503">
        <v>2</v>
      </c>
      <c r="E503" t="s">
        <v>56</v>
      </c>
      <c r="F503">
        <v>7</v>
      </c>
      <c r="G503">
        <v>7</v>
      </c>
      <c r="H503" t="s">
        <v>54</v>
      </c>
      <c r="I503" t="s">
        <v>57</v>
      </c>
      <c r="J503">
        <v>77</v>
      </c>
      <c r="K503">
        <v>337</v>
      </c>
      <c r="L503">
        <v>20299007</v>
      </c>
      <c r="M503">
        <v>337</v>
      </c>
      <c r="N503">
        <v>152</v>
      </c>
      <c r="O503">
        <v>185</v>
      </c>
      <c r="P503">
        <v>190278781.315</v>
      </c>
      <c r="Q503">
        <v>73100.241899600005</v>
      </c>
      <c r="R503">
        <v>20299007</v>
      </c>
      <c r="S503">
        <v>56103</v>
      </c>
      <c r="T503">
        <v>20299007</v>
      </c>
      <c r="U503">
        <f t="shared" si="24"/>
        <v>1.2509395660165143</v>
      </c>
      <c r="V503" s="5">
        <f t="shared" si="25"/>
        <v>421.56663374756533</v>
      </c>
    </row>
    <row r="504" spans="1:22">
      <c r="A504">
        <v>503</v>
      </c>
      <c r="B504" t="s">
        <v>54</v>
      </c>
      <c r="C504">
        <v>2</v>
      </c>
      <c r="D504">
        <v>2</v>
      </c>
      <c r="E504" t="s">
        <v>56</v>
      </c>
      <c r="F504">
        <v>8</v>
      </c>
      <c r="G504">
        <v>8</v>
      </c>
      <c r="H504" t="s">
        <v>54</v>
      </c>
      <c r="I504" t="s">
        <v>57</v>
      </c>
      <c r="J504">
        <v>89</v>
      </c>
      <c r="K504">
        <v>369</v>
      </c>
      <c r="L504">
        <v>20299008</v>
      </c>
      <c r="M504">
        <v>370</v>
      </c>
      <c r="N504">
        <v>164</v>
      </c>
      <c r="O504">
        <v>206</v>
      </c>
      <c r="P504">
        <v>347056665.68400002</v>
      </c>
      <c r="Q504">
        <v>95155.747212200004</v>
      </c>
      <c r="R504">
        <v>20299008</v>
      </c>
      <c r="S504">
        <v>56103</v>
      </c>
      <c r="T504">
        <v>20299008</v>
      </c>
      <c r="U504">
        <f t="shared" si="24"/>
        <v>1.2509395660165143</v>
      </c>
      <c r="V504" s="5">
        <f t="shared" si="25"/>
        <v>461.59669986009379</v>
      </c>
    </row>
    <row r="505" spans="1:22">
      <c r="A505">
        <v>504</v>
      </c>
      <c r="B505" t="s">
        <v>54</v>
      </c>
      <c r="C505">
        <v>2</v>
      </c>
      <c r="D505">
        <v>2</v>
      </c>
      <c r="E505" t="s">
        <v>56</v>
      </c>
      <c r="F505">
        <v>9</v>
      </c>
      <c r="G505">
        <v>9</v>
      </c>
      <c r="H505" t="s">
        <v>54</v>
      </c>
      <c r="I505" t="s">
        <v>57</v>
      </c>
      <c r="J505">
        <v>89</v>
      </c>
      <c r="K505">
        <v>239</v>
      </c>
      <c r="L505">
        <v>20299009</v>
      </c>
      <c r="M505">
        <v>248</v>
      </c>
      <c r="N505">
        <v>105</v>
      </c>
      <c r="O505">
        <v>143</v>
      </c>
      <c r="P505">
        <v>743983152.75399995</v>
      </c>
      <c r="Q505">
        <v>117692.0863</v>
      </c>
      <c r="R505">
        <v>20299009</v>
      </c>
      <c r="S505">
        <v>56103</v>
      </c>
      <c r="T505">
        <v>20299009</v>
      </c>
      <c r="U505">
        <f t="shared" si="24"/>
        <v>1.2509395660165143</v>
      </c>
      <c r="V505" s="5">
        <f t="shared" si="25"/>
        <v>298.97455627794693</v>
      </c>
    </row>
    <row r="506" spans="1:22">
      <c r="A506">
        <v>505</v>
      </c>
      <c r="B506" t="s">
        <v>54</v>
      </c>
      <c r="C506">
        <v>2</v>
      </c>
      <c r="D506">
        <v>2</v>
      </c>
      <c r="E506" t="s">
        <v>56</v>
      </c>
      <c r="F506">
        <v>15</v>
      </c>
      <c r="G506">
        <v>15</v>
      </c>
      <c r="H506" t="s">
        <v>54</v>
      </c>
      <c r="I506" t="s">
        <v>57</v>
      </c>
      <c r="J506">
        <v>90</v>
      </c>
      <c r="K506">
        <v>299</v>
      </c>
      <c r="L506">
        <v>20299015</v>
      </c>
      <c r="M506">
        <v>300</v>
      </c>
      <c r="N506">
        <v>123</v>
      </c>
      <c r="O506">
        <v>177</v>
      </c>
      <c r="P506">
        <v>852345583.05700004</v>
      </c>
      <c r="Q506">
        <v>156417.44406000001</v>
      </c>
      <c r="R506">
        <v>20299015</v>
      </c>
      <c r="S506">
        <v>56103</v>
      </c>
      <c r="T506">
        <v>20299015</v>
      </c>
      <c r="U506">
        <f t="shared" si="24"/>
        <v>1.2509395660165143</v>
      </c>
      <c r="V506" s="5">
        <f t="shared" si="25"/>
        <v>374.0309302389378</v>
      </c>
    </row>
    <row r="507" spans="1:22">
      <c r="A507">
        <v>506</v>
      </c>
      <c r="B507" t="s">
        <v>54</v>
      </c>
      <c r="C507">
        <v>2</v>
      </c>
      <c r="D507">
        <v>2</v>
      </c>
      <c r="E507" t="s">
        <v>56</v>
      </c>
      <c r="F507">
        <v>16</v>
      </c>
      <c r="G507">
        <v>16</v>
      </c>
      <c r="H507" t="s">
        <v>54</v>
      </c>
      <c r="I507" t="s">
        <v>57</v>
      </c>
      <c r="J507">
        <v>74</v>
      </c>
      <c r="K507">
        <v>296</v>
      </c>
      <c r="L507">
        <v>20299016</v>
      </c>
      <c r="M507">
        <v>296</v>
      </c>
      <c r="N507">
        <v>117</v>
      </c>
      <c r="O507">
        <v>179</v>
      </c>
      <c r="P507">
        <v>200045675.76100001</v>
      </c>
      <c r="Q507">
        <v>80071.013264099995</v>
      </c>
      <c r="R507">
        <v>20299016</v>
      </c>
      <c r="S507">
        <v>56103</v>
      </c>
      <c r="T507">
        <v>20299016</v>
      </c>
      <c r="U507">
        <f t="shared" si="24"/>
        <v>1.2509395660165143</v>
      </c>
      <c r="V507" s="5">
        <f t="shared" si="25"/>
        <v>370.27811154088823</v>
      </c>
    </row>
    <row r="508" spans="1:22">
      <c r="A508">
        <v>507</v>
      </c>
      <c r="B508" t="s">
        <v>54</v>
      </c>
      <c r="C508">
        <v>2</v>
      </c>
      <c r="D508">
        <v>2</v>
      </c>
      <c r="E508" t="s">
        <v>56</v>
      </c>
      <c r="F508">
        <v>17</v>
      </c>
      <c r="G508">
        <v>17</v>
      </c>
      <c r="H508" t="s">
        <v>54</v>
      </c>
      <c r="I508" t="s">
        <v>57</v>
      </c>
      <c r="J508">
        <v>138</v>
      </c>
      <c r="K508">
        <v>605</v>
      </c>
      <c r="L508">
        <v>20299017</v>
      </c>
      <c r="M508">
        <v>603</v>
      </c>
      <c r="N508">
        <v>309</v>
      </c>
      <c r="O508">
        <v>294</v>
      </c>
      <c r="P508">
        <v>6464667.3259300003</v>
      </c>
      <c r="Q508">
        <v>11858.433200699999</v>
      </c>
      <c r="R508">
        <v>20299017</v>
      </c>
      <c r="S508">
        <v>56103</v>
      </c>
      <c r="T508">
        <v>20299017</v>
      </c>
      <c r="U508">
        <f t="shared" si="24"/>
        <v>1.2509395660165143</v>
      </c>
      <c r="V508" s="5">
        <f t="shared" si="25"/>
        <v>756.81843743999116</v>
      </c>
    </row>
    <row r="509" spans="1:22">
      <c r="A509">
        <v>508</v>
      </c>
      <c r="B509" t="s">
        <v>54</v>
      </c>
      <c r="C509">
        <v>2</v>
      </c>
      <c r="D509">
        <v>2</v>
      </c>
      <c r="E509" t="s">
        <v>56</v>
      </c>
      <c r="F509">
        <v>18</v>
      </c>
      <c r="G509">
        <v>18</v>
      </c>
      <c r="H509" t="s">
        <v>54</v>
      </c>
      <c r="I509" t="s">
        <v>57</v>
      </c>
      <c r="J509">
        <v>171</v>
      </c>
      <c r="K509">
        <v>882</v>
      </c>
      <c r="L509">
        <v>20299018</v>
      </c>
      <c r="M509">
        <v>882</v>
      </c>
      <c r="N509">
        <v>438</v>
      </c>
      <c r="O509">
        <v>444</v>
      </c>
      <c r="P509">
        <v>277209082.347</v>
      </c>
      <c r="Q509">
        <v>106885.62943099999</v>
      </c>
      <c r="R509">
        <v>20299018</v>
      </c>
      <c r="S509">
        <v>56182</v>
      </c>
      <c r="T509">
        <v>20299018</v>
      </c>
      <c r="U509">
        <f t="shared" si="24"/>
        <v>1.2509395660165143</v>
      </c>
      <c r="V509" s="5">
        <f t="shared" si="25"/>
        <v>1103.3286972265657</v>
      </c>
    </row>
    <row r="510" spans="1:22">
      <c r="A510">
        <v>509</v>
      </c>
      <c r="B510" t="s">
        <v>54</v>
      </c>
      <c r="C510">
        <v>2</v>
      </c>
      <c r="D510">
        <v>2</v>
      </c>
      <c r="E510" t="s">
        <v>56</v>
      </c>
      <c r="F510">
        <v>19</v>
      </c>
      <c r="G510">
        <v>19</v>
      </c>
      <c r="H510" t="s">
        <v>54</v>
      </c>
      <c r="I510" t="s">
        <v>57</v>
      </c>
      <c r="J510">
        <v>72</v>
      </c>
      <c r="K510">
        <v>323</v>
      </c>
      <c r="L510">
        <v>20299019</v>
      </c>
      <c r="M510">
        <v>333</v>
      </c>
      <c r="N510">
        <v>139</v>
      </c>
      <c r="O510">
        <v>194</v>
      </c>
      <c r="P510">
        <v>133564369.42299999</v>
      </c>
      <c r="Q510">
        <v>54420.782418100003</v>
      </c>
      <c r="R510">
        <v>20299019</v>
      </c>
      <c r="S510">
        <v>56182</v>
      </c>
      <c r="T510">
        <v>20299019</v>
      </c>
      <c r="U510">
        <f t="shared" si="24"/>
        <v>1.2509395660165143</v>
      </c>
      <c r="V510" s="5">
        <f t="shared" si="25"/>
        <v>404.05347982333416</v>
      </c>
    </row>
    <row r="511" spans="1:22">
      <c r="A511">
        <v>510</v>
      </c>
      <c r="B511" t="s">
        <v>54</v>
      </c>
      <c r="C511">
        <v>2</v>
      </c>
      <c r="D511">
        <v>2</v>
      </c>
      <c r="E511" t="s">
        <v>56</v>
      </c>
      <c r="F511">
        <v>20</v>
      </c>
      <c r="G511">
        <v>20</v>
      </c>
      <c r="H511" t="s">
        <v>54</v>
      </c>
      <c r="I511" t="s">
        <v>57</v>
      </c>
      <c r="J511">
        <v>85</v>
      </c>
      <c r="K511">
        <v>347</v>
      </c>
      <c r="L511">
        <v>20299020</v>
      </c>
      <c r="M511">
        <v>346</v>
      </c>
      <c r="N511">
        <v>152</v>
      </c>
      <c r="O511">
        <v>194</v>
      </c>
      <c r="P511">
        <v>253208310.97099999</v>
      </c>
      <c r="Q511">
        <v>85845.695556100007</v>
      </c>
      <c r="R511">
        <v>20299020</v>
      </c>
      <c r="S511">
        <v>56103</v>
      </c>
      <c r="T511">
        <v>20299020</v>
      </c>
      <c r="U511">
        <f t="shared" si="24"/>
        <v>1.2509395660165143</v>
      </c>
      <c r="V511" s="5">
        <f t="shared" si="25"/>
        <v>434.07602940773046</v>
      </c>
    </row>
    <row r="512" spans="1:22">
      <c r="A512">
        <v>511</v>
      </c>
      <c r="B512" t="s">
        <v>54</v>
      </c>
      <c r="C512">
        <v>2</v>
      </c>
      <c r="D512">
        <v>2</v>
      </c>
      <c r="E512" t="s">
        <v>56</v>
      </c>
      <c r="F512">
        <v>21</v>
      </c>
      <c r="G512">
        <v>21</v>
      </c>
      <c r="H512" t="s">
        <v>54</v>
      </c>
      <c r="I512" t="s">
        <v>57</v>
      </c>
      <c r="J512">
        <v>101</v>
      </c>
      <c r="K512">
        <v>346</v>
      </c>
      <c r="L512">
        <v>20299021</v>
      </c>
      <c r="M512">
        <v>346</v>
      </c>
      <c r="N512">
        <v>163</v>
      </c>
      <c r="O512">
        <v>183</v>
      </c>
      <c r="P512">
        <v>230003377.81999999</v>
      </c>
      <c r="Q512">
        <v>75274.326927999995</v>
      </c>
      <c r="R512">
        <v>20299021</v>
      </c>
      <c r="S512">
        <v>56103</v>
      </c>
      <c r="T512">
        <v>20299021</v>
      </c>
      <c r="U512">
        <f t="shared" si="24"/>
        <v>1.2509395660165143</v>
      </c>
      <c r="V512" s="5">
        <f t="shared" si="25"/>
        <v>432.82508984171398</v>
      </c>
    </row>
    <row r="513" spans="1:22">
      <c r="A513">
        <v>512</v>
      </c>
      <c r="B513" t="s">
        <v>54</v>
      </c>
      <c r="C513">
        <v>2</v>
      </c>
      <c r="D513">
        <v>2</v>
      </c>
      <c r="E513" t="s">
        <v>56</v>
      </c>
      <c r="F513">
        <v>26</v>
      </c>
      <c r="G513">
        <v>26</v>
      </c>
      <c r="H513" t="s">
        <v>54</v>
      </c>
      <c r="I513" t="s">
        <v>57</v>
      </c>
      <c r="J513">
        <v>35</v>
      </c>
      <c r="K513">
        <v>102</v>
      </c>
      <c r="L513">
        <v>20299026</v>
      </c>
      <c r="M513">
        <v>102</v>
      </c>
      <c r="N513">
        <v>44</v>
      </c>
      <c r="O513">
        <v>58</v>
      </c>
      <c r="P513">
        <v>282006063.86000001</v>
      </c>
      <c r="Q513">
        <v>85850.126130100005</v>
      </c>
      <c r="R513">
        <v>20299026</v>
      </c>
      <c r="S513">
        <v>56103</v>
      </c>
      <c r="T513">
        <v>20299026</v>
      </c>
      <c r="U513">
        <f t="shared" si="24"/>
        <v>1.2509395660165143</v>
      </c>
      <c r="V513" s="5">
        <f t="shared" si="25"/>
        <v>127.59583573368447</v>
      </c>
    </row>
    <row r="514" spans="1:22">
      <c r="A514">
        <v>513</v>
      </c>
      <c r="B514" t="s">
        <v>54</v>
      </c>
      <c r="C514">
        <v>2</v>
      </c>
      <c r="D514">
        <v>2</v>
      </c>
      <c r="E514" t="s">
        <v>56</v>
      </c>
      <c r="F514">
        <v>27</v>
      </c>
      <c r="G514">
        <v>27</v>
      </c>
      <c r="H514" t="s">
        <v>54</v>
      </c>
      <c r="I514" t="s">
        <v>57</v>
      </c>
      <c r="J514">
        <v>121</v>
      </c>
      <c r="K514">
        <v>389</v>
      </c>
      <c r="L514">
        <v>20299027</v>
      </c>
      <c r="M514">
        <v>389</v>
      </c>
      <c r="N514">
        <v>175</v>
      </c>
      <c r="O514">
        <v>214</v>
      </c>
      <c r="P514">
        <v>269354523.23799998</v>
      </c>
      <c r="Q514">
        <v>75694.453077400001</v>
      </c>
      <c r="R514">
        <v>20299027</v>
      </c>
      <c r="S514">
        <v>56103</v>
      </c>
      <c r="T514">
        <v>20299027</v>
      </c>
      <c r="U514">
        <f t="shared" si="24"/>
        <v>1.2509395660165143</v>
      </c>
      <c r="V514" s="5">
        <f t="shared" si="25"/>
        <v>486.6154911804241</v>
      </c>
    </row>
    <row r="515" spans="1:22">
      <c r="A515">
        <v>514</v>
      </c>
      <c r="B515" t="s">
        <v>54</v>
      </c>
      <c r="C515">
        <v>2</v>
      </c>
      <c r="D515">
        <v>2</v>
      </c>
      <c r="E515" t="s">
        <v>56</v>
      </c>
      <c r="F515">
        <v>28</v>
      </c>
      <c r="G515">
        <v>28</v>
      </c>
      <c r="H515" t="s">
        <v>54</v>
      </c>
      <c r="I515" t="s">
        <v>57</v>
      </c>
      <c r="J515">
        <v>62</v>
      </c>
      <c r="K515">
        <v>252</v>
      </c>
      <c r="L515">
        <v>20299028</v>
      </c>
      <c r="M515">
        <v>252</v>
      </c>
      <c r="N515">
        <v>118</v>
      </c>
      <c r="O515">
        <v>134</v>
      </c>
      <c r="P515">
        <v>54062849.422300003</v>
      </c>
      <c r="Q515">
        <v>43203.777125499997</v>
      </c>
      <c r="R515">
        <v>20299028</v>
      </c>
      <c r="S515">
        <v>56103</v>
      </c>
      <c r="T515">
        <v>20299028</v>
      </c>
      <c r="U515">
        <f t="shared" si="24"/>
        <v>1.2509395660165143</v>
      </c>
      <c r="V515" s="5">
        <f t="shared" si="25"/>
        <v>315.23677063616162</v>
      </c>
    </row>
    <row r="516" spans="1:22">
      <c r="A516">
        <v>515</v>
      </c>
      <c r="B516" t="s">
        <v>54</v>
      </c>
      <c r="C516">
        <v>2</v>
      </c>
      <c r="D516">
        <v>2</v>
      </c>
      <c r="E516" t="s">
        <v>56</v>
      </c>
      <c r="F516">
        <v>29</v>
      </c>
      <c r="G516">
        <v>29</v>
      </c>
      <c r="H516" t="s">
        <v>54</v>
      </c>
      <c r="I516" t="s">
        <v>57</v>
      </c>
      <c r="J516">
        <v>77</v>
      </c>
      <c r="K516">
        <v>286</v>
      </c>
      <c r="L516">
        <v>20299029</v>
      </c>
      <c r="M516">
        <v>286</v>
      </c>
      <c r="N516">
        <v>142</v>
      </c>
      <c r="O516">
        <v>144</v>
      </c>
      <c r="P516">
        <v>26383010.4155</v>
      </c>
      <c r="Q516">
        <v>28893.698756999998</v>
      </c>
      <c r="R516">
        <v>20299029</v>
      </c>
      <c r="S516">
        <v>56103</v>
      </c>
      <c r="T516">
        <v>20299029</v>
      </c>
      <c r="U516">
        <f t="shared" ref="U516:U579" si="26">182402/145812</f>
        <v>1.2509395660165143</v>
      </c>
      <c r="V516" s="5">
        <f t="shared" ref="V516:V579" si="27">K516*U516</f>
        <v>357.76871588072311</v>
      </c>
    </row>
    <row r="517" spans="1:22">
      <c r="A517">
        <v>516</v>
      </c>
      <c r="B517" t="s">
        <v>54</v>
      </c>
      <c r="C517">
        <v>2</v>
      </c>
      <c r="D517">
        <v>2</v>
      </c>
      <c r="E517" t="s">
        <v>56</v>
      </c>
      <c r="F517">
        <v>30</v>
      </c>
      <c r="G517">
        <v>30</v>
      </c>
      <c r="H517" t="s">
        <v>54</v>
      </c>
      <c r="I517" t="s">
        <v>57</v>
      </c>
      <c r="J517">
        <v>76</v>
      </c>
      <c r="K517">
        <v>243</v>
      </c>
      <c r="L517">
        <v>20299030</v>
      </c>
      <c r="M517">
        <v>243</v>
      </c>
      <c r="N517">
        <v>71</v>
      </c>
      <c r="O517">
        <v>172</v>
      </c>
      <c r="P517">
        <v>631212589.45700002</v>
      </c>
      <c r="Q517">
        <v>118108.459087</v>
      </c>
      <c r="R517">
        <v>20299030</v>
      </c>
      <c r="S517">
        <v>56103</v>
      </c>
      <c r="T517">
        <v>20299030</v>
      </c>
      <c r="U517">
        <f t="shared" si="26"/>
        <v>1.2509395660165143</v>
      </c>
      <c r="V517" s="5">
        <f t="shared" si="27"/>
        <v>303.97831454201298</v>
      </c>
    </row>
    <row r="518" spans="1:22">
      <c r="A518">
        <v>517</v>
      </c>
      <c r="B518" t="s">
        <v>54</v>
      </c>
      <c r="C518">
        <v>2</v>
      </c>
      <c r="D518">
        <v>2</v>
      </c>
      <c r="E518" t="s">
        <v>56</v>
      </c>
      <c r="F518">
        <v>31</v>
      </c>
      <c r="G518">
        <v>31</v>
      </c>
      <c r="H518" t="s">
        <v>54</v>
      </c>
      <c r="I518" t="s">
        <v>57</v>
      </c>
      <c r="J518">
        <v>100</v>
      </c>
      <c r="K518">
        <v>265</v>
      </c>
      <c r="L518">
        <v>20299031</v>
      </c>
      <c r="M518">
        <v>266</v>
      </c>
      <c r="N518">
        <v>99</v>
      </c>
      <c r="O518">
        <v>167</v>
      </c>
      <c r="P518">
        <v>989157048.10599995</v>
      </c>
      <c r="Q518">
        <v>186927.94664400001</v>
      </c>
      <c r="R518">
        <v>20299031</v>
      </c>
      <c r="S518">
        <v>56103</v>
      </c>
      <c r="T518">
        <v>20299031</v>
      </c>
      <c r="U518">
        <f t="shared" si="26"/>
        <v>1.2509395660165143</v>
      </c>
      <c r="V518" s="5">
        <f t="shared" si="27"/>
        <v>331.49898499437631</v>
      </c>
    </row>
    <row r="519" spans="1:22">
      <c r="A519">
        <v>518</v>
      </c>
      <c r="B519" t="s">
        <v>54</v>
      </c>
      <c r="C519">
        <v>2</v>
      </c>
      <c r="D519">
        <v>2</v>
      </c>
      <c r="E519" t="s">
        <v>56</v>
      </c>
      <c r="F519">
        <v>32</v>
      </c>
      <c r="G519">
        <v>32</v>
      </c>
      <c r="H519" t="s">
        <v>54</v>
      </c>
      <c r="I519" t="s">
        <v>57</v>
      </c>
      <c r="J519">
        <v>92</v>
      </c>
      <c r="K519">
        <v>233</v>
      </c>
      <c r="L519">
        <v>20299032</v>
      </c>
      <c r="M519">
        <v>233</v>
      </c>
      <c r="N519">
        <v>98</v>
      </c>
      <c r="O519">
        <v>135</v>
      </c>
      <c r="P519">
        <v>183792716.62799999</v>
      </c>
      <c r="Q519">
        <v>68922.5825186</v>
      </c>
      <c r="R519">
        <v>20299032</v>
      </c>
      <c r="S519">
        <v>56103</v>
      </c>
      <c r="T519">
        <v>20299032</v>
      </c>
      <c r="U519">
        <f t="shared" si="26"/>
        <v>1.2509395660165143</v>
      </c>
      <c r="V519" s="5">
        <f t="shared" si="27"/>
        <v>291.46891888184786</v>
      </c>
    </row>
    <row r="520" spans="1:22">
      <c r="A520">
        <v>519</v>
      </c>
      <c r="B520" t="s">
        <v>54</v>
      </c>
      <c r="C520">
        <v>2</v>
      </c>
      <c r="D520">
        <v>2</v>
      </c>
      <c r="E520" t="s">
        <v>56</v>
      </c>
      <c r="F520">
        <v>33</v>
      </c>
      <c r="G520">
        <v>33</v>
      </c>
      <c r="H520" t="s">
        <v>54</v>
      </c>
      <c r="I520" t="s">
        <v>57</v>
      </c>
      <c r="J520">
        <v>98</v>
      </c>
      <c r="K520">
        <v>274</v>
      </c>
      <c r="L520">
        <v>20299033</v>
      </c>
      <c r="M520">
        <v>318</v>
      </c>
      <c r="N520">
        <v>138</v>
      </c>
      <c r="O520">
        <v>180</v>
      </c>
      <c r="P520">
        <v>149752571.40099999</v>
      </c>
      <c r="Q520">
        <v>59147.921279200003</v>
      </c>
      <c r="R520">
        <v>20299033</v>
      </c>
      <c r="S520">
        <v>56103</v>
      </c>
      <c r="T520">
        <v>20299033</v>
      </c>
      <c r="U520">
        <f t="shared" si="26"/>
        <v>1.2509395660165143</v>
      </c>
      <c r="V520" s="5">
        <f t="shared" si="27"/>
        <v>342.75744108852496</v>
      </c>
    </row>
    <row r="521" spans="1:22">
      <c r="A521">
        <v>520</v>
      </c>
      <c r="B521" t="s">
        <v>54</v>
      </c>
      <c r="C521">
        <v>2</v>
      </c>
      <c r="D521">
        <v>2</v>
      </c>
      <c r="E521" t="s">
        <v>56</v>
      </c>
      <c r="F521">
        <v>34</v>
      </c>
      <c r="G521">
        <v>34</v>
      </c>
      <c r="H521" t="s">
        <v>54</v>
      </c>
      <c r="I521" t="s">
        <v>57</v>
      </c>
      <c r="J521">
        <v>84</v>
      </c>
      <c r="K521">
        <v>310</v>
      </c>
      <c r="L521">
        <v>20299034</v>
      </c>
      <c r="M521">
        <v>267</v>
      </c>
      <c r="N521">
        <v>127</v>
      </c>
      <c r="O521">
        <v>140</v>
      </c>
      <c r="P521">
        <v>183422289.10699999</v>
      </c>
      <c r="Q521">
        <v>59257.680250400001</v>
      </c>
      <c r="R521">
        <v>20299034</v>
      </c>
      <c r="S521">
        <v>56103</v>
      </c>
      <c r="T521">
        <v>20299034</v>
      </c>
      <c r="U521">
        <f t="shared" si="26"/>
        <v>1.2509395660165143</v>
      </c>
      <c r="V521" s="5">
        <f t="shared" si="27"/>
        <v>387.79126546511947</v>
      </c>
    </row>
    <row r="522" spans="1:22">
      <c r="A522">
        <v>521</v>
      </c>
      <c r="B522" t="s">
        <v>54</v>
      </c>
      <c r="C522">
        <v>2</v>
      </c>
      <c r="D522">
        <v>2</v>
      </c>
      <c r="E522" t="s">
        <v>56</v>
      </c>
      <c r="F522">
        <v>35</v>
      </c>
      <c r="G522">
        <v>35</v>
      </c>
      <c r="H522" t="s">
        <v>54</v>
      </c>
      <c r="I522" t="s">
        <v>57</v>
      </c>
      <c r="J522">
        <v>56</v>
      </c>
      <c r="K522">
        <v>181</v>
      </c>
      <c r="L522">
        <v>20299035</v>
      </c>
      <c r="M522">
        <v>181</v>
      </c>
      <c r="N522">
        <v>77</v>
      </c>
      <c r="O522">
        <v>104</v>
      </c>
      <c r="P522">
        <v>515654420.22799999</v>
      </c>
      <c r="Q522">
        <v>111072.10264</v>
      </c>
      <c r="R522">
        <v>20299035</v>
      </c>
      <c r="S522">
        <v>56103</v>
      </c>
      <c r="T522">
        <v>20299035</v>
      </c>
      <c r="U522">
        <f t="shared" si="26"/>
        <v>1.2509395660165143</v>
      </c>
      <c r="V522" s="5">
        <f t="shared" si="27"/>
        <v>226.42006144898909</v>
      </c>
    </row>
    <row r="523" spans="1:22">
      <c r="A523">
        <v>522</v>
      </c>
      <c r="B523" t="s">
        <v>54</v>
      </c>
      <c r="C523">
        <v>2</v>
      </c>
      <c r="D523">
        <v>3</v>
      </c>
      <c r="E523" t="s">
        <v>58</v>
      </c>
      <c r="F523">
        <v>6</v>
      </c>
      <c r="G523">
        <v>6</v>
      </c>
      <c r="H523" t="s">
        <v>54</v>
      </c>
      <c r="I523" t="s">
        <v>58</v>
      </c>
      <c r="J523">
        <v>88</v>
      </c>
      <c r="K523">
        <v>380</v>
      </c>
      <c r="L523">
        <v>20301006</v>
      </c>
      <c r="M523">
        <v>380</v>
      </c>
      <c r="N523">
        <v>194</v>
      </c>
      <c r="O523">
        <v>186</v>
      </c>
      <c r="P523">
        <v>177915.83211700001</v>
      </c>
      <c r="Q523">
        <v>2164.55486109</v>
      </c>
      <c r="R523">
        <v>20301006</v>
      </c>
      <c r="S523">
        <v>56184</v>
      </c>
      <c r="T523">
        <v>20301006</v>
      </c>
      <c r="U523">
        <f t="shared" si="26"/>
        <v>1.2509395660165143</v>
      </c>
      <c r="V523" s="5">
        <f t="shared" si="27"/>
        <v>475.35703508627546</v>
      </c>
    </row>
    <row r="524" spans="1:22">
      <c r="A524">
        <v>523</v>
      </c>
      <c r="B524" t="s">
        <v>54</v>
      </c>
      <c r="C524">
        <v>2</v>
      </c>
      <c r="D524">
        <v>3</v>
      </c>
      <c r="E524" t="s">
        <v>58</v>
      </c>
      <c r="F524">
        <v>7</v>
      </c>
      <c r="G524">
        <v>7</v>
      </c>
      <c r="H524" t="s">
        <v>54</v>
      </c>
      <c r="I524" t="s">
        <v>58</v>
      </c>
      <c r="J524">
        <v>86</v>
      </c>
      <c r="K524">
        <v>337</v>
      </c>
      <c r="L524">
        <v>20301007</v>
      </c>
      <c r="M524">
        <v>329</v>
      </c>
      <c r="N524">
        <v>149</v>
      </c>
      <c r="O524">
        <v>180</v>
      </c>
      <c r="P524">
        <v>859857.42657999997</v>
      </c>
      <c r="Q524">
        <v>4634.2758935900001</v>
      </c>
      <c r="R524">
        <v>20301007</v>
      </c>
      <c r="S524">
        <v>56184</v>
      </c>
      <c r="T524">
        <v>20301007</v>
      </c>
      <c r="U524">
        <f t="shared" si="26"/>
        <v>1.2509395660165143</v>
      </c>
      <c r="V524" s="5">
        <f t="shared" si="27"/>
        <v>421.56663374756533</v>
      </c>
    </row>
    <row r="525" spans="1:22">
      <c r="A525">
        <v>524</v>
      </c>
      <c r="B525" t="s">
        <v>54</v>
      </c>
      <c r="C525">
        <v>2</v>
      </c>
      <c r="D525">
        <v>3</v>
      </c>
      <c r="E525" t="s">
        <v>58</v>
      </c>
      <c r="F525">
        <v>8</v>
      </c>
      <c r="G525">
        <v>8</v>
      </c>
      <c r="H525" t="s">
        <v>54</v>
      </c>
      <c r="I525" t="s">
        <v>58</v>
      </c>
      <c r="J525">
        <v>101</v>
      </c>
      <c r="K525">
        <v>478</v>
      </c>
      <c r="L525">
        <v>20301008</v>
      </c>
      <c r="M525">
        <v>478</v>
      </c>
      <c r="N525">
        <v>263</v>
      </c>
      <c r="O525">
        <v>215</v>
      </c>
      <c r="P525">
        <v>70179.570724699995</v>
      </c>
      <c r="Q525">
        <v>1221.38922379</v>
      </c>
      <c r="R525">
        <v>20301008</v>
      </c>
      <c r="S525">
        <v>56184</v>
      </c>
      <c r="T525">
        <v>20301008</v>
      </c>
      <c r="U525">
        <f t="shared" si="26"/>
        <v>1.2509395660165143</v>
      </c>
      <c r="V525" s="5">
        <f t="shared" si="27"/>
        <v>597.94911255589386</v>
      </c>
    </row>
    <row r="526" spans="1:22">
      <c r="A526">
        <v>525</v>
      </c>
      <c r="B526" t="s">
        <v>54</v>
      </c>
      <c r="C526">
        <v>2</v>
      </c>
      <c r="D526">
        <v>3</v>
      </c>
      <c r="E526" t="s">
        <v>58</v>
      </c>
      <c r="F526">
        <v>9</v>
      </c>
      <c r="G526">
        <v>9</v>
      </c>
      <c r="H526" t="s">
        <v>54</v>
      </c>
      <c r="I526" t="s">
        <v>58</v>
      </c>
      <c r="J526">
        <v>122</v>
      </c>
      <c r="K526">
        <v>479</v>
      </c>
      <c r="L526">
        <v>20301009</v>
      </c>
      <c r="M526">
        <v>479</v>
      </c>
      <c r="N526">
        <v>255</v>
      </c>
      <c r="O526">
        <v>224</v>
      </c>
      <c r="P526">
        <v>38999.161673900002</v>
      </c>
      <c r="Q526">
        <v>1157.02428319</v>
      </c>
      <c r="R526">
        <v>20301009</v>
      </c>
      <c r="S526">
        <v>56184</v>
      </c>
      <c r="T526">
        <v>20301009</v>
      </c>
      <c r="U526">
        <f t="shared" si="26"/>
        <v>1.2509395660165143</v>
      </c>
      <c r="V526" s="5">
        <f t="shared" si="27"/>
        <v>599.2000521219104</v>
      </c>
    </row>
    <row r="527" spans="1:22">
      <c r="A527">
        <v>526</v>
      </c>
      <c r="B527" t="s">
        <v>54</v>
      </c>
      <c r="C527">
        <v>2</v>
      </c>
      <c r="D527">
        <v>3</v>
      </c>
      <c r="E527" t="s">
        <v>58</v>
      </c>
      <c r="F527">
        <v>10</v>
      </c>
      <c r="G527">
        <v>10</v>
      </c>
      <c r="H527" t="s">
        <v>54</v>
      </c>
      <c r="I527" t="s">
        <v>58</v>
      </c>
      <c r="J527">
        <v>91</v>
      </c>
      <c r="K527">
        <v>329</v>
      </c>
      <c r="L527">
        <v>20301010</v>
      </c>
      <c r="M527">
        <v>329</v>
      </c>
      <c r="N527">
        <v>148</v>
      </c>
      <c r="O527">
        <v>181</v>
      </c>
      <c r="P527">
        <v>92622.5587696</v>
      </c>
      <c r="Q527">
        <v>1664.34327476</v>
      </c>
      <c r="R527">
        <v>20301010</v>
      </c>
      <c r="S527">
        <v>56184</v>
      </c>
      <c r="T527">
        <v>20301010</v>
      </c>
      <c r="U527">
        <f t="shared" si="26"/>
        <v>1.2509395660165143</v>
      </c>
      <c r="V527" s="5">
        <f t="shared" si="27"/>
        <v>411.55911721943323</v>
      </c>
    </row>
    <row r="528" spans="1:22">
      <c r="A528">
        <v>527</v>
      </c>
      <c r="B528" t="s">
        <v>54</v>
      </c>
      <c r="C528">
        <v>2</v>
      </c>
      <c r="D528">
        <v>3</v>
      </c>
      <c r="E528" t="s">
        <v>58</v>
      </c>
      <c r="F528">
        <v>11</v>
      </c>
      <c r="G528">
        <v>11</v>
      </c>
      <c r="H528" t="s">
        <v>54</v>
      </c>
      <c r="I528" t="s">
        <v>58</v>
      </c>
      <c r="J528">
        <v>96</v>
      </c>
      <c r="K528">
        <v>387</v>
      </c>
      <c r="L528">
        <v>20301011</v>
      </c>
      <c r="M528">
        <v>387</v>
      </c>
      <c r="N528">
        <v>179</v>
      </c>
      <c r="O528">
        <v>208</v>
      </c>
      <c r="P528">
        <v>99244.202906599996</v>
      </c>
      <c r="Q528">
        <v>1557.1987248299999</v>
      </c>
      <c r="R528">
        <v>20301011</v>
      </c>
      <c r="S528">
        <v>56184</v>
      </c>
      <c r="T528">
        <v>20301011</v>
      </c>
      <c r="U528">
        <f t="shared" si="26"/>
        <v>1.2509395660165143</v>
      </c>
      <c r="V528" s="5">
        <f t="shared" si="27"/>
        <v>484.11361204839108</v>
      </c>
    </row>
    <row r="529" spans="1:22">
      <c r="A529">
        <v>528</v>
      </c>
      <c r="B529" t="s">
        <v>54</v>
      </c>
      <c r="C529">
        <v>2</v>
      </c>
      <c r="D529">
        <v>3</v>
      </c>
      <c r="E529" t="s">
        <v>58</v>
      </c>
      <c r="F529">
        <v>16</v>
      </c>
      <c r="G529">
        <v>16</v>
      </c>
      <c r="H529" t="s">
        <v>54</v>
      </c>
      <c r="I529" t="s">
        <v>58</v>
      </c>
      <c r="J529">
        <v>89</v>
      </c>
      <c r="K529">
        <v>344</v>
      </c>
      <c r="L529">
        <v>20301016</v>
      </c>
      <c r="M529">
        <v>344</v>
      </c>
      <c r="N529">
        <v>167</v>
      </c>
      <c r="O529">
        <v>177</v>
      </c>
      <c r="P529">
        <v>827368.531082</v>
      </c>
      <c r="Q529">
        <v>5454.8282898799998</v>
      </c>
      <c r="R529">
        <v>20301016</v>
      </c>
      <c r="S529">
        <v>56800</v>
      </c>
      <c r="T529">
        <v>20301016</v>
      </c>
      <c r="U529">
        <f t="shared" si="26"/>
        <v>1.2509395660165143</v>
      </c>
      <c r="V529" s="5">
        <f t="shared" si="27"/>
        <v>430.32321070968095</v>
      </c>
    </row>
    <row r="530" spans="1:22">
      <c r="A530">
        <v>529</v>
      </c>
      <c r="B530" t="s">
        <v>54</v>
      </c>
      <c r="C530">
        <v>2</v>
      </c>
      <c r="D530">
        <v>3</v>
      </c>
      <c r="E530" t="s">
        <v>58</v>
      </c>
      <c r="F530">
        <v>17</v>
      </c>
      <c r="G530">
        <v>17</v>
      </c>
      <c r="H530" t="s">
        <v>54</v>
      </c>
      <c r="I530" t="s">
        <v>58</v>
      </c>
      <c r="J530">
        <v>97</v>
      </c>
      <c r="K530">
        <v>397</v>
      </c>
      <c r="L530">
        <v>20301017</v>
      </c>
      <c r="M530">
        <v>398</v>
      </c>
      <c r="N530">
        <v>197</v>
      </c>
      <c r="O530">
        <v>201</v>
      </c>
      <c r="P530">
        <v>174941.31781000001</v>
      </c>
      <c r="Q530">
        <v>2079.0584458500002</v>
      </c>
      <c r="R530">
        <v>20301017</v>
      </c>
      <c r="S530">
        <v>56800</v>
      </c>
      <c r="T530">
        <v>20301017</v>
      </c>
      <c r="U530">
        <f t="shared" si="26"/>
        <v>1.2509395660165143</v>
      </c>
      <c r="V530" s="5">
        <f t="shared" si="27"/>
        <v>496.6230077085562</v>
      </c>
    </row>
    <row r="531" spans="1:22">
      <c r="A531">
        <v>530</v>
      </c>
      <c r="B531" t="s">
        <v>54</v>
      </c>
      <c r="C531">
        <v>2</v>
      </c>
      <c r="D531">
        <v>3</v>
      </c>
      <c r="E531" t="s">
        <v>58</v>
      </c>
      <c r="F531">
        <v>18</v>
      </c>
      <c r="G531">
        <v>18</v>
      </c>
      <c r="H531" t="s">
        <v>54</v>
      </c>
      <c r="I531" t="s">
        <v>58</v>
      </c>
      <c r="J531">
        <v>157</v>
      </c>
      <c r="K531">
        <v>493</v>
      </c>
      <c r="L531">
        <v>20301018</v>
      </c>
      <c r="M531">
        <v>493</v>
      </c>
      <c r="N531">
        <v>275</v>
      </c>
      <c r="O531">
        <v>218</v>
      </c>
      <c r="P531">
        <v>1094126.88586</v>
      </c>
      <c r="Q531">
        <v>4876.1665462199999</v>
      </c>
      <c r="R531">
        <v>20301018</v>
      </c>
      <c r="S531">
        <v>56800</v>
      </c>
      <c r="T531">
        <v>20301018</v>
      </c>
      <c r="U531">
        <f t="shared" si="26"/>
        <v>1.2509395660165143</v>
      </c>
      <c r="V531" s="5">
        <f t="shared" si="27"/>
        <v>616.71320604614152</v>
      </c>
    </row>
    <row r="532" spans="1:22">
      <c r="A532">
        <v>531</v>
      </c>
      <c r="B532" t="s">
        <v>54</v>
      </c>
      <c r="C532">
        <v>2</v>
      </c>
      <c r="D532">
        <v>3</v>
      </c>
      <c r="E532" t="s">
        <v>58</v>
      </c>
      <c r="F532">
        <v>19</v>
      </c>
      <c r="G532">
        <v>19</v>
      </c>
      <c r="H532" t="s">
        <v>54</v>
      </c>
      <c r="I532" t="s">
        <v>58</v>
      </c>
      <c r="J532">
        <v>47</v>
      </c>
      <c r="K532">
        <v>210</v>
      </c>
      <c r="L532">
        <v>20301019</v>
      </c>
      <c r="M532">
        <v>210</v>
      </c>
      <c r="N532">
        <v>108</v>
      </c>
      <c r="O532">
        <v>102</v>
      </c>
      <c r="P532">
        <v>43170613.094899997</v>
      </c>
      <c r="Q532">
        <v>32103.037665700002</v>
      </c>
      <c r="R532">
        <v>20301019</v>
      </c>
      <c r="S532">
        <v>56980</v>
      </c>
      <c r="T532">
        <v>20301019</v>
      </c>
      <c r="U532">
        <f t="shared" si="26"/>
        <v>1.2509395660165143</v>
      </c>
      <c r="V532" s="5">
        <f t="shared" si="27"/>
        <v>262.69730886346804</v>
      </c>
    </row>
    <row r="533" spans="1:22">
      <c r="A533">
        <v>532</v>
      </c>
      <c r="B533" t="s">
        <v>54</v>
      </c>
      <c r="C533">
        <v>2</v>
      </c>
      <c r="D533">
        <v>3</v>
      </c>
      <c r="E533" t="s">
        <v>58</v>
      </c>
      <c r="F533">
        <v>20</v>
      </c>
      <c r="G533">
        <v>20</v>
      </c>
      <c r="H533" t="s">
        <v>54</v>
      </c>
      <c r="I533" t="s">
        <v>58</v>
      </c>
      <c r="J533">
        <v>64</v>
      </c>
      <c r="K533">
        <v>213</v>
      </c>
      <c r="L533">
        <v>20301020</v>
      </c>
      <c r="M533">
        <v>214</v>
      </c>
      <c r="N533">
        <v>104</v>
      </c>
      <c r="O533">
        <v>110</v>
      </c>
      <c r="P533">
        <v>3397056.5614800001</v>
      </c>
      <c r="Q533">
        <v>8625.9191609699992</v>
      </c>
      <c r="R533">
        <v>20301020</v>
      </c>
      <c r="S533">
        <v>56184</v>
      </c>
      <c r="T533">
        <v>20301020</v>
      </c>
      <c r="U533">
        <f t="shared" si="26"/>
        <v>1.2509395660165143</v>
      </c>
      <c r="V533" s="5">
        <f t="shared" si="27"/>
        <v>266.45012756151755</v>
      </c>
    </row>
    <row r="534" spans="1:22">
      <c r="A534">
        <v>533</v>
      </c>
      <c r="B534" t="s">
        <v>54</v>
      </c>
      <c r="C534">
        <v>2</v>
      </c>
      <c r="D534">
        <v>3</v>
      </c>
      <c r="E534" t="s">
        <v>58</v>
      </c>
      <c r="F534">
        <v>21</v>
      </c>
      <c r="G534">
        <v>21</v>
      </c>
      <c r="H534" t="s">
        <v>54</v>
      </c>
      <c r="I534" t="s">
        <v>58</v>
      </c>
      <c r="J534">
        <v>59</v>
      </c>
      <c r="K534">
        <v>213</v>
      </c>
      <c r="L534">
        <v>20301021</v>
      </c>
      <c r="M534">
        <v>213</v>
      </c>
      <c r="N534">
        <v>110</v>
      </c>
      <c r="O534">
        <v>103</v>
      </c>
      <c r="P534">
        <v>145351.60987499999</v>
      </c>
      <c r="Q534">
        <v>1588.04261449</v>
      </c>
      <c r="R534">
        <v>20301021</v>
      </c>
      <c r="S534">
        <v>56184</v>
      </c>
      <c r="T534">
        <v>20301021</v>
      </c>
      <c r="U534">
        <f t="shared" si="26"/>
        <v>1.2509395660165143</v>
      </c>
      <c r="V534" s="5">
        <f t="shared" si="27"/>
        <v>266.45012756151755</v>
      </c>
    </row>
    <row r="535" spans="1:22">
      <c r="A535">
        <v>534</v>
      </c>
      <c r="B535" t="s">
        <v>54</v>
      </c>
      <c r="C535">
        <v>2</v>
      </c>
      <c r="D535">
        <v>3</v>
      </c>
      <c r="E535" t="s">
        <v>58</v>
      </c>
      <c r="F535">
        <v>22</v>
      </c>
      <c r="G535">
        <v>22</v>
      </c>
      <c r="H535" t="s">
        <v>54</v>
      </c>
      <c r="I535" t="s">
        <v>58</v>
      </c>
      <c r="J535">
        <v>107</v>
      </c>
      <c r="K535">
        <v>389</v>
      </c>
      <c r="L535">
        <v>20301022</v>
      </c>
      <c r="M535">
        <v>386</v>
      </c>
      <c r="N535">
        <v>211</v>
      </c>
      <c r="O535">
        <v>175</v>
      </c>
      <c r="P535">
        <v>121049.20729400001</v>
      </c>
      <c r="Q535">
        <v>1623.56927965</v>
      </c>
      <c r="R535">
        <v>20301022</v>
      </c>
      <c r="S535">
        <v>56184</v>
      </c>
      <c r="T535">
        <v>20301022</v>
      </c>
      <c r="U535">
        <f t="shared" si="26"/>
        <v>1.2509395660165143</v>
      </c>
      <c r="V535" s="5">
        <f t="shared" si="27"/>
        <v>486.6154911804241</v>
      </c>
    </row>
    <row r="536" spans="1:22">
      <c r="A536">
        <v>535</v>
      </c>
      <c r="B536" t="s">
        <v>54</v>
      </c>
      <c r="C536">
        <v>2</v>
      </c>
      <c r="D536">
        <v>3</v>
      </c>
      <c r="E536" t="s">
        <v>58</v>
      </c>
      <c r="F536">
        <v>23</v>
      </c>
      <c r="G536">
        <v>23</v>
      </c>
      <c r="H536" t="s">
        <v>54</v>
      </c>
      <c r="I536" t="s">
        <v>58</v>
      </c>
      <c r="J536">
        <v>101</v>
      </c>
      <c r="K536">
        <v>480</v>
      </c>
      <c r="L536">
        <v>20301023</v>
      </c>
      <c r="M536">
        <v>481</v>
      </c>
      <c r="N536">
        <v>288</v>
      </c>
      <c r="O536">
        <v>193</v>
      </c>
      <c r="P536">
        <v>59646.959223400001</v>
      </c>
      <c r="Q536">
        <v>1261.4213687199999</v>
      </c>
      <c r="R536">
        <v>20301023</v>
      </c>
      <c r="S536">
        <v>56184</v>
      </c>
      <c r="T536">
        <v>20301023</v>
      </c>
      <c r="U536">
        <f t="shared" si="26"/>
        <v>1.2509395660165143</v>
      </c>
      <c r="V536" s="5">
        <f t="shared" si="27"/>
        <v>600.45099168792694</v>
      </c>
    </row>
    <row r="537" spans="1:22">
      <c r="A537">
        <v>536</v>
      </c>
      <c r="B537" t="s">
        <v>54</v>
      </c>
      <c r="C537">
        <v>2</v>
      </c>
      <c r="D537">
        <v>3</v>
      </c>
      <c r="E537" t="s">
        <v>58</v>
      </c>
      <c r="F537">
        <v>24</v>
      </c>
      <c r="G537">
        <v>24</v>
      </c>
      <c r="H537" t="s">
        <v>54</v>
      </c>
      <c r="I537" t="s">
        <v>58</v>
      </c>
      <c r="J537">
        <v>86</v>
      </c>
      <c r="K537">
        <v>370</v>
      </c>
      <c r="L537">
        <v>20301024</v>
      </c>
      <c r="M537">
        <v>370</v>
      </c>
      <c r="N537">
        <v>192</v>
      </c>
      <c r="O537">
        <v>178</v>
      </c>
      <c r="P537">
        <v>73151.725447699995</v>
      </c>
      <c r="Q537">
        <v>1553.51437104</v>
      </c>
      <c r="R537">
        <v>20301024</v>
      </c>
      <c r="S537">
        <v>56184</v>
      </c>
      <c r="T537">
        <v>20301024</v>
      </c>
      <c r="U537">
        <f t="shared" si="26"/>
        <v>1.2509395660165143</v>
      </c>
      <c r="V537" s="5">
        <f t="shared" si="27"/>
        <v>462.84763942611033</v>
      </c>
    </row>
    <row r="538" spans="1:22">
      <c r="A538">
        <v>537</v>
      </c>
      <c r="B538" t="s">
        <v>54</v>
      </c>
      <c r="C538">
        <v>2</v>
      </c>
      <c r="D538">
        <v>3</v>
      </c>
      <c r="E538" t="s">
        <v>58</v>
      </c>
      <c r="F538">
        <v>25</v>
      </c>
      <c r="G538">
        <v>25</v>
      </c>
      <c r="H538" t="s">
        <v>54</v>
      </c>
      <c r="I538" t="s">
        <v>58</v>
      </c>
      <c r="J538">
        <v>60</v>
      </c>
      <c r="K538">
        <v>136</v>
      </c>
      <c r="L538">
        <v>20301025</v>
      </c>
      <c r="M538">
        <v>136</v>
      </c>
      <c r="N538">
        <v>59</v>
      </c>
      <c r="O538">
        <v>77</v>
      </c>
      <c r="P538">
        <v>42302.573589599997</v>
      </c>
      <c r="Q538">
        <v>881.60481953299995</v>
      </c>
      <c r="R538">
        <v>20301025</v>
      </c>
      <c r="S538">
        <v>56184</v>
      </c>
      <c r="T538">
        <v>20301025</v>
      </c>
      <c r="U538">
        <f t="shared" si="26"/>
        <v>1.2509395660165143</v>
      </c>
      <c r="V538" s="5">
        <f t="shared" si="27"/>
        <v>170.12778097824594</v>
      </c>
    </row>
    <row r="539" spans="1:22">
      <c r="A539">
        <v>538</v>
      </c>
      <c r="B539" t="s">
        <v>54</v>
      </c>
      <c r="C539">
        <v>2</v>
      </c>
      <c r="D539">
        <v>3</v>
      </c>
      <c r="E539" t="s">
        <v>58</v>
      </c>
      <c r="F539">
        <v>26</v>
      </c>
      <c r="G539">
        <v>26</v>
      </c>
      <c r="H539" t="s">
        <v>54</v>
      </c>
      <c r="I539" t="s">
        <v>58</v>
      </c>
      <c r="J539">
        <v>84</v>
      </c>
      <c r="K539">
        <v>208</v>
      </c>
      <c r="L539">
        <v>20301026</v>
      </c>
      <c r="M539">
        <v>209</v>
      </c>
      <c r="N539">
        <v>98</v>
      </c>
      <c r="O539">
        <v>111</v>
      </c>
      <c r="P539">
        <v>195134.44503500001</v>
      </c>
      <c r="Q539">
        <v>2217.24562982</v>
      </c>
      <c r="R539">
        <v>20301026</v>
      </c>
      <c r="S539">
        <v>56184</v>
      </c>
      <c r="T539">
        <v>20301026</v>
      </c>
      <c r="U539">
        <f t="shared" si="26"/>
        <v>1.2509395660165143</v>
      </c>
      <c r="V539" s="5">
        <f t="shared" si="27"/>
        <v>260.19542973143496</v>
      </c>
    </row>
    <row r="540" spans="1:22">
      <c r="A540">
        <v>539</v>
      </c>
      <c r="B540" t="s">
        <v>54</v>
      </c>
      <c r="C540">
        <v>2</v>
      </c>
      <c r="D540">
        <v>3</v>
      </c>
      <c r="E540" t="s">
        <v>58</v>
      </c>
      <c r="F540">
        <v>27</v>
      </c>
      <c r="G540">
        <v>27</v>
      </c>
      <c r="H540" t="s">
        <v>54</v>
      </c>
      <c r="I540" t="s">
        <v>58</v>
      </c>
      <c r="J540">
        <v>87</v>
      </c>
      <c r="K540">
        <v>373</v>
      </c>
      <c r="L540">
        <v>20301027</v>
      </c>
      <c r="M540">
        <v>374</v>
      </c>
      <c r="N540">
        <v>194</v>
      </c>
      <c r="O540">
        <v>180</v>
      </c>
      <c r="P540">
        <v>662560.71187500004</v>
      </c>
      <c r="Q540">
        <v>3662.96893292</v>
      </c>
      <c r="R540">
        <v>20301027</v>
      </c>
      <c r="S540">
        <v>56184</v>
      </c>
      <c r="T540">
        <v>20301027</v>
      </c>
      <c r="U540">
        <f t="shared" si="26"/>
        <v>1.2509395660165143</v>
      </c>
      <c r="V540" s="5">
        <f t="shared" si="27"/>
        <v>466.60045812415984</v>
      </c>
    </row>
    <row r="541" spans="1:22">
      <c r="A541">
        <v>540</v>
      </c>
      <c r="B541" t="s">
        <v>54</v>
      </c>
      <c r="C541">
        <v>2</v>
      </c>
      <c r="D541">
        <v>3</v>
      </c>
      <c r="E541" t="s">
        <v>58</v>
      </c>
      <c r="F541">
        <v>28</v>
      </c>
      <c r="G541">
        <v>28</v>
      </c>
      <c r="H541" t="s">
        <v>54</v>
      </c>
      <c r="I541" t="s">
        <v>58</v>
      </c>
      <c r="J541">
        <v>43</v>
      </c>
      <c r="K541">
        <v>116</v>
      </c>
      <c r="L541">
        <v>20301028</v>
      </c>
      <c r="M541">
        <v>116</v>
      </c>
      <c r="N541">
        <v>61</v>
      </c>
      <c r="O541">
        <v>55</v>
      </c>
      <c r="P541">
        <v>2086261.8610400001</v>
      </c>
      <c r="Q541">
        <v>8730.3648573400005</v>
      </c>
      <c r="R541">
        <v>20301028</v>
      </c>
      <c r="S541">
        <v>56800</v>
      </c>
      <c r="T541">
        <v>20301028</v>
      </c>
      <c r="U541">
        <f t="shared" si="26"/>
        <v>1.2509395660165143</v>
      </c>
      <c r="V541" s="5">
        <f t="shared" si="27"/>
        <v>145.10898965791566</v>
      </c>
    </row>
    <row r="542" spans="1:22">
      <c r="A542">
        <v>541</v>
      </c>
      <c r="B542" t="s">
        <v>54</v>
      </c>
      <c r="C542">
        <v>2</v>
      </c>
      <c r="D542">
        <v>3</v>
      </c>
      <c r="E542" t="s">
        <v>58</v>
      </c>
      <c r="F542">
        <v>29</v>
      </c>
      <c r="G542">
        <v>29</v>
      </c>
      <c r="H542" t="s">
        <v>54</v>
      </c>
      <c r="I542" t="s">
        <v>58</v>
      </c>
      <c r="J542">
        <v>93</v>
      </c>
      <c r="K542">
        <v>358</v>
      </c>
      <c r="L542">
        <v>20301029</v>
      </c>
      <c r="M542">
        <v>358</v>
      </c>
      <c r="N542">
        <v>177</v>
      </c>
      <c r="O542">
        <v>181</v>
      </c>
      <c r="P542">
        <v>695422.65171899996</v>
      </c>
      <c r="Q542">
        <v>4283.57725415</v>
      </c>
      <c r="R542">
        <v>20301029</v>
      </c>
      <c r="S542">
        <v>56184</v>
      </c>
      <c r="T542">
        <v>20301029</v>
      </c>
      <c r="U542">
        <f t="shared" si="26"/>
        <v>1.2509395660165143</v>
      </c>
      <c r="V542" s="5">
        <f t="shared" si="27"/>
        <v>447.83636463391213</v>
      </c>
    </row>
    <row r="543" spans="1:22">
      <c r="A543">
        <v>542</v>
      </c>
      <c r="B543" t="s">
        <v>54</v>
      </c>
      <c r="C543">
        <v>2</v>
      </c>
      <c r="D543">
        <v>3</v>
      </c>
      <c r="E543" t="s">
        <v>58</v>
      </c>
      <c r="F543">
        <v>30</v>
      </c>
      <c r="G543">
        <v>30</v>
      </c>
      <c r="H543" t="s">
        <v>54</v>
      </c>
      <c r="I543" t="s">
        <v>58</v>
      </c>
      <c r="J543">
        <v>53</v>
      </c>
      <c r="K543">
        <v>114</v>
      </c>
      <c r="L543">
        <v>20301030</v>
      </c>
      <c r="M543">
        <v>87</v>
      </c>
      <c r="N543">
        <v>41</v>
      </c>
      <c r="O543">
        <v>46</v>
      </c>
      <c r="P543">
        <v>264392.048114</v>
      </c>
      <c r="Q543">
        <v>2188.9067781600002</v>
      </c>
      <c r="R543">
        <v>20301030</v>
      </c>
      <c r="S543">
        <v>56800</v>
      </c>
      <c r="T543">
        <v>20301030</v>
      </c>
      <c r="U543">
        <f t="shared" si="26"/>
        <v>1.2509395660165143</v>
      </c>
      <c r="V543" s="5">
        <f t="shared" si="27"/>
        <v>142.60711052588263</v>
      </c>
    </row>
    <row r="544" spans="1:22">
      <c r="A544">
        <v>543</v>
      </c>
      <c r="B544" t="s">
        <v>54</v>
      </c>
      <c r="C544">
        <v>2</v>
      </c>
      <c r="D544">
        <v>3</v>
      </c>
      <c r="E544" t="s">
        <v>58</v>
      </c>
      <c r="F544">
        <v>32</v>
      </c>
      <c r="G544">
        <v>32</v>
      </c>
      <c r="H544" t="s">
        <v>54</v>
      </c>
      <c r="I544" t="s">
        <v>58</v>
      </c>
      <c r="J544">
        <v>116</v>
      </c>
      <c r="K544">
        <v>349</v>
      </c>
      <c r="L544">
        <v>20301032</v>
      </c>
      <c r="M544">
        <v>294</v>
      </c>
      <c r="N544">
        <v>148</v>
      </c>
      <c r="O544">
        <v>146</v>
      </c>
      <c r="P544">
        <v>5187305.8301799996</v>
      </c>
      <c r="Q544">
        <v>11927.447020400001</v>
      </c>
      <c r="R544">
        <v>20301032</v>
      </c>
      <c r="S544">
        <v>56184</v>
      </c>
      <c r="T544">
        <v>20301032</v>
      </c>
      <c r="U544">
        <f t="shared" si="26"/>
        <v>1.2509395660165143</v>
      </c>
      <c r="V544" s="5">
        <f t="shared" si="27"/>
        <v>436.57790853976348</v>
      </c>
    </row>
    <row r="545" spans="1:22">
      <c r="A545">
        <v>544</v>
      </c>
      <c r="B545" t="s">
        <v>54</v>
      </c>
      <c r="C545">
        <v>2</v>
      </c>
      <c r="D545">
        <v>3</v>
      </c>
      <c r="E545" t="s">
        <v>58</v>
      </c>
      <c r="F545">
        <v>5</v>
      </c>
      <c r="G545">
        <v>5</v>
      </c>
      <c r="H545" t="s">
        <v>54</v>
      </c>
      <c r="I545" t="s">
        <v>58</v>
      </c>
      <c r="J545">
        <v>53</v>
      </c>
      <c r="K545">
        <v>146</v>
      </c>
      <c r="L545">
        <v>20398005</v>
      </c>
      <c r="M545">
        <v>146</v>
      </c>
      <c r="N545">
        <v>64</v>
      </c>
      <c r="O545">
        <v>82</v>
      </c>
      <c r="P545">
        <v>92218201.454899997</v>
      </c>
      <c r="Q545">
        <v>44894.237200700001</v>
      </c>
      <c r="R545">
        <v>20398005</v>
      </c>
      <c r="S545">
        <v>56800</v>
      </c>
      <c r="T545">
        <v>20398005</v>
      </c>
      <c r="U545">
        <f t="shared" si="26"/>
        <v>1.2509395660165143</v>
      </c>
      <c r="V545" s="5">
        <f t="shared" si="27"/>
        <v>182.63717663841109</v>
      </c>
    </row>
    <row r="546" spans="1:22">
      <c r="A546">
        <v>545</v>
      </c>
      <c r="B546" t="s">
        <v>54</v>
      </c>
      <c r="C546">
        <v>2</v>
      </c>
      <c r="D546">
        <v>3</v>
      </c>
      <c r="E546" t="s">
        <v>58</v>
      </c>
      <c r="F546">
        <v>12</v>
      </c>
      <c r="G546">
        <v>12</v>
      </c>
      <c r="H546" t="s">
        <v>54</v>
      </c>
      <c r="I546" t="s">
        <v>58</v>
      </c>
      <c r="J546">
        <v>79</v>
      </c>
      <c r="K546">
        <v>258</v>
      </c>
      <c r="L546">
        <v>20301012</v>
      </c>
      <c r="M546">
        <v>257</v>
      </c>
      <c r="N546">
        <v>139</v>
      </c>
      <c r="O546">
        <v>118</v>
      </c>
      <c r="P546">
        <v>19369.510827800001</v>
      </c>
      <c r="Q546">
        <v>685.85112234099995</v>
      </c>
      <c r="R546">
        <v>20301012</v>
      </c>
      <c r="S546">
        <v>56184</v>
      </c>
      <c r="T546">
        <v>20301012</v>
      </c>
      <c r="U546">
        <f t="shared" si="26"/>
        <v>1.2509395660165143</v>
      </c>
      <c r="V546" s="5">
        <f t="shared" si="27"/>
        <v>322.7424080322607</v>
      </c>
    </row>
    <row r="547" spans="1:22">
      <c r="A547">
        <v>546</v>
      </c>
      <c r="B547" t="s">
        <v>54</v>
      </c>
      <c r="C547">
        <v>2</v>
      </c>
      <c r="D547">
        <v>3</v>
      </c>
      <c r="E547" t="s">
        <v>58</v>
      </c>
      <c r="F547">
        <v>13</v>
      </c>
      <c r="G547">
        <v>13</v>
      </c>
      <c r="H547" t="s">
        <v>54</v>
      </c>
      <c r="I547" t="s">
        <v>58</v>
      </c>
      <c r="J547">
        <v>81</v>
      </c>
      <c r="K547">
        <v>304</v>
      </c>
      <c r="L547">
        <v>20301013</v>
      </c>
      <c r="M547">
        <v>303</v>
      </c>
      <c r="N547">
        <v>153</v>
      </c>
      <c r="O547">
        <v>150</v>
      </c>
      <c r="P547">
        <v>38783.637719400002</v>
      </c>
      <c r="Q547">
        <v>889.07618207300004</v>
      </c>
      <c r="R547">
        <v>20301013</v>
      </c>
      <c r="S547">
        <v>56184</v>
      </c>
      <c r="T547">
        <v>20301013</v>
      </c>
      <c r="U547">
        <f t="shared" si="26"/>
        <v>1.2509395660165143</v>
      </c>
      <c r="V547" s="5">
        <f t="shared" si="27"/>
        <v>380.28562806902039</v>
      </c>
    </row>
    <row r="548" spans="1:22">
      <c r="A548">
        <v>547</v>
      </c>
      <c r="B548" t="s">
        <v>54</v>
      </c>
      <c r="C548">
        <v>2</v>
      </c>
      <c r="D548">
        <v>3</v>
      </c>
      <c r="E548" t="s">
        <v>58</v>
      </c>
      <c r="F548">
        <v>14</v>
      </c>
      <c r="G548">
        <v>14</v>
      </c>
      <c r="H548" t="s">
        <v>54</v>
      </c>
      <c r="I548" t="s">
        <v>58</v>
      </c>
      <c r="J548">
        <v>89</v>
      </c>
      <c r="K548">
        <v>297</v>
      </c>
      <c r="L548">
        <v>20301014</v>
      </c>
      <c r="M548">
        <v>296</v>
      </c>
      <c r="N548">
        <v>142</v>
      </c>
      <c r="O548">
        <v>154</v>
      </c>
      <c r="P548">
        <v>61069.673809400003</v>
      </c>
      <c r="Q548">
        <v>1110.2181731000001</v>
      </c>
      <c r="R548">
        <v>20301014</v>
      </c>
      <c r="S548">
        <v>56184</v>
      </c>
      <c r="T548">
        <v>20301014</v>
      </c>
      <c r="U548">
        <f t="shared" si="26"/>
        <v>1.2509395660165143</v>
      </c>
      <c r="V548" s="5">
        <f t="shared" si="27"/>
        <v>371.52905110690477</v>
      </c>
    </row>
    <row r="549" spans="1:22">
      <c r="A549">
        <v>548</v>
      </c>
      <c r="B549" t="s">
        <v>54</v>
      </c>
      <c r="C549">
        <v>2</v>
      </c>
      <c r="D549">
        <v>3</v>
      </c>
      <c r="E549" t="s">
        <v>58</v>
      </c>
      <c r="F549">
        <v>15</v>
      </c>
      <c r="G549">
        <v>15</v>
      </c>
      <c r="H549" t="s">
        <v>54</v>
      </c>
      <c r="I549" t="s">
        <v>58</v>
      </c>
      <c r="J549">
        <v>158</v>
      </c>
      <c r="K549">
        <v>286</v>
      </c>
      <c r="L549">
        <v>20301015</v>
      </c>
      <c r="M549">
        <v>287</v>
      </c>
      <c r="N549">
        <v>131</v>
      </c>
      <c r="O549">
        <v>156</v>
      </c>
      <c r="P549">
        <v>116034.038716</v>
      </c>
      <c r="Q549">
        <v>1634.5567635299999</v>
      </c>
      <c r="R549">
        <v>20301015</v>
      </c>
      <c r="S549">
        <v>56184</v>
      </c>
      <c r="T549">
        <v>20301015</v>
      </c>
      <c r="U549">
        <f t="shared" si="26"/>
        <v>1.2509395660165143</v>
      </c>
      <c r="V549" s="5">
        <f t="shared" si="27"/>
        <v>357.76871588072311</v>
      </c>
    </row>
    <row r="550" spans="1:22">
      <c r="A550">
        <v>549</v>
      </c>
      <c r="B550" t="s">
        <v>54</v>
      </c>
      <c r="C550">
        <v>2</v>
      </c>
      <c r="D550">
        <v>3</v>
      </c>
      <c r="E550" t="s">
        <v>58</v>
      </c>
      <c r="F550">
        <v>1</v>
      </c>
      <c r="G550">
        <v>1</v>
      </c>
      <c r="H550" t="s">
        <v>54</v>
      </c>
      <c r="I550" t="s">
        <v>58</v>
      </c>
      <c r="J550">
        <v>137</v>
      </c>
      <c r="K550">
        <v>375</v>
      </c>
      <c r="L550">
        <v>20399001</v>
      </c>
      <c r="M550">
        <v>383</v>
      </c>
      <c r="N550">
        <v>151</v>
      </c>
      <c r="O550">
        <v>232</v>
      </c>
      <c r="P550">
        <v>1622399096.1199999</v>
      </c>
      <c r="Q550">
        <v>269167.60872399999</v>
      </c>
      <c r="R550">
        <v>20399001</v>
      </c>
      <c r="S550">
        <v>56184</v>
      </c>
      <c r="T550">
        <v>20399001</v>
      </c>
      <c r="U550">
        <f t="shared" si="26"/>
        <v>1.2509395660165143</v>
      </c>
      <c r="V550" s="5">
        <f t="shared" si="27"/>
        <v>469.10233725619287</v>
      </c>
    </row>
    <row r="551" spans="1:22">
      <c r="A551">
        <v>550</v>
      </c>
      <c r="B551" t="s">
        <v>54</v>
      </c>
      <c r="C551">
        <v>2</v>
      </c>
      <c r="D551">
        <v>3</v>
      </c>
      <c r="E551" t="s">
        <v>58</v>
      </c>
      <c r="F551">
        <v>2</v>
      </c>
      <c r="G551">
        <v>2</v>
      </c>
      <c r="H551" t="s">
        <v>54</v>
      </c>
      <c r="I551" t="s">
        <v>58</v>
      </c>
      <c r="J551">
        <v>66</v>
      </c>
      <c r="K551">
        <v>226</v>
      </c>
      <c r="L551">
        <v>20399002</v>
      </c>
      <c r="M551">
        <v>226</v>
      </c>
      <c r="N551">
        <v>92</v>
      </c>
      <c r="O551">
        <v>134</v>
      </c>
      <c r="P551">
        <v>790964186.097</v>
      </c>
      <c r="Q551">
        <v>171508.20356600001</v>
      </c>
      <c r="R551">
        <v>20399002</v>
      </c>
      <c r="S551">
        <v>56182</v>
      </c>
      <c r="T551">
        <v>20399002</v>
      </c>
      <c r="U551">
        <f t="shared" si="26"/>
        <v>1.2509395660165143</v>
      </c>
      <c r="V551" s="5">
        <f t="shared" si="27"/>
        <v>282.71234191973224</v>
      </c>
    </row>
    <row r="552" spans="1:22">
      <c r="A552">
        <v>551</v>
      </c>
      <c r="B552" t="s">
        <v>54</v>
      </c>
      <c r="C552">
        <v>2</v>
      </c>
      <c r="D552">
        <v>3</v>
      </c>
      <c r="E552" t="s">
        <v>58</v>
      </c>
      <c r="F552">
        <v>3</v>
      </c>
      <c r="G552">
        <v>3</v>
      </c>
      <c r="H552" t="s">
        <v>54</v>
      </c>
      <c r="I552" t="s">
        <v>58</v>
      </c>
      <c r="J552">
        <v>71</v>
      </c>
      <c r="K552">
        <v>248</v>
      </c>
      <c r="L552">
        <v>20399003</v>
      </c>
      <c r="M552">
        <v>247</v>
      </c>
      <c r="N552">
        <v>100</v>
      </c>
      <c r="O552">
        <v>147</v>
      </c>
      <c r="P552">
        <v>750225440.48800004</v>
      </c>
      <c r="Q552">
        <v>147455.524451</v>
      </c>
      <c r="R552">
        <v>20399003</v>
      </c>
      <c r="S552">
        <v>56182</v>
      </c>
      <c r="T552">
        <v>20399003</v>
      </c>
      <c r="U552">
        <f t="shared" si="26"/>
        <v>1.2509395660165143</v>
      </c>
      <c r="V552" s="5">
        <f t="shared" si="27"/>
        <v>310.23301237209557</v>
      </c>
    </row>
    <row r="553" spans="1:22">
      <c r="A553">
        <v>552</v>
      </c>
      <c r="B553" t="s">
        <v>54</v>
      </c>
      <c r="C553">
        <v>2</v>
      </c>
      <c r="D553">
        <v>3</v>
      </c>
      <c r="E553" t="s">
        <v>58</v>
      </c>
      <c r="F553">
        <v>4</v>
      </c>
      <c r="G553">
        <v>4</v>
      </c>
      <c r="H553" t="s">
        <v>54</v>
      </c>
      <c r="I553" t="s">
        <v>58</v>
      </c>
      <c r="J553">
        <v>45</v>
      </c>
      <c r="K553">
        <v>132</v>
      </c>
      <c r="L553">
        <v>20399004</v>
      </c>
      <c r="M553">
        <v>133</v>
      </c>
      <c r="N553">
        <v>50</v>
      </c>
      <c r="O553">
        <v>83</v>
      </c>
      <c r="P553">
        <v>910822535.43799996</v>
      </c>
      <c r="Q553">
        <v>152560.903227</v>
      </c>
      <c r="R553">
        <v>20399004</v>
      </c>
      <c r="S553">
        <v>56182</v>
      </c>
      <c r="T553">
        <v>20399004</v>
      </c>
      <c r="U553">
        <f t="shared" si="26"/>
        <v>1.2509395660165143</v>
      </c>
      <c r="V553" s="5">
        <f t="shared" si="27"/>
        <v>165.12402271417989</v>
      </c>
    </row>
    <row r="554" spans="1:22">
      <c r="A554">
        <v>553</v>
      </c>
      <c r="B554" t="s">
        <v>54</v>
      </c>
      <c r="C554">
        <v>2</v>
      </c>
      <c r="D554">
        <v>3</v>
      </c>
      <c r="E554" t="s">
        <v>58</v>
      </c>
      <c r="F554">
        <v>33</v>
      </c>
      <c r="G554">
        <v>33</v>
      </c>
      <c r="H554" t="s">
        <v>54</v>
      </c>
      <c r="I554" t="s">
        <v>58</v>
      </c>
      <c r="J554">
        <v>73</v>
      </c>
      <c r="K554">
        <v>231</v>
      </c>
      <c r="L554">
        <v>20399033</v>
      </c>
      <c r="M554">
        <v>214</v>
      </c>
      <c r="N554">
        <v>85</v>
      </c>
      <c r="O554">
        <v>129</v>
      </c>
      <c r="P554">
        <v>5002201237.2799997</v>
      </c>
      <c r="Q554">
        <v>441759.20954000001</v>
      </c>
      <c r="R554">
        <v>20399033</v>
      </c>
      <c r="S554">
        <v>56184</v>
      </c>
      <c r="T554">
        <v>20399033</v>
      </c>
      <c r="U554">
        <f t="shared" si="26"/>
        <v>1.2509395660165143</v>
      </c>
      <c r="V554" s="5">
        <f t="shared" si="27"/>
        <v>288.96703974981483</v>
      </c>
    </row>
    <row r="555" spans="1:22">
      <c r="A555">
        <v>554</v>
      </c>
      <c r="B555" t="s">
        <v>54</v>
      </c>
      <c r="C555">
        <v>2</v>
      </c>
      <c r="D555">
        <v>3</v>
      </c>
      <c r="E555" t="s">
        <v>58</v>
      </c>
      <c r="F555">
        <v>34</v>
      </c>
      <c r="G555">
        <v>34</v>
      </c>
      <c r="H555" t="s">
        <v>54</v>
      </c>
      <c r="I555" t="s">
        <v>58</v>
      </c>
      <c r="J555">
        <v>57</v>
      </c>
      <c r="K555">
        <v>158</v>
      </c>
      <c r="L555">
        <v>20399034</v>
      </c>
      <c r="M555">
        <v>158</v>
      </c>
      <c r="N555">
        <v>53</v>
      </c>
      <c r="O555">
        <v>105</v>
      </c>
      <c r="P555">
        <v>155447014.44100001</v>
      </c>
      <c r="Q555">
        <v>59309.492107999999</v>
      </c>
      <c r="R555">
        <v>20399034</v>
      </c>
      <c r="S555">
        <v>56182</v>
      </c>
      <c r="T555">
        <v>20399034</v>
      </c>
      <c r="U555">
        <f t="shared" si="26"/>
        <v>1.2509395660165143</v>
      </c>
      <c r="V555" s="5">
        <f t="shared" si="27"/>
        <v>197.64845143060927</v>
      </c>
    </row>
    <row r="556" spans="1:22">
      <c r="A556">
        <v>555</v>
      </c>
      <c r="B556" t="s">
        <v>54</v>
      </c>
      <c r="C556">
        <v>2</v>
      </c>
      <c r="D556">
        <v>3</v>
      </c>
      <c r="E556" t="s">
        <v>58</v>
      </c>
      <c r="F556">
        <v>35</v>
      </c>
      <c r="G556">
        <v>35</v>
      </c>
      <c r="H556" t="s">
        <v>54</v>
      </c>
      <c r="I556" t="s">
        <v>58</v>
      </c>
      <c r="J556">
        <v>70</v>
      </c>
      <c r="K556">
        <v>255</v>
      </c>
      <c r="L556">
        <v>20399035</v>
      </c>
      <c r="M556">
        <v>255</v>
      </c>
      <c r="N556">
        <v>105</v>
      </c>
      <c r="O556">
        <v>150</v>
      </c>
      <c r="P556">
        <v>237389094.26300001</v>
      </c>
      <c r="Q556">
        <v>87437.142144500001</v>
      </c>
      <c r="R556">
        <v>20399035</v>
      </c>
      <c r="S556">
        <v>56184</v>
      </c>
      <c r="T556">
        <v>20399035</v>
      </c>
      <c r="U556">
        <f t="shared" si="26"/>
        <v>1.2509395660165143</v>
      </c>
      <c r="V556" s="5">
        <f t="shared" si="27"/>
        <v>318.98958933421113</v>
      </c>
    </row>
    <row r="557" spans="1:22">
      <c r="A557">
        <v>556</v>
      </c>
      <c r="B557" t="s">
        <v>54</v>
      </c>
      <c r="C557">
        <v>2</v>
      </c>
      <c r="D557">
        <v>3</v>
      </c>
      <c r="E557" t="s">
        <v>58</v>
      </c>
      <c r="F557">
        <v>36</v>
      </c>
      <c r="G557">
        <v>36</v>
      </c>
      <c r="H557" t="s">
        <v>54</v>
      </c>
      <c r="I557" t="s">
        <v>58</v>
      </c>
      <c r="J557">
        <v>75</v>
      </c>
      <c r="K557">
        <v>286</v>
      </c>
      <c r="L557">
        <v>20399036</v>
      </c>
      <c r="M557">
        <v>284</v>
      </c>
      <c r="N557">
        <v>135</v>
      </c>
      <c r="O557">
        <v>149</v>
      </c>
      <c r="P557">
        <v>500842207.75</v>
      </c>
      <c r="Q557">
        <v>106171.872502</v>
      </c>
      <c r="R557">
        <v>20399036</v>
      </c>
      <c r="S557">
        <v>56182</v>
      </c>
      <c r="T557">
        <v>20399036</v>
      </c>
      <c r="U557">
        <f t="shared" si="26"/>
        <v>1.2509395660165143</v>
      </c>
      <c r="V557" s="5">
        <f t="shared" si="27"/>
        <v>357.76871588072311</v>
      </c>
    </row>
    <row r="558" spans="1:22">
      <c r="A558">
        <v>557</v>
      </c>
      <c r="B558" t="s">
        <v>54</v>
      </c>
      <c r="C558">
        <v>2</v>
      </c>
      <c r="D558">
        <v>3</v>
      </c>
      <c r="E558" t="s">
        <v>58</v>
      </c>
      <c r="F558">
        <v>37</v>
      </c>
      <c r="G558">
        <v>37</v>
      </c>
      <c r="H558" t="s">
        <v>54</v>
      </c>
      <c r="I558" t="s">
        <v>58</v>
      </c>
      <c r="J558">
        <v>46</v>
      </c>
      <c r="K558">
        <v>173</v>
      </c>
      <c r="L558">
        <v>20399037</v>
      </c>
      <c r="M558">
        <v>173</v>
      </c>
      <c r="N558">
        <v>94</v>
      </c>
      <c r="O558">
        <v>79</v>
      </c>
      <c r="P558">
        <v>5435733.5915099997</v>
      </c>
      <c r="Q558">
        <v>12918.302204199999</v>
      </c>
      <c r="R558">
        <v>20399037</v>
      </c>
      <c r="S558">
        <v>56184</v>
      </c>
      <c r="T558">
        <v>20399037</v>
      </c>
      <c r="U558">
        <f t="shared" si="26"/>
        <v>1.2509395660165143</v>
      </c>
      <c r="V558" s="5">
        <f t="shared" si="27"/>
        <v>216.41254492085699</v>
      </c>
    </row>
    <row r="559" spans="1:22">
      <c r="A559">
        <v>558</v>
      </c>
      <c r="B559" t="s">
        <v>54</v>
      </c>
      <c r="C559">
        <v>2</v>
      </c>
      <c r="D559">
        <v>3</v>
      </c>
      <c r="E559" t="s">
        <v>58</v>
      </c>
      <c r="F559">
        <v>38</v>
      </c>
      <c r="G559">
        <v>38</v>
      </c>
      <c r="H559" t="s">
        <v>54</v>
      </c>
      <c r="I559" t="s">
        <v>58</v>
      </c>
      <c r="J559">
        <v>62</v>
      </c>
      <c r="K559">
        <v>225</v>
      </c>
      <c r="L559">
        <v>20399038</v>
      </c>
      <c r="M559">
        <v>225</v>
      </c>
      <c r="N559">
        <v>119</v>
      </c>
      <c r="O559">
        <v>106</v>
      </c>
      <c r="P559">
        <v>3331904.6808099998</v>
      </c>
      <c r="Q559">
        <v>9946.0051798900004</v>
      </c>
      <c r="R559">
        <v>20399038</v>
      </c>
      <c r="S559">
        <v>56184</v>
      </c>
      <c r="T559">
        <v>20399038</v>
      </c>
      <c r="U559">
        <f t="shared" si="26"/>
        <v>1.2509395660165143</v>
      </c>
      <c r="V559" s="5">
        <f t="shared" si="27"/>
        <v>281.46140235371575</v>
      </c>
    </row>
    <row r="560" spans="1:22">
      <c r="A560">
        <v>559</v>
      </c>
      <c r="B560" t="s">
        <v>54</v>
      </c>
      <c r="C560">
        <v>2</v>
      </c>
      <c r="D560">
        <v>3</v>
      </c>
      <c r="E560" t="s">
        <v>58</v>
      </c>
      <c r="F560">
        <v>39</v>
      </c>
      <c r="G560">
        <v>39</v>
      </c>
      <c r="H560" t="s">
        <v>54</v>
      </c>
      <c r="I560" t="s">
        <v>58</v>
      </c>
      <c r="J560">
        <v>69</v>
      </c>
      <c r="K560">
        <v>282</v>
      </c>
      <c r="L560">
        <v>20399039</v>
      </c>
      <c r="M560">
        <v>282</v>
      </c>
      <c r="N560">
        <v>151</v>
      </c>
      <c r="O560">
        <v>131</v>
      </c>
      <c r="P560">
        <v>1256102.6863599999</v>
      </c>
      <c r="Q560">
        <v>4803.24204285</v>
      </c>
      <c r="R560">
        <v>20399039</v>
      </c>
      <c r="S560">
        <v>56184</v>
      </c>
      <c r="T560">
        <v>20399039</v>
      </c>
      <c r="U560">
        <f t="shared" si="26"/>
        <v>1.2509395660165143</v>
      </c>
      <c r="V560" s="5">
        <f t="shared" si="27"/>
        <v>352.76495761665706</v>
      </c>
    </row>
    <row r="561" spans="1:22">
      <c r="A561">
        <v>560</v>
      </c>
      <c r="B561" t="s">
        <v>54</v>
      </c>
      <c r="C561">
        <v>2</v>
      </c>
      <c r="D561">
        <v>3</v>
      </c>
      <c r="E561" t="s">
        <v>58</v>
      </c>
      <c r="F561">
        <v>40</v>
      </c>
      <c r="G561">
        <v>40</v>
      </c>
      <c r="H561" t="s">
        <v>54</v>
      </c>
      <c r="I561" t="s">
        <v>58</v>
      </c>
      <c r="J561">
        <v>59</v>
      </c>
      <c r="K561">
        <v>219</v>
      </c>
      <c r="L561">
        <v>20399040</v>
      </c>
      <c r="M561">
        <v>219</v>
      </c>
      <c r="N561">
        <v>130</v>
      </c>
      <c r="O561">
        <v>89</v>
      </c>
      <c r="P561">
        <v>1829056.2188200001</v>
      </c>
      <c r="Q561">
        <v>5880.3359697599999</v>
      </c>
      <c r="R561">
        <v>20399040</v>
      </c>
      <c r="S561">
        <v>56184</v>
      </c>
      <c r="T561">
        <v>20399040</v>
      </c>
      <c r="U561">
        <f t="shared" si="26"/>
        <v>1.2509395660165143</v>
      </c>
      <c r="V561" s="5">
        <f t="shared" si="27"/>
        <v>273.95576495761662</v>
      </c>
    </row>
    <row r="562" spans="1:22">
      <c r="A562">
        <v>561</v>
      </c>
      <c r="B562" t="s">
        <v>54</v>
      </c>
      <c r="C562">
        <v>2</v>
      </c>
      <c r="D562">
        <v>3</v>
      </c>
      <c r="E562" t="s">
        <v>58</v>
      </c>
      <c r="F562">
        <v>41</v>
      </c>
      <c r="G562">
        <v>41</v>
      </c>
      <c r="H562" t="s">
        <v>54</v>
      </c>
      <c r="I562" t="s">
        <v>58</v>
      </c>
      <c r="J562">
        <v>77</v>
      </c>
      <c r="K562">
        <v>336</v>
      </c>
      <c r="L562">
        <v>20399041</v>
      </c>
      <c r="M562">
        <v>337</v>
      </c>
      <c r="N562">
        <v>176</v>
      </c>
      <c r="O562">
        <v>161</v>
      </c>
      <c r="P562">
        <v>820616.20082300005</v>
      </c>
      <c r="Q562">
        <v>4082.46804789</v>
      </c>
      <c r="R562">
        <v>20399041</v>
      </c>
      <c r="S562">
        <v>56184</v>
      </c>
      <c r="T562">
        <v>20399041</v>
      </c>
      <c r="U562">
        <f t="shared" si="26"/>
        <v>1.2509395660165143</v>
      </c>
      <c r="V562" s="5">
        <f t="shared" si="27"/>
        <v>420.31569418154879</v>
      </c>
    </row>
    <row r="563" spans="1:22">
      <c r="A563">
        <v>562</v>
      </c>
      <c r="B563" t="s">
        <v>54</v>
      </c>
      <c r="C563">
        <v>2</v>
      </c>
      <c r="D563">
        <v>3</v>
      </c>
      <c r="E563" t="s">
        <v>58</v>
      </c>
      <c r="F563">
        <v>42</v>
      </c>
      <c r="G563">
        <v>42</v>
      </c>
      <c r="H563" t="s">
        <v>54</v>
      </c>
      <c r="I563" t="s">
        <v>58</v>
      </c>
      <c r="J563">
        <v>71</v>
      </c>
      <c r="K563">
        <v>224</v>
      </c>
      <c r="L563">
        <v>20399042</v>
      </c>
      <c r="M563">
        <v>224</v>
      </c>
      <c r="N563">
        <v>116</v>
      </c>
      <c r="O563">
        <v>108</v>
      </c>
      <c r="P563">
        <v>42696897.168700002</v>
      </c>
      <c r="Q563">
        <v>31290.8613731</v>
      </c>
      <c r="R563">
        <v>20399042</v>
      </c>
      <c r="S563">
        <v>56184</v>
      </c>
      <c r="T563">
        <v>20399042</v>
      </c>
      <c r="U563">
        <f t="shared" si="26"/>
        <v>1.2509395660165143</v>
      </c>
      <c r="V563" s="5">
        <f t="shared" si="27"/>
        <v>280.21046278769921</v>
      </c>
    </row>
    <row r="564" spans="1:22">
      <c r="A564">
        <v>563</v>
      </c>
      <c r="B564" t="s">
        <v>54</v>
      </c>
      <c r="C564">
        <v>2</v>
      </c>
      <c r="D564">
        <v>3</v>
      </c>
      <c r="E564" t="s">
        <v>58</v>
      </c>
      <c r="F564">
        <v>43</v>
      </c>
      <c r="G564">
        <v>43</v>
      </c>
      <c r="H564" t="s">
        <v>54</v>
      </c>
      <c r="I564" t="s">
        <v>58</v>
      </c>
      <c r="J564">
        <v>42</v>
      </c>
      <c r="K564">
        <v>177</v>
      </c>
      <c r="L564">
        <v>20399043</v>
      </c>
      <c r="M564">
        <v>177</v>
      </c>
      <c r="N564">
        <v>68</v>
      </c>
      <c r="O564">
        <v>109</v>
      </c>
      <c r="P564">
        <v>118662389.068</v>
      </c>
      <c r="Q564">
        <v>62844.143742100001</v>
      </c>
      <c r="R564">
        <v>20399043</v>
      </c>
      <c r="S564">
        <v>56980</v>
      </c>
      <c r="T564">
        <v>20399043</v>
      </c>
      <c r="U564">
        <f t="shared" si="26"/>
        <v>1.2509395660165143</v>
      </c>
      <c r="V564" s="5">
        <f t="shared" si="27"/>
        <v>221.41630318492304</v>
      </c>
    </row>
    <row r="565" spans="1:22">
      <c r="A565">
        <v>564</v>
      </c>
      <c r="B565" t="s">
        <v>54</v>
      </c>
      <c r="C565">
        <v>2</v>
      </c>
      <c r="D565">
        <v>3</v>
      </c>
      <c r="E565" t="s">
        <v>58</v>
      </c>
      <c r="F565">
        <v>44</v>
      </c>
      <c r="G565">
        <v>44</v>
      </c>
      <c r="H565" t="s">
        <v>54</v>
      </c>
      <c r="I565" t="s">
        <v>58</v>
      </c>
      <c r="J565">
        <v>63</v>
      </c>
      <c r="K565">
        <v>321</v>
      </c>
      <c r="L565">
        <v>20399044</v>
      </c>
      <c r="M565">
        <v>321</v>
      </c>
      <c r="N565">
        <v>153</v>
      </c>
      <c r="O565">
        <v>168</v>
      </c>
      <c r="P565">
        <v>90788919.367200002</v>
      </c>
      <c r="Q565">
        <v>65097.046509300002</v>
      </c>
      <c r="R565">
        <v>20399044</v>
      </c>
      <c r="S565">
        <v>56980</v>
      </c>
      <c r="T565">
        <v>20399044</v>
      </c>
      <c r="U565">
        <f t="shared" si="26"/>
        <v>1.2509395660165143</v>
      </c>
      <c r="V565" s="5">
        <f t="shared" si="27"/>
        <v>401.55160069130113</v>
      </c>
    </row>
    <row r="566" spans="1:22">
      <c r="A566">
        <v>565</v>
      </c>
      <c r="B566" t="s">
        <v>54</v>
      </c>
      <c r="C566">
        <v>2</v>
      </c>
      <c r="D566">
        <v>3</v>
      </c>
      <c r="E566" t="s">
        <v>58</v>
      </c>
      <c r="F566">
        <v>45</v>
      </c>
      <c r="G566">
        <v>45</v>
      </c>
      <c r="H566" t="s">
        <v>54</v>
      </c>
      <c r="I566" t="s">
        <v>58</v>
      </c>
      <c r="J566">
        <v>34</v>
      </c>
      <c r="K566">
        <v>101</v>
      </c>
      <c r="L566">
        <v>20399045</v>
      </c>
      <c r="M566">
        <v>101</v>
      </c>
      <c r="N566">
        <v>35</v>
      </c>
      <c r="O566">
        <v>66</v>
      </c>
      <c r="P566">
        <v>193662620.53</v>
      </c>
      <c r="Q566">
        <v>63631.844144000002</v>
      </c>
      <c r="R566">
        <v>20399045</v>
      </c>
      <c r="S566">
        <v>56184</v>
      </c>
      <c r="T566">
        <v>20399045</v>
      </c>
      <c r="U566">
        <f t="shared" si="26"/>
        <v>1.2509395660165143</v>
      </c>
      <c r="V566" s="5">
        <f t="shared" si="27"/>
        <v>126.34489616766795</v>
      </c>
    </row>
    <row r="567" spans="1:22">
      <c r="A567">
        <v>566</v>
      </c>
      <c r="B567" t="s">
        <v>54</v>
      </c>
      <c r="C567">
        <v>2</v>
      </c>
      <c r="D567">
        <v>3</v>
      </c>
      <c r="E567" t="s">
        <v>58</v>
      </c>
      <c r="F567">
        <v>46</v>
      </c>
      <c r="G567">
        <v>46</v>
      </c>
      <c r="H567" t="s">
        <v>54</v>
      </c>
      <c r="I567" t="s">
        <v>58</v>
      </c>
      <c r="J567">
        <v>70</v>
      </c>
      <c r="K567">
        <v>142</v>
      </c>
      <c r="L567">
        <v>20399046</v>
      </c>
      <c r="M567">
        <v>142</v>
      </c>
      <c r="N567">
        <v>58</v>
      </c>
      <c r="O567">
        <v>84</v>
      </c>
      <c r="P567">
        <v>585261677.10399997</v>
      </c>
      <c r="Q567">
        <v>121134.017433</v>
      </c>
      <c r="R567">
        <v>20399046</v>
      </c>
      <c r="S567">
        <v>56184</v>
      </c>
      <c r="T567">
        <v>20399046</v>
      </c>
      <c r="U567">
        <f t="shared" si="26"/>
        <v>1.2509395660165143</v>
      </c>
      <c r="V567" s="5">
        <f t="shared" si="27"/>
        <v>177.63341837434504</v>
      </c>
    </row>
    <row r="568" spans="1:22">
      <c r="A568">
        <v>567</v>
      </c>
      <c r="B568" t="s">
        <v>54</v>
      </c>
      <c r="C568">
        <v>2</v>
      </c>
      <c r="D568">
        <v>3</v>
      </c>
      <c r="E568" t="s">
        <v>58</v>
      </c>
      <c r="F568">
        <v>47</v>
      </c>
      <c r="G568">
        <v>47</v>
      </c>
      <c r="H568" t="s">
        <v>54</v>
      </c>
      <c r="I568" t="s">
        <v>58</v>
      </c>
      <c r="J568">
        <v>53</v>
      </c>
      <c r="K568">
        <v>209</v>
      </c>
      <c r="L568">
        <v>20399047</v>
      </c>
      <c r="M568">
        <v>209</v>
      </c>
      <c r="N568">
        <v>82</v>
      </c>
      <c r="O568">
        <v>127</v>
      </c>
      <c r="P568">
        <v>723553780.81299996</v>
      </c>
      <c r="Q568">
        <v>146087.616243</v>
      </c>
      <c r="R568">
        <v>20399047</v>
      </c>
      <c r="S568">
        <v>56182</v>
      </c>
      <c r="T568">
        <v>20399047</v>
      </c>
      <c r="U568">
        <f t="shared" si="26"/>
        <v>1.2509395660165143</v>
      </c>
      <c r="V568" s="5">
        <f t="shared" si="27"/>
        <v>261.4463692974515</v>
      </c>
    </row>
    <row r="569" spans="1:22">
      <c r="A569">
        <v>568</v>
      </c>
      <c r="B569" t="s">
        <v>54</v>
      </c>
      <c r="C569">
        <v>2</v>
      </c>
      <c r="D569">
        <v>3</v>
      </c>
      <c r="E569" t="s">
        <v>58</v>
      </c>
      <c r="F569">
        <v>48</v>
      </c>
      <c r="G569">
        <v>48</v>
      </c>
      <c r="H569" t="s">
        <v>54</v>
      </c>
      <c r="I569" t="s">
        <v>58</v>
      </c>
      <c r="J569">
        <v>32</v>
      </c>
      <c r="K569">
        <v>121</v>
      </c>
      <c r="L569">
        <v>20399048</v>
      </c>
      <c r="M569">
        <v>121</v>
      </c>
      <c r="N569">
        <v>53</v>
      </c>
      <c r="O569">
        <v>68</v>
      </c>
      <c r="P569">
        <v>2646114384.48</v>
      </c>
      <c r="Q569">
        <v>309045.53577900003</v>
      </c>
      <c r="R569">
        <v>20399048</v>
      </c>
      <c r="S569">
        <v>56184</v>
      </c>
      <c r="T569">
        <v>20399048</v>
      </c>
      <c r="U569">
        <f t="shared" si="26"/>
        <v>1.2509395660165143</v>
      </c>
      <c r="V569" s="5">
        <f t="shared" si="27"/>
        <v>151.36368748799825</v>
      </c>
    </row>
    <row r="570" spans="1:22">
      <c r="A570">
        <v>569</v>
      </c>
      <c r="B570" t="s">
        <v>54</v>
      </c>
      <c r="C570">
        <v>2</v>
      </c>
      <c r="D570">
        <v>4</v>
      </c>
      <c r="E570" t="s">
        <v>59</v>
      </c>
      <c r="F570">
        <v>6</v>
      </c>
      <c r="G570">
        <v>6</v>
      </c>
      <c r="H570" t="s">
        <v>54</v>
      </c>
      <c r="I570" t="s">
        <v>59</v>
      </c>
      <c r="J570">
        <v>94</v>
      </c>
      <c r="K570">
        <v>271</v>
      </c>
      <c r="L570">
        <v>20401006</v>
      </c>
      <c r="M570">
        <v>271</v>
      </c>
      <c r="N570">
        <v>137</v>
      </c>
      <c r="O570">
        <v>134</v>
      </c>
      <c r="P570">
        <v>91501285.270400003</v>
      </c>
      <c r="Q570">
        <v>40595.133036300002</v>
      </c>
      <c r="R570">
        <v>20401006</v>
      </c>
      <c r="S570">
        <v>56800</v>
      </c>
      <c r="T570">
        <v>20401006</v>
      </c>
      <c r="U570">
        <f t="shared" si="26"/>
        <v>1.2509395660165143</v>
      </c>
      <c r="V570" s="5">
        <f t="shared" si="27"/>
        <v>339.00462239047539</v>
      </c>
    </row>
    <row r="571" spans="1:22">
      <c r="A571">
        <v>570</v>
      </c>
      <c r="B571" t="s">
        <v>54</v>
      </c>
      <c r="C571">
        <v>2</v>
      </c>
      <c r="D571">
        <v>4</v>
      </c>
      <c r="E571" t="s">
        <v>59</v>
      </c>
      <c r="F571">
        <v>7</v>
      </c>
      <c r="G571">
        <v>7</v>
      </c>
      <c r="H571" t="s">
        <v>54</v>
      </c>
      <c r="I571" t="s">
        <v>59</v>
      </c>
      <c r="J571">
        <v>12</v>
      </c>
      <c r="K571">
        <v>40</v>
      </c>
      <c r="L571">
        <v>20401007</v>
      </c>
      <c r="M571">
        <v>40</v>
      </c>
      <c r="N571">
        <v>19</v>
      </c>
      <c r="O571">
        <v>21</v>
      </c>
      <c r="P571">
        <v>249444.830724</v>
      </c>
      <c r="Q571">
        <v>2457.87711175</v>
      </c>
      <c r="R571">
        <v>20401007</v>
      </c>
      <c r="S571">
        <v>56980</v>
      </c>
      <c r="T571">
        <v>20401007</v>
      </c>
      <c r="U571">
        <f t="shared" si="26"/>
        <v>1.2509395660165143</v>
      </c>
      <c r="V571" s="5">
        <f t="shared" si="27"/>
        <v>50.037582640660574</v>
      </c>
    </row>
    <row r="572" spans="1:22">
      <c r="A572">
        <v>571</v>
      </c>
      <c r="B572" t="s">
        <v>54</v>
      </c>
      <c r="C572">
        <v>2</v>
      </c>
      <c r="D572">
        <v>4</v>
      </c>
      <c r="E572" t="s">
        <v>59</v>
      </c>
      <c r="F572">
        <v>8</v>
      </c>
      <c r="G572">
        <v>8</v>
      </c>
      <c r="H572" t="s">
        <v>54</v>
      </c>
      <c r="I572" t="s">
        <v>59</v>
      </c>
      <c r="J572">
        <v>73</v>
      </c>
      <c r="K572">
        <v>244</v>
      </c>
      <c r="L572">
        <v>20401008</v>
      </c>
      <c r="M572">
        <v>220</v>
      </c>
      <c r="N572">
        <v>111</v>
      </c>
      <c r="O572">
        <v>109</v>
      </c>
      <c r="P572">
        <v>486410.88877199998</v>
      </c>
      <c r="Q572">
        <v>3940.8008916099998</v>
      </c>
      <c r="R572">
        <v>20401008</v>
      </c>
      <c r="S572">
        <v>56980</v>
      </c>
      <c r="T572">
        <v>20401008</v>
      </c>
      <c r="U572">
        <f t="shared" si="26"/>
        <v>1.2509395660165143</v>
      </c>
      <c r="V572" s="5">
        <f t="shared" si="27"/>
        <v>305.22925410802952</v>
      </c>
    </row>
    <row r="573" spans="1:22">
      <c r="A573">
        <v>572</v>
      </c>
      <c r="B573" t="s">
        <v>54</v>
      </c>
      <c r="C573">
        <v>2</v>
      </c>
      <c r="D573">
        <v>4</v>
      </c>
      <c r="E573" t="s">
        <v>59</v>
      </c>
      <c r="F573">
        <v>9</v>
      </c>
      <c r="G573">
        <v>9</v>
      </c>
      <c r="H573" t="s">
        <v>54</v>
      </c>
      <c r="I573" t="s">
        <v>59</v>
      </c>
      <c r="J573">
        <v>78</v>
      </c>
      <c r="K573">
        <v>195</v>
      </c>
      <c r="L573">
        <v>20401009</v>
      </c>
      <c r="M573">
        <v>195</v>
      </c>
      <c r="N573">
        <v>108</v>
      </c>
      <c r="O573">
        <v>87</v>
      </c>
      <c r="P573">
        <v>826048.91454000003</v>
      </c>
      <c r="Q573">
        <v>4573.1376923500002</v>
      </c>
      <c r="R573">
        <v>20401009</v>
      </c>
      <c r="S573">
        <v>56980</v>
      </c>
      <c r="T573">
        <v>20401009</v>
      </c>
      <c r="U573">
        <f t="shared" si="26"/>
        <v>1.2509395660165143</v>
      </c>
      <c r="V573" s="5">
        <f t="shared" si="27"/>
        <v>243.93321537322029</v>
      </c>
    </row>
    <row r="574" spans="1:22">
      <c r="A574">
        <v>573</v>
      </c>
      <c r="B574" t="s">
        <v>54</v>
      </c>
      <c r="C574">
        <v>2</v>
      </c>
      <c r="D574">
        <v>4</v>
      </c>
      <c r="E574" t="s">
        <v>59</v>
      </c>
      <c r="F574">
        <v>10</v>
      </c>
      <c r="G574">
        <v>10</v>
      </c>
      <c r="H574" t="s">
        <v>54</v>
      </c>
      <c r="I574" t="s">
        <v>59</v>
      </c>
      <c r="J574">
        <v>95</v>
      </c>
      <c r="K574">
        <v>249</v>
      </c>
      <c r="L574">
        <v>20401010</v>
      </c>
      <c r="M574">
        <v>249</v>
      </c>
      <c r="N574">
        <v>123</v>
      </c>
      <c r="O574">
        <v>126</v>
      </c>
      <c r="P574">
        <v>3001954.37793</v>
      </c>
      <c r="Q574">
        <v>7548.7971400400002</v>
      </c>
      <c r="R574">
        <v>20401010</v>
      </c>
      <c r="S574">
        <v>56800</v>
      </c>
      <c r="T574">
        <v>20401010</v>
      </c>
      <c r="U574">
        <f t="shared" si="26"/>
        <v>1.2509395660165143</v>
      </c>
      <c r="V574" s="5">
        <f t="shared" si="27"/>
        <v>311.48395193811206</v>
      </c>
    </row>
    <row r="575" spans="1:22">
      <c r="A575">
        <v>574</v>
      </c>
      <c r="B575" t="s">
        <v>54</v>
      </c>
      <c r="C575">
        <v>2</v>
      </c>
      <c r="D575">
        <v>4</v>
      </c>
      <c r="E575" t="s">
        <v>59</v>
      </c>
      <c r="F575">
        <v>11</v>
      </c>
      <c r="G575">
        <v>11</v>
      </c>
      <c r="H575" t="s">
        <v>54</v>
      </c>
      <c r="I575" t="s">
        <v>59</v>
      </c>
      <c r="J575">
        <v>10</v>
      </c>
      <c r="K575">
        <v>21</v>
      </c>
      <c r="L575">
        <v>20401011</v>
      </c>
      <c r="M575">
        <v>21</v>
      </c>
      <c r="N575">
        <v>10</v>
      </c>
      <c r="O575">
        <v>11</v>
      </c>
      <c r="P575">
        <v>241794.258217</v>
      </c>
      <c r="Q575">
        <v>2203.08176826</v>
      </c>
      <c r="R575">
        <v>20401011</v>
      </c>
      <c r="S575">
        <v>56980</v>
      </c>
      <c r="T575">
        <v>20401011</v>
      </c>
      <c r="U575">
        <f t="shared" si="26"/>
        <v>1.2509395660165143</v>
      </c>
      <c r="V575" s="5">
        <f t="shared" si="27"/>
        <v>26.2697308863468</v>
      </c>
    </row>
    <row r="576" spans="1:22">
      <c r="A576">
        <v>575</v>
      </c>
      <c r="B576" t="s">
        <v>54</v>
      </c>
      <c r="C576">
        <v>2</v>
      </c>
      <c r="D576">
        <v>4</v>
      </c>
      <c r="E576" t="s">
        <v>59</v>
      </c>
      <c r="F576">
        <v>12</v>
      </c>
      <c r="G576">
        <v>12</v>
      </c>
      <c r="H576" t="s">
        <v>54</v>
      </c>
      <c r="I576" t="s">
        <v>59</v>
      </c>
      <c r="J576">
        <v>95</v>
      </c>
      <c r="K576">
        <v>430</v>
      </c>
      <c r="L576">
        <v>20401012</v>
      </c>
      <c r="M576">
        <v>431</v>
      </c>
      <c r="N576">
        <v>230</v>
      </c>
      <c r="O576">
        <v>201</v>
      </c>
      <c r="P576">
        <v>818072.50684399996</v>
      </c>
      <c r="Q576">
        <v>4642.9705267299996</v>
      </c>
      <c r="R576">
        <v>20401012</v>
      </c>
      <c r="S576">
        <v>56800</v>
      </c>
      <c r="T576">
        <v>20401012</v>
      </c>
      <c r="U576">
        <f t="shared" si="26"/>
        <v>1.2509395660165143</v>
      </c>
      <c r="V576" s="5">
        <f t="shared" si="27"/>
        <v>537.90401338710114</v>
      </c>
    </row>
    <row r="577" spans="1:22">
      <c r="A577">
        <v>576</v>
      </c>
      <c r="B577" t="s">
        <v>54</v>
      </c>
      <c r="C577">
        <v>2</v>
      </c>
      <c r="D577">
        <v>4</v>
      </c>
      <c r="E577" t="s">
        <v>59</v>
      </c>
      <c r="F577">
        <v>13</v>
      </c>
      <c r="G577">
        <v>13</v>
      </c>
      <c r="H577" t="s">
        <v>54</v>
      </c>
      <c r="I577" t="s">
        <v>59</v>
      </c>
      <c r="J577">
        <v>82</v>
      </c>
      <c r="K577">
        <v>407</v>
      </c>
      <c r="L577">
        <v>20401013</v>
      </c>
      <c r="M577">
        <v>409</v>
      </c>
      <c r="N577">
        <v>214</v>
      </c>
      <c r="O577">
        <v>195</v>
      </c>
      <c r="P577">
        <v>37150.762999799997</v>
      </c>
      <c r="Q577">
        <v>884.01477112099997</v>
      </c>
      <c r="R577">
        <v>20401013</v>
      </c>
      <c r="S577">
        <v>56800</v>
      </c>
      <c r="T577">
        <v>20401013</v>
      </c>
      <c r="U577">
        <f t="shared" si="26"/>
        <v>1.2509395660165143</v>
      </c>
      <c r="V577" s="5">
        <f t="shared" si="27"/>
        <v>509.13240336872133</v>
      </c>
    </row>
    <row r="578" spans="1:22">
      <c r="A578">
        <v>577</v>
      </c>
      <c r="B578" t="s">
        <v>54</v>
      </c>
      <c r="C578">
        <v>2</v>
      </c>
      <c r="D578">
        <v>4</v>
      </c>
      <c r="E578" t="s">
        <v>59</v>
      </c>
      <c r="F578">
        <v>14</v>
      </c>
      <c r="G578">
        <v>14</v>
      </c>
      <c r="H578" t="s">
        <v>54</v>
      </c>
      <c r="I578" t="s">
        <v>59</v>
      </c>
      <c r="J578">
        <v>99</v>
      </c>
      <c r="K578">
        <v>455</v>
      </c>
      <c r="L578">
        <v>20401014</v>
      </c>
      <c r="M578">
        <v>446</v>
      </c>
      <c r="N578">
        <v>236</v>
      </c>
      <c r="O578">
        <v>210</v>
      </c>
      <c r="P578">
        <v>95228.640278199993</v>
      </c>
      <c r="Q578">
        <v>1489.40771984</v>
      </c>
      <c r="R578">
        <v>20401014</v>
      </c>
      <c r="S578">
        <v>56800</v>
      </c>
      <c r="T578">
        <v>20401014</v>
      </c>
      <c r="U578">
        <f t="shared" si="26"/>
        <v>1.2509395660165143</v>
      </c>
      <c r="V578" s="5">
        <f t="shared" si="27"/>
        <v>569.17750253751399</v>
      </c>
    </row>
    <row r="579" spans="1:22">
      <c r="A579">
        <v>578</v>
      </c>
      <c r="B579" t="s">
        <v>54</v>
      </c>
      <c r="C579">
        <v>2</v>
      </c>
      <c r="D579">
        <v>4</v>
      </c>
      <c r="E579" t="s">
        <v>59</v>
      </c>
      <c r="F579">
        <v>15</v>
      </c>
      <c r="G579">
        <v>15</v>
      </c>
      <c r="H579" t="s">
        <v>54</v>
      </c>
      <c r="I579" t="s">
        <v>59</v>
      </c>
      <c r="J579">
        <v>100</v>
      </c>
      <c r="K579">
        <v>308</v>
      </c>
      <c r="L579">
        <v>20401015</v>
      </c>
      <c r="M579">
        <v>308</v>
      </c>
      <c r="N579">
        <v>162</v>
      </c>
      <c r="O579">
        <v>146</v>
      </c>
      <c r="P579">
        <v>140929.31900600001</v>
      </c>
      <c r="Q579">
        <v>1546.3993299199999</v>
      </c>
      <c r="R579">
        <v>20401015</v>
      </c>
      <c r="S579">
        <v>56800</v>
      </c>
      <c r="T579">
        <v>20401015</v>
      </c>
      <c r="U579">
        <f t="shared" si="26"/>
        <v>1.2509395660165143</v>
      </c>
      <c r="V579" s="5">
        <f t="shared" si="27"/>
        <v>385.28938633308644</v>
      </c>
    </row>
    <row r="580" spans="1:22">
      <c r="A580">
        <v>579</v>
      </c>
      <c r="B580" t="s">
        <v>54</v>
      </c>
      <c r="C580">
        <v>2</v>
      </c>
      <c r="D580">
        <v>4</v>
      </c>
      <c r="E580" t="s">
        <v>59</v>
      </c>
      <c r="F580">
        <v>16</v>
      </c>
      <c r="G580">
        <v>16</v>
      </c>
      <c r="H580" t="s">
        <v>54</v>
      </c>
      <c r="I580" t="s">
        <v>59</v>
      </c>
      <c r="J580">
        <v>93</v>
      </c>
      <c r="K580">
        <v>416</v>
      </c>
      <c r="L580">
        <v>20401016</v>
      </c>
      <c r="M580">
        <v>416</v>
      </c>
      <c r="N580">
        <v>206</v>
      </c>
      <c r="O580">
        <v>210</v>
      </c>
      <c r="P580">
        <v>85003.136660499993</v>
      </c>
      <c r="Q580">
        <v>1489.15751802</v>
      </c>
      <c r="R580">
        <v>20401016</v>
      </c>
      <c r="S580">
        <v>56800</v>
      </c>
      <c r="T580">
        <v>20401016</v>
      </c>
      <c r="U580">
        <f t="shared" ref="U580:U643" si="28">182402/145812</f>
        <v>1.2509395660165143</v>
      </c>
      <c r="V580" s="5">
        <f t="shared" ref="V580:V643" si="29">K580*U580</f>
        <v>520.39085946286991</v>
      </c>
    </row>
    <row r="581" spans="1:22">
      <c r="A581">
        <v>580</v>
      </c>
      <c r="B581" t="s">
        <v>54</v>
      </c>
      <c r="C581">
        <v>2</v>
      </c>
      <c r="D581">
        <v>4</v>
      </c>
      <c r="E581" t="s">
        <v>59</v>
      </c>
      <c r="F581">
        <v>17</v>
      </c>
      <c r="G581">
        <v>17</v>
      </c>
      <c r="H581" t="s">
        <v>54</v>
      </c>
      <c r="I581" t="s">
        <v>59</v>
      </c>
      <c r="J581">
        <v>112</v>
      </c>
      <c r="K581">
        <v>472</v>
      </c>
      <c r="L581">
        <v>20401017</v>
      </c>
      <c r="M581">
        <v>471</v>
      </c>
      <c r="N581">
        <v>245</v>
      </c>
      <c r="O581">
        <v>226</v>
      </c>
      <c r="P581">
        <v>138728.47014799999</v>
      </c>
      <c r="Q581">
        <v>1757.28326214</v>
      </c>
      <c r="R581">
        <v>20401017</v>
      </c>
      <c r="S581">
        <v>56800</v>
      </c>
      <c r="T581">
        <v>20401017</v>
      </c>
      <c r="U581">
        <f t="shared" si="28"/>
        <v>1.2509395660165143</v>
      </c>
      <c r="V581" s="5">
        <f t="shared" si="29"/>
        <v>590.44347515979473</v>
      </c>
    </row>
    <row r="582" spans="1:22">
      <c r="A582">
        <v>581</v>
      </c>
      <c r="B582" t="s">
        <v>54</v>
      </c>
      <c r="C582">
        <v>2</v>
      </c>
      <c r="D582">
        <v>4</v>
      </c>
      <c r="E582" t="s">
        <v>59</v>
      </c>
      <c r="F582">
        <v>18</v>
      </c>
      <c r="G582">
        <v>18</v>
      </c>
      <c r="H582" t="s">
        <v>54</v>
      </c>
      <c r="I582" t="s">
        <v>59</v>
      </c>
      <c r="J582">
        <v>77</v>
      </c>
      <c r="K582">
        <v>276</v>
      </c>
      <c r="L582">
        <v>20401018</v>
      </c>
      <c r="M582">
        <v>277</v>
      </c>
      <c r="N582">
        <v>132</v>
      </c>
      <c r="O582">
        <v>145</v>
      </c>
      <c r="P582">
        <v>86293.068631999995</v>
      </c>
      <c r="Q582">
        <v>1223.0418454400001</v>
      </c>
      <c r="R582">
        <v>20401018</v>
      </c>
      <c r="S582">
        <v>56800</v>
      </c>
      <c r="T582">
        <v>20401018</v>
      </c>
      <c r="U582">
        <f t="shared" si="28"/>
        <v>1.2509395660165143</v>
      </c>
      <c r="V582" s="5">
        <f t="shared" si="29"/>
        <v>345.25932022055798</v>
      </c>
    </row>
    <row r="583" spans="1:22">
      <c r="A583">
        <v>582</v>
      </c>
      <c r="B583" t="s">
        <v>54</v>
      </c>
      <c r="C583">
        <v>2</v>
      </c>
      <c r="D583">
        <v>4</v>
      </c>
      <c r="E583" t="s">
        <v>59</v>
      </c>
      <c r="F583">
        <v>19</v>
      </c>
      <c r="G583">
        <v>19</v>
      </c>
      <c r="H583" t="s">
        <v>54</v>
      </c>
      <c r="I583" t="s">
        <v>59</v>
      </c>
      <c r="J583">
        <v>92</v>
      </c>
      <c r="K583">
        <v>304</v>
      </c>
      <c r="L583">
        <v>20401019</v>
      </c>
      <c r="M583">
        <v>304</v>
      </c>
      <c r="N583">
        <v>144</v>
      </c>
      <c r="O583">
        <v>160</v>
      </c>
      <c r="P583">
        <v>46079.522546200002</v>
      </c>
      <c r="Q583">
        <v>1090.34127468</v>
      </c>
      <c r="R583">
        <v>20401019</v>
      </c>
      <c r="S583">
        <v>56800</v>
      </c>
      <c r="T583">
        <v>20401019</v>
      </c>
      <c r="U583">
        <f t="shared" si="28"/>
        <v>1.2509395660165143</v>
      </c>
      <c r="V583" s="5">
        <f t="shared" si="29"/>
        <v>380.28562806902039</v>
      </c>
    </row>
    <row r="584" spans="1:22">
      <c r="A584">
        <v>583</v>
      </c>
      <c r="B584" t="s">
        <v>54</v>
      </c>
      <c r="C584">
        <v>2</v>
      </c>
      <c r="D584">
        <v>4</v>
      </c>
      <c r="E584" t="s">
        <v>59</v>
      </c>
      <c r="F584">
        <v>20</v>
      </c>
      <c r="G584">
        <v>20</v>
      </c>
      <c r="H584" t="s">
        <v>54</v>
      </c>
      <c r="I584" t="s">
        <v>59</v>
      </c>
      <c r="J584">
        <v>106</v>
      </c>
      <c r="K584">
        <v>307</v>
      </c>
      <c r="L584">
        <v>20401020</v>
      </c>
      <c r="M584">
        <v>309</v>
      </c>
      <c r="N584">
        <v>153</v>
      </c>
      <c r="O584">
        <v>156</v>
      </c>
      <c r="P584">
        <v>55371.758647199997</v>
      </c>
      <c r="Q584">
        <v>1152.5970723999999</v>
      </c>
      <c r="R584">
        <v>20401020</v>
      </c>
      <c r="S584">
        <v>56800</v>
      </c>
      <c r="T584">
        <v>20401020</v>
      </c>
      <c r="U584">
        <f t="shared" si="28"/>
        <v>1.2509395660165143</v>
      </c>
      <c r="V584" s="5">
        <f t="shared" si="29"/>
        <v>384.0384467670699</v>
      </c>
    </row>
    <row r="585" spans="1:22">
      <c r="A585">
        <v>584</v>
      </c>
      <c r="B585" t="s">
        <v>54</v>
      </c>
      <c r="C585">
        <v>2</v>
      </c>
      <c r="D585">
        <v>4</v>
      </c>
      <c r="E585" t="s">
        <v>59</v>
      </c>
      <c r="F585">
        <v>21</v>
      </c>
      <c r="G585">
        <v>21</v>
      </c>
      <c r="H585" t="s">
        <v>54</v>
      </c>
      <c r="I585" t="s">
        <v>59</v>
      </c>
      <c r="J585">
        <v>105</v>
      </c>
      <c r="K585">
        <v>329</v>
      </c>
      <c r="L585">
        <v>20401021</v>
      </c>
      <c r="M585">
        <v>328</v>
      </c>
      <c r="N585">
        <v>166</v>
      </c>
      <c r="O585">
        <v>162</v>
      </c>
      <c r="P585">
        <v>75786.037990199999</v>
      </c>
      <c r="Q585">
        <v>1601.7323826300001</v>
      </c>
      <c r="R585">
        <v>20401021</v>
      </c>
      <c r="S585">
        <v>56800</v>
      </c>
      <c r="T585">
        <v>20401021</v>
      </c>
      <c r="U585">
        <f t="shared" si="28"/>
        <v>1.2509395660165143</v>
      </c>
      <c r="V585" s="5">
        <f t="shared" si="29"/>
        <v>411.55911721943323</v>
      </c>
    </row>
    <row r="586" spans="1:22">
      <c r="A586">
        <v>585</v>
      </c>
      <c r="B586" t="s">
        <v>54</v>
      </c>
      <c r="C586">
        <v>2</v>
      </c>
      <c r="D586">
        <v>4</v>
      </c>
      <c r="E586" t="s">
        <v>59</v>
      </c>
      <c r="F586">
        <v>22</v>
      </c>
      <c r="G586">
        <v>22</v>
      </c>
      <c r="H586" t="s">
        <v>54</v>
      </c>
      <c r="I586" t="s">
        <v>59</v>
      </c>
      <c r="J586">
        <v>87</v>
      </c>
      <c r="K586">
        <v>251</v>
      </c>
      <c r="L586">
        <v>20401022</v>
      </c>
      <c r="M586">
        <v>251</v>
      </c>
      <c r="N586">
        <v>132</v>
      </c>
      <c r="O586">
        <v>119</v>
      </c>
      <c r="P586">
        <v>73345.959939199995</v>
      </c>
      <c r="Q586">
        <v>1392.45202969</v>
      </c>
      <c r="R586">
        <v>20401022</v>
      </c>
      <c r="S586">
        <v>56800</v>
      </c>
      <c r="T586">
        <v>20401022</v>
      </c>
      <c r="U586">
        <f t="shared" si="28"/>
        <v>1.2509395660165143</v>
      </c>
      <c r="V586" s="5">
        <f t="shared" si="29"/>
        <v>313.98583107014508</v>
      </c>
    </row>
    <row r="587" spans="1:22">
      <c r="A587">
        <v>586</v>
      </c>
      <c r="B587" t="s">
        <v>54</v>
      </c>
      <c r="C587">
        <v>2</v>
      </c>
      <c r="D587">
        <v>4</v>
      </c>
      <c r="E587" t="s">
        <v>59</v>
      </c>
      <c r="F587">
        <v>23</v>
      </c>
      <c r="G587">
        <v>23</v>
      </c>
      <c r="H587" t="s">
        <v>54</v>
      </c>
      <c r="I587" t="s">
        <v>59</v>
      </c>
      <c r="J587">
        <v>81</v>
      </c>
      <c r="K587">
        <v>289</v>
      </c>
      <c r="L587">
        <v>20401023</v>
      </c>
      <c r="M587">
        <v>289</v>
      </c>
      <c r="N587">
        <v>152</v>
      </c>
      <c r="O587">
        <v>137</v>
      </c>
      <c r="P587">
        <v>54768.063358599997</v>
      </c>
      <c r="Q587">
        <v>1331.72722834</v>
      </c>
      <c r="R587">
        <v>20401023</v>
      </c>
      <c r="S587">
        <v>56800</v>
      </c>
      <c r="T587">
        <v>20401023</v>
      </c>
      <c r="U587">
        <f t="shared" si="28"/>
        <v>1.2509395660165143</v>
      </c>
      <c r="V587" s="5">
        <f t="shared" si="29"/>
        <v>361.52153457877267</v>
      </c>
    </row>
    <row r="588" spans="1:22">
      <c r="A588">
        <v>587</v>
      </c>
      <c r="B588" t="s">
        <v>54</v>
      </c>
      <c r="C588">
        <v>2</v>
      </c>
      <c r="D588">
        <v>4</v>
      </c>
      <c r="E588" t="s">
        <v>59</v>
      </c>
      <c r="F588">
        <v>24</v>
      </c>
      <c r="G588">
        <v>24</v>
      </c>
      <c r="H588" t="s">
        <v>54</v>
      </c>
      <c r="I588" t="s">
        <v>59</v>
      </c>
      <c r="J588">
        <v>78</v>
      </c>
      <c r="K588">
        <v>393</v>
      </c>
      <c r="L588">
        <v>20401024</v>
      </c>
      <c r="M588">
        <v>393</v>
      </c>
      <c r="N588">
        <v>210</v>
      </c>
      <c r="O588">
        <v>183</v>
      </c>
      <c r="P588">
        <v>60199.4299808</v>
      </c>
      <c r="Q588">
        <v>1016.9329142</v>
      </c>
      <c r="R588">
        <v>20401024</v>
      </c>
      <c r="S588">
        <v>56800</v>
      </c>
      <c r="T588">
        <v>20401024</v>
      </c>
      <c r="U588">
        <f t="shared" si="28"/>
        <v>1.2509395660165143</v>
      </c>
      <c r="V588" s="5">
        <f t="shared" si="29"/>
        <v>491.61924944449015</v>
      </c>
    </row>
    <row r="589" spans="1:22">
      <c r="A589">
        <v>588</v>
      </c>
      <c r="B589" t="s">
        <v>54</v>
      </c>
      <c r="C589">
        <v>2</v>
      </c>
      <c r="D589">
        <v>4</v>
      </c>
      <c r="E589" t="s">
        <v>59</v>
      </c>
      <c r="F589">
        <v>25</v>
      </c>
      <c r="G589">
        <v>25</v>
      </c>
      <c r="H589" t="s">
        <v>54</v>
      </c>
      <c r="I589" t="s">
        <v>59</v>
      </c>
      <c r="J589">
        <v>79</v>
      </c>
      <c r="K589">
        <v>288</v>
      </c>
      <c r="L589">
        <v>20401025</v>
      </c>
      <c r="M589">
        <v>287</v>
      </c>
      <c r="N589">
        <v>160</v>
      </c>
      <c r="O589">
        <v>127</v>
      </c>
      <c r="P589">
        <v>39409.178933399999</v>
      </c>
      <c r="Q589">
        <v>833.504930016</v>
      </c>
      <c r="R589">
        <v>20401025</v>
      </c>
      <c r="S589">
        <v>56800</v>
      </c>
      <c r="T589">
        <v>20401025</v>
      </c>
      <c r="U589">
        <f t="shared" si="28"/>
        <v>1.2509395660165143</v>
      </c>
      <c r="V589" s="5">
        <f t="shared" si="29"/>
        <v>360.27059501275613</v>
      </c>
    </row>
    <row r="590" spans="1:22">
      <c r="A590">
        <v>589</v>
      </c>
      <c r="B590" t="s">
        <v>54</v>
      </c>
      <c r="C590">
        <v>2</v>
      </c>
      <c r="D590">
        <v>4</v>
      </c>
      <c r="E590" t="s">
        <v>59</v>
      </c>
      <c r="F590">
        <v>26</v>
      </c>
      <c r="G590">
        <v>26</v>
      </c>
      <c r="H590" t="s">
        <v>54</v>
      </c>
      <c r="I590" t="s">
        <v>59</v>
      </c>
      <c r="J590">
        <v>58</v>
      </c>
      <c r="K590">
        <v>160</v>
      </c>
      <c r="L590">
        <v>20498026</v>
      </c>
      <c r="M590">
        <v>160</v>
      </c>
      <c r="N590">
        <v>78</v>
      </c>
      <c r="O590">
        <v>82</v>
      </c>
      <c r="P590">
        <v>93770962.033600003</v>
      </c>
      <c r="Q590">
        <v>45953.187856999997</v>
      </c>
      <c r="R590">
        <v>20498026</v>
      </c>
      <c r="S590">
        <v>56800</v>
      </c>
      <c r="T590">
        <v>20498026</v>
      </c>
      <c r="U590">
        <f t="shared" si="28"/>
        <v>1.2509395660165143</v>
      </c>
      <c r="V590" s="5">
        <f t="shared" si="29"/>
        <v>200.1503305626423</v>
      </c>
    </row>
    <row r="591" spans="1:22">
      <c r="A591">
        <v>590</v>
      </c>
      <c r="B591" t="s">
        <v>54</v>
      </c>
      <c r="C591">
        <v>2</v>
      </c>
      <c r="D591">
        <v>4</v>
      </c>
      <c r="E591" t="s">
        <v>59</v>
      </c>
      <c r="F591">
        <v>1</v>
      </c>
      <c r="G591">
        <v>1</v>
      </c>
      <c r="H591" t="s">
        <v>54</v>
      </c>
      <c r="I591" t="s">
        <v>59</v>
      </c>
      <c r="J591">
        <v>68</v>
      </c>
      <c r="K591">
        <v>237</v>
      </c>
      <c r="L591">
        <v>20499001</v>
      </c>
      <c r="M591">
        <v>260</v>
      </c>
      <c r="N591">
        <v>97</v>
      </c>
      <c r="O591">
        <v>163</v>
      </c>
      <c r="P591">
        <v>922636094.47399998</v>
      </c>
      <c r="Q591">
        <v>165735.13608600001</v>
      </c>
      <c r="R591">
        <v>20499001</v>
      </c>
      <c r="S591">
        <v>56182</v>
      </c>
      <c r="T591">
        <v>20499001</v>
      </c>
      <c r="U591">
        <f t="shared" si="28"/>
        <v>1.2509395660165143</v>
      </c>
      <c r="V591" s="5">
        <f t="shared" si="29"/>
        <v>296.47267714591391</v>
      </c>
    </row>
    <row r="592" spans="1:22">
      <c r="A592">
        <v>591</v>
      </c>
      <c r="B592" t="s">
        <v>54</v>
      </c>
      <c r="C592">
        <v>2</v>
      </c>
      <c r="D592">
        <v>4</v>
      </c>
      <c r="E592" t="s">
        <v>59</v>
      </c>
      <c r="F592">
        <v>2</v>
      </c>
      <c r="G592">
        <v>2</v>
      </c>
      <c r="H592" t="s">
        <v>54</v>
      </c>
      <c r="I592" t="s">
        <v>59</v>
      </c>
      <c r="J592">
        <v>90</v>
      </c>
      <c r="K592">
        <v>273</v>
      </c>
      <c r="L592">
        <v>20499002</v>
      </c>
      <c r="M592">
        <v>270</v>
      </c>
      <c r="N592">
        <v>100</v>
      </c>
      <c r="O592">
        <v>170</v>
      </c>
      <c r="P592">
        <v>1460009349.1500001</v>
      </c>
      <c r="Q592">
        <v>195879.85061600001</v>
      </c>
      <c r="R592">
        <v>20499002</v>
      </c>
      <c r="S592">
        <v>56182</v>
      </c>
      <c r="T592">
        <v>20499002</v>
      </c>
      <c r="U592">
        <f t="shared" si="28"/>
        <v>1.2509395660165143</v>
      </c>
      <c r="V592" s="5">
        <f t="shared" si="29"/>
        <v>341.50650152250842</v>
      </c>
    </row>
    <row r="593" spans="1:22">
      <c r="A593">
        <v>592</v>
      </c>
      <c r="B593" t="s">
        <v>54</v>
      </c>
      <c r="C593">
        <v>2</v>
      </c>
      <c r="D593">
        <v>4</v>
      </c>
      <c r="E593" t="s">
        <v>59</v>
      </c>
      <c r="F593">
        <v>3</v>
      </c>
      <c r="G593">
        <v>3</v>
      </c>
      <c r="H593" t="s">
        <v>54</v>
      </c>
      <c r="I593" t="s">
        <v>59</v>
      </c>
      <c r="J593">
        <v>59</v>
      </c>
      <c r="K593">
        <v>224</v>
      </c>
      <c r="L593">
        <v>20499003</v>
      </c>
      <c r="M593">
        <v>224</v>
      </c>
      <c r="N593">
        <v>106</v>
      </c>
      <c r="O593">
        <v>118</v>
      </c>
      <c r="P593">
        <v>535500998.917</v>
      </c>
      <c r="Q593">
        <v>113807.316131</v>
      </c>
      <c r="R593">
        <v>20499003</v>
      </c>
      <c r="S593">
        <v>56182</v>
      </c>
      <c r="T593">
        <v>20499003</v>
      </c>
      <c r="U593">
        <f t="shared" si="28"/>
        <v>1.2509395660165143</v>
      </c>
      <c r="V593" s="5">
        <f t="shared" si="29"/>
        <v>280.21046278769921</v>
      </c>
    </row>
    <row r="594" spans="1:22">
      <c r="A594">
        <v>593</v>
      </c>
      <c r="B594" t="s">
        <v>54</v>
      </c>
      <c r="C594">
        <v>2</v>
      </c>
      <c r="D594">
        <v>4</v>
      </c>
      <c r="E594" t="s">
        <v>59</v>
      </c>
      <c r="F594">
        <v>4</v>
      </c>
      <c r="G594">
        <v>4</v>
      </c>
      <c r="H594" t="s">
        <v>54</v>
      </c>
      <c r="I594" t="s">
        <v>59</v>
      </c>
      <c r="J594">
        <v>154</v>
      </c>
      <c r="K594">
        <v>430</v>
      </c>
      <c r="L594">
        <v>20499004</v>
      </c>
      <c r="M594">
        <v>441</v>
      </c>
      <c r="N594">
        <v>207</v>
      </c>
      <c r="O594">
        <v>234</v>
      </c>
      <c r="P594">
        <v>1099614539.96</v>
      </c>
      <c r="Q594">
        <v>188560.66714500001</v>
      </c>
      <c r="R594">
        <v>20499004</v>
      </c>
      <c r="S594">
        <v>56182</v>
      </c>
      <c r="T594">
        <v>20499004</v>
      </c>
      <c r="U594">
        <f t="shared" si="28"/>
        <v>1.2509395660165143</v>
      </c>
      <c r="V594" s="5">
        <f t="shared" si="29"/>
        <v>537.90401338710114</v>
      </c>
    </row>
    <row r="595" spans="1:22">
      <c r="A595">
        <v>594</v>
      </c>
      <c r="B595" t="s">
        <v>54</v>
      </c>
      <c r="C595">
        <v>2</v>
      </c>
      <c r="D595">
        <v>4</v>
      </c>
      <c r="E595" t="s">
        <v>59</v>
      </c>
      <c r="F595">
        <v>5</v>
      </c>
      <c r="G595">
        <v>5</v>
      </c>
      <c r="H595" t="s">
        <v>54</v>
      </c>
      <c r="I595" t="s">
        <v>59</v>
      </c>
      <c r="J595">
        <v>107</v>
      </c>
      <c r="K595">
        <v>362</v>
      </c>
      <c r="L595">
        <v>20499005</v>
      </c>
      <c r="M595">
        <v>362</v>
      </c>
      <c r="N595">
        <v>153</v>
      </c>
      <c r="O595">
        <v>209</v>
      </c>
      <c r="P595">
        <v>1315069034.45</v>
      </c>
      <c r="Q595">
        <v>186164.37557999999</v>
      </c>
      <c r="R595">
        <v>20499005</v>
      </c>
      <c r="S595">
        <v>56182</v>
      </c>
      <c r="T595">
        <v>20499005</v>
      </c>
      <c r="U595">
        <f t="shared" si="28"/>
        <v>1.2509395660165143</v>
      </c>
      <c r="V595" s="5">
        <f t="shared" si="29"/>
        <v>452.84012289797818</v>
      </c>
    </row>
    <row r="596" spans="1:22">
      <c r="A596">
        <v>595</v>
      </c>
      <c r="B596" t="s">
        <v>54</v>
      </c>
      <c r="C596">
        <v>2</v>
      </c>
      <c r="D596">
        <v>4</v>
      </c>
      <c r="E596" t="s">
        <v>59</v>
      </c>
      <c r="F596">
        <v>27</v>
      </c>
      <c r="G596">
        <v>27</v>
      </c>
      <c r="H596" t="s">
        <v>54</v>
      </c>
      <c r="I596" t="s">
        <v>59</v>
      </c>
      <c r="J596">
        <v>235</v>
      </c>
      <c r="K596">
        <v>708</v>
      </c>
      <c r="L596">
        <v>20499027</v>
      </c>
      <c r="M596">
        <v>693</v>
      </c>
      <c r="N596">
        <v>305</v>
      </c>
      <c r="O596">
        <v>388</v>
      </c>
      <c r="P596">
        <v>2907163760.1599998</v>
      </c>
      <c r="Q596">
        <v>380165.93432100001</v>
      </c>
      <c r="R596">
        <v>20499027</v>
      </c>
      <c r="S596">
        <v>56182</v>
      </c>
      <c r="T596">
        <v>20499027</v>
      </c>
      <c r="U596">
        <f t="shared" si="28"/>
        <v>1.2509395660165143</v>
      </c>
      <c r="V596" s="5">
        <f t="shared" si="29"/>
        <v>885.66521273969215</v>
      </c>
    </row>
    <row r="597" spans="1:22">
      <c r="A597">
        <v>596</v>
      </c>
      <c r="B597" t="s">
        <v>54</v>
      </c>
      <c r="C597">
        <v>2</v>
      </c>
      <c r="D597">
        <v>5</v>
      </c>
      <c r="E597" t="s">
        <v>60</v>
      </c>
      <c r="F597">
        <v>1</v>
      </c>
      <c r="G597">
        <v>1</v>
      </c>
      <c r="H597" t="s">
        <v>54</v>
      </c>
      <c r="I597" t="s">
        <v>60</v>
      </c>
      <c r="J597">
        <v>15</v>
      </c>
      <c r="K597">
        <v>50</v>
      </c>
      <c r="L597">
        <v>20501001</v>
      </c>
      <c r="M597">
        <v>50</v>
      </c>
      <c r="N597">
        <v>13</v>
      </c>
      <c r="O597">
        <v>37</v>
      </c>
      <c r="P597">
        <v>29652832.7751</v>
      </c>
      <c r="Q597">
        <v>32217.5484837</v>
      </c>
      <c r="R597">
        <v>20501001</v>
      </c>
      <c r="S597">
        <v>56800</v>
      </c>
      <c r="T597">
        <v>20501001</v>
      </c>
      <c r="U597">
        <f t="shared" si="28"/>
        <v>1.2509395660165143</v>
      </c>
      <c r="V597" s="5">
        <f t="shared" si="29"/>
        <v>62.546978300825714</v>
      </c>
    </row>
    <row r="598" spans="1:22">
      <c r="A598">
        <v>597</v>
      </c>
      <c r="B598" t="s">
        <v>54</v>
      </c>
      <c r="C598">
        <v>2</v>
      </c>
      <c r="D598">
        <v>5</v>
      </c>
      <c r="E598" t="s">
        <v>60</v>
      </c>
      <c r="F598">
        <v>2</v>
      </c>
      <c r="G598">
        <v>2</v>
      </c>
      <c r="H598" t="s">
        <v>54</v>
      </c>
      <c r="I598" t="s">
        <v>60</v>
      </c>
      <c r="J598">
        <v>35</v>
      </c>
      <c r="K598">
        <v>72</v>
      </c>
      <c r="L598">
        <v>20501002</v>
      </c>
      <c r="M598">
        <v>72</v>
      </c>
      <c r="N598">
        <v>26</v>
      </c>
      <c r="O598">
        <v>46</v>
      </c>
      <c r="P598">
        <v>115172361.618</v>
      </c>
      <c r="Q598">
        <v>52857.280840699997</v>
      </c>
      <c r="R598">
        <v>20501002</v>
      </c>
      <c r="S598">
        <v>56982</v>
      </c>
      <c r="T598">
        <v>20501002</v>
      </c>
      <c r="U598">
        <f t="shared" si="28"/>
        <v>1.2509395660165143</v>
      </c>
      <c r="V598" s="5">
        <f t="shared" si="29"/>
        <v>90.067648753189033</v>
      </c>
    </row>
    <row r="599" spans="1:22">
      <c r="A599">
        <v>598</v>
      </c>
      <c r="B599" t="s">
        <v>54</v>
      </c>
      <c r="C599">
        <v>2</v>
      </c>
      <c r="D599">
        <v>5</v>
      </c>
      <c r="E599" t="s">
        <v>60</v>
      </c>
      <c r="F599">
        <v>3</v>
      </c>
      <c r="G599">
        <v>3</v>
      </c>
      <c r="H599" t="s">
        <v>54</v>
      </c>
      <c r="I599" t="s">
        <v>60</v>
      </c>
      <c r="J599">
        <v>24</v>
      </c>
      <c r="K599">
        <v>62</v>
      </c>
      <c r="L599">
        <v>20501003</v>
      </c>
      <c r="M599">
        <v>62</v>
      </c>
      <c r="N599">
        <v>25</v>
      </c>
      <c r="O599">
        <v>37</v>
      </c>
      <c r="P599">
        <v>2802932.1418900001</v>
      </c>
      <c r="Q599">
        <v>8113.1871466900002</v>
      </c>
      <c r="R599">
        <v>20501003</v>
      </c>
      <c r="S599">
        <v>56982</v>
      </c>
      <c r="T599">
        <v>20501003</v>
      </c>
      <c r="U599">
        <f t="shared" si="28"/>
        <v>1.2509395660165143</v>
      </c>
      <c r="V599" s="5">
        <f t="shared" si="29"/>
        <v>77.558253093023893</v>
      </c>
    </row>
    <row r="600" spans="1:22">
      <c r="A600">
        <v>599</v>
      </c>
      <c r="B600" t="s">
        <v>54</v>
      </c>
      <c r="C600">
        <v>2</v>
      </c>
      <c r="D600">
        <v>5</v>
      </c>
      <c r="E600" t="s">
        <v>60</v>
      </c>
      <c r="F600">
        <v>4</v>
      </c>
      <c r="G600">
        <v>4</v>
      </c>
      <c r="H600" t="s">
        <v>54</v>
      </c>
      <c r="I600" t="s">
        <v>60</v>
      </c>
      <c r="J600">
        <v>79</v>
      </c>
      <c r="K600">
        <v>150</v>
      </c>
      <c r="L600">
        <v>20501004</v>
      </c>
      <c r="M600">
        <v>150</v>
      </c>
      <c r="N600">
        <v>53</v>
      </c>
      <c r="O600">
        <v>97</v>
      </c>
      <c r="P600">
        <v>5894156.3831200004</v>
      </c>
      <c r="Q600">
        <v>14962.7578283</v>
      </c>
      <c r="R600">
        <v>20501004</v>
      </c>
      <c r="S600">
        <v>56982</v>
      </c>
      <c r="T600">
        <v>20501004</v>
      </c>
      <c r="U600">
        <f t="shared" si="28"/>
        <v>1.2509395660165143</v>
      </c>
      <c r="V600" s="5">
        <f t="shared" si="29"/>
        <v>187.64093490247714</v>
      </c>
    </row>
    <row r="601" spans="1:22">
      <c r="A601">
        <v>600</v>
      </c>
      <c r="B601" t="s">
        <v>54</v>
      </c>
      <c r="C601">
        <v>2</v>
      </c>
      <c r="D601">
        <v>5</v>
      </c>
      <c r="E601" t="s">
        <v>60</v>
      </c>
      <c r="F601">
        <v>5</v>
      </c>
      <c r="G601">
        <v>5</v>
      </c>
      <c r="H601" t="s">
        <v>54</v>
      </c>
      <c r="I601" t="s">
        <v>60</v>
      </c>
      <c r="J601">
        <v>61</v>
      </c>
      <c r="K601">
        <v>145</v>
      </c>
      <c r="L601">
        <v>20501005</v>
      </c>
      <c r="M601">
        <v>144</v>
      </c>
      <c r="N601">
        <v>67</v>
      </c>
      <c r="O601">
        <v>77</v>
      </c>
      <c r="P601">
        <v>7392970.6964999996</v>
      </c>
      <c r="Q601">
        <v>16373.135046400001</v>
      </c>
      <c r="R601">
        <v>20501005</v>
      </c>
      <c r="S601">
        <v>56800</v>
      </c>
      <c r="T601">
        <v>20501005</v>
      </c>
      <c r="U601">
        <f t="shared" si="28"/>
        <v>1.2509395660165143</v>
      </c>
      <c r="V601" s="5">
        <f t="shared" si="29"/>
        <v>181.38623707239458</v>
      </c>
    </row>
    <row r="602" spans="1:22">
      <c r="A602">
        <v>601</v>
      </c>
      <c r="B602" t="s">
        <v>54</v>
      </c>
      <c r="C602">
        <v>2</v>
      </c>
      <c r="D602">
        <v>5</v>
      </c>
      <c r="E602" t="s">
        <v>60</v>
      </c>
      <c r="F602">
        <v>6</v>
      </c>
      <c r="G602">
        <v>6</v>
      </c>
      <c r="H602" t="s">
        <v>54</v>
      </c>
      <c r="I602" t="s">
        <v>60</v>
      </c>
      <c r="J602">
        <v>138</v>
      </c>
      <c r="K602">
        <v>508</v>
      </c>
      <c r="L602">
        <v>20501006</v>
      </c>
      <c r="M602">
        <v>545</v>
      </c>
      <c r="N602">
        <v>269</v>
      </c>
      <c r="O602">
        <v>276</v>
      </c>
      <c r="P602">
        <v>6856714.54428</v>
      </c>
      <c r="Q602">
        <v>13382.977051100001</v>
      </c>
      <c r="R602">
        <v>20501006</v>
      </c>
      <c r="S602">
        <v>56800</v>
      </c>
      <c r="T602">
        <v>20501006</v>
      </c>
      <c r="U602">
        <f t="shared" si="28"/>
        <v>1.2509395660165143</v>
      </c>
      <c r="V602" s="5">
        <f t="shared" si="29"/>
        <v>635.4772995363893</v>
      </c>
    </row>
    <row r="603" spans="1:22">
      <c r="A603">
        <v>602</v>
      </c>
      <c r="B603" t="s">
        <v>54</v>
      </c>
      <c r="C603">
        <v>2</v>
      </c>
      <c r="D603">
        <v>5</v>
      </c>
      <c r="E603" t="s">
        <v>60</v>
      </c>
      <c r="F603">
        <v>7</v>
      </c>
      <c r="G603">
        <v>7</v>
      </c>
      <c r="H603" t="s">
        <v>54</v>
      </c>
      <c r="I603" t="s">
        <v>60</v>
      </c>
      <c r="J603">
        <v>72</v>
      </c>
      <c r="K603">
        <v>211</v>
      </c>
      <c r="L603">
        <v>20501007</v>
      </c>
      <c r="M603">
        <v>211</v>
      </c>
      <c r="N603">
        <v>78</v>
      </c>
      <c r="O603">
        <v>133</v>
      </c>
      <c r="P603">
        <v>117644.60322400001</v>
      </c>
      <c r="Q603">
        <v>1422.4166175600001</v>
      </c>
      <c r="R603">
        <v>20501007</v>
      </c>
      <c r="S603">
        <v>56800</v>
      </c>
      <c r="T603">
        <v>20501007</v>
      </c>
      <c r="U603">
        <f t="shared" si="28"/>
        <v>1.2509395660165143</v>
      </c>
      <c r="V603" s="5">
        <f t="shared" si="29"/>
        <v>263.94824842948452</v>
      </c>
    </row>
    <row r="604" spans="1:22">
      <c r="A604">
        <v>603</v>
      </c>
      <c r="B604" t="s">
        <v>54</v>
      </c>
      <c r="C604">
        <v>2</v>
      </c>
      <c r="D604">
        <v>5</v>
      </c>
      <c r="E604" t="s">
        <v>60</v>
      </c>
      <c r="F604">
        <v>8</v>
      </c>
      <c r="G604">
        <v>8</v>
      </c>
      <c r="H604" t="s">
        <v>54</v>
      </c>
      <c r="I604" t="s">
        <v>60</v>
      </c>
      <c r="J604">
        <v>95</v>
      </c>
      <c r="K604">
        <v>213</v>
      </c>
      <c r="L604">
        <v>20501008</v>
      </c>
      <c r="M604">
        <v>214</v>
      </c>
      <c r="N604">
        <v>73</v>
      </c>
      <c r="O604">
        <v>141</v>
      </c>
      <c r="P604">
        <v>43217.4406676</v>
      </c>
      <c r="Q604">
        <v>1192.2185192899999</v>
      </c>
      <c r="R604">
        <v>20501008</v>
      </c>
      <c r="S604">
        <v>56800</v>
      </c>
      <c r="T604">
        <v>20501008</v>
      </c>
      <c r="U604">
        <f t="shared" si="28"/>
        <v>1.2509395660165143</v>
      </c>
      <c r="V604" s="5">
        <f t="shared" si="29"/>
        <v>266.45012756151755</v>
      </c>
    </row>
    <row r="605" spans="1:22">
      <c r="A605">
        <v>604</v>
      </c>
      <c r="B605" t="s">
        <v>54</v>
      </c>
      <c r="C605">
        <v>2</v>
      </c>
      <c r="D605">
        <v>5</v>
      </c>
      <c r="E605" t="s">
        <v>60</v>
      </c>
      <c r="F605">
        <v>9</v>
      </c>
      <c r="G605">
        <v>9</v>
      </c>
      <c r="H605" t="s">
        <v>54</v>
      </c>
      <c r="I605" t="s">
        <v>60</v>
      </c>
      <c r="J605">
        <v>80</v>
      </c>
      <c r="K605">
        <v>187</v>
      </c>
      <c r="L605">
        <v>20501009</v>
      </c>
      <c r="M605">
        <v>187</v>
      </c>
      <c r="N605">
        <v>71</v>
      </c>
      <c r="O605">
        <v>116</v>
      </c>
      <c r="P605">
        <v>65578.269543899994</v>
      </c>
      <c r="Q605">
        <v>1353.5616894100001</v>
      </c>
      <c r="R605">
        <v>20501009</v>
      </c>
      <c r="S605">
        <v>56800</v>
      </c>
      <c r="T605">
        <v>20501009</v>
      </c>
      <c r="U605">
        <f t="shared" si="28"/>
        <v>1.2509395660165143</v>
      </c>
      <c r="V605" s="5">
        <f t="shared" si="29"/>
        <v>233.92569884508819</v>
      </c>
    </row>
    <row r="606" spans="1:22">
      <c r="A606">
        <v>605</v>
      </c>
      <c r="B606" t="s">
        <v>54</v>
      </c>
      <c r="C606">
        <v>2</v>
      </c>
      <c r="D606">
        <v>5</v>
      </c>
      <c r="E606" t="s">
        <v>60</v>
      </c>
      <c r="F606">
        <v>10</v>
      </c>
      <c r="G606">
        <v>10</v>
      </c>
      <c r="H606" t="s">
        <v>54</v>
      </c>
      <c r="I606" t="s">
        <v>60</v>
      </c>
      <c r="J606">
        <v>174</v>
      </c>
      <c r="K606">
        <v>411</v>
      </c>
      <c r="L606">
        <v>20501010</v>
      </c>
      <c r="M606">
        <v>410</v>
      </c>
      <c r="N606">
        <v>185</v>
      </c>
      <c r="O606">
        <v>225</v>
      </c>
      <c r="P606">
        <v>3296132.6666700002</v>
      </c>
      <c r="Q606">
        <v>9134.3669032800008</v>
      </c>
      <c r="R606">
        <v>20501010</v>
      </c>
      <c r="S606">
        <v>56800</v>
      </c>
      <c r="T606">
        <v>20501010</v>
      </c>
      <c r="U606">
        <f t="shared" si="28"/>
        <v>1.2509395660165143</v>
      </c>
      <c r="V606" s="5">
        <f t="shared" si="29"/>
        <v>514.13616163278743</v>
      </c>
    </row>
    <row r="607" spans="1:22">
      <c r="A607">
        <v>606</v>
      </c>
      <c r="B607" t="s">
        <v>54</v>
      </c>
      <c r="C607">
        <v>2</v>
      </c>
      <c r="D607">
        <v>5</v>
      </c>
      <c r="E607" t="s">
        <v>60</v>
      </c>
      <c r="F607">
        <v>11</v>
      </c>
      <c r="G607">
        <v>11</v>
      </c>
      <c r="H607" t="s">
        <v>54</v>
      </c>
      <c r="I607" t="s">
        <v>60</v>
      </c>
      <c r="J607">
        <v>60</v>
      </c>
      <c r="K607">
        <v>198</v>
      </c>
      <c r="L607">
        <v>20501011</v>
      </c>
      <c r="M607">
        <v>198</v>
      </c>
      <c r="N607">
        <v>80</v>
      </c>
      <c r="O607">
        <v>118</v>
      </c>
      <c r="P607">
        <v>35899.5042856</v>
      </c>
      <c r="Q607">
        <v>888.41905319399996</v>
      </c>
      <c r="R607">
        <v>20501011</v>
      </c>
      <c r="S607">
        <v>56800</v>
      </c>
      <c r="T607">
        <v>20501011</v>
      </c>
      <c r="U607">
        <f t="shared" si="28"/>
        <v>1.2509395660165143</v>
      </c>
      <c r="V607" s="5">
        <f t="shared" si="29"/>
        <v>247.68603407126983</v>
      </c>
    </row>
    <row r="608" spans="1:22">
      <c r="A608">
        <v>607</v>
      </c>
      <c r="B608" t="s">
        <v>54</v>
      </c>
      <c r="C608">
        <v>2</v>
      </c>
      <c r="D608">
        <v>5</v>
      </c>
      <c r="E608" t="s">
        <v>60</v>
      </c>
      <c r="F608">
        <v>12</v>
      </c>
      <c r="G608">
        <v>12</v>
      </c>
      <c r="H608" t="s">
        <v>54</v>
      </c>
      <c r="I608" t="s">
        <v>60</v>
      </c>
      <c r="J608">
        <v>68</v>
      </c>
      <c r="K608">
        <v>243</v>
      </c>
      <c r="L608">
        <v>20501012</v>
      </c>
      <c r="M608">
        <v>243</v>
      </c>
      <c r="N608">
        <v>94</v>
      </c>
      <c r="O608">
        <v>149</v>
      </c>
      <c r="P608">
        <v>33184.473574900003</v>
      </c>
      <c r="Q608">
        <v>952.09570203600003</v>
      </c>
      <c r="R608">
        <v>20501012</v>
      </c>
      <c r="S608">
        <v>56800</v>
      </c>
      <c r="T608">
        <v>20501012</v>
      </c>
      <c r="U608">
        <f t="shared" si="28"/>
        <v>1.2509395660165143</v>
      </c>
      <c r="V608" s="5">
        <f t="shared" si="29"/>
        <v>303.97831454201298</v>
      </c>
    </row>
    <row r="609" spans="1:22">
      <c r="A609">
        <v>608</v>
      </c>
      <c r="B609" t="s">
        <v>54</v>
      </c>
      <c r="C609">
        <v>2</v>
      </c>
      <c r="D609">
        <v>5</v>
      </c>
      <c r="E609" t="s">
        <v>60</v>
      </c>
      <c r="F609">
        <v>13</v>
      </c>
      <c r="G609">
        <v>13</v>
      </c>
      <c r="H609" t="s">
        <v>54</v>
      </c>
      <c r="I609" t="s">
        <v>60</v>
      </c>
      <c r="J609">
        <v>92</v>
      </c>
      <c r="K609">
        <v>243</v>
      </c>
      <c r="L609">
        <v>20501013</v>
      </c>
      <c r="M609">
        <v>243</v>
      </c>
      <c r="N609">
        <v>90</v>
      </c>
      <c r="O609">
        <v>153</v>
      </c>
      <c r="P609">
        <v>40408.081949599997</v>
      </c>
      <c r="Q609">
        <v>816.33567712599995</v>
      </c>
      <c r="R609">
        <v>20501013</v>
      </c>
      <c r="S609">
        <v>56800</v>
      </c>
      <c r="T609">
        <v>20501013</v>
      </c>
      <c r="U609">
        <f t="shared" si="28"/>
        <v>1.2509395660165143</v>
      </c>
      <c r="V609" s="5">
        <f t="shared" si="29"/>
        <v>303.97831454201298</v>
      </c>
    </row>
    <row r="610" spans="1:22">
      <c r="A610">
        <v>609</v>
      </c>
      <c r="B610" t="s">
        <v>54</v>
      </c>
      <c r="C610">
        <v>2</v>
      </c>
      <c r="D610">
        <v>5</v>
      </c>
      <c r="E610" t="s">
        <v>60</v>
      </c>
      <c r="F610">
        <v>14</v>
      </c>
      <c r="G610">
        <v>14</v>
      </c>
      <c r="H610" t="s">
        <v>54</v>
      </c>
      <c r="I610" t="s">
        <v>60</v>
      </c>
      <c r="J610">
        <v>84</v>
      </c>
      <c r="K610">
        <v>239</v>
      </c>
      <c r="L610">
        <v>20501014</v>
      </c>
      <c r="M610">
        <v>240</v>
      </c>
      <c r="N610">
        <v>73</v>
      </c>
      <c r="O610">
        <v>167</v>
      </c>
      <c r="P610">
        <v>38210.377818699999</v>
      </c>
      <c r="Q610">
        <v>992.05175510200002</v>
      </c>
      <c r="R610">
        <v>20501014</v>
      </c>
      <c r="S610">
        <v>56800</v>
      </c>
      <c r="T610">
        <v>20501014</v>
      </c>
      <c r="U610">
        <f t="shared" si="28"/>
        <v>1.2509395660165143</v>
      </c>
      <c r="V610" s="5">
        <f t="shared" si="29"/>
        <v>298.97455627794693</v>
      </c>
    </row>
    <row r="611" spans="1:22">
      <c r="A611">
        <v>610</v>
      </c>
      <c r="B611" t="s">
        <v>54</v>
      </c>
      <c r="C611">
        <v>2</v>
      </c>
      <c r="D611">
        <v>5</v>
      </c>
      <c r="E611" t="s">
        <v>60</v>
      </c>
      <c r="F611">
        <v>15</v>
      </c>
      <c r="G611">
        <v>15</v>
      </c>
      <c r="H611" t="s">
        <v>54</v>
      </c>
      <c r="I611" t="s">
        <v>60</v>
      </c>
      <c r="J611">
        <v>82</v>
      </c>
      <c r="K611">
        <v>251</v>
      </c>
      <c r="L611">
        <v>20501015</v>
      </c>
      <c r="M611">
        <v>251</v>
      </c>
      <c r="N611">
        <v>80</v>
      </c>
      <c r="O611">
        <v>171</v>
      </c>
      <c r="P611">
        <v>30563.934207999999</v>
      </c>
      <c r="Q611">
        <v>918.47249494200003</v>
      </c>
      <c r="R611">
        <v>20501015</v>
      </c>
      <c r="S611">
        <v>56800</v>
      </c>
      <c r="T611">
        <v>20501015</v>
      </c>
      <c r="U611">
        <f t="shared" si="28"/>
        <v>1.2509395660165143</v>
      </c>
      <c r="V611" s="5">
        <f t="shared" si="29"/>
        <v>313.98583107014508</v>
      </c>
    </row>
    <row r="612" spans="1:22">
      <c r="A612">
        <v>611</v>
      </c>
      <c r="B612" t="s">
        <v>54</v>
      </c>
      <c r="C612">
        <v>2</v>
      </c>
      <c r="D612">
        <v>5</v>
      </c>
      <c r="E612" t="s">
        <v>60</v>
      </c>
      <c r="F612">
        <v>16</v>
      </c>
      <c r="G612">
        <v>16</v>
      </c>
      <c r="H612" t="s">
        <v>54</v>
      </c>
      <c r="I612" t="s">
        <v>60</v>
      </c>
      <c r="J612">
        <v>87</v>
      </c>
      <c r="K612">
        <v>259</v>
      </c>
      <c r="L612">
        <v>20501016</v>
      </c>
      <c r="M612">
        <v>259</v>
      </c>
      <c r="N612">
        <v>115</v>
      </c>
      <c r="O612">
        <v>144</v>
      </c>
      <c r="P612">
        <v>41562.455664000001</v>
      </c>
      <c r="Q612">
        <v>893.72766391000005</v>
      </c>
      <c r="R612">
        <v>20501016</v>
      </c>
      <c r="S612">
        <v>56800</v>
      </c>
      <c r="T612">
        <v>20501016</v>
      </c>
      <c r="U612">
        <f t="shared" si="28"/>
        <v>1.2509395660165143</v>
      </c>
      <c r="V612" s="5">
        <f t="shared" si="29"/>
        <v>323.99334759827724</v>
      </c>
    </row>
    <row r="613" spans="1:22">
      <c r="A613">
        <v>612</v>
      </c>
      <c r="B613" t="s">
        <v>54</v>
      </c>
      <c r="C613">
        <v>2</v>
      </c>
      <c r="D613">
        <v>5</v>
      </c>
      <c r="E613" t="s">
        <v>60</v>
      </c>
      <c r="F613">
        <v>17</v>
      </c>
      <c r="G613">
        <v>17</v>
      </c>
      <c r="H613" t="s">
        <v>54</v>
      </c>
      <c r="I613" t="s">
        <v>60</v>
      </c>
      <c r="J613">
        <v>89</v>
      </c>
      <c r="K613">
        <v>261</v>
      </c>
      <c r="L613">
        <v>20501017</v>
      </c>
      <c r="M613">
        <v>263</v>
      </c>
      <c r="N613">
        <v>96</v>
      </c>
      <c r="O613">
        <v>167</v>
      </c>
      <c r="P613">
        <v>31280.719594300001</v>
      </c>
      <c r="Q613">
        <v>720.73553591999996</v>
      </c>
      <c r="R613">
        <v>20501017</v>
      </c>
      <c r="S613">
        <v>56800</v>
      </c>
      <c r="T613">
        <v>20501017</v>
      </c>
      <c r="U613">
        <f t="shared" si="28"/>
        <v>1.2509395660165143</v>
      </c>
      <c r="V613" s="5">
        <f t="shared" si="29"/>
        <v>326.49522673031026</v>
      </c>
    </row>
    <row r="614" spans="1:22">
      <c r="A614">
        <v>613</v>
      </c>
      <c r="B614" t="s">
        <v>54</v>
      </c>
      <c r="C614">
        <v>2</v>
      </c>
      <c r="D614">
        <v>5</v>
      </c>
      <c r="E614" t="s">
        <v>60</v>
      </c>
      <c r="F614">
        <v>18</v>
      </c>
      <c r="G614">
        <v>18</v>
      </c>
      <c r="H614" t="s">
        <v>54</v>
      </c>
      <c r="I614" t="s">
        <v>60</v>
      </c>
      <c r="J614">
        <v>102</v>
      </c>
      <c r="K614">
        <v>282</v>
      </c>
      <c r="L614">
        <v>20501018</v>
      </c>
      <c r="M614">
        <v>281</v>
      </c>
      <c r="N614">
        <v>104</v>
      </c>
      <c r="O614">
        <v>177</v>
      </c>
      <c r="P614">
        <v>35879.970960500003</v>
      </c>
      <c r="Q614">
        <v>823.62901775700004</v>
      </c>
      <c r="R614">
        <v>20501018</v>
      </c>
      <c r="S614">
        <v>56800</v>
      </c>
      <c r="T614">
        <v>20501018</v>
      </c>
      <c r="U614">
        <f t="shared" si="28"/>
        <v>1.2509395660165143</v>
      </c>
      <c r="V614" s="5">
        <f t="shared" si="29"/>
        <v>352.76495761665706</v>
      </c>
    </row>
    <row r="615" spans="1:22">
      <c r="A615">
        <v>614</v>
      </c>
      <c r="B615" t="s">
        <v>54</v>
      </c>
      <c r="C615">
        <v>2</v>
      </c>
      <c r="D615">
        <v>5</v>
      </c>
      <c r="E615" t="s">
        <v>60</v>
      </c>
      <c r="F615">
        <v>19</v>
      </c>
      <c r="G615">
        <v>19</v>
      </c>
      <c r="H615" t="s">
        <v>54</v>
      </c>
      <c r="I615" t="s">
        <v>60</v>
      </c>
      <c r="J615">
        <v>92</v>
      </c>
      <c r="K615">
        <v>307</v>
      </c>
      <c r="L615">
        <v>20501019</v>
      </c>
      <c r="M615">
        <v>316</v>
      </c>
      <c r="N615">
        <v>120</v>
      </c>
      <c r="O615">
        <v>196</v>
      </c>
      <c r="P615">
        <v>36050.555377999997</v>
      </c>
      <c r="Q615">
        <v>1027.3955962499999</v>
      </c>
      <c r="R615">
        <v>20501019</v>
      </c>
      <c r="S615">
        <v>56800</v>
      </c>
      <c r="T615">
        <v>20501019</v>
      </c>
      <c r="U615">
        <f t="shared" si="28"/>
        <v>1.2509395660165143</v>
      </c>
      <c r="V615" s="5">
        <f t="shared" si="29"/>
        <v>384.0384467670699</v>
      </c>
    </row>
    <row r="616" spans="1:22">
      <c r="A616">
        <v>615</v>
      </c>
      <c r="B616" t="s">
        <v>54</v>
      </c>
      <c r="C616">
        <v>2</v>
      </c>
      <c r="D616">
        <v>5</v>
      </c>
      <c r="E616" t="s">
        <v>60</v>
      </c>
      <c r="F616">
        <v>20</v>
      </c>
      <c r="G616">
        <v>20</v>
      </c>
      <c r="H616" t="s">
        <v>54</v>
      </c>
      <c r="I616" t="s">
        <v>60</v>
      </c>
      <c r="J616">
        <v>92</v>
      </c>
      <c r="K616">
        <v>299</v>
      </c>
      <c r="L616">
        <v>20501020</v>
      </c>
      <c r="M616">
        <v>301</v>
      </c>
      <c r="N616">
        <v>129</v>
      </c>
      <c r="O616">
        <v>172</v>
      </c>
      <c r="P616">
        <v>37826.159263399997</v>
      </c>
      <c r="Q616">
        <v>875.03161731900002</v>
      </c>
      <c r="R616">
        <v>20501020</v>
      </c>
      <c r="S616">
        <v>56800</v>
      </c>
      <c r="T616">
        <v>20501020</v>
      </c>
      <c r="U616">
        <f t="shared" si="28"/>
        <v>1.2509395660165143</v>
      </c>
      <c r="V616" s="5">
        <f t="shared" si="29"/>
        <v>374.0309302389378</v>
      </c>
    </row>
    <row r="617" spans="1:22">
      <c r="A617">
        <v>616</v>
      </c>
      <c r="B617" t="s">
        <v>54</v>
      </c>
      <c r="C617">
        <v>2</v>
      </c>
      <c r="D617">
        <v>5</v>
      </c>
      <c r="E617" t="s">
        <v>60</v>
      </c>
      <c r="F617">
        <v>21</v>
      </c>
      <c r="G617">
        <v>21</v>
      </c>
      <c r="H617" t="s">
        <v>54</v>
      </c>
      <c r="I617" t="s">
        <v>60</v>
      </c>
      <c r="J617">
        <v>94</v>
      </c>
      <c r="K617">
        <v>307</v>
      </c>
      <c r="L617">
        <v>20501021</v>
      </c>
      <c r="M617">
        <v>307</v>
      </c>
      <c r="N617">
        <v>120</v>
      </c>
      <c r="O617">
        <v>187</v>
      </c>
      <c r="P617">
        <v>36128.278609200002</v>
      </c>
      <c r="Q617">
        <v>1030.36807097</v>
      </c>
      <c r="R617">
        <v>20501021</v>
      </c>
      <c r="S617">
        <v>56800</v>
      </c>
      <c r="T617">
        <v>20501021</v>
      </c>
      <c r="U617">
        <f t="shared" si="28"/>
        <v>1.2509395660165143</v>
      </c>
      <c r="V617" s="5">
        <f t="shared" si="29"/>
        <v>384.0384467670699</v>
      </c>
    </row>
    <row r="618" spans="1:22">
      <c r="A618">
        <v>617</v>
      </c>
      <c r="B618" t="s">
        <v>54</v>
      </c>
      <c r="C618">
        <v>2</v>
      </c>
      <c r="D618">
        <v>5</v>
      </c>
      <c r="E618" t="s">
        <v>60</v>
      </c>
      <c r="F618">
        <v>22</v>
      </c>
      <c r="G618">
        <v>22</v>
      </c>
      <c r="H618" t="s">
        <v>54</v>
      </c>
      <c r="I618" t="s">
        <v>60</v>
      </c>
      <c r="J618">
        <v>110</v>
      </c>
      <c r="K618">
        <v>342</v>
      </c>
      <c r="L618">
        <v>20501022</v>
      </c>
      <c r="M618">
        <v>345</v>
      </c>
      <c r="N618">
        <v>121</v>
      </c>
      <c r="O618">
        <v>224</v>
      </c>
      <c r="P618">
        <v>35709.397346799997</v>
      </c>
      <c r="Q618">
        <v>1034.87189156</v>
      </c>
      <c r="R618">
        <v>20501022</v>
      </c>
      <c r="S618">
        <v>56800</v>
      </c>
      <c r="T618">
        <v>20501022</v>
      </c>
      <c r="U618">
        <f t="shared" si="28"/>
        <v>1.2509395660165143</v>
      </c>
      <c r="V618" s="5">
        <f t="shared" si="29"/>
        <v>427.82133157764792</v>
      </c>
    </row>
    <row r="619" spans="1:22">
      <c r="A619">
        <v>618</v>
      </c>
      <c r="B619" t="s">
        <v>54</v>
      </c>
      <c r="C619">
        <v>2</v>
      </c>
      <c r="D619">
        <v>5</v>
      </c>
      <c r="E619" t="s">
        <v>60</v>
      </c>
      <c r="F619">
        <v>23</v>
      </c>
      <c r="G619">
        <v>23</v>
      </c>
      <c r="H619" t="s">
        <v>54</v>
      </c>
      <c r="I619" t="s">
        <v>60</v>
      </c>
      <c r="J619">
        <v>100</v>
      </c>
      <c r="K619">
        <v>318</v>
      </c>
      <c r="L619">
        <v>20501023</v>
      </c>
      <c r="M619">
        <v>316</v>
      </c>
      <c r="N619">
        <v>106</v>
      </c>
      <c r="O619">
        <v>210</v>
      </c>
      <c r="P619">
        <v>31340.741279900001</v>
      </c>
      <c r="Q619">
        <v>703.57229690300005</v>
      </c>
      <c r="R619">
        <v>20501023</v>
      </c>
      <c r="S619">
        <v>56800</v>
      </c>
      <c r="T619">
        <v>20501023</v>
      </c>
      <c r="U619">
        <f t="shared" si="28"/>
        <v>1.2509395660165143</v>
      </c>
      <c r="V619" s="5">
        <f t="shared" si="29"/>
        <v>397.79878199325157</v>
      </c>
    </row>
    <row r="620" spans="1:22">
      <c r="A620">
        <v>619</v>
      </c>
      <c r="B620" t="s">
        <v>54</v>
      </c>
      <c r="C620">
        <v>2</v>
      </c>
      <c r="D620">
        <v>5</v>
      </c>
      <c r="E620" t="s">
        <v>60</v>
      </c>
      <c r="F620">
        <v>24</v>
      </c>
      <c r="G620">
        <v>24</v>
      </c>
      <c r="H620" t="s">
        <v>54</v>
      </c>
      <c r="I620" t="s">
        <v>60</v>
      </c>
      <c r="J620">
        <v>128</v>
      </c>
      <c r="K620">
        <v>375</v>
      </c>
      <c r="L620">
        <v>20501024</v>
      </c>
      <c r="M620">
        <v>374</v>
      </c>
      <c r="N620">
        <v>156</v>
      </c>
      <c r="O620">
        <v>218</v>
      </c>
      <c r="P620">
        <v>38359.949100799997</v>
      </c>
      <c r="Q620">
        <v>1057.0148637</v>
      </c>
      <c r="R620">
        <v>20501024</v>
      </c>
      <c r="S620">
        <v>56800</v>
      </c>
      <c r="T620">
        <v>20501024</v>
      </c>
      <c r="U620">
        <f t="shared" si="28"/>
        <v>1.2509395660165143</v>
      </c>
      <c r="V620" s="5">
        <f t="shared" si="29"/>
        <v>469.10233725619287</v>
      </c>
    </row>
    <row r="621" spans="1:22">
      <c r="A621">
        <v>620</v>
      </c>
      <c r="B621" t="s">
        <v>54</v>
      </c>
      <c r="C621">
        <v>2</v>
      </c>
      <c r="D621">
        <v>5</v>
      </c>
      <c r="E621" t="s">
        <v>60</v>
      </c>
      <c r="F621">
        <v>25</v>
      </c>
      <c r="G621">
        <v>25</v>
      </c>
      <c r="H621" t="s">
        <v>54</v>
      </c>
      <c r="I621" t="s">
        <v>60</v>
      </c>
      <c r="J621">
        <v>136</v>
      </c>
      <c r="K621">
        <v>384</v>
      </c>
      <c r="L621">
        <v>20501025</v>
      </c>
      <c r="M621">
        <v>381</v>
      </c>
      <c r="N621">
        <v>174</v>
      </c>
      <c r="O621">
        <v>207</v>
      </c>
      <c r="P621">
        <v>36729.345039100001</v>
      </c>
      <c r="Q621">
        <v>1050.4010153500001</v>
      </c>
      <c r="R621">
        <v>20501025</v>
      </c>
      <c r="S621">
        <v>56800</v>
      </c>
      <c r="T621">
        <v>20501025</v>
      </c>
      <c r="U621">
        <f t="shared" si="28"/>
        <v>1.2509395660165143</v>
      </c>
      <c r="V621" s="5">
        <f t="shared" si="29"/>
        <v>480.36079335034151</v>
      </c>
    </row>
    <row r="622" spans="1:22">
      <c r="A622">
        <v>621</v>
      </c>
      <c r="B622" t="s">
        <v>54</v>
      </c>
      <c r="C622">
        <v>2</v>
      </c>
      <c r="D622">
        <v>5</v>
      </c>
      <c r="E622" t="s">
        <v>60</v>
      </c>
      <c r="F622">
        <v>26</v>
      </c>
      <c r="G622">
        <v>26</v>
      </c>
      <c r="H622" t="s">
        <v>54</v>
      </c>
      <c r="I622" t="s">
        <v>60</v>
      </c>
      <c r="J622">
        <v>148</v>
      </c>
      <c r="K622">
        <v>419</v>
      </c>
      <c r="L622">
        <v>20501026</v>
      </c>
      <c r="M622">
        <v>420</v>
      </c>
      <c r="N622">
        <v>178</v>
      </c>
      <c r="O622">
        <v>242</v>
      </c>
      <c r="P622">
        <v>49742.4830468</v>
      </c>
      <c r="Q622">
        <v>1260.35111166</v>
      </c>
      <c r="R622">
        <v>20501026</v>
      </c>
      <c r="S622">
        <v>56800</v>
      </c>
      <c r="T622">
        <v>20501026</v>
      </c>
      <c r="U622">
        <f t="shared" si="28"/>
        <v>1.2509395660165143</v>
      </c>
      <c r="V622" s="5">
        <f t="shared" si="29"/>
        <v>524.14367816091954</v>
      </c>
    </row>
    <row r="623" spans="1:22">
      <c r="A623">
        <v>622</v>
      </c>
      <c r="B623" t="s">
        <v>54</v>
      </c>
      <c r="C623">
        <v>2</v>
      </c>
      <c r="D623">
        <v>5</v>
      </c>
      <c r="E623" t="s">
        <v>60</v>
      </c>
      <c r="F623">
        <v>27</v>
      </c>
      <c r="G623">
        <v>27</v>
      </c>
      <c r="H623" t="s">
        <v>54</v>
      </c>
      <c r="I623" t="s">
        <v>60</v>
      </c>
      <c r="J623">
        <v>137</v>
      </c>
      <c r="K623">
        <v>377</v>
      </c>
      <c r="L623">
        <v>20501027</v>
      </c>
      <c r="M623">
        <v>377</v>
      </c>
      <c r="N623">
        <v>151</v>
      </c>
      <c r="O623">
        <v>226</v>
      </c>
      <c r="P623">
        <v>79338.863203200002</v>
      </c>
      <c r="Q623">
        <v>1464.5078325500001</v>
      </c>
      <c r="R623">
        <v>20501027</v>
      </c>
      <c r="S623">
        <v>56800</v>
      </c>
      <c r="T623">
        <v>20501027</v>
      </c>
      <c r="U623">
        <f t="shared" si="28"/>
        <v>1.2509395660165143</v>
      </c>
      <c r="V623" s="5">
        <f t="shared" si="29"/>
        <v>471.60421638822589</v>
      </c>
    </row>
    <row r="624" spans="1:22">
      <c r="A624">
        <v>623</v>
      </c>
      <c r="B624" t="s">
        <v>54</v>
      </c>
      <c r="C624">
        <v>2</v>
      </c>
      <c r="D624">
        <v>5</v>
      </c>
      <c r="E624" t="s">
        <v>60</v>
      </c>
      <c r="F624">
        <v>28</v>
      </c>
      <c r="G624">
        <v>28</v>
      </c>
      <c r="H624" t="s">
        <v>54</v>
      </c>
      <c r="I624" t="s">
        <v>60</v>
      </c>
      <c r="J624">
        <v>87</v>
      </c>
      <c r="K624">
        <v>249</v>
      </c>
      <c r="L624">
        <v>20501028</v>
      </c>
      <c r="M624">
        <v>251</v>
      </c>
      <c r="N624">
        <v>132</v>
      </c>
      <c r="O624">
        <v>119</v>
      </c>
      <c r="P624">
        <v>209081.26615400001</v>
      </c>
      <c r="Q624">
        <v>1971.77698566</v>
      </c>
      <c r="R624">
        <v>20501028</v>
      </c>
      <c r="S624">
        <v>56800</v>
      </c>
      <c r="T624">
        <v>20501028</v>
      </c>
      <c r="U624">
        <f t="shared" si="28"/>
        <v>1.2509395660165143</v>
      </c>
      <c r="V624" s="5">
        <f t="shared" si="29"/>
        <v>311.48395193811206</v>
      </c>
    </row>
    <row r="625" spans="1:22">
      <c r="A625">
        <v>624</v>
      </c>
      <c r="B625" t="s">
        <v>54</v>
      </c>
      <c r="C625">
        <v>2</v>
      </c>
      <c r="D625">
        <v>5</v>
      </c>
      <c r="E625" t="s">
        <v>60</v>
      </c>
      <c r="F625">
        <v>29</v>
      </c>
      <c r="G625">
        <v>29</v>
      </c>
      <c r="H625" t="s">
        <v>54</v>
      </c>
      <c r="I625" t="s">
        <v>60</v>
      </c>
      <c r="J625">
        <v>32</v>
      </c>
      <c r="K625">
        <v>74</v>
      </c>
      <c r="L625">
        <v>20501029</v>
      </c>
      <c r="M625">
        <v>68</v>
      </c>
      <c r="N625">
        <v>34</v>
      </c>
      <c r="O625">
        <v>34</v>
      </c>
      <c r="P625">
        <v>478588.78092799999</v>
      </c>
      <c r="Q625">
        <v>3117.2046249300001</v>
      </c>
      <c r="R625">
        <v>20501029</v>
      </c>
      <c r="S625">
        <v>56800</v>
      </c>
      <c r="T625">
        <v>20501029</v>
      </c>
      <c r="U625">
        <f t="shared" si="28"/>
        <v>1.2509395660165143</v>
      </c>
      <c r="V625" s="5">
        <f t="shared" si="29"/>
        <v>92.569527885222058</v>
      </c>
    </row>
    <row r="626" spans="1:22">
      <c r="A626">
        <v>625</v>
      </c>
      <c r="B626" t="s">
        <v>54</v>
      </c>
      <c r="C626">
        <v>2</v>
      </c>
      <c r="D626">
        <v>5</v>
      </c>
      <c r="E626" t="s">
        <v>60</v>
      </c>
      <c r="F626">
        <v>30</v>
      </c>
      <c r="G626">
        <v>30</v>
      </c>
      <c r="H626" t="s">
        <v>54</v>
      </c>
      <c r="I626" t="s">
        <v>60</v>
      </c>
      <c r="J626">
        <v>66</v>
      </c>
      <c r="K626">
        <v>145</v>
      </c>
      <c r="L626">
        <v>20501030</v>
      </c>
      <c r="M626">
        <v>145</v>
      </c>
      <c r="N626">
        <v>74</v>
      </c>
      <c r="O626">
        <v>71</v>
      </c>
      <c r="P626">
        <v>116745.221387</v>
      </c>
      <c r="Q626">
        <v>1517.81498205</v>
      </c>
      <c r="R626">
        <v>20501030</v>
      </c>
      <c r="S626">
        <v>56800</v>
      </c>
      <c r="T626">
        <v>20501030</v>
      </c>
      <c r="U626">
        <f t="shared" si="28"/>
        <v>1.2509395660165143</v>
      </c>
      <c r="V626" s="5">
        <f t="shared" si="29"/>
        <v>181.38623707239458</v>
      </c>
    </row>
    <row r="627" spans="1:22">
      <c r="A627">
        <v>626</v>
      </c>
      <c r="B627" t="s">
        <v>54</v>
      </c>
      <c r="C627">
        <v>2</v>
      </c>
      <c r="D627">
        <v>5</v>
      </c>
      <c r="E627" t="s">
        <v>60</v>
      </c>
      <c r="F627">
        <v>31</v>
      </c>
      <c r="G627">
        <v>31</v>
      </c>
      <c r="H627" t="s">
        <v>54</v>
      </c>
      <c r="I627" t="s">
        <v>60</v>
      </c>
      <c r="J627">
        <v>52</v>
      </c>
      <c r="K627">
        <v>148</v>
      </c>
      <c r="L627">
        <v>20501031</v>
      </c>
      <c r="M627">
        <v>148</v>
      </c>
      <c r="N627">
        <v>71</v>
      </c>
      <c r="O627">
        <v>77</v>
      </c>
      <c r="P627">
        <v>115971.515592</v>
      </c>
      <c r="Q627">
        <v>1631.15259219</v>
      </c>
      <c r="R627">
        <v>20501031</v>
      </c>
      <c r="S627">
        <v>56800</v>
      </c>
      <c r="T627">
        <v>20501031</v>
      </c>
      <c r="U627">
        <f t="shared" si="28"/>
        <v>1.2509395660165143</v>
      </c>
      <c r="V627" s="5">
        <f t="shared" si="29"/>
        <v>185.13905577044412</v>
      </c>
    </row>
    <row r="628" spans="1:22">
      <c r="A628">
        <v>627</v>
      </c>
      <c r="B628" t="s">
        <v>54</v>
      </c>
      <c r="C628">
        <v>2</v>
      </c>
      <c r="D628">
        <v>5</v>
      </c>
      <c r="E628" t="s">
        <v>60</v>
      </c>
      <c r="F628">
        <v>32</v>
      </c>
      <c r="G628">
        <v>32</v>
      </c>
      <c r="H628" t="s">
        <v>54</v>
      </c>
      <c r="I628" t="s">
        <v>60</v>
      </c>
      <c r="J628">
        <v>95</v>
      </c>
      <c r="K628">
        <v>190</v>
      </c>
      <c r="L628">
        <v>20501032</v>
      </c>
      <c r="M628">
        <v>190</v>
      </c>
      <c r="N628">
        <v>99</v>
      </c>
      <c r="O628">
        <v>91</v>
      </c>
      <c r="P628">
        <v>138442.567499</v>
      </c>
      <c r="Q628">
        <v>1827.98862244</v>
      </c>
      <c r="R628">
        <v>20501032</v>
      </c>
      <c r="S628">
        <v>56800</v>
      </c>
      <c r="T628">
        <v>20501032</v>
      </c>
      <c r="U628">
        <f t="shared" si="28"/>
        <v>1.2509395660165143</v>
      </c>
      <c r="V628" s="5">
        <f t="shared" si="29"/>
        <v>237.67851754313773</v>
      </c>
    </row>
    <row r="629" spans="1:22">
      <c r="A629">
        <v>628</v>
      </c>
      <c r="B629" t="s">
        <v>54</v>
      </c>
      <c r="C629">
        <v>2</v>
      </c>
      <c r="D629">
        <v>5</v>
      </c>
      <c r="E629" t="s">
        <v>60</v>
      </c>
      <c r="F629">
        <v>33</v>
      </c>
      <c r="G629">
        <v>33</v>
      </c>
      <c r="H629" t="s">
        <v>54</v>
      </c>
      <c r="I629" t="s">
        <v>60</v>
      </c>
      <c r="J629">
        <v>69</v>
      </c>
      <c r="K629">
        <v>250</v>
      </c>
      <c r="L629">
        <v>20501033</v>
      </c>
      <c r="M629">
        <v>257</v>
      </c>
      <c r="N629">
        <v>128</v>
      </c>
      <c r="O629">
        <v>129</v>
      </c>
      <c r="P629">
        <v>508680.79523599998</v>
      </c>
      <c r="Q629">
        <v>3545.0349649499999</v>
      </c>
      <c r="R629">
        <v>20501033</v>
      </c>
      <c r="S629">
        <v>56800</v>
      </c>
      <c r="T629">
        <v>20501033</v>
      </c>
      <c r="U629">
        <f t="shared" si="28"/>
        <v>1.2509395660165143</v>
      </c>
      <c r="V629" s="5">
        <f t="shared" si="29"/>
        <v>312.7348915041286</v>
      </c>
    </row>
    <row r="630" spans="1:22">
      <c r="A630">
        <v>629</v>
      </c>
      <c r="B630" t="s">
        <v>54</v>
      </c>
      <c r="C630">
        <v>2</v>
      </c>
      <c r="D630">
        <v>5</v>
      </c>
      <c r="E630" t="s">
        <v>60</v>
      </c>
      <c r="F630">
        <v>34</v>
      </c>
      <c r="G630">
        <v>34</v>
      </c>
      <c r="H630" t="s">
        <v>54</v>
      </c>
      <c r="I630" t="s">
        <v>60</v>
      </c>
      <c r="J630">
        <v>77</v>
      </c>
      <c r="K630">
        <v>253</v>
      </c>
      <c r="L630">
        <v>20501034</v>
      </c>
      <c r="M630">
        <v>253</v>
      </c>
      <c r="N630">
        <v>132</v>
      </c>
      <c r="O630">
        <v>121</v>
      </c>
      <c r="P630">
        <v>144832.21187599999</v>
      </c>
      <c r="Q630">
        <v>1755.5630172199999</v>
      </c>
      <c r="R630">
        <v>20501034</v>
      </c>
      <c r="S630">
        <v>56800</v>
      </c>
      <c r="T630">
        <v>20501034</v>
      </c>
      <c r="U630">
        <f t="shared" si="28"/>
        <v>1.2509395660165143</v>
      </c>
      <c r="V630" s="5">
        <f t="shared" si="29"/>
        <v>316.48771020217811</v>
      </c>
    </row>
    <row r="631" spans="1:22">
      <c r="A631">
        <v>630</v>
      </c>
      <c r="B631" t="s">
        <v>54</v>
      </c>
      <c r="C631">
        <v>2</v>
      </c>
      <c r="D631">
        <v>5</v>
      </c>
      <c r="E631" t="s">
        <v>60</v>
      </c>
      <c r="F631">
        <v>35</v>
      </c>
      <c r="G631">
        <v>35</v>
      </c>
      <c r="H631" t="s">
        <v>54</v>
      </c>
      <c r="I631" t="s">
        <v>60</v>
      </c>
      <c r="J631">
        <v>35</v>
      </c>
      <c r="K631">
        <v>99</v>
      </c>
      <c r="L631">
        <v>20501035</v>
      </c>
      <c r="M631">
        <v>99</v>
      </c>
      <c r="N631">
        <v>48</v>
      </c>
      <c r="O631">
        <v>51</v>
      </c>
      <c r="P631">
        <v>129382.048564</v>
      </c>
      <c r="Q631">
        <v>1703.2008793299999</v>
      </c>
      <c r="R631">
        <v>20501035</v>
      </c>
      <c r="S631">
        <v>56800</v>
      </c>
      <c r="T631">
        <v>20501035</v>
      </c>
      <c r="U631">
        <f t="shared" si="28"/>
        <v>1.2509395660165143</v>
      </c>
      <c r="V631" s="5">
        <f t="shared" si="29"/>
        <v>123.84301703563492</v>
      </c>
    </row>
    <row r="632" spans="1:22">
      <c r="A632">
        <v>631</v>
      </c>
      <c r="B632" t="s">
        <v>54</v>
      </c>
      <c r="C632">
        <v>2</v>
      </c>
      <c r="D632">
        <v>5</v>
      </c>
      <c r="E632" t="s">
        <v>60</v>
      </c>
      <c r="F632">
        <v>36</v>
      </c>
      <c r="G632">
        <v>36</v>
      </c>
      <c r="H632" t="s">
        <v>54</v>
      </c>
      <c r="I632" t="s">
        <v>60</v>
      </c>
      <c r="J632">
        <v>90</v>
      </c>
      <c r="K632">
        <v>95</v>
      </c>
      <c r="L632">
        <v>20501036</v>
      </c>
      <c r="M632">
        <v>93</v>
      </c>
      <c r="N632">
        <v>40</v>
      </c>
      <c r="O632">
        <v>53</v>
      </c>
      <c r="P632">
        <v>113327.82957</v>
      </c>
      <c r="Q632">
        <v>1508.24972394</v>
      </c>
      <c r="R632">
        <v>20501036</v>
      </c>
      <c r="S632">
        <v>56800</v>
      </c>
      <c r="T632">
        <v>20501036</v>
      </c>
      <c r="U632">
        <f t="shared" si="28"/>
        <v>1.2509395660165143</v>
      </c>
      <c r="V632" s="5">
        <f t="shared" si="29"/>
        <v>118.83925877156886</v>
      </c>
    </row>
    <row r="633" spans="1:22">
      <c r="A633">
        <v>632</v>
      </c>
      <c r="B633" t="s">
        <v>54</v>
      </c>
      <c r="C633">
        <v>2</v>
      </c>
      <c r="D633">
        <v>5</v>
      </c>
      <c r="E633" t="s">
        <v>60</v>
      </c>
      <c r="F633">
        <v>37</v>
      </c>
      <c r="G633">
        <v>37</v>
      </c>
      <c r="H633" t="s">
        <v>54</v>
      </c>
      <c r="I633" t="s">
        <v>60</v>
      </c>
      <c r="J633">
        <v>59</v>
      </c>
      <c r="K633">
        <v>187</v>
      </c>
      <c r="L633">
        <v>20501037</v>
      </c>
      <c r="M633">
        <v>187</v>
      </c>
      <c r="N633">
        <v>95</v>
      </c>
      <c r="O633">
        <v>92</v>
      </c>
      <c r="P633">
        <v>139877.57433199999</v>
      </c>
      <c r="Q633">
        <v>1818.47029819</v>
      </c>
      <c r="R633">
        <v>20501037</v>
      </c>
      <c r="S633">
        <v>56800</v>
      </c>
      <c r="T633">
        <v>20501037</v>
      </c>
      <c r="U633">
        <f t="shared" si="28"/>
        <v>1.2509395660165143</v>
      </c>
      <c r="V633" s="5">
        <f t="shared" si="29"/>
        <v>233.92569884508819</v>
      </c>
    </row>
    <row r="634" spans="1:22">
      <c r="A634">
        <v>633</v>
      </c>
      <c r="B634" t="s">
        <v>54</v>
      </c>
      <c r="C634">
        <v>2</v>
      </c>
      <c r="D634">
        <v>5</v>
      </c>
      <c r="E634" t="s">
        <v>60</v>
      </c>
      <c r="F634">
        <v>38</v>
      </c>
      <c r="G634">
        <v>38</v>
      </c>
      <c r="H634" t="s">
        <v>54</v>
      </c>
      <c r="I634" t="s">
        <v>60</v>
      </c>
      <c r="J634">
        <v>117</v>
      </c>
      <c r="K634">
        <v>338</v>
      </c>
      <c r="L634">
        <v>20501038</v>
      </c>
      <c r="M634">
        <v>339</v>
      </c>
      <c r="N634">
        <v>167</v>
      </c>
      <c r="O634">
        <v>172</v>
      </c>
      <c r="P634">
        <v>132272.96354200001</v>
      </c>
      <c r="Q634">
        <v>1519.8423331700001</v>
      </c>
      <c r="R634">
        <v>20501038</v>
      </c>
      <c r="S634">
        <v>56800</v>
      </c>
      <c r="T634">
        <v>20501038</v>
      </c>
      <c r="U634">
        <f t="shared" si="28"/>
        <v>1.2509395660165143</v>
      </c>
      <c r="V634" s="5">
        <f t="shared" si="29"/>
        <v>422.81757331358187</v>
      </c>
    </row>
    <row r="635" spans="1:22">
      <c r="A635">
        <v>634</v>
      </c>
      <c r="B635" t="s">
        <v>54</v>
      </c>
      <c r="C635">
        <v>2</v>
      </c>
      <c r="D635">
        <v>5</v>
      </c>
      <c r="E635" t="s">
        <v>60</v>
      </c>
      <c r="F635">
        <v>39</v>
      </c>
      <c r="G635">
        <v>39</v>
      </c>
      <c r="H635" t="s">
        <v>54</v>
      </c>
      <c r="I635" t="s">
        <v>60</v>
      </c>
      <c r="J635">
        <v>77</v>
      </c>
      <c r="K635">
        <v>237</v>
      </c>
      <c r="L635">
        <v>20501039</v>
      </c>
      <c r="M635">
        <v>237</v>
      </c>
      <c r="N635">
        <v>122</v>
      </c>
      <c r="O635">
        <v>115</v>
      </c>
      <c r="P635">
        <v>167585.109387</v>
      </c>
      <c r="Q635">
        <v>2104.31615646</v>
      </c>
      <c r="R635">
        <v>20501039</v>
      </c>
      <c r="S635">
        <v>56800</v>
      </c>
      <c r="T635">
        <v>20501039</v>
      </c>
      <c r="U635">
        <f t="shared" si="28"/>
        <v>1.2509395660165143</v>
      </c>
      <c r="V635" s="5">
        <f t="shared" si="29"/>
        <v>296.47267714591391</v>
      </c>
    </row>
    <row r="636" spans="1:22">
      <c r="A636">
        <v>635</v>
      </c>
      <c r="B636" t="s">
        <v>54</v>
      </c>
      <c r="C636">
        <v>2</v>
      </c>
      <c r="D636">
        <v>5</v>
      </c>
      <c r="E636" t="s">
        <v>60</v>
      </c>
      <c r="F636">
        <v>40</v>
      </c>
      <c r="G636">
        <v>40</v>
      </c>
      <c r="H636" t="s">
        <v>54</v>
      </c>
      <c r="I636" t="s">
        <v>60</v>
      </c>
      <c r="J636">
        <v>110</v>
      </c>
      <c r="K636">
        <v>255</v>
      </c>
      <c r="L636">
        <v>20501040</v>
      </c>
      <c r="M636">
        <v>255</v>
      </c>
      <c r="N636">
        <v>133</v>
      </c>
      <c r="O636">
        <v>122</v>
      </c>
      <c r="P636">
        <v>349331.53347299999</v>
      </c>
      <c r="Q636">
        <v>2625.4749589399999</v>
      </c>
      <c r="R636">
        <v>20501040</v>
      </c>
      <c r="S636">
        <v>56800</v>
      </c>
      <c r="T636">
        <v>20501040</v>
      </c>
      <c r="U636">
        <f t="shared" si="28"/>
        <v>1.2509395660165143</v>
      </c>
      <c r="V636" s="5">
        <f t="shared" si="29"/>
        <v>318.98958933421113</v>
      </c>
    </row>
    <row r="637" spans="1:22">
      <c r="A637">
        <v>636</v>
      </c>
      <c r="B637" t="s">
        <v>54</v>
      </c>
      <c r="C637">
        <v>2</v>
      </c>
      <c r="D637">
        <v>5</v>
      </c>
      <c r="E637" t="s">
        <v>60</v>
      </c>
      <c r="F637">
        <v>41</v>
      </c>
      <c r="G637">
        <v>41</v>
      </c>
      <c r="H637" t="s">
        <v>54</v>
      </c>
      <c r="I637" t="s">
        <v>60</v>
      </c>
      <c r="J637">
        <v>82</v>
      </c>
      <c r="K637">
        <v>315</v>
      </c>
      <c r="L637">
        <v>20501041</v>
      </c>
      <c r="M637">
        <v>315</v>
      </c>
      <c r="N637">
        <v>150</v>
      </c>
      <c r="O637">
        <v>165</v>
      </c>
      <c r="P637">
        <v>113781.513054</v>
      </c>
      <c r="Q637">
        <v>1525.83970735</v>
      </c>
      <c r="R637">
        <v>20501041</v>
      </c>
      <c r="S637">
        <v>56800</v>
      </c>
      <c r="T637">
        <v>20501041</v>
      </c>
      <c r="U637">
        <f t="shared" si="28"/>
        <v>1.2509395660165143</v>
      </c>
      <c r="V637" s="5">
        <f t="shared" si="29"/>
        <v>394.045963295202</v>
      </c>
    </row>
    <row r="638" spans="1:22">
      <c r="A638">
        <v>637</v>
      </c>
      <c r="B638" t="s">
        <v>54</v>
      </c>
      <c r="C638">
        <v>2</v>
      </c>
      <c r="D638">
        <v>5</v>
      </c>
      <c r="E638" t="s">
        <v>60</v>
      </c>
      <c r="F638">
        <v>42</v>
      </c>
      <c r="G638">
        <v>42</v>
      </c>
      <c r="H638" t="s">
        <v>54</v>
      </c>
      <c r="I638" t="s">
        <v>60</v>
      </c>
      <c r="J638">
        <v>71</v>
      </c>
      <c r="K638">
        <v>235</v>
      </c>
      <c r="L638">
        <v>20501042</v>
      </c>
      <c r="M638">
        <v>235</v>
      </c>
      <c r="N638">
        <v>122</v>
      </c>
      <c r="O638">
        <v>113</v>
      </c>
      <c r="P638">
        <v>133088.301706</v>
      </c>
      <c r="Q638">
        <v>1787.2316298600001</v>
      </c>
      <c r="R638">
        <v>20501042</v>
      </c>
      <c r="S638">
        <v>56800</v>
      </c>
      <c r="T638">
        <v>20501042</v>
      </c>
      <c r="U638">
        <f t="shared" si="28"/>
        <v>1.2509395660165143</v>
      </c>
      <c r="V638" s="5">
        <f t="shared" si="29"/>
        <v>293.97079801388088</v>
      </c>
    </row>
    <row r="639" spans="1:22">
      <c r="A639">
        <v>638</v>
      </c>
      <c r="B639" t="s">
        <v>54</v>
      </c>
      <c r="C639">
        <v>2</v>
      </c>
      <c r="D639">
        <v>5</v>
      </c>
      <c r="E639" t="s">
        <v>60</v>
      </c>
      <c r="F639">
        <v>43</v>
      </c>
      <c r="G639">
        <v>43</v>
      </c>
      <c r="H639" t="s">
        <v>54</v>
      </c>
      <c r="I639" t="s">
        <v>60</v>
      </c>
      <c r="J639">
        <v>63</v>
      </c>
      <c r="K639">
        <v>262</v>
      </c>
      <c r="L639">
        <v>20501043</v>
      </c>
      <c r="M639">
        <v>263</v>
      </c>
      <c r="N639">
        <v>135</v>
      </c>
      <c r="O639">
        <v>128</v>
      </c>
      <c r="P639">
        <v>108840.055592</v>
      </c>
      <c r="Q639">
        <v>1518.5330957799999</v>
      </c>
      <c r="R639">
        <v>20501043</v>
      </c>
      <c r="S639">
        <v>56800</v>
      </c>
      <c r="T639">
        <v>20501043</v>
      </c>
      <c r="U639">
        <f t="shared" si="28"/>
        <v>1.2509395660165143</v>
      </c>
      <c r="V639" s="5">
        <f t="shared" si="29"/>
        <v>327.74616629632675</v>
      </c>
    </row>
    <row r="640" spans="1:22">
      <c r="A640">
        <v>639</v>
      </c>
      <c r="B640" t="s">
        <v>54</v>
      </c>
      <c r="C640">
        <v>2</v>
      </c>
      <c r="D640">
        <v>5</v>
      </c>
      <c r="E640" t="s">
        <v>60</v>
      </c>
      <c r="F640">
        <v>44</v>
      </c>
      <c r="G640">
        <v>44</v>
      </c>
      <c r="H640" t="s">
        <v>54</v>
      </c>
      <c r="I640" t="s">
        <v>60</v>
      </c>
      <c r="J640">
        <v>86</v>
      </c>
      <c r="K640">
        <v>221</v>
      </c>
      <c r="L640">
        <v>20501044</v>
      </c>
      <c r="M640">
        <v>223</v>
      </c>
      <c r="N640">
        <v>103</v>
      </c>
      <c r="O640">
        <v>120</v>
      </c>
      <c r="P640">
        <v>186979.058555</v>
      </c>
      <c r="Q640">
        <v>2601.8684328200002</v>
      </c>
      <c r="R640">
        <v>20501044</v>
      </c>
      <c r="S640">
        <v>56800</v>
      </c>
      <c r="T640">
        <v>20501044</v>
      </c>
      <c r="U640">
        <f t="shared" si="28"/>
        <v>1.2509395660165143</v>
      </c>
      <c r="V640" s="5">
        <f t="shared" si="29"/>
        <v>276.45764408964965</v>
      </c>
    </row>
    <row r="641" spans="1:22">
      <c r="A641">
        <v>640</v>
      </c>
      <c r="B641" t="s">
        <v>54</v>
      </c>
      <c r="C641">
        <v>2</v>
      </c>
      <c r="D641">
        <v>5</v>
      </c>
      <c r="E641" t="s">
        <v>60</v>
      </c>
      <c r="F641">
        <v>45</v>
      </c>
      <c r="G641">
        <v>45</v>
      </c>
      <c r="H641" t="s">
        <v>54</v>
      </c>
      <c r="I641" t="s">
        <v>60</v>
      </c>
      <c r="J641">
        <v>61</v>
      </c>
      <c r="K641">
        <v>198</v>
      </c>
      <c r="L641">
        <v>20501045</v>
      </c>
      <c r="M641">
        <v>198</v>
      </c>
      <c r="N641">
        <v>105</v>
      </c>
      <c r="O641">
        <v>93</v>
      </c>
      <c r="P641">
        <v>78476.9872836</v>
      </c>
      <c r="Q641">
        <v>1279.76997302</v>
      </c>
      <c r="R641">
        <v>20501045</v>
      </c>
      <c r="S641">
        <v>56800</v>
      </c>
      <c r="T641">
        <v>20501045</v>
      </c>
      <c r="U641">
        <f t="shared" si="28"/>
        <v>1.2509395660165143</v>
      </c>
      <c r="V641" s="5">
        <f t="shared" si="29"/>
        <v>247.68603407126983</v>
      </c>
    </row>
    <row r="642" spans="1:22">
      <c r="A642">
        <v>641</v>
      </c>
      <c r="B642" t="s">
        <v>54</v>
      </c>
      <c r="C642">
        <v>2</v>
      </c>
      <c r="D642">
        <v>5</v>
      </c>
      <c r="E642" t="s">
        <v>60</v>
      </c>
      <c r="F642">
        <v>46</v>
      </c>
      <c r="G642">
        <v>46</v>
      </c>
      <c r="H642" t="s">
        <v>54</v>
      </c>
      <c r="I642" t="s">
        <v>60</v>
      </c>
      <c r="J642">
        <v>45</v>
      </c>
      <c r="K642">
        <v>127</v>
      </c>
      <c r="L642">
        <v>20501046</v>
      </c>
      <c r="M642">
        <v>130</v>
      </c>
      <c r="N642">
        <v>71</v>
      </c>
      <c r="O642">
        <v>59</v>
      </c>
      <c r="P642">
        <v>283015.153337</v>
      </c>
      <c r="Q642">
        <v>2479.7955368299999</v>
      </c>
      <c r="R642">
        <v>20501046</v>
      </c>
      <c r="S642">
        <v>56800</v>
      </c>
      <c r="T642">
        <v>20501046</v>
      </c>
      <c r="U642">
        <f t="shared" si="28"/>
        <v>1.2509395660165143</v>
      </c>
      <c r="V642" s="5">
        <f t="shared" si="29"/>
        <v>158.86932488409732</v>
      </c>
    </row>
    <row r="643" spans="1:22">
      <c r="A643">
        <v>642</v>
      </c>
      <c r="B643" t="s">
        <v>54</v>
      </c>
      <c r="C643">
        <v>2</v>
      </c>
      <c r="D643">
        <v>5</v>
      </c>
      <c r="E643" t="s">
        <v>60</v>
      </c>
      <c r="F643">
        <v>47</v>
      </c>
      <c r="G643">
        <v>47</v>
      </c>
      <c r="H643" t="s">
        <v>54</v>
      </c>
      <c r="I643" t="s">
        <v>60</v>
      </c>
      <c r="J643">
        <v>65</v>
      </c>
      <c r="K643">
        <v>201</v>
      </c>
      <c r="L643">
        <v>20501047</v>
      </c>
      <c r="M643">
        <v>201</v>
      </c>
      <c r="N643">
        <v>92</v>
      </c>
      <c r="O643">
        <v>109</v>
      </c>
      <c r="P643">
        <v>82283.631093799995</v>
      </c>
      <c r="Q643">
        <v>1330.88556159</v>
      </c>
      <c r="R643">
        <v>20501047</v>
      </c>
      <c r="S643">
        <v>56800</v>
      </c>
      <c r="T643">
        <v>20501047</v>
      </c>
      <c r="U643">
        <f t="shared" si="28"/>
        <v>1.2509395660165143</v>
      </c>
      <c r="V643" s="5">
        <f t="shared" si="29"/>
        <v>251.4388527693194</v>
      </c>
    </row>
    <row r="644" spans="1:22">
      <c r="A644">
        <v>643</v>
      </c>
      <c r="B644" t="s">
        <v>54</v>
      </c>
      <c r="C644">
        <v>2</v>
      </c>
      <c r="D644">
        <v>5</v>
      </c>
      <c r="E644" t="s">
        <v>60</v>
      </c>
      <c r="F644">
        <v>48</v>
      </c>
      <c r="G644">
        <v>48</v>
      </c>
      <c r="H644" t="s">
        <v>54</v>
      </c>
      <c r="I644" t="s">
        <v>60</v>
      </c>
      <c r="J644">
        <v>95</v>
      </c>
      <c r="K644">
        <v>344</v>
      </c>
      <c r="L644">
        <v>20501048</v>
      </c>
      <c r="M644">
        <v>348</v>
      </c>
      <c r="N644">
        <v>180</v>
      </c>
      <c r="O644">
        <v>168</v>
      </c>
      <c r="P644">
        <v>198267.54623599999</v>
      </c>
      <c r="Q644">
        <v>1926.4224020700001</v>
      </c>
      <c r="R644">
        <v>20501048</v>
      </c>
      <c r="S644">
        <v>56800</v>
      </c>
      <c r="T644">
        <v>20501048</v>
      </c>
      <c r="U644">
        <f t="shared" ref="U644:U707" si="30">182402/145812</f>
        <v>1.2509395660165143</v>
      </c>
      <c r="V644" s="5">
        <f t="shared" ref="V644:V707" si="31">K644*U644</f>
        <v>430.32321070968095</v>
      </c>
    </row>
    <row r="645" spans="1:22">
      <c r="A645">
        <v>644</v>
      </c>
      <c r="B645" t="s">
        <v>54</v>
      </c>
      <c r="C645">
        <v>2</v>
      </c>
      <c r="D645">
        <v>5</v>
      </c>
      <c r="E645" t="s">
        <v>60</v>
      </c>
      <c r="F645">
        <v>49</v>
      </c>
      <c r="G645">
        <v>49</v>
      </c>
      <c r="H645" t="s">
        <v>54</v>
      </c>
      <c r="I645" t="s">
        <v>60</v>
      </c>
      <c r="J645">
        <v>100</v>
      </c>
      <c r="K645">
        <v>270</v>
      </c>
      <c r="L645">
        <v>20501049</v>
      </c>
      <c r="M645">
        <v>270</v>
      </c>
      <c r="N645">
        <v>132</v>
      </c>
      <c r="O645">
        <v>138</v>
      </c>
      <c r="P645">
        <v>225327.61002200001</v>
      </c>
      <c r="Q645">
        <v>2276.1052171199999</v>
      </c>
      <c r="R645">
        <v>20501049</v>
      </c>
      <c r="S645">
        <v>56800</v>
      </c>
      <c r="T645">
        <v>20501049</v>
      </c>
      <c r="U645">
        <f t="shared" si="30"/>
        <v>1.2509395660165143</v>
      </c>
      <c r="V645" s="5">
        <f t="shared" si="31"/>
        <v>337.75368282445885</v>
      </c>
    </row>
    <row r="646" spans="1:22">
      <c r="A646">
        <v>645</v>
      </c>
      <c r="B646" t="s">
        <v>54</v>
      </c>
      <c r="C646">
        <v>2</v>
      </c>
      <c r="D646">
        <v>5</v>
      </c>
      <c r="E646" t="s">
        <v>60</v>
      </c>
      <c r="F646">
        <v>50</v>
      </c>
      <c r="G646">
        <v>50</v>
      </c>
      <c r="H646" t="s">
        <v>54</v>
      </c>
      <c r="I646" t="s">
        <v>60</v>
      </c>
      <c r="J646">
        <v>93</v>
      </c>
      <c r="K646">
        <v>390</v>
      </c>
      <c r="L646">
        <v>20501050</v>
      </c>
      <c r="M646">
        <v>390</v>
      </c>
      <c r="N646">
        <v>192</v>
      </c>
      <c r="O646">
        <v>198</v>
      </c>
      <c r="P646">
        <v>78105.870051499995</v>
      </c>
      <c r="Q646">
        <v>1533.47510915</v>
      </c>
      <c r="R646">
        <v>20501050</v>
      </c>
      <c r="S646">
        <v>56800</v>
      </c>
      <c r="T646">
        <v>20501050</v>
      </c>
      <c r="U646">
        <f t="shared" si="30"/>
        <v>1.2509395660165143</v>
      </c>
      <c r="V646" s="5">
        <f t="shared" si="31"/>
        <v>487.86643074644059</v>
      </c>
    </row>
    <row r="647" spans="1:22">
      <c r="A647">
        <v>646</v>
      </c>
      <c r="B647" t="s">
        <v>54</v>
      </c>
      <c r="C647">
        <v>2</v>
      </c>
      <c r="D647">
        <v>5</v>
      </c>
      <c r="E647" t="s">
        <v>60</v>
      </c>
      <c r="F647">
        <v>51</v>
      </c>
      <c r="G647">
        <v>51</v>
      </c>
      <c r="H647" t="s">
        <v>54</v>
      </c>
      <c r="I647" t="s">
        <v>60</v>
      </c>
      <c r="J647">
        <v>100</v>
      </c>
      <c r="K647">
        <v>462</v>
      </c>
      <c r="L647">
        <v>20501051</v>
      </c>
      <c r="M647">
        <v>462</v>
      </c>
      <c r="N647">
        <v>240</v>
      </c>
      <c r="O647">
        <v>222</v>
      </c>
      <c r="P647">
        <v>106874.464666</v>
      </c>
      <c r="Q647">
        <v>1819.4994340600001</v>
      </c>
      <c r="R647">
        <v>20501051</v>
      </c>
      <c r="S647">
        <v>56800</v>
      </c>
      <c r="T647">
        <v>20501051</v>
      </c>
      <c r="U647">
        <f t="shared" si="30"/>
        <v>1.2509395660165143</v>
      </c>
      <c r="V647" s="5">
        <f t="shared" si="31"/>
        <v>577.93407949962966</v>
      </c>
    </row>
    <row r="648" spans="1:22">
      <c r="A648">
        <v>647</v>
      </c>
      <c r="B648" t="s">
        <v>54</v>
      </c>
      <c r="C648">
        <v>2</v>
      </c>
      <c r="D648">
        <v>5</v>
      </c>
      <c r="E648" t="s">
        <v>60</v>
      </c>
      <c r="F648">
        <v>52</v>
      </c>
      <c r="G648">
        <v>52</v>
      </c>
      <c r="H648" t="s">
        <v>54</v>
      </c>
      <c r="I648" t="s">
        <v>60</v>
      </c>
      <c r="J648">
        <v>96</v>
      </c>
      <c r="K648">
        <v>363</v>
      </c>
      <c r="L648">
        <v>20501052</v>
      </c>
      <c r="M648">
        <v>363</v>
      </c>
      <c r="N648">
        <v>165</v>
      </c>
      <c r="O648">
        <v>198</v>
      </c>
      <c r="P648">
        <v>74007.773033399993</v>
      </c>
      <c r="Q648">
        <v>1399.0722725000001</v>
      </c>
      <c r="R648">
        <v>20501052</v>
      </c>
      <c r="S648">
        <v>56800</v>
      </c>
      <c r="T648">
        <v>20501052</v>
      </c>
      <c r="U648">
        <f t="shared" si="30"/>
        <v>1.2509395660165143</v>
      </c>
      <c r="V648" s="5">
        <f t="shared" si="31"/>
        <v>454.09106246399472</v>
      </c>
    </row>
    <row r="649" spans="1:22">
      <c r="A649">
        <v>648</v>
      </c>
      <c r="B649" t="s">
        <v>54</v>
      </c>
      <c r="C649">
        <v>2</v>
      </c>
      <c r="D649">
        <v>5</v>
      </c>
      <c r="E649" t="s">
        <v>60</v>
      </c>
      <c r="F649">
        <v>53</v>
      </c>
      <c r="G649">
        <v>53</v>
      </c>
      <c r="H649" t="s">
        <v>54</v>
      </c>
      <c r="I649" t="s">
        <v>60</v>
      </c>
      <c r="J649">
        <v>100</v>
      </c>
      <c r="K649">
        <v>407</v>
      </c>
      <c r="L649">
        <v>20501053</v>
      </c>
      <c r="M649">
        <v>407</v>
      </c>
      <c r="N649">
        <v>204</v>
      </c>
      <c r="O649">
        <v>203</v>
      </c>
      <c r="P649">
        <v>89104.890731799998</v>
      </c>
      <c r="Q649">
        <v>1267.8164212900001</v>
      </c>
      <c r="R649">
        <v>20501053</v>
      </c>
      <c r="S649">
        <v>56800</v>
      </c>
      <c r="T649">
        <v>20501053</v>
      </c>
      <c r="U649">
        <f t="shared" si="30"/>
        <v>1.2509395660165143</v>
      </c>
      <c r="V649" s="5">
        <f t="shared" si="31"/>
        <v>509.13240336872133</v>
      </c>
    </row>
    <row r="650" spans="1:22">
      <c r="A650">
        <v>649</v>
      </c>
      <c r="B650" t="s">
        <v>54</v>
      </c>
      <c r="C650">
        <v>2</v>
      </c>
      <c r="D650">
        <v>5</v>
      </c>
      <c r="E650" t="s">
        <v>60</v>
      </c>
      <c r="F650">
        <v>54</v>
      </c>
      <c r="G650">
        <v>54</v>
      </c>
      <c r="H650" t="s">
        <v>54</v>
      </c>
      <c r="I650" t="s">
        <v>60</v>
      </c>
      <c r="J650">
        <v>693</v>
      </c>
      <c r="K650">
        <v>2359</v>
      </c>
      <c r="L650">
        <v>20501054</v>
      </c>
      <c r="M650">
        <v>2357</v>
      </c>
      <c r="N650">
        <v>1167</v>
      </c>
      <c r="O650">
        <v>1190</v>
      </c>
      <c r="P650">
        <v>430321.40768599999</v>
      </c>
      <c r="Q650">
        <v>2942.9248592700001</v>
      </c>
      <c r="R650">
        <v>20501054</v>
      </c>
      <c r="S650">
        <v>56800</v>
      </c>
      <c r="T650">
        <v>20501054</v>
      </c>
      <c r="U650">
        <f t="shared" si="30"/>
        <v>1.2509395660165143</v>
      </c>
      <c r="V650" s="5">
        <f t="shared" si="31"/>
        <v>2950.9664362329572</v>
      </c>
    </row>
    <row r="651" spans="1:22">
      <c r="A651">
        <v>650</v>
      </c>
      <c r="B651" t="s">
        <v>54</v>
      </c>
      <c r="C651">
        <v>2</v>
      </c>
      <c r="D651">
        <v>5</v>
      </c>
      <c r="E651" t="s">
        <v>60</v>
      </c>
      <c r="F651">
        <v>55</v>
      </c>
      <c r="G651">
        <v>55</v>
      </c>
      <c r="H651" t="s">
        <v>54</v>
      </c>
      <c r="I651" t="s">
        <v>60</v>
      </c>
      <c r="J651">
        <v>230</v>
      </c>
      <c r="K651">
        <v>694</v>
      </c>
      <c r="L651">
        <v>20501055</v>
      </c>
      <c r="M651">
        <v>696</v>
      </c>
      <c r="N651">
        <v>338</v>
      </c>
      <c r="O651">
        <v>358</v>
      </c>
      <c r="P651">
        <v>40378.744776</v>
      </c>
      <c r="Q651">
        <v>1028.55483413</v>
      </c>
      <c r="R651">
        <v>20501055</v>
      </c>
      <c r="S651">
        <v>56800</v>
      </c>
      <c r="T651">
        <v>20501055</v>
      </c>
      <c r="U651">
        <f t="shared" si="30"/>
        <v>1.2509395660165143</v>
      </c>
      <c r="V651" s="5">
        <f t="shared" si="31"/>
        <v>868.15205881546092</v>
      </c>
    </row>
    <row r="652" spans="1:22">
      <c r="A652">
        <v>651</v>
      </c>
      <c r="B652" t="s">
        <v>54</v>
      </c>
      <c r="C652">
        <v>2</v>
      </c>
      <c r="D652">
        <v>5</v>
      </c>
      <c r="E652" t="s">
        <v>60</v>
      </c>
      <c r="F652">
        <v>56</v>
      </c>
      <c r="G652">
        <v>56</v>
      </c>
      <c r="H652" t="s">
        <v>54</v>
      </c>
      <c r="I652" t="s">
        <v>60</v>
      </c>
      <c r="J652">
        <v>128</v>
      </c>
      <c r="K652">
        <v>544</v>
      </c>
      <c r="L652">
        <v>20501056</v>
      </c>
      <c r="M652">
        <v>550</v>
      </c>
      <c r="N652">
        <v>288</v>
      </c>
      <c r="O652">
        <v>262</v>
      </c>
      <c r="P652">
        <v>38121.349037499996</v>
      </c>
      <c r="Q652">
        <v>994.85194886199997</v>
      </c>
      <c r="R652">
        <v>20501056</v>
      </c>
      <c r="S652">
        <v>56800</v>
      </c>
      <c r="T652">
        <v>20501056</v>
      </c>
      <c r="U652">
        <f t="shared" si="30"/>
        <v>1.2509395660165143</v>
      </c>
      <c r="V652" s="5">
        <f t="shared" si="31"/>
        <v>680.51112391298375</v>
      </c>
    </row>
    <row r="653" spans="1:22">
      <c r="A653">
        <v>652</v>
      </c>
      <c r="B653" t="s">
        <v>54</v>
      </c>
      <c r="C653">
        <v>2</v>
      </c>
      <c r="D653">
        <v>5</v>
      </c>
      <c r="E653" t="s">
        <v>60</v>
      </c>
      <c r="F653">
        <v>57</v>
      </c>
      <c r="G653">
        <v>57</v>
      </c>
      <c r="H653" t="s">
        <v>54</v>
      </c>
      <c r="I653" t="s">
        <v>60</v>
      </c>
      <c r="J653">
        <v>157</v>
      </c>
      <c r="K653">
        <v>587</v>
      </c>
      <c r="L653">
        <v>20501057</v>
      </c>
      <c r="M653">
        <v>585</v>
      </c>
      <c r="N653">
        <v>310</v>
      </c>
      <c r="O653">
        <v>275</v>
      </c>
      <c r="P653">
        <v>41654.531635200001</v>
      </c>
      <c r="Q653">
        <v>968.87252578100004</v>
      </c>
      <c r="R653">
        <v>20501057</v>
      </c>
      <c r="S653">
        <v>56800</v>
      </c>
      <c r="T653">
        <v>20501057</v>
      </c>
      <c r="U653">
        <f t="shared" si="30"/>
        <v>1.2509395660165143</v>
      </c>
      <c r="V653" s="5">
        <f t="shared" si="31"/>
        <v>734.30152525169387</v>
      </c>
    </row>
    <row r="654" spans="1:22">
      <c r="A654">
        <v>653</v>
      </c>
      <c r="B654" t="s">
        <v>54</v>
      </c>
      <c r="C654">
        <v>2</v>
      </c>
      <c r="D654">
        <v>5</v>
      </c>
      <c r="E654" t="s">
        <v>60</v>
      </c>
      <c r="F654">
        <v>58</v>
      </c>
      <c r="G654">
        <v>58</v>
      </c>
      <c r="H654" t="s">
        <v>54</v>
      </c>
      <c r="I654" t="s">
        <v>60</v>
      </c>
      <c r="J654">
        <v>155</v>
      </c>
      <c r="K654">
        <v>550</v>
      </c>
      <c r="L654">
        <v>20501058</v>
      </c>
      <c r="M654">
        <v>550</v>
      </c>
      <c r="N654">
        <v>271</v>
      </c>
      <c r="O654">
        <v>279</v>
      </c>
      <c r="P654">
        <v>53653.905548000002</v>
      </c>
      <c r="Q654">
        <v>1056.4139995600001</v>
      </c>
      <c r="R654">
        <v>20501058</v>
      </c>
      <c r="S654">
        <v>56800</v>
      </c>
      <c r="T654">
        <v>20501058</v>
      </c>
      <c r="U654">
        <f t="shared" si="30"/>
        <v>1.2509395660165143</v>
      </c>
      <c r="V654" s="5">
        <f t="shared" si="31"/>
        <v>688.01676130908288</v>
      </c>
    </row>
    <row r="655" spans="1:22">
      <c r="A655">
        <v>654</v>
      </c>
      <c r="B655" t="s">
        <v>54</v>
      </c>
      <c r="C655">
        <v>2</v>
      </c>
      <c r="D655">
        <v>5</v>
      </c>
      <c r="E655" t="s">
        <v>60</v>
      </c>
      <c r="F655">
        <v>59</v>
      </c>
      <c r="G655">
        <v>59</v>
      </c>
      <c r="H655" t="s">
        <v>54</v>
      </c>
      <c r="I655" t="s">
        <v>60</v>
      </c>
      <c r="J655">
        <v>226</v>
      </c>
      <c r="K655">
        <v>787</v>
      </c>
      <c r="L655">
        <v>20501059</v>
      </c>
      <c r="M655">
        <v>787</v>
      </c>
      <c r="N655">
        <v>413</v>
      </c>
      <c r="O655">
        <v>374</v>
      </c>
      <c r="P655">
        <v>49294.620312699997</v>
      </c>
      <c r="Q655">
        <v>1303.75670898</v>
      </c>
      <c r="R655">
        <v>20501059</v>
      </c>
      <c r="S655">
        <v>56800</v>
      </c>
      <c r="T655">
        <v>20501059</v>
      </c>
      <c r="U655">
        <f t="shared" si="30"/>
        <v>1.2509395660165143</v>
      </c>
      <c r="V655" s="5">
        <f t="shared" si="31"/>
        <v>984.48943845499684</v>
      </c>
    </row>
    <row r="656" spans="1:22">
      <c r="A656">
        <v>655</v>
      </c>
      <c r="B656" t="s">
        <v>54</v>
      </c>
      <c r="C656">
        <v>2</v>
      </c>
      <c r="D656">
        <v>5</v>
      </c>
      <c r="E656" t="s">
        <v>60</v>
      </c>
      <c r="F656">
        <v>60</v>
      </c>
      <c r="G656">
        <v>60</v>
      </c>
      <c r="H656" t="s">
        <v>54</v>
      </c>
      <c r="I656" t="s">
        <v>60</v>
      </c>
      <c r="J656">
        <v>117</v>
      </c>
      <c r="K656">
        <v>469</v>
      </c>
      <c r="L656">
        <v>20501060</v>
      </c>
      <c r="M656">
        <v>467</v>
      </c>
      <c r="N656">
        <v>232</v>
      </c>
      <c r="O656">
        <v>235</v>
      </c>
      <c r="P656">
        <v>100755.642139</v>
      </c>
      <c r="Q656">
        <v>1492.8107523900001</v>
      </c>
      <c r="R656">
        <v>20501060</v>
      </c>
      <c r="S656">
        <v>56800</v>
      </c>
      <c r="T656">
        <v>20501060</v>
      </c>
      <c r="U656">
        <f t="shared" si="30"/>
        <v>1.2509395660165143</v>
      </c>
      <c r="V656" s="5">
        <f t="shared" si="31"/>
        <v>586.69065646174522</v>
      </c>
    </row>
    <row r="657" spans="1:22">
      <c r="A657">
        <v>656</v>
      </c>
      <c r="B657" t="s">
        <v>54</v>
      </c>
      <c r="C657">
        <v>2</v>
      </c>
      <c r="D657">
        <v>5</v>
      </c>
      <c r="E657" t="s">
        <v>60</v>
      </c>
      <c r="F657">
        <v>61</v>
      </c>
      <c r="G657">
        <v>61</v>
      </c>
      <c r="H657" t="s">
        <v>54</v>
      </c>
      <c r="I657" t="s">
        <v>60</v>
      </c>
      <c r="J657">
        <v>183</v>
      </c>
      <c r="K657">
        <v>628</v>
      </c>
      <c r="L657">
        <v>20501061</v>
      </c>
      <c r="M657">
        <v>619</v>
      </c>
      <c r="N657">
        <v>305</v>
      </c>
      <c r="O657">
        <v>314</v>
      </c>
      <c r="P657">
        <v>86995.325523399995</v>
      </c>
      <c r="Q657">
        <v>1437.30877295</v>
      </c>
      <c r="R657">
        <v>20501061</v>
      </c>
      <c r="S657">
        <v>56800</v>
      </c>
      <c r="T657">
        <v>20501061</v>
      </c>
      <c r="U657">
        <f t="shared" si="30"/>
        <v>1.2509395660165143</v>
      </c>
      <c r="V657" s="5">
        <f t="shared" si="31"/>
        <v>785.59004745837103</v>
      </c>
    </row>
    <row r="658" spans="1:22">
      <c r="A658">
        <v>657</v>
      </c>
      <c r="B658" t="s">
        <v>54</v>
      </c>
      <c r="C658">
        <v>2</v>
      </c>
      <c r="D658">
        <v>5</v>
      </c>
      <c r="E658" t="s">
        <v>60</v>
      </c>
      <c r="F658">
        <v>62</v>
      </c>
      <c r="G658">
        <v>62</v>
      </c>
      <c r="H658" t="s">
        <v>54</v>
      </c>
      <c r="I658" t="s">
        <v>60</v>
      </c>
      <c r="J658">
        <v>206</v>
      </c>
      <c r="K658">
        <v>689</v>
      </c>
      <c r="L658">
        <v>20501062</v>
      </c>
      <c r="M658">
        <v>689</v>
      </c>
      <c r="N658">
        <v>341</v>
      </c>
      <c r="O658">
        <v>348</v>
      </c>
      <c r="P658">
        <v>75444.521632000004</v>
      </c>
      <c r="Q658">
        <v>1533.73036303</v>
      </c>
      <c r="R658">
        <v>20501062</v>
      </c>
      <c r="S658">
        <v>56800</v>
      </c>
      <c r="T658">
        <v>20501062</v>
      </c>
      <c r="U658">
        <f t="shared" si="30"/>
        <v>1.2509395660165143</v>
      </c>
      <c r="V658" s="5">
        <f t="shared" si="31"/>
        <v>861.89736098537844</v>
      </c>
    </row>
    <row r="659" spans="1:22">
      <c r="A659">
        <v>658</v>
      </c>
      <c r="B659" t="s">
        <v>54</v>
      </c>
      <c r="C659">
        <v>2</v>
      </c>
      <c r="D659">
        <v>5</v>
      </c>
      <c r="E659" t="s">
        <v>60</v>
      </c>
      <c r="F659">
        <v>63</v>
      </c>
      <c r="G659">
        <v>63</v>
      </c>
      <c r="H659" t="s">
        <v>54</v>
      </c>
      <c r="I659" t="s">
        <v>60</v>
      </c>
      <c r="J659">
        <v>136</v>
      </c>
      <c r="K659">
        <v>487</v>
      </c>
      <c r="L659">
        <v>20501063</v>
      </c>
      <c r="M659">
        <v>488</v>
      </c>
      <c r="N659">
        <v>220</v>
      </c>
      <c r="O659">
        <v>268</v>
      </c>
      <c r="P659">
        <v>45052.513836600003</v>
      </c>
      <c r="Q659">
        <v>1061.9805824800001</v>
      </c>
      <c r="R659">
        <v>20501063</v>
      </c>
      <c r="S659">
        <v>56800</v>
      </c>
      <c r="T659">
        <v>20501063</v>
      </c>
      <c r="U659">
        <f t="shared" si="30"/>
        <v>1.2509395660165143</v>
      </c>
      <c r="V659" s="5">
        <f t="shared" si="31"/>
        <v>609.2075686500425</v>
      </c>
    </row>
    <row r="660" spans="1:22">
      <c r="A660">
        <v>659</v>
      </c>
      <c r="B660" t="s">
        <v>54</v>
      </c>
      <c r="C660">
        <v>2</v>
      </c>
      <c r="D660">
        <v>5</v>
      </c>
      <c r="E660" t="s">
        <v>60</v>
      </c>
      <c r="F660">
        <v>64</v>
      </c>
      <c r="G660">
        <v>64</v>
      </c>
      <c r="H660" t="s">
        <v>54</v>
      </c>
      <c r="I660" t="s">
        <v>60</v>
      </c>
      <c r="J660">
        <v>207</v>
      </c>
      <c r="K660">
        <v>677</v>
      </c>
      <c r="L660">
        <v>20501064</v>
      </c>
      <c r="M660">
        <v>676</v>
      </c>
      <c r="N660">
        <v>348</v>
      </c>
      <c r="O660">
        <v>328</v>
      </c>
      <c r="P660">
        <v>50769.734187499998</v>
      </c>
      <c r="Q660">
        <v>909.790205238</v>
      </c>
      <c r="R660">
        <v>20501064</v>
      </c>
      <c r="S660">
        <v>56800</v>
      </c>
      <c r="T660">
        <v>20501064</v>
      </c>
      <c r="U660">
        <f t="shared" si="30"/>
        <v>1.2509395660165143</v>
      </c>
      <c r="V660" s="5">
        <f t="shared" si="31"/>
        <v>846.88608619318018</v>
      </c>
    </row>
    <row r="661" spans="1:22">
      <c r="A661">
        <v>660</v>
      </c>
      <c r="B661" t="s">
        <v>54</v>
      </c>
      <c r="C661">
        <v>2</v>
      </c>
      <c r="D661">
        <v>5</v>
      </c>
      <c r="E661" t="s">
        <v>60</v>
      </c>
      <c r="F661">
        <v>65</v>
      </c>
      <c r="G661">
        <v>65</v>
      </c>
      <c r="H661" t="s">
        <v>54</v>
      </c>
      <c r="I661" t="s">
        <v>60</v>
      </c>
      <c r="J661">
        <v>181</v>
      </c>
      <c r="K661">
        <v>578</v>
      </c>
      <c r="L661">
        <v>20501065</v>
      </c>
      <c r="M661">
        <v>578</v>
      </c>
      <c r="N661">
        <v>269</v>
      </c>
      <c r="O661">
        <v>309</v>
      </c>
      <c r="P661">
        <v>29684.833577500001</v>
      </c>
      <c r="Q661">
        <v>701.13339159099996</v>
      </c>
      <c r="R661">
        <v>20501065</v>
      </c>
      <c r="S661">
        <v>56800</v>
      </c>
      <c r="T661">
        <v>20501065</v>
      </c>
      <c r="U661">
        <f t="shared" si="30"/>
        <v>1.2509395660165143</v>
      </c>
      <c r="V661" s="5">
        <f t="shared" si="31"/>
        <v>723.04306915754535</v>
      </c>
    </row>
    <row r="662" spans="1:22">
      <c r="A662">
        <v>661</v>
      </c>
      <c r="B662" t="s">
        <v>54</v>
      </c>
      <c r="C662">
        <v>2</v>
      </c>
      <c r="D662">
        <v>5</v>
      </c>
      <c r="E662" t="s">
        <v>60</v>
      </c>
      <c r="F662">
        <v>66</v>
      </c>
      <c r="G662">
        <v>66</v>
      </c>
      <c r="H662" t="s">
        <v>54</v>
      </c>
      <c r="I662" t="s">
        <v>60</v>
      </c>
      <c r="J662">
        <v>213</v>
      </c>
      <c r="K662">
        <v>672</v>
      </c>
      <c r="L662">
        <v>20501066</v>
      </c>
      <c r="M662">
        <v>659</v>
      </c>
      <c r="N662">
        <v>311</v>
      </c>
      <c r="O662">
        <v>348</v>
      </c>
      <c r="P662">
        <v>33303.634405299999</v>
      </c>
      <c r="Q662">
        <v>1100.76422815</v>
      </c>
      <c r="R662">
        <v>20501066</v>
      </c>
      <c r="S662">
        <v>56800</v>
      </c>
      <c r="T662">
        <v>20501066</v>
      </c>
      <c r="U662">
        <f t="shared" si="30"/>
        <v>1.2509395660165143</v>
      </c>
      <c r="V662" s="5">
        <f t="shared" si="31"/>
        <v>840.63138836309759</v>
      </c>
    </row>
    <row r="663" spans="1:22">
      <c r="A663">
        <v>662</v>
      </c>
      <c r="B663" t="s">
        <v>54</v>
      </c>
      <c r="C663">
        <v>2</v>
      </c>
      <c r="D663">
        <v>5</v>
      </c>
      <c r="E663" t="s">
        <v>60</v>
      </c>
      <c r="F663">
        <v>67</v>
      </c>
      <c r="G663">
        <v>67</v>
      </c>
      <c r="H663" t="s">
        <v>54</v>
      </c>
      <c r="I663" t="s">
        <v>60</v>
      </c>
      <c r="J663">
        <v>139</v>
      </c>
      <c r="K663">
        <v>456</v>
      </c>
      <c r="L663">
        <v>20501067</v>
      </c>
      <c r="M663">
        <v>457</v>
      </c>
      <c r="N663">
        <v>201</v>
      </c>
      <c r="O663">
        <v>256</v>
      </c>
      <c r="P663">
        <v>30832.7416319</v>
      </c>
      <c r="Q663">
        <v>752.557260681</v>
      </c>
      <c r="R663">
        <v>20501067</v>
      </c>
      <c r="S663">
        <v>56800</v>
      </c>
      <c r="T663">
        <v>20501067</v>
      </c>
      <c r="U663">
        <f t="shared" si="30"/>
        <v>1.2509395660165143</v>
      </c>
      <c r="V663" s="5">
        <f t="shared" si="31"/>
        <v>570.42844210353053</v>
      </c>
    </row>
    <row r="664" spans="1:22">
      <c r="A664">
        <v>663</v>
      </c>
      <c r="B664" t="s">
        <v>54</v>
      </c>
      <c r="C664">
        <v>2</v>
      </c>
      <c r="D664">
        <v>5</v>
      </c>
      <c r="E664" t="s">
        <v>60</v>
      </c>
      <c r="F664">
        <v>68</v>
      </c>
      <c r="G664">
        <v>68</v>
      </c>
      <c r="H664" t="s">
        <v>54</v>
      </c>
      <c r="I664" t="s">
        <v>60</v>
      </c>
      <c r="J664">
        <v>200</v>
      </c>
      <c r="K664">
        <v>700</v>
      </c>
      <c r="L664">
        <v>20501068</v>
      </c>
      <c r="M664">
        <v>699</v>
      </c>
      <c r="N664">
        <v>344</v>
      </c>
      <c r="O664">
        <v>355</v>
      </c>
      <c r="P664">
        <v>54076.317354400002</v>
      </c>
      <c r="Q664">
        <v>986.57104645000004</v>
      </c>
      <c r="R664">
        <v>20501068</v>
      </c>
      <c r="S664">
        <v>56800</v>
      </c>
      <c r="T664">
        <v>20501068</v>
      </c>
      <c r="U664">
        <f t="shared" si="30"/>
        <v>1.2509395660165143</v>
      </c>
      <c r="V664" s="5">
        <f t="shared" si="31"/>
        <v>875.65769621156005</v>
      </c>
    </row>
    <row r="665" spans="1:22">
      <c r="A665">
        <v>664</v>
      </c>
      <c r="B665" t="s">
        <v>54</v>
      </c>
      <c r="C665">
        <v>2</v>
      </c>
      <c r="D665">
        <v>5</v>
      </c>
      <c r="E665" t="s">
        <v>60</v>
      </c>
      <c r="F665">
        <v>69</v>
      </c>
      <c r="G665">
        <v>69</v>
      </c>
      <c r="H665" t="s">
        <v>54</v>
      </c>
      <c r="I665" t="s">
        <v>60</v>
      </c>
      <c r="J665">
        <v>249</v>
      </c>
      <c r="K665">
        <v>742</v>
      </c>
      <c r="L665">
        <v>20501069</v>
      </c>
      <c r="M665">
        <v>742</v>
      </c>
      <c r="N665">
        <v>363</v>
      </c>
      <c r="O665">
        <v>379</v>
      </c>
      <c r="P665">
        <v>66684.396005000002</v>
      </c>
      <c r="Q665">
        <v>1177.5640125699999</v>
      </c>
      <c r="R665">
        <v>20501069</v>
      </c>
      <c r="S665">
        <v>56800</v>
      </c>
      <c r="T665">
        <v>20501069</v>
      </c>
      <c r="U665">
        <f t="shared" si="30"/>
        <v>1.2509395660165143</v>
      </c>
      <c r="V665" s="5">
        <f t="shared" si="31"/>
        <v>928.19715798425364</v>
      </c>
    </row>
    <row r="666" spans="1:22">
      <c r="A666">
        <v>665</v>
      </c>
      <c r="B666" t="s">
        <v>54</v>
      </c>
      <c r="C666">
        <v>2</v>
      </c>
      <c r="D666">
        <v>5</v>
      </c>
      <c r="E666" t="s">
        <v>60</v>
      </c>
      <c r="F666">
        <v>70</v>
      </c>
      <c r="G666">
        <v>70</v>
      </c>
      <c r="H666" t="s">
        <v>54</v>
      </c>
      <c r="I666" t="s">
        <v>60</v>
      </c>
      <c r="J666">
        <v>196</v>
      </c>
      <c r="K666">
        <v>688</v>
      </c>
      <c r="L666">
        <v>20501070</v>
      </c>
      <c r="M666">
        <v>690</v>
      </c>
      <c r="N666">
        <v>342</v>
      </c>
      <c r="O666">
        <v>348</v>
      </c>
      <c r="P666">
        <v>187747.77891299999</v>
      </c>
      <c r="Q666">
        <v>2129.25238081</v>
      </c>
      <c r="R666">
        <v>20501070</v>
      </c>
      <c r="S666">
        <v>56800</v>
      </c>
      <c r="T666">
        <v>20501070</v>
      </c>
      <c r="U666">
        <f t="shared" si="30"/>
        <v>1.2509395660165143</v>
      </c>
      <c r="V666" s="5">
        <f t="shared" si="31"/>
        <v>860.6464214193619</v>
      </c>
    </row>
    <row r="667" spans="1:22">
      <c r="A667">
        <v>666</v>
      </c>
      <c r="B667" t="s">
        <v>54</v>
      </c>
      <c r="C667">
        <v>2</v>
      </c>
      <c r="D667">
        <v>5</v>
      </c>
      <c r="E667" t="s">
        <v>60</v>
      </c>
      <c r="F667">
        <v>71</v>
      </c>
      <c r="G667">
        <v>71</v>
      </c>
      <c r="H667" t="s">
        <v>54</v>
      </c>
      <c r="I667" t="s">
        <v>60</v>
      </c>
      <c r="J667">
        <v>91</v>
      </c>
      <c r="K667">
        <v>397</v>
      </c>
      <c r="L667">
        <v>20501071</v>
      </c>
      <c r="M667">
        <v>397</v>
      </c>
      <c r="N667">
        <v>194</v>
      </c>
      <c r="O667">
        <v>203</v>
      </c>
      <c r="P667">
        <v>79516.361983900002</v>
      </c>
      <c r="Q667">
        <v>1233.8343327600001</v>
      </c>
      <c r="R667">
        <v>20501071</v>
      </c>
      <c r="S667">
        <v>56800</v>
      </c>
      <c r="T667">
        <v>20501071</v>
      </c>
      <c r="U667">
        <f t="shared" si="30"/>
        <v>1.2509395660165143</v>
      </c>
      <c r="V667" s="5">
        <f t="shared" si="31"/>
        <v>496.6230077085562</v>
      </c>
    </row>
    <row r="668" spans="1:22">
      <c r="A668">
        <v>667</v>
      </c>
      <c r="B668" t="s">
        <v>54</v>
      </c>
      <c r="C668">
        <v>2</v>
      </c>
      <c r="D668">
        <v>5</v>
      </c>
      <c r="E668" t="s">
        <v>60</v>
      </c>
      <c r="F668">
        <v>72</v>
      </c>
      <c r="G668">
        <v>72</v>
      </c>
      <c r="H668" t="s">
        <v>54</v>
      </c>
      <c r="I668" t="s">
        <v>60</v>
      </c>
      <c r="J668">
        <v>131</v>
      </c>
      <c r="K668">
        <v>410</v>
      </c>
      <c r="L668">
        <v>20501072</v>
      </c>
      <c r="M668">
        <v>410</v>
      </c>
      <c r="N668">
        <v>217</v>
      </c>
      <c r="O668">
        <v>193</v>
      </c>
      <c r="P668">
        <v>65077.663330199997</v>
      </c>
      <c r="Q668">
        <v>1075.94423278</v>
      </c>
      <c r="R668">
        <v>20501072</v>
      </c>
      <c r="S668">
        <v>56800</v>
      </c>
      <c r="T668">
        <v>20501072</v>
      </c>
      <c r="U668">
        <f t="shared" si="30"/>
        <v>1.2509395660165143</v>
      </c>
      <c r="V668" s="5">
        <f t="shared" si="31"/>
        <v>512.88522206677089</v>
      </c>
    </row>
    <row r="669" spans="1:22">
      <c r="A669">
        <v>668</v>
      </c>
      <c r="B669" t="s">
        <v>54</v>
      </c>
      <c r="C669">
        <v>2</v>
      </c>
      <c r="D669">
        <v>5</v>
      </c>
      <c r="E669" t="s">
        <v>60</v>
      </c>
      <c r="F669">
        <v>73</v>
      </c>
      <c r="G669">
        <v>73</v>
      </c>
      <c r="H669" t="s">
        <v>54</v>
      </c>
      <c r="I669" t="s">
        <v>60</v>
      </c>
      <c r="J669">
        <v>45</v>
      </c>
      <c r="K669">
        <v>109</v>
      </c>
      <c r="L669">
        <v>20501073</v>
      </c>
      <c r="M669">
        <v>110</v>
      </c>
      <c r="N669">
        <v>49</v>
      </c>
      <c r="O669">
        <v>61</v>
      </c>
      <c r="P669">
        <v>294826.37846899999</v>
      </c>
      <c r="Q669">
        <v>3050.0280413099999</v>
      </c>
      <c r="R669">
        <v>20501073</v>
      </c>
      <c r="S669">
        <v>56800</v>
      </c>
      <c r="T669">
        <v>20501073</v>
      </c>
      <c r="U669">
        <f t="shared" si="30"/>
        <v>1.2509395660165143</v>
      </c>
      <c r="V669" s="5">
        <f t="shared" si="31"/>
        <v>136.35241269580007</v>
      </c>
    </row>
    <row r="670" spans="1:22">
      <c r="A670">
        <v>669</v>
      </c>
      <c r="B670" t="s">
        <v>54</v>
      </c>
      <c r="C670">
        <v>2</v>
      </c>
      <c r="D670">
        <v>5</v>
      </c>
      <c r="E670" t="s">
        <v>60</v>
      </c>
      <c r="F670">
        <v>74</v>
      </c>
      <c r="G670">
        <v>74</v>
      </c>
      <c r="H670" t="s">
        <v>54</v>
      </c>
      <c r="I670" t="s">
        <v>60</v>
      </c>
      <c r="J670">
        <v>89</v>
      </c>
      <c r="K670">
        <v>226</v>
      </c>
      <c r="L670">
        <v>20501074</v>
      </c>
      <c r="M670">
        <v>226</v>
      </c>
      <c r="N670">
        <v>114</v>
      </c>
      <c r="O670">
        <v>112</v>
      </c>
      <c r="P670">
        <v>165307.99404200001</v>
      </c>
      <c r="Q670">
        <v>2091.9657130599999</v>
      </c>
      <c r="R670">
        <v>20501074</v>
      </c>
      <c r="S670">
        <v>56800</v>
      </c>
      <c r="T670">
        <v>20501074</v>
      </c>
      <c r="U670">
        <f t="shared" si="30"/>
        <v>1.2509395660165143</v>
      </c>
      <c r="V670" s="5">
        <f t="shared" si="31"/>
        <v>282.71234191973224</v>
      </c>
    </row>
    <row r="671" spans="1:22">
      <c r="A671">
        <v>670</v>
      </c>
      <c r="B671" t="s">
        <v>54</v>
      </c>
      <c r="C671">
        <v>2</v>
      </c>
      <c r="D671">
        <v>5</v>
      </c>
      <c r="E671" t="s">
        <v>60</v>
      </c>
      <c r="F671">
        <v>75</v>
      </c>
      <c r="G671">
        <v>75</v>
      </c>
      <c r="H671" t="s">
        <v>54</v>
      </c>
      <c r="I671" t="s">
        <v>60</v>
      </c>
      <c r="J671">
        <v>72</v>
      </c>
      <c r="K671">
        <v>214</v>
      </c>
      <c r="L671">
        <v>20501075</v>
      </c>
      <c r="M671">
        <v>215</v>
      </c>
      <c r="N671">
        <v>115</v>
      </c>
      <c r="O671">
        <v>100</v>
      </c>
      <c r="P671">
        <v>197773.212726</v>
      </c>
      <c r="Q671">
        <v>2199.8238904200002</v>
      </c>
      <c r="R671">
        <v>20501075</v>
      </c>
      <c r="S671">
        <v>56800</v>
      </c>
      <c r="T671">
        <v>20501075</v>
      </c>
      <c r="U671">
        <f t="shared" si="30"/>
        <v>1.2509395660165143</v>
      </c>
      <c r="V671" s="5">
        <f t="shared" si="31"/>
        <v>267.70106712753409</v>
      </c>
    </row>
    <row r="672" spans="1:22">
      <c r="A672">
        <v>671</v>
      </c>
      <c r="B672" t="s">
        <v>54</v>
      </c>
      <c r="C672">
        <v>2</v>
      </c>
      <c r="D672">
        <v>5</v>
      </c>
      <c r="E672" t="s">
        <v>60</v>
      </c>
      <c r="F672">
        <v>76</v>
      </c>
      <c r="G672">
        <v>76</v>
      </c>
      <c r="H672" t="s">
        <v>54</v>
      </c>
      <c r="I672" t="s">
        <v>60</v>
      </c>
      <c r="J672">
        <v>53</v>
      </c>
      <c r="K672">
        <v>144</v>
      </c>
      <c r="L672">
        <v>20501076</v>
      </c>
      <c r="M672">
        <v>140</v>
      </c>
      <c r="N672">
        <v>64</v>
      </c>
      <c r="O672">
        <v>76</v>
      </c>
      <c r="P672">
        <v>298975.23946700001</v>
      </c>
      <c r="Q672">
        <v>2796.1421157300001</v>
      </c>
      <c r="R672">
        <v>20501076</v>
      </c>
      <c r="S672">
        <v>56800</v>
      </c>
      <c r="T672">
        <v>20501076</v>
      </c>
      <c r="U672">
        <f t="shared" si="30"/>
        <v>1.2509395660165143</v>
      </c>
      <c r="V672" s="5">
        <f t="shared" si="31"/>
        <v>180.13529750637807</v>
      </c>
    </row>
    <row r="673" spans="1:22">
      <c r="A673">
        <v>672</v>
      </c>
      <c r="B673" t="s">
        <v>54</v>
      </c>
      <c r="C673">
        <v>2</v>
      </c>
      <c r="D673">
        <v>5</v>
      </c>
      <c r="E673" t="s">
        <v>60</v>
      </c>
      <c r="F673">
        <v>77</v>
      </c>
      <c r="G673">
        <v>77</v>
      </c>
      <c r="H673" t="s">
        <v>54</v>
      </c>
      <c r="I673" t="s">
        <v>60</v>
      </c>
      <c r="J673">
        <v>61</v>
      </c>
      <c r="K673">
        <v>158</v>
      </c>
      <c r="L673">
        <v>20501077</v>
      </c>
      <c r="M673">
        <v>157</v>
      </c>
      <c r="N673">
        <v>81</v>
      </c>
      <c r="O673">
        <v>76</v>
      </c>
      <c r="P673">
        <v>227391.07090200001</v>
      </c>
      <c r="Q673">
        <v>2454.2970793700001</v>
      </c>
      <c r="R673">
        <v>20501077</v>
      </c>
      <c r="S673">
        <v>56800</v>
      </c>
      <c r="T673">
        <v>20501077</v>
      </c>
      <c r="U673">
        <f t="shared" si="30"/>
        <v>1.2509395660165143</v>
      </c>
      <c r="V673" s="5">
        <f t="shared" si="31"/>
        <v>197.64845143060927</v>
      </c>
    </row>
    <row r="674" spans="1:22">
      <c r="A674">
        <v>673</v>
      </c>
      <c r="B674" t="s">
        <v>54</v>
      </c>
      <c r="C674">
        <v>2</v>
      </c>
      <c r="D674">
        <v>5</v>
      </c>
      <c r="E674" t="s">
        <v>60</v>
      </c>
      <c r="F674">
        <v>78</v>
      </c>
      <c r="G674">
        <v>78</v>
      </c>
      <c r="H674" t="s">
        <v>54</v>
      </c>
      <c r="I674" t="s">
        <v>60</v>
      </c>
      <c r="J674">
        <v>107</v>
      </c>
      <c r="K674">
        <v>244</v>
      </c>
      <c r="L674">
        <v>20501078</v>
      </c>
      <c r="M674">
        <v>244</v>
      </c>
      <c r="N674">
        <v>132</v>
      </c>
      <c r="O674">
        <v>112</v>
      </c>
      <c r="P674">
        <v>111683.140658</v>
      </c>
      <c r="Q674">
        <v>1530.4373824100001</v>
      </c>
      <c r="R674">
        <v>20501078</v>
      </c>
      <c r="S674">
        <v>56800</v>
      </c>
      <c r="T674">
        <v>20501078</v>
      </c>
      <c r="U674">
        <f t="shared" si="30"/>
        <v>1.2509395660165143</v>
      </c>
      <c r="V674" s="5">
        <f t="shared" si="31"/>
        <v>305.22925410802952</v>
      </c>
    </row>
    <row r="675" spans="1:22">
      <c r="A675">
        <v>674</v>
      </c>
      <c r="B675" t="s">
        <v>54</v>
      </c>
      <c r="C675">
        <v>2</v>
      </c>
      <c r="D675">
        <v>5</v>
      </c>
      <c r="E675" t="s">
        <v>60</v>
      </c>
      <c r="F675">
        <v>79</v>
      </c>
      <c r="G675">
        <v>79</v>
      </c>
      <c r="H675" t="s">
        <v>54</v>
      </c>
      <c r="I675" t="s">
        <v>60</v>
      </c>
      <c r="J675">
        <v>21</v>
      </c>
      <c r="K675">
        <v>59</v>
      </c>
      <c r="L675">
        <v>20501079</v>
      </c>
      <c r="M675">
        <v>97</v>
      </c>
      <c r="N675">
        <v>60</v>
      </c>
      <c r="O675">
        <v>37</v>
      </c>
      <c r="P675">
        <v>131225.83984999999</v>
      </c>
      <c r="Q675">
        <v>1641.21224555</v>
      </c>
      <c r="R675">
        <v>20501079</v>
      </c>
      <c r="S675">
        <v>56800</v>
      </c>
      <c r="T675">
        <v>20501079</v>
      </c>
      <c r="U675">
        <f t="shared" si="30"/>
        <v>1.2509395660165143</v>
      </c>
      <c r="V675" s="5">
        <f t="shared" si="31"/>
        <v>73.805434394974341</v>
      </c>
    </row>
    <row r="676" spans="1:22">
      <c r="A676">
        <v>675</v>
      </c>
      <c r="B676" t="s">
        <v>54</v>
      </c>
      <c r="C676">
        <v>2</v>
      </c>
      <c r="D676">
        <v>5</v>
      </c>
      <c r="E676" t="s">
        <v>60</v>
      </c>
      <c r="F676">
        <v>80</v>
      </c>
      <c r="G676">
        <v>80</v>
      </c>
      <c r="H676" t="s">
        <v>54</v>
      </c>
      <c r="I676" t="s">
        <v>60</v>
      </c>
      <c r="J676">
        <v>122</v>
      </c>
      <c r="K676">
        <v>547</v>
      </c>
      <c r="L676">
        <v>20501080</v>
      </c>
      <c r="M676">
        <v>543</v>
      </c>
      <c r="N676">
        <v>242</v>
      </c>
      <c r="O676">
        <v>301</v>
      </c>
      <c r="P676">
        <v>170265.78332399999</v>
      </c>
      <c r="Q676">
        <v>1965.7372184200001</v>
      </c>
      <c r="R676">
        <v>20501080</v>
      </c>
      <c r="S676">
        <v>56800</v>
      </c>
      <c r="T676">
        <v>20501080</v>
      </c>
      <c r="U676">
        <f t="shared" si="30"/>
        <v>1.2509395660165143</v>
      </c>
      <c r="V676" s="5">
        <f t="shared" si="31"/>
        <v>684.26394261103337</v>
      </c>
    </row>
    <row r="677" spans="1:22">
      <c r="A677">
        <v>676</v>
      </c>
      <c r="B677" t="s">
        <v>54</v>
      </c>
      <c r="C677">
        <v>2</v>
      </c>
      <c r="D677">
        <v>5</v>
      </c>
      <c r="E677" t="s">
        <v>60</v>
      </c>
      <c r="F677">
        <v>81</v>
      </c>
      <c r="G677">
        <v>81</v>
      </c>
      <c r="H677" t="s">
        <v>54</v>
      </c>
      <c r="I677" t="s">
        <v>60</v>
      </c>
      <c r="J677">
        <v>219</v>
      </c>
      <c r="K677">
        <v>733</v>
      </c>
      <c r="L677">
        <v>20501081</v>
      </c>
      <c r="M677">
        <v>733</v>
      </c>
      <c r="N677">
        <v>357</v>
      </c>
      <c r="O677">
        <v>376</v>
      </c>
      <c r="P677">
        <v>92971.267854799997</v>
      </c>
      <c r="Q677">
        <v>1694.8995989699999</v>
      </c>
      <c r="R677">
        <v>20501081</v>
      </c>
      <c r="S677">
        <v>56800</v>
      </c>
      <c r="T677">
        <v>20501081</v>
      </c>
      <c r="U677">
        <f t="shared" si="30"/>
        <v>1.2509395660165143</v>
      </c>
      <c r="V677" s="5">
        <f t="shared" si="31"/>
        <v>916.93870189010499</v>
      </c>
    </row>
    <row r="678" spans="1:22">
      <c r="A678">
        <v>677</v>
      </c>
      <c r="B678" t="s">
        <v>54</v>
      </c>
      <c r="C678">
        <v>2</v>
      </c>
      <c r="D678">
        <v>5</v>
      </c>
      <c r="E678" t="s">
        <v>60</v>
      </c>
      <c r="F678">
        <v>82</v>
      </c>
      <c r="G678">
        <v>82</v>
      </c>
      <c r="H678" t="s">
        <v>54</v>
      </c>
      <c r="I678" t="s">
        <v>60</v>
      </c>
      <c r="J678">
        <v>190</v>
      </c>
      <c r="K678">
        <v>579</v>
      </c>
      <c r="L678">
        <v>20501082</v>
      </c>
      <c r="M678">
        <v>579</v>
      </c>
      <c r="N678">
        <v>296</v>
      </c>
      <c r="O678">
        <v>283</v>
      </c>
      <c r="P678">
        <v>105289.994164</v>
      </c>
      <c r="Q678">
        <v>1756.8764004100001</v>
      </c>
      <c r="R678">
        <v>20501082</v>
      </c>
      <c r="S678">
        <v>56800</v>
      </c>
      <c r="T678">
        <v>20501082</v>
      </c>
      <c r="U678">
        <f t="shared" si="30"/>
        <v>1.2509395660165143</v>
      </c>
      <c r="V678" s="5">
        <f t="shared" si="31"/>
        <v>724.29400872356177</v>
      </c>
    </row>
    <row r="679" spans="1:22">
      <c r="A679">
        <v>678</v>
      </c>
      <c r="B679" t="s">
        <v>54</v>
      </c>
      <c r="C679">
        <v>2</v>
      </c>
      <c r="D679">
        <v>5</v>
      </c>
      <c r="E679" t="s">
        <v>60</v>
      </c>
      <c r="F679">
        <v>83</v>
      </c>
      <c r="G679">
        <v>83</v>
      </c>
      <c r="H679" t="s">
        <v>54</v>
      </c>
      <c r="I679" t="s">
        <v>60</v>
      </c>
      <c r="J679">
        <v>138</v>
      </c>
      <c r="K679">
        <v>659</v>
      </c>
      <c r="L679">
        <v>20501083</v>
      </c>
      <c r="M679">
        <v>668</v>
      </c>
      <c r="N679">
        <v>297</v>
      </c>
      <c r="O679">
        <v>371</v>
      </c>
      <c r="P679">
        <v>30699.626360400001</v>
      </c>
      <c r="Q679">
        <v>949.51780188400005</v>
      </c>
      <c r="R679">
        <v>20501083</v>
      </c>
      <c r="S679">
        <v>56800</v>
      </c>
      <c r="T679">
        <v>20501083</v>
      </c>
      <c r="U679">
        <f t="shared" si="30"/>
        <v>1.2509395660165143</v>
      </c>
      <c r="V679" s="5">
        <f t="shared" si="31"/>
        <v>824.36917400488301</v>
      </c>
    </row>
    <row r="680" spans="1:22">
      <c r="A680">
        <v>679</v>
      </c>
      <c r="B680" t="s">
        <v>54</v>
      </c>
      <c r="C680">
        <v>2</v>
      </c>
      <c r="D680">
        <v>5</v>
      </c>
      <c r="E680" t="s">
        <v>60</v>
      </c>
      <c r="F680">
        <v>84</v>
      </c>
      <c r="G680">
        <v>84</v>
      </c>
      <c r="H680" t="s">
        <v>54</v>
      </c>
      <c r="I680" t="s">
        <v>60</v>
      </c>
      <c r="J680">
        <v>152</v>
      </c>
      <c r="K680">
        <v>467</v>
      </c>
      <c r="L680">
        <v>20501084</v>
      </c>
      <c r="M680">
        <v>467</v>
      </c>
      <c r="N680">
        <v>220</v>
      </c>
      <c r="O680">
        <v>247</v>
      </c>
      <c r="P680">
        <v>53579.692821099998</v>
      </c>
      <c r="Q680">
        <v>1193.33382306</v>
      </c>
      <c r="R680">
        <v>20501084</v>
      </c>
      <c r="S680">
        <v>56800</v>
      </c>
      <c r="T680">
        <v>20501084</v>
      </c>
      <c r="U680">
        <f t="shared" si="30"/>
        <v>1.2509395660165143</v>
      </c>
      <c r="V680" s="5">
        <f t="shared" si="31"/>
        <v>584.18877732971225</v>
      </c>
    </row>
    <row r="681" spans="1:22">
      <c r="A681">
        <v>680</v>
      </c>
      <c r="B681" t="s">
        <v>54</v>
      </c>
      <c r="C681">
        <v>2</v>
      </c>
      <c r="D681">
        <v>5</v>
      </c>
      <c r="E681" t="s">
        <v>60</v>
      </c>
      <c r="F681">
        <v>85</v>
      </c>
      <c r="G681">
        <v>85</v>
      </c>
      <c r="H681" t="s">
        <v>54</v>
      </c>
      <c r="I681" t="s">
        <v>60</v>
      </c>
      <c r="J681">
        <v>285</v>
      </c>
      <c r="K681">
        <v>772</v>
      </c>
      <c r="L681">
        <v>20501085</v>
      </c>
      <c r="M681">
        <v>788</v>
      </c>
      <c r="N681">
        <v>339</v>
      </c>
      <c r="O681">
        <v>449</v>
      </c>
      <c r="P681">
        <v>35669.2494582</v>
      </c>
      <c r="Q681">
        <v>920.77641941700006</v>
      </c>
      <c r="R681">
        <v>20501085</v>
      </c>
      <c r="S681">
        <v>56800</v>
      </c>
      <c r="T681">
        <v>20501085</v>
      </c>
      <c r="U681">
        <f t="shared" si="30"/>
        <v>1.2509395660165143</v>
      </c>
      <c r="V681" s="5">
        <f t="shared" si="31"/>
        <v>965.72534496474907</v>
      </c>
    </row>
    <row r="682" spans="1:22">
      <c r="A682">
        <v>681</v>
      </c>
      <c r="B682" t="s">
        <v>54</v>
      </c>
      <c r="C682">
        <v>2</v>
      </c>
      <c r="D682">
        <v>5</v>
      </c>
      <c r="E682" t="s">
        <v>60</v>
      </c>
      <c r="F682">
        <v>86</v>
      </c>
      <c r="G682">
        <v>86</v>
      </c>
      <c r="H682" t="s">
        <v>54</v>
      </c>
      <c r="I682" t="s">
        <v>60</v>
      </c>
      <c r="J682">
        <v>265</v>
      </c>
      <c r="K682">
        <v>740</v>
      </c>
      <c r="L682">
        <v>20501086</v>
      </c>
      <c r="M682">
        <v>741</v>
      </c>
      <c r="N682">
        <v>337</v>
      </c>
      <c r="O682">
        <v>404</v>
      </c>
      <c r="P682">
        <v>44770.839533799997</v>
      </c>
      <c r="Q682">
        <v>1008.95361238</v>
      </c>
      <c r="R682">
        <v>20501086</v>
      </c>
      <c r="S682">
        <v>56800</v>
      </c>
      <c r="T682">
        <v>20501086</v>
      </c>
      <c r="U682">
        <f t="shared" si="30"/>
        <v>1.2509395660165143</v>
      </c>
      <c r="V682" s="5">
        <f t="shared" si="31"/>
        <v>925.69527885222067</v>
      </c>
    </row>
    <row r="683" spans="1:22">
      <c r="A683">
        <v>682</v>
      </c>
      <c r="B683" t="s">
        <v>54</v>
      </c>
      <c r="C683">
        <v>2</v>
      </c>
      <c r="D683">
        <v>5</v>
      </c>
      <c r="E683" t="s">
        <v>60</v>
      </c>
      <c r="F683">
        <v>87</v>
      </c>
      <c r="G683">
        <v>87</v>
      </c>
      <c r="H683" t="s">
        <v>54</v>
      </c>
      <c r="I683" t="s">
        <v>60</v>
      </c>
      <c r="J683">
        <v>306</v>
      </c>
      <c r="K683">
        <v>888</v>
      </c>
      <c r="L683">
        <v>20501087</v>
      </c>
      <c r="M683">
        <v>886</v>
      </c>
      <c r="N683">
        <v>409</v>
      </c>
      <c r="O683">
        <v>477</v>
      </c>
      <c r="P683">
        <v>38040.648949100003</v>
      </c>
      <c r="Q683">
        <v>1096.51708368</v>
      </c>
      <c r="R683">
        <v>20501087</v>
      </c>
      <c r="S683">
        <v>56800</v>
      </c>
      <c r="T683">
        <v>20501087</v>
      </c>
      <c r="U683">
        <f t="shared" si="30"/>
        <v>1.2509395660165143</v>
      </c>
      <c r="V683" s="5">
        <f t="shared" si="31"/>
        <v>1110.8343346226648</v>
      </c>
    </row>
    <row r="684" spans="1:22">
      <c r="A684">
        <v>683</v>
      </c>
      <c r="B684" t="s">
        <v>54</v>
      </c>
      <c r="C684">
        <v>2</v>
      </c>
      <c r="D684">
        <v>5</v>
      </c>
      <c r="E684" t="s">
        <v>60</v>
      </c>
      <c r="F684">
        <v>88</v>
      </c>
      <c r="G684">
        <v>88</v>
      </c>
      <c r="H684" t="s">
        <v>54</v>
      </c>
      <c r="I684" t="s">
        <v>60</v>
      </c>
      <c r="J684">
        <v>228</v>
      </c>
      <c r="K684">
        <v>675</v>
      </c>
      <c r="L684">
        <v>20501088</v>
      </c>
      <c r="M684">
        <v>673</v>
      </c>
      <c r="N684">
        <v>313</v>
      </c>
      <c r="O684">
        <v>360</v>
      </c>
      <c r="P684">
        <v>42694.357414700004</v>
      </c>
      <c r="Q684">
        <v>1174.6591673099999</v>
      </c>
      <c r="R684">
        <v>20501088</v>
      </c>
      <c r="S684">
        <v>56800</v>
      </c>
      <c r="T684">
        <v>20501088</v>
      </c>
      <c r="U684">
        <f t="shared" si="30"/>
        <v>1.2509395660165143</v>
      </c>
      <c r="V684" s="5">
        <f t="shared" si="31"/>
        <v>844.38420706114721</v>
      </c>
    </row>
    <row r="685" spans="1:22">
      <c r="A685">
        <v>684</v>
      </c>
      <c r="B685" t="s">
        <v>54</v>
      </c>
      <c r="C685">
        <v>2</v>
      </c>
      <c r="D685">
        <v>5</v>
      </c>
      <c r="E685" t="s">
        <v>60</v>
      </c>
      <c r="F685">
        <v>89</v>
      </c>
      <c r="G685">
        <v>89</v>
      </c>
      <c r="H685" t="s">
        <v>54</v>
      </c>
      <c r="I685" t="s">
        <v>60</v>
      </c>
      <c r="J685">
        <v>160</v>
      </c>
      <c r="K685">
        <v>526</v>
      </c>
      <c r="L685">
        <v>20501089</v>
      </c>
      <c r="M685">
        <v>526</v>
      </c>
      <c r="N685">
        <v>261</v>
      </c>
      <c r="O685">
        <v>265</v>
      </c>
      <c r="P685">
        <v>26387.899816699999</v>
      </c>
      <c r="Q685">
        <v>689.07150463100004</v>
      </c>
      <c r="R685">
        <v>20501089</v>
      </c>
      <c r="S685">
        <v>56800</v>
      </c>
      <c r="T685">
        <v>20501089</v>
      </c>
      <c r="U685">
        <f t="shared" si="30"/>
        <v>1.2509395660165143</v>
      </c>
      <c r="V685" s="5">
        <f t="shared" si="31"/>
        <v>657.99421172468658</v>
      </c>
    </row>
    <row r="686" spans="1:22">
      <c r="A686">
        <v>685</v>
      </c>
      <c r="B686" t="s">
        <v>54</v>
      </c>
      <c r="C686">
        <v>2</v>
      </c>
      <c r="D686">
        <v>5</v>
      </c>
      <c r="E686" t="s">
        <v>60</v>
      </c>
      <c r="F686">
        <v>90</v>
      </c>
      <c r="G686">
        <v>90</v>
      </c>
      <c r="H686" t="s">
        <v>54</v>
      </c>
      <c r="I686" t="s">
        <v>60</v>
      </c>
      <c r="J686">
        <v>212</v>
      </c>
      <c r="K686">
        <v>684</v>
      </c>
      <c r="L686">
        <v>20501090</v>
      </c>
      <c r="M686">
        <v>686</v>
      </c>
      <c r="N686">
        <v>340</v>
      </c>
      <c r="O686">
        <v>346</v>
      </c>
      <c r="P686">
        <v>45363.640615099997</v>
      </c>
      <c r="Q686">
        <v>870.523515385</v>
      </c>
      <c r="R686">
        <v>20501090</v>
      </c>
      <c r="S686">
        <v>56800</v>
      </c>
      <c r="T686">
        <v>20501090</v>
      </c>
      <c r="U686">
        <f t="shared" si="30"/>
        <v>1.2509395660165143</v>
      </c>
      <c r="V686" s="5">
        <f t="shared" si="31"/>
        <v>855.64266315529585</v>
      </c>
    </row>
    <row r="687" spans="1:22">
      <c r="A687">
        <v>686</v>
      </c>
      <c r="B687" t="s">
        <v>54</v>
      </c>
      <c r="C687">
        <v>2</v>
      </c>
      <c r="D687">
        <v>5</v>
      </c>
      <c r="E687" t="s">
        <v>60</v>
      </c>
      <c r="F687">
        <v>91</v>
      </c>
      <c r="G687">
        <v>91</v>
      </c>
      <c r="H687" t="s">
        <v>54</v>
      </c>
      <c r="I687" t="s">
        <v>60</v>
      </c>
      <c r="J687">
        <v>154</v>
      </c>
      <c r="K687">
        <v>560</v>
      </c>
      <c r="L687">
        <v>20501091</v>
      </c>
      <c r="M687">
        <v>560</v>
      </c>
      <c r="N687">
        <v>273</v>
      </c>
      <c r="O687">
        <v>287</v>
      </c>
      <c r="P687">
        <v>67936.308977199995</v>
      </c>
      <c r="Q687">
        <v>1084.6888131600001</v>
      </c>
      <c r="R687">
        <v>20501091</v>
      </c>
      <c r="S687">
        <v>56800</v>
      </c>
      <c r="T687">
        <v>20501091</v>
      </c>
      <c r="U687">
        <f t="shared" si="30"/>
        <v>1.2509395660165143</v>
      </c>
      <c r="V687" s="5">
        <f t="shared" si="31"/>
        <v>700.52615696924806</v>
      </c>
    </row>
    <row r="688" spans="1:22">
      <c r="A688">
        <v>687</v>
      </c>
      <c r="B688" t="s">
        <v>54</v>
      </c>
      <c r="C688">
        <v>2</v>
      </c>
      <c r="D688">
        <v>5</v>
      </c>
      <c r="E688" t="s">
        <v>60</v>
      </c>
      <c r="F688">
        <v>92</v>
      </c>
      <c r="G688">
        <v>92</v>
      </c>
      <c r="H688" t="s">
        <v>54</v>
      </c>
      <c r="I688" t="s">
        <v>60</v>
      </c>
      <c r="J688">
        <v>114</v>
      </c>
      <c r="K688">
        <v>286</v>
      </c>
      <c r="L688">
        <v>20501092</v>
      </c>
      <c r="M688">
        <v>289</v>
      </c>
      <c r="N688">
        <v>132</v>
      </c>
      <c r="O688">
        <v>157</v>
      </c>
      <c r="P688">
        <v>201218.72831199999</v>
      </c>
      <c r="Q688">
        <v>2000.0650459799999</v>
      </c>
      <c r="R688">
        <v>20501092</v>
      </c>
      <c r="S688">
        <v>56800</v>
      </c>
      <c r="T688">
        <v>20501092</v>
      </c>
      <c r="U688">
        <f t="shared" si="30"/>
        <v>1.2509395660165143</v>
      </c>
      <c r="V688" s="5">
        <f t="shared" si="31"/>
        <v>357.76871588072311</v>
      </c>
    </row>
    <row r="689" spans="1:22">
      <c r="A689">
        <v>688</v>
      </c>
      <c r="B689" t="s">
        <v>54</v>
      </c>
      <c r="C689">
        <v>2</v>
      </c>
      <c r="D689">
        <v>5</v>
      </c>
      <c r="E689" t="s">
        <v>60</v>
      </c>
      <c r="F689">
        <v>93</v>
      </c>
      <c r="G689">
        <v>93</v>
      </c>
      <c r="H689" t="s">
        <v>54</v>
      </c>
      <c r="I689" t="s">
        <v>60</v>
      </c>
      <c r="J689">
        <v>0</v>
      </c>
      <c r="K689">
        <v>0</v>
      </c>
      <c r="L689">
        <v>20501093</v>
      </c>
      <c r="M689">
        <v>6</v>
      </c>
      <c r="N689">
        <v>5</v>
      </c>
      <c r="O689">
        <v>1</v>
      </c>
      <c r="P689">
        <v>627411.20261599997</v>
      </c>
      <c r="Q689">
        <v>3562.0119719700001</v>
      </c>
      <c r="R689">
        <v>20501093</v>
      </c>
      <c r="S689">
        <v>56800</v>
      </c>
      <c r="T689">
        <v>20501093</v>
      </c>
      <c r="U689">
        <f t="shared" si="30"/>
        <v>1.2509395660165143</v>
      </c>
      <c r="V689" s="5">
        <f t="shared" si="31"/>
        <v>0</v>
      </c>
    </row>
    <row r="690" spans="1:22">
      <c r="A690">
        <v>689</v>
      </c>
      <c r="B690" t="s">
        <v>54</v>
      </c>
      <c r="C690">
        <v>2</v>
      </c>
      <c r="D690">
        <v>5</v>
      </c>
      <c r="E690" t="s">
        <v>60</v>
      </c>
      <c r="F690">
        <v>94</v>
      </c>
      <c r="G690">
        <v>94</v>
      </c>
      <c r="H690" t="s">
        <v>54</v>
      </c>
      <c r="I690" t="s">
        <v>60</v>
      </c>
      <c r="J690">
        <v>55</v>
      </c>
      <c r="K690">
        <v>87</v>
      </c>
      <c r="L690">
        <v>20501094</v>
      </c>
      <c r="M690">
        <v>87</v>
      </c>
      <c r="N690">
        <v>59</v>
      </c>
      <c r="O690">
        <v>28</v>
      </c>
      <c r="P690">
        <v>47107.324376800003</v>
      </c>
      <c r="Q690">
        <v>979.48906596200004</v>
      </c>
      <c r="R690">
        <v>20501094</v>
      </c>
      <c r="S690">
        <v>56800</v>
      </c>
      <c r="T690">
        <v>20501094</v>
      </c>
      <c r="U690">
        <f t="shared" si="30"/>
        <v>1.2509395660165143</v>
      </c>
      <c r="V690" s="5">
        <f t="shared" si="31"/>
        <v>108.83174224343675</v>
      </c>
    </row>
    <row r="691" spans="1:22">
      <c r="A691">
        <v>690</v>
      </c>
      <c r="B691" t="s">
        <v>54</v>
      </c>
      <c r="C691">
        <v>2</v>
      </c>
      <c r="D691">
        <v>5</v>
      </c>
      <c r="E691" t="s">
        <v>60</v>
      </c>
      <c r="F691">
        <v>95</v>
      </c>
      <c r="G691">
        <v>95</v>
      </c>
      <c r="H691" t="s">
        <v>54</v>
      </c>
      <c r="I691" t="s">
        <v>60</v>
      </c>
      <c r="J691">
        <v>76</v>
      </c>
      <c r="K691">
        <v>191</v>
      </c>
      <c r="L691">
        <v>20501095</v>
      </c>
      <c r="M691">
        <v>191</v>
      </c>
      <c r="N691">
        <v>95</v>
      </c>
      <c r="O691">
        <v>96</v>
      </c>
      <c r="P691">
        <v>199323.242585</v>
      </c>
      <c r="Q691">
        <v>1908.9394654600001</v>
      </c>
      <c r="R691">
        <v>20501095</v>
      </c>
      <c r="S691">
        <v>56800</v>
      </c>
      <c r="T691">
        <v>20501095</v>
      </c>
      <c r="U691">
        <f t="shared" si="30"/>
        <v>1.2509395660165143</v>
      </c>
      <c r="V691" s="5">
        <f t="shared" si="31"/>
        <v>238.92945710915424</v>
      </c>
    </row>
    <row r="692" spans="1:22">
      <c r="A692">
        <v>691</v>
      </c>
      <c r="B692" t="s">
        <v>54</v>
      </c>
      <c r="C692">
        <v>2</v>
      </c>
      <c r="D692">
        <v>5</v>
      </c>
      <c r="E692" t="s">
        <v>60</v>
      </c>
      <c r="F692">
        <v>96</v>
      </c>
      <c r="G692">
        <v>96</v>
      </c>
      <c r="H692" t="s">
        <v>54</v>
      </c>
      <c r="I692" t="s">
        <v>60</v>
      </c>
      <c r="J692">
        <v>76</v>
      </c>
      <c r="K692">
        <v>127</v>
      </c>
      <c r="L692">
        <v>20501096</v>
      </c>
      <c r="M692">
        <v>127</v>
      </c>
      <c r="N692">
        <v>70</v>
      </c>
      <c r="O692">
        <v>57</v>
      </c>
      <c r="P692">
        <v>146659.05645800001</v>
      </c>
      <c r="Q692">
        <v>1721.55570227</v>
      </c>
      <c r="R692">
        <v>20501096</v>
      </c>
      <c r="S692">
        <v>56800</v>
      </c>
      <c r="T692">
        <v>20501096</v>
      </c>
      <c r="U692">
        <f t="shared" si="30"/>
        <v>1.2509395660165143</v>
      </c>
      <c r="V692" s="5">
        <f t="shared" si="31"/>
        <v>158.86932488409732</v>
      </c>
    </row>
    <row r="693" spans="1:22">
      <c r="A693">
        <v>692</v>
      </c>
      <c r="B693" t="s">
        <v>54</v>
      </c>
      <c r="C693">
        <v>2</v>
      </c>
      <c r="D693">
        <v>5</v>
      </c>
      <c r="E693" t="s">
        <v>60</v>
      </c>
      <c r="F693">
        <v>97</v>
      </c>
      <c r="G693">
        <v>97</v>
      </c>
      <c r="H693" t="s">
        <v>54</v>
      </c>
      <c r="I693" t="s">
        <v>60</v>
      </c>
      <c r="J693">
        <v>53</v>
      </c>
      <c r="K693">
        <v>123</v>
      </c>
      <c r="L693">
        <v>20501097</v>
      </c>
      <c r="M693">
        <v>164</v>
      </c>
      <c r="N693">
        <v>81</v>
      </c>
      <c r="O693">
        <v>83</v>
      </c>
      <c r="P693">
        <v>160682.63774899999</v>
      </c>
      <c r="Q693">
        <v>2046.19026865</v>
      </c>
      <c r="R693">
        <v>20501097</v>
      </c>
      <c r="S693">
        <v>56800</v>
      </c>
      <c r="T693">
        <v>20501097</v>
      </c>
      <c r="U693">
        <f t="shared" si="30"/>
        <v>1.2509395660165143</v>
      </c>
      <c r="V693" s="5">
        <f t="shared" si="31"/>
        <v>153.86556662003127</v>
      </c>
    </row>
    <row r="694" spans="1:22">
      <c r="A694">
        <v>693</v>
      </c>
      <c r="B694" t="s">
        <v>54</v>
      </c>
      <c r="C694">
        <v>2</v>
      </c>
      <c r="D694">
        <v>5</v>
      </c>
      <c r="E694" t="s">
        <v>60</v>
      </c>
      <c r="F694">
        <v>98</v>
      </c>
      <c r="G694">
        <v>98</v>
      </c>
      <c r="H694" t="s">
        <v>54</v>
      </c>
      <c r="I694" t="s">
        <v>60</v>
      </c>
      <c r="J694">
        <v>41</v>
      </c>
      <c r="K694">
        <v>97</v>
      </c>
      <c r="L694">
        <v>20501098</v>
      </c>
      <c r="M694">
        <v>98</v>
      </c>
      <c r="N694">
        <v>46</v>
      </c>
      <c r="O694">
        <v>52</v>
      </c>
      <c r="P694">
        <v>224838.05434</v>
      </c>
      <c r="Q694">
        <v>2238.9928282999999</v>
      </c>
      <c r="R694">
        <v>20501098</v>
      </c>
      <c r="S694">
        <v>56800</v>
      </c>
      <c r="T694">
        <v>20501098</v>
      </c>
      <c r="U694">
        <f t="shared" si="30"/>
        <v>1.2509395660165143</v>
      </c>
      <c r="V694" s="5">
        <f t="shared" si="31"/>
        <v>121.34113790360189</v>
      </c>
    </row>
    <row r="695" spans="1:22">
      <c r="A695">
        <v>694</v>
      </c>
      <c r="B695" t="s">
        <v>54</v>
      </c>
      <c r="C695">
        <v>2</v>
      </c>
      <c r="D695">
        <v>5</v>
      </c>
      <c r="E695" t="s">
        <v>60</v>
      </c>
      <c r="F695">
        <v>99</v>
      </c>
      <c r="G695">
        <v>99</v>
      </c>
      <c r="H695" t="s">
        <v>54</v>
      </c>
      <c r="I695" t="s">
        <v>60</v>
      </c>
      <c r="J695">
        <v>18</v>
      </c>
      <c r="K695">
        <v>32</v>
      </c>
      <c r="L695">
        <v>20501099</v>
      </c>
      <c r="M695">
        <v>32</v>
      </c>
      <c r="N695">
        <v>10</v>
      </c>
      <c r="O695">
        <v>22</v>
      </c>
      <c r="P695">
        <v>456205.787748</v>
      </c>
      <c r="Q695">
        <v>3624.6865722500002</v>
      </c>
      <c r="R695">
        <v>20501099</v>
      </c>
      <c r="S695">
        <v>56800</v>
      </c>
      <c r="T695">
        <v>20501099</v>
      </c>
      <c r="U695">
        <f t="shared" si="30"/>
        <v>1.2509395660165143</v>
      </c>
      <c r="V695" s="5">
        <f t="shared" si="31"/>
        <v>40.030066112528459</v>
      </c>
    </row>
    <row r="696" spans="1:22">
      <c r="A696">
        <v>695</v>
      </c>
      <c r="B696" t="s">
        <v>54</v>
      </c>
      <c r="C696">
        <v>2</v>
      </c>
      <c r="D696">
        <v>5</v>
      </c>
      <c r="E696" t="s">
        <v>60</v>
      </c>
      <c r="F696">
        <v>100</v>
      </c>
      <c r="G696">
        <v>100</v>
      </c>
      <c r="H696" t="s">
        <v>54</v>
      </c>
      <c r="I696" t="s">
        <v>60</v>
      </c>
      <c r="J696">
        <v>214</v>
      </c>
      <c r="K696">
        <v>594</v>
      </c>
      <c r="L696">
        <v>20501100</v>
      </c>
      <c r="M696">
        <v>595</v>
      </c>
      <c r="N696">
        <v>274</v>
      </c>
      <c r="O696">
        <v>321</v>
      </c>
      <c r="P696">
        <v>28241.522324000001</v>
      </c>
      <c r="Q696">
        <v>722.44774204400005</v>
      </c>
      <c r="R696">
        <v>20501100</v>
      </c>
      <c r="S696">
        <v>56800</v>
      </c>
      <c r="T696">
        <v>20501100</v>
      </c>
      <c r="U696">
        <f t="shared" si="30"/>
        <v>1.2509395660165143</v>
      </c>
      <c r="V696" s="5">
        <f t="shared" si="31"/>
        <v>743.05810221380955</v>
      </c>
    </row>
    <row r="697" spans="1:22">
      <c r="A697">
        <v>696</v>
      </c>
      <c r="B697" t="s">
        <v>54</v>
      </c>
      <c r="C697">
        <v>2</v>
      </c>
      <c r="D697">
        <v>5</v>
      </c>
      <c r="E697" t="s">
        <v>60</v>
      </c>
      <c r="F697">
        <v>101</v>
      </c>
      <c r="G697">
        <v>101</v>
      </c>
      <c r="H697" t="s">
        <v>54</v>
      </c>
      <c r="I697" t="s">
        <v>60</v>
      </c>
      <c r="J697">
        <v>141</v>
      </c>
      <c r="K697">
        <v>528</v>
      </c>
      <c r="L697">
        <v>20501101</v>
      </c>
      <c r="M697">
        <v>528</v>
      </c>
      <c r="N697">
        <v>215</v>
      </c>
      <c r="O697">
        <v>313</v>
      </c>
      <c r="P697">
        <v>21767.279653699999</v>
      </c>
      <c r="Q697">
        <v>650.05735979200006</v>
      </c>
      <c r="R697">
        <v>20501101</v>
      </c>
      <c r="S697">
        <v>56800</v>
      </c>
      <c r="T697">
        <v>20501101</v>
      </c>
      <c r="U697">
        <f t="shared" si="30"/>
        <v>1.2509395660165143</v>
      </c>
      <c r="V697" s="5">
        <f t="shared" si="31"/>
        <v>660.49609085671955</v>
      </c>
    </row>
    <row r="698" spans="1:22">
      <c r="A698">
        <v>697</v>
      </c>
      <c r="B698" t="s">
        <v>54</v>
      </c>
      <c r="C698">
        <v>2</v>
      </c>
      <c r="D698">
        <v>5</v>
      </c>
      <c r="E698" t="s">
        <v>60</v>
      </c>
      <c r="F698">
        <v>102</v>
      </c>
      <c r="G698">
        <v>102</v>
      </c>
      <c r="H698" t="s">
        <v>54</v>
      </c>
      <c r="I698" t="s">
        <v>60</v>
      </c>
      <c r="J698">
        <v>265</v>
      </c>
      <c r="K698">
        <v>695</v>
      </c>
      <c r="L698">
        <v>20501102</v>
      </c>
      <c r="M698">
        <v>685</v>
      </c>
      <c r="N698">
        <v>274</v>
      </c>
      <c r="O698">
        <v>411</v>
      </c>
      <c r="P698">
        <v>43338.750410599998</v>
      </c>
      <c r="Q698">
        <v>1067.8658000999999</v>
      </c>
      <c r="R698">
        <v>20501102</v>
      </c>
      <c r="S698">
        <v>56800</v>
      </c>
      <c r="T698">
        <v>20501102</v>
      </c>
      <c r="U698">
        <f t="shared" si="30"/>
        <v>1.2509395660165143</v>
      </c>
      <c r="V698" s="5">
        <f t="shared" si="31"/>
        <v>869.40299838147746</v>
      </c>
    </row>
    <row r="699" spans="1:22">
      <c r="A699">
        <v>698</v>
      </c>
      <c r="B699" t="s">
        <v>54</v>
      </c>
      <c r="C699">
        <v>2</v>
      </c>
      <c r="D699">
        <v>5</v>
      </c>
      <c r="E699" t="s">
        <v>60</v>
      </c>
      <c r="F699">
        <v>103</v>
      </c>
      <c r="G699">
        <v>103</v>
      </c>
      <c r="H699" t="s">
        <v>54</v>
      </c>
      <c r="I699" t="s">
        <v>60</v>
      </c>
      <c r="J699">
        <v>193</v>
      </c>
      <c r="K699">
        <v>549</v>
      </c>
      <c r="L699">
        <v>20501103</v>
      </c>
      <c r="M699">
        <v>549</v>
      </c>
      <c r="N699">
        <v>256</v>
      </c>
      <c r="O699">
        <v>293</v>
      </c>
      <c r="P699">
        <v>17986.685164899998</v>
      </c>
      <c r="Q699">
        <v>645.28577807199997</v>
      </c>
      <c r="R699">
        <v>20501103</v>
      </c>
      <c r="S699">
        <v>56800</v>
      </c>
      <c r="T699">
        <v>20501103</v>
      </c>
      <c r="U699">
        <f t="shared" si="30"/>
        <v>1.2509395660165143</v>
      </c>
      <c r="V699" s="5">
        <f t="shared" si="31"/>
        <v>686.76582174306634</v>
      </c>
    </row>
    <row r="700" spans="1:22">
      <c r="A700">
        <v>699</v>
      </c>
      <c r="B700" t="s">
        <v>54</v>
      </c>
      <c r="C700">
        <v>2</v>
      </c>
      <c r="D700">
        <v>5</v>
      </c>
      <c r="E700" t="s">
        <v>60</v>
      </c>
      <c r="F700">
        <v>104</v>
      </c>
      <c r="G700">
        <v>104</v>
      </c>
      <c r="H700" t="s">
        <v>54</v>
      </c>
      <c r="I700" t="s">
        <v>60</v>
      </c>
      <c r="J700">
        <v>255</v>
      </c>
      <c r="K700">
        <v>738</v>
      </c>
      <c r="L700">
        <v>20501104</v>
      </c>
      <c r="M700">
        <v>738</v>
      </c>
      <c r="N700">
        <v>277</v>
      </c>
      <c r="O700">
        <v>461</v>
      </c>
      <c r="P700">
        <v>25297.836016400001</v>
      </c>
      <c r="Q700">
        <v>730.59277483200003</v>
      </c>
      <c r="R700">
        <v>20501104</v>
      </c>
      <c r="S700">
        <v>56800</v>
      </c>
      <c r="T700">
        <v>20501104</v>
      </c>
      <c r="U700">
        <f t="shared" si="30"/>
        <v>1.2509395660165143</v>
      </c>
      <c r="V700" s="5">
        <f t="shared" si="31"/>
        <v>923.19339972018759</v>
      </c>
    </row>
    <row r="701" spans="1:22">
      <c r="A701">
        <v>700</v>
      </c>
      <c r="B701" t="s">
        <v>54</v>
      </c>
      <c r="C701">
        <v>2</v>
      </c>
      <c r="D701">
        <v>5</v>
      </c>
      <c r="E701" t="s">
        <v>60</v>
      </c>
      <c r="F701">
        <v>105</v>
      </c>
      <c r="G701">
        <v>105</v>
      </c>
      <c r="H701" t="s">
        <v>54</v>
      </c>
      <c r="I701" t="s">
        <v>60</v>
      </c>
      <c r="J701">
        <v>163</v>
      </c>
      <c r="K701">
        <v>444</v>
      </c>
      <c r="L701">
        <v>20501105</v>
      </c>
      <c r="M701">
        <v>443</v>
      </c>
      <c r="N701">
        <v>186</v>
      </c>
      <c r="O701">
        <v>257</v>
      </c>
      <c r="P701">
        <v>23174.9189678</v>
      </c>
      <c r="Q701">
        <v>684.62135356600004</v>
      </c>
      <c r="R701">
        <v>20501105</v>
      </c>
      <c r="S701">
        <v>56800</v>
      </c>
      <c r="T701">
        <v>20501105</v>
      </c>
      <c r="U701">
        <f t="shared" si="30"/>
        <v>1.2509395660165143</v>
      </c>
      <c r="V701" s="5">
        <f t="shared" si="31"/>
        <v>555.41716731133238</v>
      </c>
    </row>
    <row r="702" spans="1:22">
      <c r="A702">
        <v>701</v>
      </c>
      <c r="B702" t="s">
        <v>54</v>
      </c>
      <c r="C702">
        <v>2</v>
      </c>
      <c r="D702">
        <v>5</v>
      </c>
      <c r="E702" t="s">
        <v>60</v>
      </c>
      <c r="F702">
        <v>106</v>
      </c>
      <c r="G702">
        <v>106</v>
      </c>
      <c r="H702" t="s">
        <v>54</v>
      </c>
      <c r="I702" t="s">
        <v>60</v>
      </c>
      <c r="J702">
        <v>211</v>
      </c>
      <c r="K702">
        <v>561</v>
      </c>
      <c r="L702">
        <v>20501106</v>
      </c>
      <c r="M702">
        <v>565</v>
      </c>
      <c r="N702">
        <v>214</v>
      </c>
      <c r="O702">
        <v>351</v>
      </c>
      <c r="P702">
        <v>19234.326781399999</v>
      </c>
      <c r="Q702">
        <v>642.52780829799997</v>
      </c>
      <c r="R702">
        <v>20501106</v>
      </c>
      <c r="S702">
        <v>56800</v>
      </c>
      <c r="T702">
        <v>20501106</v>
      </c>
      <c r="U702">
        <f t="shared" si="30"/>
        <v>1.2509395660165143</v>
      </c>
      <c r="V702" s="5">
        <f t="shared" si="31"/>
        <v>701.7770965352646</v>
      </c>
    </row>
    <row r="703" spans="1:22">
      <c r="A703">
        <v>702</v>
      </c>
      <c r="B703" t="s">
        <v>54</v>
      </c>
      <c r="C703">
        <v>2</v>
      </c>
      <c r="D703">
        <v>5</v>
      </c>
      <c r="E703" t="s">
        <v>60</v>
      </c>
      <c r="F703">
        <v>107</v>
      </c>
      <c r="G703">
        <v>107</v>
      </c>
      <c r="H703" t="s">
        <v>54</v>
      </c>
      <c r="I703" t="s">
        <v>60</v>
      </c>
      <c r="J703">
        <v>182</v>
      </c>
      <c r="K703">
        <v>472</v>
      </c>
      <c r="L703">
        <v>20501107</v>
      </c>
      <c r="M703">
        <v>466</v>
      </c>
      <c r="N703">
        <v>207</v>
      </c>
      <c r="O703">
        <v>259</v>
      </c>
      <c r="P703">
        <v>28013.032700200001</v>
      </c>
      <c r="Q703">
        <v>865.23998091399994</v>
      </c>
      <c r="R703">
        <v>20501107</v>
      </c>
      <c r="S703">
        <v>56800</v>
      </c>
      <c r="T703">
        <v>20501107</v>
      </c>
      <c r="U703">
        <f t="shared" si="30"/>
        <v>1.2509395660165143</v>
      </c>
      <c r="V703" s="5">
        <f t="shared" si="31"/>
        <v>590.44347515979473</v>
      </c>
    </row>
    <row r="704" spans="1:22">
      <c r="A704">
        <v>703</v>
      </c>
      <c r="B704" t="s">
        <v>54</v>
      </c>
      <c r="C704">
        <v>2</v>
      </c>
      <c r="D704">
        <v>5</v>
      </c>
      <c r="E704" t="s">
        <v>60</v>
      </c>
      <c r="F704">
        <v>108</v>
      </c>
      <c r="G704">
        <v>108</v>
      </c>
      <c r="H704" t="s">
        <v>54</v>
      </c>
      <c r="I704" t="s">
        <v>60</v>
      </c>
      <c r="J704">
        <v>21</v>
      </c>
      <c r="K704">
        <v>46</v>
      </c>
      <c r="L704">
        <v>20501108</v>
      </c>
      <c r="M704">
        <v>44</v>
      </c>
      <c r="N704">
        <v>21</v>
      </c>
      <c r="O704">
        <v>23</v>
      </c>
      <c r="P704">
        <v>763244.80944700004</v>
      </c>
      <c r="Q704">
        <v>4078.1123713500001</v>
      </c>
      <c r="R704">
        <v>20501108</v>
      </c>
      <c r="S704">
        <v>56800</v>
      </c>
      <c r="T704">
        <v>20501108</v>
      </c>
      <c r="U704">
        <f t="shared" si="30"/>
        <v>1.2509395660165143</v>
      </c>
      <c r="V704" s="5">
        <f t="shared" si="31"/>
        <v>57.543220036759664</v>
      </c>
    </row>
    <row r="705" spans="1:22">
      <c r="A705">
        <v>704</v>
      </c>
      <c r="B705" t="s">
        <v>54</v>
      </c>
      <c r="C705">
        <v>2</v>
      </c>
      <c r="D705">
        <v>5</v>
      </c>
      <c r="E705" t="s">
        <v>60</v>
      </c>
      <c r="F705">
        <v>109</v>
      </c>
      <c r="G705">
        <v>109</v>
      </c>
      <c r="H705" t="s">
        <v>54</v>
      </c>
      <c r="I705" t="s">
        <v>60</v>
      </c>
      <c r="J705">
        <v>31</v>
      </c>
      <c r="K705">
        <v>74</v>
      </c>
      <c r="L705">
        <v>20501109</v>
      </c>
      <c r="M705">
        <v>74</v>
      </c>
      <c r="N705">
        <v>41</v>
      </c>
      <c r="O705">
        <v>33</v>
      </c>
      <c r="P705">
        <v>28668.089820599998</v>
      </c>
      <c r="Q705">
        <v>697.02389288699999</v>
      </c>
      <c r="R705">
        <v>20501109</v>
      </c>
      <c r="S705">
        <v>56800</v>
      </c>
      <c r="T705">
        <v>20501109</v>
      </c>
      <c r="U705">
        <f t="shared" si="30"/>
        <v>1.2509395660165143</v>
      </c>
      <c r="V705" s="5">
        <f t="shared" si="31"/>
        <v>92.569527885222058</v>
      </c>
    </row>
    <row r="706" spans="1:22">
      <c r="A706">
        <v>705</v>
      </c>
      <c r="B706" t="s">
        <v>54</v>
      </c>
      <c r="C706">
        <v>2</v>
      </c>
      <c r="D706">
        <v>5</v>
      </c>
      <c r="E706" t="s">
        <v>60</v>
      </c>
      <c r="F706">
        <v>110</v>
      </c>
      <c r="G706">
        <v>110</v>
      </c>
      <c r="H706" t="s">
        <v>54</v>
      </c>
      <c r="I706" t="s">
        <v>60</v>
      </c>
      <c r="J706">
        <v>90</v>
      </c>
      <c r="K706">
        <v>159</v>
      </c>
      <c r="L706">
        <v>20501110</v>
      </c>
      <c r="M706">
        <v>161</v>
      </c>
      <c r="N706">
        <v>87</v>
      </c>
      <c r="O706">
        <v>74</v>
      </c>
      <c r="P706">
        <v>78487.242271199997</v>
      </c>
      <c r="Q706">
        <v>1307.8931828100001</v>
      </c>
      <c r="R706">
        <v>20501110</v>
      </c>
      <c r="S706">
        <v>56800</v>
      </c>
      <c r="T706">
        <v>20501110</v>
      </c>
      <c r="U706">
        <f t="shared" si="30"/>
        <v>1.2509395660165143</v>
      </c>
      <c r="V706" s="5">
        <f t="shared" si="31"/>
        <v>198.89939099662578</v>
      </c>
    </row>
    <row r="707" spans="1:22">
      <c r="A707">
        <v>706</v>
      </c>
      <c r="B707" t="s">
        <v>54</v>
      </c>
      <c r="C707">
        <v>2</v>
      </c>
      <c r="D707">
        <v>5</v>
      </c>
      <c r="E707" t="s">
        <v>60</v>
      </c>
      <c r="F707">
        <v>111</v>
      </c>
      <c r="G707">
        <v>111</v>
      </c>
      <c r="H707" t="s">
        <v>54</v>
      </c>
      <c r="I707" t="s">
        <v>60</v>
      </c>
      <c r="J707">
        <v>77</v>
      </c>
      <c r="K707">
        <v>77</v>
      </c>
      <c r="L707">
        <v>20501111</v>
      </c>
      <c r="M707">
        <v>79</v>
      </c>
      <c r="N707">
        <v>46</v>
      </c>
      <c r="O707">
        <v>33</v>
      </c>
      <c r="P707">
        <v>42189.479449099999</v>
      </c>
      <c r="Q707">
        <v>900.999383706</v>
      </c>
      <c r="R707">
        <v>20501111</v>
      </c>
      <c r="S707">
        <v>56800</v>
      </c>
      <c r="T707">
        <v>20501111</v>
      </c>
      <c r="U707">
        <f t="shared" si="30"/>
        <v>1.2509395660165143</v>
      </c>
      <c r="V707" s="5">
        <f t="shared" si="31"/>
        <v>96.32234658327161</v>
      </c>
    </row>
    <row r="708" spans="1:22">
      <c r="A708">
        <v>707</v>
      </c>
      <c r="B708" t="s">
        <v>54</v>
      </c>
      <c r="C708">
        <v>2</v>
      </c>
      <c r="D708">
        <v>5</v>
      </c>
      <c r="E708" t="s">
        <v>60</v>
      </c>
      <c r="F708">
        <v>112</v>
      </c>
      <c r="G708">
        <v>112</v>
      </c>
      <c r="H708" t="s">
        <v>54</v>
      </c>
      <c r="I708" t="s">
        <v>60</v>
      </c>
      <c r="J708">
        <v>51</v>
      </c>
      <c r="K708">
        <v>120</v>
      </c>
      <c r="L708">
        <v>20501112</v>
      </c>
      <c r="M708">
        <v>120</v>
      </c>
      <c r="N708">
        <v>55</v>
      </c>
      <c r="O708">
        <v>65</v>
      </c>
      <c r="P708">
        <v>93782.3104417</v>
      </c>
      <c r="Q708">
        <v>1474.3236318300001</v>
      </c>
      <c r="R708">
        <v>20501112</v>
      </c>
      <c r="S708">
        <v>56800</v>
      </c>
      <c r="T708">
        <v>20501112</v>
      </c>
      <c r="U708">
        <f t="shared" ref="U708:U771" si="32">182402/145812</f>
        <v>1.2509395660165143</v>
      </c>
      <c r="V708" s="5">
        <f t="shared" ref="V708:V771" si="33">K708*U708</f>
        <v>150.11274792198174</v>
      </c>
    </row>
    <row r="709" spans="1:22">
      <c r="A709">
        <v>708</v>
      </c>
      <c r="B709" t="s">
        <v>54</v>
      </c>
      <c r="C709">
        <v>2</v>
      </c>
      <c r="D709">
        <v>5</v>
      </c>
      <c r="E709" t="s">
        <v>60</v>
      </c>
      <c r="F709">
        <v>113</v>
      </c>
      <c r="G709">
        <v>113</v>
      </c>
      <c r="H709" t="s">
        <v>54</v>
      </c>
      <c r="I709" t="s">
        <v>60</v>
      </c>
      <c r="J709">
        <v>26</v>
      </c>
      <c r="K709">
        <v>67</v>
      </c>
      <c r="L709">
        <v>20501113</v>
      </c>
      <c r="M709">
        <v>63</v>
      </c>
      <c r="N709">
        <v>35</v>
      </c>
      <c r="O709">
        <v>28</v>
      </c>
      <c r="P709">
        <v>247801.43292200001</v>
      </c>
      <c r="Q709">
        <v>3142.2602886499999</v>
      </c>
      <c r="R709">
        <v>20501113</v>
      </c>
      <c r="S709">
        <v>56800</v>
      </c>
      <c r="T709">
        <v>20501113</v>
      </c>
      <c r="U709">
        <f t="shared" si="32"/>
        <v>1.2509395660165143</v>
      </c>
      <c r="V709" s="5">
        <f t="shared" si="33"/>
        <v>83.812950923106456</v>
      </c>
    </row>
    <row r="710" spans="1:22">
      <c r="A710">
        <v>709</v>
      </c>
      <c r="B710" t="s">
        <v>54</v>
      </c>
      <c r="C710">
        <v>2</v>
      </c>
      <c r="D710">
        <v>5</v>
      </c>
      <c r="E710" t="s">
        <v>60</v>
      </c>
      <c r="F710">
        <v>114</v>
      </c>
      <c r="G710">
        <v>114</v>
      </c>
      <c r="H710" t="s">
        <v>54</v>
      </c>
      <c r="I710" t="s">
        <v>60</v>
      </c>
      <c r="J710">
        <v>33</v>
      </c>
      <c r="K710">
        <v>90</v>
      </c>
      <c r="L710">
        <v>20501114</v>
      </c>
      <c r="M710">
        <v>91</v>
      </c>
      <c r="N710">
        <v>49</v>
      </c>
      <c r="O710">
        <v>42</v>
      </c>
      <c r="P710">
        <v>134162.59269399999</v>
      </c>
      <c r="Q710">
        <v>1592.1801889599999</v>
      </c>
      <c r="R710">
        <v>20501114</v>
      </c>
      <c r="S710">
        <v>56800</v>
      </c>
      <c r="T710">
        <v>20501114</v>
      </c>
      <c r="U710">
        <f t="shared" si="32"/>
        <v>1.2509395660165143</v>
      </c>
      <c r="V710" s="5">
        <f t="shared" si="33"/>
        <v>112.58456094148629</v>
      </c>
    </row>
    <row r="711" spans="1:22">
      <c r="A711">
        <v>710</v>
      </c>
      <c r="B711" t="s">
        <v>54</v>
      </c>
      <c r="C711">
        <v>2</v>
      </c>
      <c r="D711">
        <v>5</v>
      </c>
      <c r="E711" t="s">
        <v>60</v>
      </c>
      <c r="F711">
        <v>115</v>
      </c>
      <c r="G711">
        <v>115</v>
      </c>
      <c r="H711" t="s">
        <v>54</v>
      </c>
      <c r="I711" t="s">
        <v>60</v>
      </c>
      <c r="J711">
        <v>28</v>
      </c>
      <c r="K711">
        <v>105</v>
      </c>
      <c r="L711">
        <v>20501115</v>
      </c>
      <c r="M711">
        <v>105</v>
      </c>
      <c r="N711">
        <v>63</v>
      </c>
      <c r="O711">
        <v>42</v>
      </c>
      <c r="P711">
        <v>82927.530445600001</v>
      </c>
      <c r="Q711">
        <v>1335.1994392199999</v>
      </c>
      <c r="R711">
        <v>20501115</v>
      </c>
      <c r="S711">
        <v>56800</v>
      </c>
      <c r="T711">
        <v>20501115</v>
      </c>
      <c r="U711">
        <f t="shared" si="32"/>
        <v>1.2509395660165143</v>
      </c>
      <c r="V711" s="5">
        <f t="shared" si="33"/>
        <v>131.34865443173402</v>
      </c>
    </row>
    <row r="712" spans="1:22">
      <c r="A712">
        <v>711</v>
      </c>
      <c r="B712" t="s">
        <v>54</v>
      </c>
      <c r="C712">
        <v>2</v>
      </c>
      <c r="D712">
        <v>5</v>
      </c>
      <c r="E712" t="s">
        <v>60</v>
      </c>
      <c r="F712">
        <v>116</v>
      </c>
      <c r="G712">
        <v>116</v>
      </c>
      <c r="H712" t="s">
        <v>54</v>
      </c>
      <c r="I712" t="s">
        <v>60</v>
      </c>
      <c r="J712">
        <v>43</v>
      </c>
      <c r="K712">
        <v>93</v>
      </c>
      <c r="L712">
        <v>20501116</v>
      </c>
      <c r="M712">
        <v>93</v>
      </c>
      <c r="N712">
        <v>50</v>
      </c>
      <c r="O712">
        <v>43</v>
      </c>
      <c r="P712">
        <v>94835.366781200006</v>
      </c>
      <c r="Q712">
        <v>1602.7191836</v>
      </c>
      <c r="R712">
        <v>20501116</v>
      </c>
      <c r="S712">
        <v>56800</v>
      </c>
      <c r="T712">
        <v>20501116</v>
      </c>
      <c r="U712">
        <f t="shared" si="32"/>
        <v>1.2509395660165143</v>
      </c>
      <c r="V712" s="5">
        <f t="shared" si="33"/>
        <v>116.33737963953584</v>
      </c>
    </row>
    <row r="713" spans="1:22">
      <c r="A713">
        <v>712</v>
      </c>
      <c r="B713" t="s">
        <v>54</v>
      </c>
      <c r="C713">
        <v>2</v>
      </c>
      <c r="D713">
        <v>5</v>
      </c>
      <c r="E713" t="s">
        <v>60</v>
      </c>
      <c r="F713">
        <v>117</v>
      </c>
      <c r="G713">
        <v>117</v>
      </c>
      <c r="H713" t="s">
        <v>54</v>
      </c>
      <c r="I713" t="s">
        <v>60</v>
      </c>
      <c r="J713">
        <v>50</v>
      </c>
      <c r="K713">
        <v>96</v>
      </c>
      <c r="L713">
        <v>20501117</v>
      </c>
      <c r="M713">
        <v>95</v>
      </c>
      <c r="N713">
        <v>50</v>
      </c>
      <c r="O713">
        <v>45</v>
      </c>
      <c r="P713">
        <v>94602.001293900001</v>
      </c>
      <c r="Q713">
        <v>1246.8361016599999</v>
      </c>
      <c r="R713">
        <v>20501117</v>
      </c>
      <c r="S713">
        <v>56800</v>
      </c>
      <c r="T713">
        <v>20501117</v>
      </c>
      <c r="U713">
        <f t="shared" si="32"/>
        <v>1.2509395660165143</v>
      </c>
      <c r="V713" s="5">
        <f t="shared" si="33"/>
        <v>120.09019833758538</v>
      </c>
    </row>
    <row r="714" spans="1:22">
      <c r="A714">
        <v>713</v>
      </c>
      <c r="B714" t="s">
        <v>54</v>
      </c>
      <c r="C714">
        <v>2</v>
      </c>
      <c r="D714">
        <v>5</v>
      </c>
      <c r="E714" t="s">
        <v>60</v>
      </c>
      <c r="F714">
        <v>118</v>
      </c>
      <c r="G714">
        <v>118</v>
      </c>
      <c r="H714" t="s">
        <v>54</v>
      </c>
      <c r="I714" t="s">
        <v>60</v>
      </c>
      <c r="J714">
        <v>29</v>
      </c>
      <c r="K714">
        <v>69</v>
      </c>
      <c r="L714">
        <v>20501118</v>
      </c>
      <c r="M714">
        <v>69</v>
      </c>
      <c r="N714">
        <v>39</v>
      </c>
      <c r="O714">
        <v>30</v>
      </c>
      <c r="P714">
        <v>81908.649342599994</v>
      </c>
      <c r="Q714">
        <v>1264.7346903800001</v>
      </c>
      <c r="R714">
        <v>20501118</v>
      </c>
      <c r="S714">
        <v>56800</v>
      </c>
      <c r="T714">
        <v>20501118</v>
      </c>
      <c r="U714">
        <f t="shared" si="32"/>
        <v>1.2509395660165143</v>
      </c>
      <c r="V714" s="5">
        <f t="shared" si="33"/>
        <v>86.314830055139495</v>
      </c>
    </row>
    <row r="715" spans="1:22">
      <c r="A715">
        <v>714</v>
      </c>
      <c r="B715" t="s">
        <v>54</v>
      </c>
      <c r="C715">
        <v>2</v>
      </c>
      <c r="D715">
        <v>5</v>
      </c>
      <c r="E715" t="s">
        <v>60</v>
      </c>
      <c r="F715">
        <v>119</v>
      </c>
      <c r="G715">
        <v>119</v>
      </c>
      <c r="H715" t="s">
        <v>54</v>
      </c>
      <c r="I715" t="s">
        <v>60</v>
      </c>
      <c r="J715">
        <v>40</v>
      </c>
      <c r="K715">
        <v>81</v>
      </c>
      <c r="L715">
        <v>20501119</v>
      </c>
      <c r="M715">
        <v>112</v>
      </c>
      <c r="N715">
        <v>75</v>
      </c>
      <c r="O715">
        <v>37</v>
      </c>
      <c r="P715">
        <v>67588.472557800007</v>
      </c>
      <c r="Q715">
        <v>1205.11274497</v>
      </c>
      <c r="R715">
        <v>20501119</v>
      </c>
      <c r="S715">
        <v>56800</v>
      </c>
      <c r="T715">
        <v>20501119</v>
      </c>
      <c r="U715">
        <f t="shared" si="32"/>
        <v>1.2509395660165143</v>
      </c>
      <c r="V715" s="5">
        <f t="shared" si="33"/>
        <v>101.32610484733766</v>
      </c>
    </row>
    <row r="716" spans="1:22">
      <c r="A716">
        <v>715</v>
      </c>
      <c r="B716" t="s">
        <v>54</v>
      </c>
      <c r="C716">
        <v>2</v>
      </c>
      <c r="D716">
        <v>5</v>
      </c>
      <c r="E716" t="s">
        <v>60</v>
      </c>
      <c r="F716">
        <v>120</v>
      </c>
      <c r="G716">
        <v>120</v>
      </c>
      <c r="H716" t="s">
        <v>54</v>
      </c>
      <c r="I716" t="s">
        <v>60</v>
      </c>
      <c r="J716">
        <v>57</v>
      </c>
      <c r="K716">
        <v>145</v>
      </c>
      <c r="L716">
        <v>20501120</v>
      </c>
      <c r="M716">
        <v>145</v>
      </c>
      <c r="N716">
        <v>75</v>
      </c>
      <c r="O716">
        <v>70</v>
      </c>
      <c r="P716">
        <v>125918.339032</v>
      </c>
      <c r="Q716">
        <v>1582.04265541</v>
      </c>
      <c r="R716">
        <v>20501120</v>
      </c>
      <c r="S716">
        <v>56800</v>
      </c>
      <c r="T716">
        <v>20501120</v>
      </c>
      <c r="U716">
        <f t="shared" si="32"/>
        <v>1.2509395660165143</v>
      </c>
      <c r="V716" s="5">
        <f t="shared" si="33"/>
        <v>181.38623707239458</v>
      </c>
    </row>
    <row r="717" spans="1:22">
      <c r="A717">
        <v>716</v>
      </c>
      <c r="B717" t="s">
        <v>54</v>
      </c>
      <c r="C717">
        <v>2</v>
      </c>
      <c r="D717">
        <v>5</v>
      </c>
      <c r="E717" t="s">
        <v>60</v>
      </c>
      <c r="F717">
        <v>121</v>
      </c>
      <c r="G717">
        <v>121</v>
      </c>
      <c r="H717" t="s">
        <v>54</v>
      </c>
      <c r="I717" t="s">
        <v>60</v>
      </c>
      <c r="J717">
        <v>45</v>
      </c>
      <c r="K717">
        <v>90</v>
      </c>
      <c r="L717">
        <v>20501121</v>
      </c>
      <c r="M717">
        <v>89</v>
      </c>
      <c r="N717">
        <v>48</v>
      </c>
      <c r="O717">
        <v>41</v>
      </c>
      <c r="P717">
        <v>81176.378469500007</v>
      </c>
      <c r="Q717">
        <v>1139.1130182899999</v>
      </c>
      <c r="R717">
        <v>20501121</v>
      </c>
      <c r="S717">
        <v>56800</v>
      </c>
      <c r="T717">
        <v>20501121</v>
      </c>
      <c r="U717">
        <f t="shared" si="32"/>
        <v>1.2509395660165143</v>
      </c>
      <c r="V717" s="5">
        <f t="shared" si="33"/>
        <v>112.58456094148629</v>
      </c>
    </row>
    <row r="718" spans="1:22">
      <c r="A718">
        <v>717</v>
      </c>
      <c r="B718" t="s">
        <v>54</v>
      </c>
      <c r="C718">
        <v>2</v>
      </c>
      <c r="D718">
        <v>5</v>
      </c>
      <c r="E718" t="s">
        <v>60</v>
      </c>
      <c r="F718">
        <v>122</v>
      </c>
      <c r="G718">
        <v>122</v>
      </c>
      <c r="H718" t="s">
        <v>54</v>
      </c>
      <c r="I718" t="s">
        <v>60</v>
      </c>
      <c r="J718">
        <v>70</v>
      </c>
      <c r="K718">
        <v>170</v>
      </c>
      <c r="L718">
        <v>20501122</v>
      </c>
      <c r="M718">
        <v>176</v>
      </c>
      <c r="N718">
        <v>101</v>
      </c>
      <c r="O718">
        <v>75</v>
      </c>
      <c r="P718">
        <v>79538.637830799998</v>
      </c>
      <c r="Q718">
        <v>1520.9344534899999</v>
      </c>
      <c r="R718">
        <v>20501122</v>
      </c>
      <c r="S718">
        <v>56800</v>
      </c>
      <c r="T718">
        <v>20501122</v>
      </c>
      <c r="U718">
        <f t="shared" si="32"/>
        <v>1.2509395660165143</v>
      </c>
      <c r="V718" s="5">
        <f t="shared" si="33"/>
        <v>212.65972622280745</v>
      </c>
    </row>
    <row r="719" spans="1:22">
      <c r="A719">
        <v>718</v>
      </c>
      <c r="B719" t="s">
        <v>54</v>
      </c>
      <c r="C719">
        <v>2</v>
      </c>
      <c r="D719">
        <v>5</v>
      </c>
      <c r="E719" t="s">
        <v>60</v>
      </c>
      <c r="F719">
        <v>123</v>
      </c>
      <c r="G719">
        <v>123</v>
      </c>
      <c r="H719" t="s">
        <v>54</v>
      </c>
      <c r="I719" t="s">
        <v>60</v>
      </c>
      <c r="J719">
        <v>69</v>
      </c>
      <c r="K719">
        <v>202</v>
      </c>
      <c r="L719">
        <v>20501123</v>
      </c>
      <c r="M719">
        <v>202</v>
      </c>
      <c r="N719">
        <v>111</v>
      </c>
      <c r="O719">
        <v>91</v>
      </c>
      <c r="P719">
        <v>91854.250248600001</v>
      </c>
      <c r="Q719">
        <v>1366.3251360899999</v>
      </c>
      <c r="R719">
        <v>20501123</v>
      </c>
      <c r="S719">
        <v>56800</v>
      </c>
      <c r="T719">
        <v>20501123</v>
      </c>
      <c r="U719">
        <f t="shared" si="32"/>
        <v>1.2509395660165143</v>
      </c>
      <c r="V719" s="5">
        <f t="shared" si="33"/>
        <v>252.68979233533591</v>
      </c>
    </row>
    <row r="720" spans="1:22">
      <c r="A720">
        <v>719</v>
      </c>
      <c r="B720" t="s">
        <v>54</v>
      </c>
      <c r="C720">
        <v>2</v>
      </c>
      <c r="D720">
        <v>5</v>
      </c>
      <c r="E720" t="s">
        <v>60</v>
      </c>
      <c r="F720">
        <v>124</v>
      </c>
      <c r="G720">
        <v>124</v>
      </c>
      <c r="H720" t="s">
        <v>54</v>
      </c>
      <c r="I720" t="s">
        <v>60</v>
      </c>
      <c r="J720">
        <v>70</v>
      </c>
      <c r="K720">
        <v>120</v>
      </c>
      <c r="L720">
        <v>20501124</v>
      </c>
      <c r="M720">
        <v>120</v>
      </c>
      <c r="N720">
        <v>61</v>
      </c>
      <c r="O720">
        <v>59</v>
      </c>
      <c r="P720">
        <v>79000.840569599997</v>
      </c>
      <c r="Q720">
        <v>1404.1059025300001</v>
      </c>
      <c r="R720">
        <v>20501124</v>
      </c>
      <c r="S720">
        <v>56800</v>
      </c>
      <c r="T720">
        <v>20501124</v>
      </c>
      <c r="U720">
        <f t="shared" si="32"/>
        <v>1.2509395660165143</v>
      </c>
      <c r="V720" s="5">
        <f t="shared" si="33"/>
        <v>150.11274792198174</v>
      </c>
    </row>
    <row r="721" spans="1:22">
      <c r="A721">
        <v>720</v>
      </c>
      <c r="B721" t="s">
        <v>54</v>
      </c>
      <c r="C721">
        <v>2</v>
      </c>
      <c r="D721">
        <v>5</v>
      </c>
      <c r="E721" t="s">
        <v>60</v>
      </c>
      <c r="F721">
        <v>125</v>
      </c>
      <c r="G721">
        <v>125</v>
      </c>
      <c r="H721" t="s">
        <v>54</v>
      </c>
      <c r="I721" t="s">
        <v>60</v>
      </c>
      <c r="J721">
        <v>69</v>
      </c>
      <c r="K721">
        <v>176</v>
      </c>
      <c r="L721">
        <v>20501125</v>
      </c>
      <c r="M721">
        <v>176</v>
      </c>
      <c r="N721">
        <v>83</v>
      </c>
      <c r="O721">
        <v>93</v>
      </c>
      <c r="P721">
        <v>118726.254927</v>
      </c>
      <c r="Q721">
        <v>1435.71405574</v>
      </c>
      <c r="R721">
        <v>20501125</v>
      </c>
      <c r="S721">
        <v>56800</v>
      </c>
      <c r="T721">
        <v>20501125</v>
      </c>
      <c r="U721">
        <f t="shared" si="32"/>
        <v>1.2509395660165143</v>
      </c>
      <c r="V721" s="5">
        <f t="shared" si="33"/>
        <v>220.16536361890653</v>
      </c>
    </row>
    <row r="722" spans="1:22">
      <c r="A722">
        <v>721</v>
      </c>
      <c r="B722" t="s">
        <v>54</v>
      </c>
      <c r="C722">
        <v>2</v>
      </c>
      <c r="D722">
        <v>5</v>
      </c>
      <c r="E722" t="s">
        <v>60</v>
      </c>
      <c r="F722">
        <v>126</v>
      </c>
      <c r="G722">
        <v>126</v>
      </c>
      <c r="H722" t="s">
        <v>54</v>
      </c>
      <c r="I722" t="s">
        <v>60</v>
      </c>
      <c r="J722">
        <v>54</v>
      </c>
      <c r="K722">
        <v>167</v>
      </c>
      <c r="L722">
        <v>20501126</v>
      </c>
      <c r="M722">
        <v>167</v>
      </c>
      <c r="N722">
        <v>87</v>
      </c>
      <c r="O722">
        <v>80</v>
      </c>
      <c r="P722">
        <v>336947.74026300001</v>
      </c>
      <c r="Q722">
        <v>3402.1190814699999</v>
      </c>
      <c r="R722">
        <v>20501126</v>
      </c>
      <c r="S722">
        <v>56800</v>
      </c>
      <c r="T722">
        <v>20501126</v>
      </c>
      <c r="U722">
        <f t="shared" si="32"/>
        <v>1.2509395660165143</v>
      </c>
      <c r="V722" s="5">
        <f t="shared" si="33"/>
        <v>208.90690752475788</v>
      </c>
    </row>
    <row r="723" spans="1:22">
      <c r="A723">
        <v>722</v>
      </c>
      <c r="B723" t="s">
        <v>54</v>
      </c>
      <c r="C723">
        <v>2</v>
      </c>
      <c r="D723">
        <v>5</v>
      </c>
      <c r="E723" t="s">
        <v>60</v>
      </c>
      <c r="F723">
        <v>127</v>
      </c>
      <c r="G723">
        <v>127</v>
      </c>
      <c r="H723" t="s">
        <v>54</v>
      </c>
      <c r="I723" t="s">
        <v>60</v>
      </c>
      <c r="J723">
        <v>62</v>
      </c>
      <c r="K723">
        <v>167</v>
      </c>
      <c r="L723">
        <v>20501127</v>
      </c>
      <c r="M723">
        <v>167</v>
      </c>
      <c r="N723">
        <v>87</v>
      </c>
      <c r="O723">
        <v>80</v>
      </c>
      <c r="P723">
        <v>9498534.0990399998</v>
      </c>
      <c r="Q723">
        <v>16205.417001600001</v>
      </c>
      <c r="R723">
        <v>20501127</v>
      </c>
      <c r="S723">
        <v>56800</v>
      </c>
      <c r="T723">
        <v>20501127</v>
      </c>
      <c r="U723">
        <f t="shared" si="32"/>
        <v>1.2509395660165143</v>
      </c>
      <c r="V723" s="5">
        <f t="shared" si="33"/>
        <v>208.90690752475788</v>
      </c>
    </row>
    <row r="724" spans="1:22">
      <c r="A724">
        <v>723</v>
      </c>
      <c r="B724" t="s">
        <v>54</v>
      </c>
      <c r="C724">
        <v>2</v>
      </c>
      <c r="D724">
        <v>5</v>
      </c>
      <c r="E724" t="s">
        <v>60</v>
      </c>
      <c r="F724">
        <v>128</v>
      </c>
      <c r="G724">
        <v>128</v>
      </c>
      <c r="H724" t="s">
        <v>54</v>
      </c>
      <c r="I724" t="s">
        <v>60</v>
      </c>
      <c r="J724">
        <v>36</v>
      </c>
      <c r="K724">
        <v>87</v>
      </c>
      <c r="L724">
        <v>20501128</v>
      </c>
      <c r="M724">
        <v>85</v>
      </c>
      <c r="N724">
        <v>44</v>
      </c>
      <c r="O724">
        <v>41</v>
      </c>
      <c r="P724">
        <v>1007369.60016</v>
      </c>
      <c r="Q724">
        <v>4862.2184431699998</v>
      </c>
      <c r="R724">
        <v>20501128</v>
      </c>
      <c r="S724">
        <v>56800</v>
      </c>
      <c r="T724">
        <v>20501128</v>
      </c>
      <c r="U724">
        <f t="shared" si="32"/>
        <v>1.2509395660165143</v>
      </c>
      <c r="V724" s="5">
        <f t="shared" si="33"/>
        <v>108.83174224343675</v>
      </c>
    </row>
    <row r="725" spans="1:22">
      <c r="A725">
        <v>724</v>
      </c>
      <c r="B725" t="s">
        <v>54</v>
      </c>
      <c r="C725">
        <v>2</v>
      </c>
      <c r="D725">
        <v>5</v>
      </c>
      <c r="E725" t="s">
        <v>60</v>
      </c>
      <c r="F725">
        <v>129</v>
      </c>
      <c r="G725">
        <v>129</v>
      </c>
      <c r="H725" t="s">
        <v>54</v>
      </c>
      <c r="I725" t="s">
        <v>60</v>
      </c>
      <c r="J725">
        <v>0</v>
      </c>
      <c r="K725">
        <v>0</v>
      </c>
      <c r="L725">
        <v>20501129</v>
      </c>
      <c r="M725">
        <v>117</v>
      </c>
      <c r="N725">
        <v>84</v>
      </c>
      <c r="O725">
        <v>33</v>
      </c>
      <c r="P725">
        <v>87854.413867299998</v>
      </c>
      <c r="Q725">
        <v>1440.22012101</v>
      </c>
      <c r="R725">
        <v>20501129</v>
      </c>
      <c r="S725">
        <v>56800</v>
      </c>
      <c r="T725">
        <v>20501129</v>
      </c>
      <c r="U725">
        <f t="shared" si="32"/>
        <v>1.2509395660165143</v>
      </c>
      <c r="V725" s="5">
        <f t="shared" si="33"/>
        <v>0</v>
      </c>
    </row>
    <row r="726" spans="1:22">
      <c r="A726">
        <v>725</v>
      </c>
      <c r="B726" t="s">
        <v>54</v>
      </c>
      <c r="C726">
        <v>2</v>
      </c>
      <c r="D726">
        <v>5</v>
      </c>
      <c r="E726" t="s">
        <v>60</v>
      </c>
      <c r="F726">
        <v>130</v>
      </c>
      <c r="G726">
        <v>130</v>
      </c>
      <c r="H726" t="s">
        <v>54</v>
      </c>
      <c r="I726" t="s">
        <v>60</v>
      </c>
      <c r="J726">
        <v>13</v>
      </c>
      <c r="K726">
        <v>30</v>
      </c>
      <c r="L726">
        <v>20501130</v>
      </c>
      <c r="M726">
        <v>30</v>
      </c>
      <c r="N726">
        <v>14</v>
      </c>
      <c r="O726">
        <v>16</v>
      </c>
      <c r="P726">
        <v>72211.8845993</v>
      </c>
      <c r="Q726">
        <v>1450.3181739900001</v>
      </c>
      <c r="R726">
        <v>20501130</v>
      </c>
      <c r="S726">
        <v>56800</v>
      </c>
      <c r="T726">
        <v>20501130</v>
      </c>
      <c r="U726">
        <f t="shared" si="32"/>
        <v>1.2509395660165143</v>
      </c>
      <c r="V726" s="5">
        <f t="shared" si="33"/>
        <v>37.528186980495434</v>
      </c>
    </row>
    <row r="727" spans="1:22">
      <c r="A727">
        <v>726</v>
      </c>
      <c r="B727" t="s">
        <v>54</v>
      </c>
      <c r="C727">
        <v>2</v>
      </c>
      <c r="D727">
        <v>5</v>
      </c>
      <c r="E727" t="s">
        <v>60</v>
      </c>
      <c r="F727">
        <v>132</v>
      </c>
      <c r="G727">
        <v>132</v>
      </c>
      <c r="H727" t="s">
        <v>54</v>
      </c>
      <c r="I727" t="s">
        <v>60</v>
      </c>
      <c r="J727">
        <v>64</v>
      </c>
      <c r="K727">
        <v>81</v>
      </c>
      <c r="L727">
        <v>20501132</v>
      </c>
      <c r="M727">
        <v>81</v>
      </c>
      <c r="N727">
        <v>42</v>
      </c>
      <c r="O727">
        <v>39</v>
      </c>
      <c r="P727">
        <v>481485.00477599999</v>
      </c>
      <c r="Q727">
        <v>3480.6203443600002</v>
      </c>
      <c r="R727">
        <v>20501132</v>
      </c>
      <c r="S727">
        <v>56800</v>
      </c>
      <c r="T727">
        <v>20501132</v>
      </c>
      <c r="U727">
        <f t="shared" si="32"/>
        <v>1.2509395660165143</v>
      </c>
      <c r="V727" s="5">
        <f t="shared" si="33"/>
        <v>101.32610484733766</v>
      </c>
    </row>
    <row r="728" spans="1:22">
      <c r="A728">
        <v>727</v>
      </c>
      <c r="B728" t="s">
        <v>54</v>
      </c>
      <c r="C728">
        <v>2</v>
      </c>
      <c r="D728">
        <v>6</v>
      </c>
      <c r="E728" t="s">
        <v>61</v>
      </c>
      <c r="F728">
        <v>1</v>
      </c>
      <c r="G728">
        <v>1</v>
      </c>
      <c r="H728" t="s">
        <v>54</v>
      </c>
      <c r="I728" t="s">
        <v>61</v>
      </c>
      <c r="J728">
        <v>150</v>
      </c>
      <c r="K728">
        <v>380</v>
      </c>
      <c r="L728">
        <v>20601001</v>
      </c>
      <c r="M728">
        <v>378</v>
      </c>
      <c r="N728">
        <v>178</v>
      </c>
      <c r="O728">
        <v>200</v>
      </c>
      <c r="P728">
        <v>702476.14051900001</v>
      </c>
      <c r="Q728">
        <v>5110.8894313199999</v>
      </c>
      <c r="R728">
        <v>20601001</v>
      </c>
      <c r="S728">
        <v>56800</v>
      </c>
      <c r="T728">
        <v>20601001</v>
      </c>
      <c r="U728">
        <f t="shared" si="32"/>
        <v>1.2509395660165143</v>
      </c>
      <c r="V728" s="5">
        <f t="shared" si="33"/>
        <v>475.35703508627546</v>
      </c>
    </row>
    <row r="729" spans="1:22">
      <c r="A729">
        <v>728</v>
      </c>
      <c r="B729" t="s">
        <v>54</v>
      </c>
      <c r="C729">
        <v>2</v>
      </c>
      <c r="D729">
        <v>6</v>
      </c>
      <c r="E729" t="s">
        <v>61</v>
      </c>
      <c r="F729">
        <v>2</v>
      </c>
      <c r="G729">
        <v>2</v>
      </c>
      <c r="H729" t="s">
        <v>54</v>
      </c>
      <c r="I729" t="s">
        <v>61</v>
      </c>
      <c r="J729">
        <v>19</v>
      </c>
      <c r="K729">
        <v>45</v>
      </c>
      <c r="L729">
        <v>20601002</v>
      </c>
      <c r="M729">
        <v>45</v>
      </c>
      <c r="N729">
        <v>21</v>
      </c>
      <c r="O729">
        <v>24</v>
      </c>
      <c r="P729">
        <v>1915591.66983</v>
      </c>
      <c r="Q729">
        <v>11973.7772706</v>
      </c>
      <c r="R729">
        <v>20601002</v>
      </c>
      <c r="S729">
        <v>56800</v>
      </c>
      <c r="T729">
        <v>20601002</v>
      </c>
      <c r="U729">
        <f t="shared" si="32"/>
        <v>1.2509395660165143</v>
      </c>
      <c r="V729" s="5">
        <f t="shared" si="33"/>
        <v>56.292280470743144</v>
      </c>
    </row>
    <row r="730" spans="1:22">
      <c r="A730">
        <v>729</v>
      </c>
      <c r="B730" t="s">
        <v>54</v>
      </c>
      <c r="C730">
        <v>2</v>
      </c>
      <c r="D730">
        <v>6</v>
      </c>
      <c r="E730" t="s">
        <v>61</v>
      </c>
      <c r="F730">
        <v>5</v>
      </c>
      <c r="G730">
        <v>5</v>
      </c>
      <c r="H730" t="s">
        <v>54</v>
      </c>
      <c r="I730" t="s">
        <v>61</v>
      </c>
      <c r="J730">
        <v>174</v>
      </c>
      <c r="K730">
        <v>561</v>
      </c>
      <c r="L730">
        <v>20601005</v>
      </c>
      <c r="M730">
        <v>561</v>
      </c>
      <c r="N730">
        <v>268</v>
      </c>
      <c r="O730">
        <v>293</v>
      </c>
      <c r="P730">
        <v>36789.885355300001</v>
      </c>
      <c r="Q730">
        <v>1330.27709852</v>
      </c>
      <c r="R730">
        <v>20601005</v>
      </c>
      <c r="S730">
        <v>56800</v>
      </c>
      <c r="T730">
        <v>20601005</v>
      </c>
      <c r="U730">
        <f t="shared" si="32"/>
        <v>1.2509395660165143</v>
      </c>
      <c r="V730" s="5">
        <f t="shared" si="33"/>
        <v>701.7770965352646</v>
      </c>
    </row>
    <row r="731" spans="1:22">
      <c r="A731">
        <v>730</v>
      </c>
      <c r="B731" t="s">
        <v>54</v>
      </c>
      <c r="C731">
        <v>2</v>
      </c>
      <c r="D731">
        <v>6</v>
      </c>
      <c r="E731" t="s">
        <v>61</v>
      </c>
      <c r="F731">
        <v>6</v>
      </c>
      <c r="G731">
        <v>6</v>
      </c>
      <c r="H731" t="s">
        <v>54</v>
      </c>
      <c r="I731" t="s">
        <v>61</v>
      </c>
      <c r="J731">
        <v>176</v>
      </c>
      <c r="K731">
        <v>574</v>
      </c>
      <c r="L731">
        <v>20601006</v>
      </c>
      <c r="M731">
        <v>574</v>
      </c>
      <c r="N731">
        <v>258</v>
      </c>
      <c r="O731">
        <v>316</v>
      </c>
      <c r="P731">
        <v>23796.790773500001</v>
      </c>
      <c r="Q731">
        <v>621.11694679899995</v>
      </c>
      <c r="R731">
        <v>20601006</v>
      </c>
      <c r="S731">
        <v>56800</v>
      </c>
      <c r="T731">
        <v>20601006</v>
      </c>
      <c r="U731">
        <f t="shared" si="32"/>
        <v>1.2509395660165143</v>
      </c>
      <c r="V731" s="5">
        <f t="shared" si="33"/>
        <v>718.03931089347918</v>
      </c>
    </row>
    <row r="732" spans="1:22">
      <c r="A732">
        <v>731</v>
      </c>
      <c r="B732" t="s">
        <v>54</v>
      </c>
      <c r="C732">
        <v>2</v>
      </c>
      <c r="D732">
        <v>6</v>
      </c>
      <c r="E732" t="s">
        <v>61</v>
      </c>
      <c r="F732">
        <v>7</v>
      </c>
      <c r="G732">
        <v>7</v>
      </c>
      <c r="H732" t="s">
        <v>54</v>
      </c>
      <c r="I732" t="s">
        <v>61</v>
      </c>
      <c r="J732">
        <v>137</v>
      </c>
      <c r="K732">
        <v>498</v>
      </c>
      <c r="L732">
        <v>20601007</v>
      </c>
      <c r="M732">
        <v>498</v>
      </c>
      <c r="N732">
        <v>242</v>
      </c>
      <c r="O732">
        <v>256</v>
      </c>
      <c r="P732">
        <v>19202.449590100001</v>
      </c>
      <c r="Q732">
        <v>784.08598618300005</v>
      </c>
      <c r="R732">
        <v>20601007</v>
      </c>
      <c r="S732">
        <v>56800</v>
      </c>
      <c r="T732">
        <v>20601007</v>
      </c>
      <c r="U732">
        <f t="shared" si="32"/>
        <v>1.2509395660165143</v>
      </c>
      <c r="V732" s="5">
        <f t="shared" si="33"/>
        <v>622.96790387622411</v>
      </c>
    </row>
    <row r="733" spans="1:22">
      <c r="A733">
        <v>732</v>
      </c>
      <c r="B733" t="s">
        <v>54</v>
      </c>
      <c r="C733">
        <v>2</v>
      </c>
      <c r="D733">
        <v>6</v>
      </c>
      <c r="E733" t="s">
        <v>61</v>
      </c>
      <c r="F733">
        <v>8</v>
      </c>
      <c r="G733">
        <v>8</v>
      </c>
      <c r="H733" t="s">
        <v>54</v>
      </c>
      <c r="I733" t="s">
        <v>61</v>
      </c>
      <c r="J733">
        <v>152</v>
      </c>
      <c r="K733">
        <v>520</v>
      </c>
      <c r="L733">
        <v>20601008</v>
      </c>
      <c r="M733">
        <v>520</v>
      </c>
      <c r="N733">
        <v>250</v>
      </c>
      <c r="O733">
        <v>270</v>
      </c>
      <c r="P733">
        <v>13129.056922600001</v>
      </c>
      <c r="Q733">
        <v>564.63171519100001</v>
      </c>
      <c r="R733">
        <v>20601008</v>
      </c>
      <c r="S733">
        <v>56800</v>
      </c>
      <c r="T733">
        <v>20601008</v>
      </c>
      <c r="U733">
        <f t="shared" si="32"/>
        <v>1.2509395660165143</v>
      </c>
      <c r="V733" s="5">
        <f t="shared" si="33"/>
        <v>650.48857432858745</v>
      </c>
    </row>
    <row r="734" spans="1:22">
      <c r="A734">
        <v>733</v>
      </c>
      <c r="B734" t="s">
        <v>54</v>
      </c>
      <c r="C734">
        <v>2</v>
      </c>
      <c r="D734">
        <v>6</v>
      </c>
      <c r="E734" t="s">
        <v>61</v>
      </c>
      <c r="F734">
        <v>9</v>
      </c>
      <c r="G734">
        <v>9</v>
      </c>
      <c r="H734" t="s">
        <v>54</v>
      </c>
      <c r="I734" t="s">
        <v>61</v>
      </c>
      <c r="J734">
        <v>135</v>
      </c>
      <c r="K734">
        <v>458</v>
      </c>
      <c r="L734">
        <v>20601009</v>
      </c>
      <c r="M734">
        <v>459</v>
      </c>
      <c r="N734">
        <v>218</v>
      </c>
      <c r="O734">
        <v>241</v>
      </c>
      <c r="P734">
        <v>10721.6645866</v>
      </c>
      <c r="Q734">
        <v>552.29540348</v>
      </c>
      <c r="R734">
        <v>20601009</v>
      </c>
      <c r="S734">
        <v>56800</v>
      </c>
      <c r="T734">
        <v>20601009</v>
      </c>
      <c r="U734">
        <f t="shared" si="32"/>
        <v>1.2509395660165143</v>
      </c>
      <c r="V734" s="5">
        <f t="shared" si="33"/>
        <v>572.93032123556361</v>
      </c>
    </row>
    <row r="735" spans="1:22">
      <c r="A735">
        <v>734</v>
      </c>
      <c r="B735" t="s">
        <v>54</v>
      </c>
      <c r="C735">
        <v>2</v>
      </c>
      <c r="D735">
        <v>6</v>
      </c>
      <c r="E735" t="s">
        <v>61</v>
      </c>
      <c r="F735">
        <v>10</v>
      </c>
      <c r="G735">
        <v>10</v>
      </c>
      <c r="H735" t="s">
        <v>54</v>
      </c>
      <c r="I735" t="s">
        <v>61</v>
      </c>
      <c r="J735">
        <v>109</v>
      </c>
      <c r="K735">
        <v>414</v>
      </c>
      <c r="L735">
        <v>20601010</v>
      </c>
      <c r="M735">
        <v>413</v>
      </c>
      <c r="N735">
        <v>188</v>
      </c>
      <c r="O735">
        <v>225</v>
      </c>
      <c r="P735">
        <v>9478.2474651699995</v>
      </c>
      <c r="Q735">
        <v>495.15498744400003</v>
      </c>
      <c r="R735">
        <v>20601010</v>
      </c>
      <c r="S735">
        <v>56800</v>
      </c>
      <c r="T735">
        <v>20601010</v>
      </c>
      <c r="U735">
        <f t="shared" si="32"/>
        <v>1.2509395660165143</v>
      </c>
      <c r="V735" s="5">
        <f t="shared" si="33"/>
        <v>517.88898033083694</v>
      </c>
    </row>
    <row r="736" spans="1:22">
      <c r="A736">
        <v>735</v>
      </c>
      <c r="B736" t="s">
        <v>54</v>
      </c>
      <c r="C736">
        <v>2</v>
      </c>
      <c r="D736">
        <v>6</v>
      </c>
      <c r="E736" t="s">
        <v>61</v>
      </c>
      <c r="F736">
        <v>11</v>
      </c>
      <c r="G736">
        <v>11</v>
      </c>
      <c r="H736" t="s">
        <v>54</v>
      </c>
      <c r="I736" t="s">
        <v>61</v>
      </c>
      <c r="J736">
        <v>132</v>
      </c>
      <c r="K736">
        <v>498</v>
      </c>
      <c r="L736">
        <v>20601011</v>
      </c>
      <c r="M736">
        <v>499</v>
      </c>
      <c r="N736">
        <v>231</v>
      </c>
      <c r="O736">
        <v>268</v>
      </c>
      <c r="P736">
        <v>12348.670954200001</v>
      </c>
      <c r="Q736">
        <v>570.70022090600003</v>
      </c>
      <c r="R736">
        <v>20601011</v>
      </c>
      <c r="S736">
        <v>56800</v>
      </c>
      <c r="T736">
        <v>20601011</v>
      </c>
      <c r="U736">
        <f t="shared" si="32"/>
        <v>1.2509395660165143</v>
      </c>
      <c r="V736" s="5">
        <f t="shared" si="33"/>
        <v>622.96790387622411</v>
      </c>
    </row>
    <row r="737" spans="1:22">
      <c r="A737">
        <v>736</v>
      </c>
      <c r="B737" t="s">
        <v>54</v>
      </c>
      <c r="C737">
        <v>2</v>
      </c>
      <c r="D737">
        <v>6</v>
      </c>
      <c r="E737" t="s">
        <v>61</v>
      </c>
      <c r="F737">
        <v>12</v>
      </c>
      <c r="G737">
        <v>12</v>
      </c>
      <c r="H737" t="s">
        <v>54</v>
      </c>
      <c r="I737" t="s">
        <v>61</v>
      </c>
      <c r="J737">
        <v>130</v>
      </c>
      <c r="K737">
        <v>503</v>
      </c>
      <c r="L737">
        <v>20601012</v>
      </c>
      <c r="M737">
        <v>503</v>
      </c>
      <c r="N737">
        <v>228</v>
      </c>
      <c r="O737">
        <v>275</v>
      </c>
      <c r="P737">
        <v>14384.602266399999</v>
      </c>
      <c r="Q737">
        <v>583.26615783199998</v>
      </c>
      <c r="R737">
        <v>20601012</v>
      </c>
      <c r="S737">
        <v>56800</v>
      </c>
      <c r="T737">
        <v>20601012</v>
      </c>
      <c r="U737">
        <f t="shared" si="32"/>
        <v>1.2509395660165143</v>
      </c>
      <c r="V737" s="5">
        <f t="shared" si="33"/>
        <v>629.2226017063067</v>
      </c>
    </row>
    <row r="738" spans="1:22">
      <c r="A738">
        <v>737</v>
      </c>
      <c r="B738" t="s">
        <v>54</v>
      </c>
      <c r="C738">
        <v>2</v>
      </c>
      <c r="D738">
        <v>6</v>
      </c>
      <c r="E738" t="s">
        <v>61</v>
      </c>
      <c r="F738">
        <v>13</v>
      </c>
      <c r="G738">
        <v>13</v>
      </c>
      <c r="H738" t="s">
        <v>54</v>
      </c>
      <c r="I738" t="s">
        <v>61</v>
      </c>
      <c r="J738">
        <v>126</v>
      </c>
      <c r="K738">
        <v>560</v>
      </c>
      <c r="L738">
        <v>20601013</v>
      </c>
      <c r="M738">
        <v>561</v>
      </c>
      <c r="N738">
        <v>250</v>
      </c>
      <c r="O738">
        <v>311</v>
      </c>
      <c r="P738">
        <v>13875.501988800001</v>
      </c>
      <c r="Q738">
        <v>528.40428115500004</v>
      </c>
      <c r="R738">
        <v>20601013</v>
      </c>
      <c r="S738">
        <v>56800</v>
      </c>
      <c r="T738">
        <v>20601013</v>
      </c>
      <c r="U738">
        <f t="shared" si="32"/>
        <v>1.2509395660165143</v>
      </c>
      <c r="V738" s="5">
        <f t="shared" si="33"/>
        <v>700.52615696924806</v>
      </c>
    </row>
    <row r="739" spans="1:22">
      <c r="A739">
        <v>738</v>
      </c>
      <c r="B739" t="s">
        <v>54</v>
      </c>
      <c r="C739">
        <v>2</v>
      </c>
      <c r="D739">
        <v>6</v>
      </c>
      <c r="E739" t="s">
        <v>61</v>
      </c>
      <c r="F739">
        <v>14</v>
      </c>
      <c r="G739">
        <v>14</v>
      </c>
      <c r="H739" t="s">
        <v>54</v>
      </c>
      <c r="I739" t="s">
        <v>61</v>
      </c>
      <c r="J739">
        <v>155</v>
      </c>
      <c r="K739">
        <v>562</v>
      </c>
      <c r="L739">
        <v>20601014</v>
      </c>
      <c r="M739">
        <v>558</v>
      </c>
      <c r="N739">
        <v>280</v>
      </c>
      <c r="O739">
        <v>278</v>
      </c>
      <c r="P739">
        <v>15889.6629603</v>
      </c>
      <c r="Q739">
        <v>635.07294086599995</v>
      </c>
      <c r="R739">
        <v>20601014</v>
      </c>
      <c r="S739">
        <v>56800</v>
      </c>
      <c r="T739">
        <v>20601014</v>
      </c>
      <c r="U739">
        <f t="shared" si="32"/>
        <v>1.2509395660165143</v>
      </c>
      <c r="V739" s="5">
        <f t="shared" si="33"/>
        <v>703.02803610128103</v>
      </c>
    </row>
    <row r="740" spans="1:22">
      <c r="A740">
        <v>739</v>
      </c>
      <c r="B740" t="s">
        <v>54</v>
      </c>
      <c r="C740">
        <v>2</v>
      </c>
      <c r="D740">
        <v>6</v>
      </c>
      <c r="E740" t="s">
        <v>61</v>
      </c>
      <c r="F740">
        <v>15</v>
      </c>
      <c r="G740">
        <v>15</v>
      </c>
      <c r="H740" t="s">
        <v>54</v>
      </c>
      <c r="I740" t="s">
        <v>61</v>
      </c>
      <c r="J740">
        <v>122</v>
      </c>
      <c r="K740">
        <v>499</v>
      </c>
      <c r="L740">
        <v>20601015</v>
      </c>
      <c r="M740">
        <v>509</v>
      </c>
      <c r="N740">
        <v>241</v>
      </c>
      <c r="O740">
        <v>268</v>
      </c>
      <c r="P740">
        <v>14104.6146045</v>
      </c>
      <c r="Q740">
        <v>601.27168976200005</v>
      </c>
      <c r="R740">
        <v>20601015</v>
      </c>
      <c r="S740">
        <v>56800</v>
      </c>
      <c r="T740">
        <v>20601015</v>
      </c>
      <c r="U740">
        <f t="shared" si="32"/>
        <v>1.2509395660165143</v>
      </c>
      <c r="V740" s="5">
        <f t="shared" si="33"/>
        <v>624.21884344224065</v>
      </c>
    </row>
    <row r="741" spans="1:22">
      <c r="A741">
        <v>740</v>
      </c>
      <c r="B741" t="s">
        <v>54</v>
      </c>
      <c r="C741">
        <v>2</v>
      </c>
      <c r="D741">
        <v>6</v>
      </c>
      <c r="E741" t="s">
        <v>61</v>
      </c>
      <c r="F741">
        <v>16</v>
      </c>
      <c r="G741">
        <v>16</v>
      </c>
      <c r="H741" t="s">
        <v>54</v>
      </c>
      <c r="I741" t="s">
        <v>61</v>
      </c>
      <c r="J741">
        <v>121</v>
      </c>
      <c r="K741">
        <v>502</v>
      </c>
      <c r="L741">
        <v>20601016</v>
      </c>
      <c r="M741">
        <v>502</v>
      </c>
      <c r="N741">
        <v>254</v>
      </c>
      <c r="O741">
        <v>248</v>
      </c>
      <c r="P741">
        <v>13284.712501600001</v>
      </c>
      <c r="Q741">
        <v>600.19779220999999</v>
      </c>
      <c r="R741">
        <v>20601016</v>
      </c>
      <c r="S741">
        <v>56800</v>
      </c>
      <c r="T741">
        <v>20601016</v>
      </c>
      <c r="U741">
        <f t="shared" si="32"/>
        <v>1.2509395660165143</v>
      </c>
      <c r="V741" s="5">
        <f t="shared" si="33"/>
        <v>627.97166214029016</v>
      </c>
    </row>
    <row r="742" spans="1:22">
      <c r="A742">
        <v>741</v>
      </c>
      <c r="B742" t="s">
        <v>54</v>
      </c>
      <c r="C742">
        <v>2</v>
      </c>
      <c r="D742">
        <v>6</v>
      </c>
      <c r="E742" t="s">
        <v>61</v>
      </c>
      <c r="F742">
        <v>17</v>
      </c>
      <c r="G742">
        <v>17</v>
      </c>
      <c r="H742" t="s">
        <v>54</v>
      </c>
      <c r="I742" t="s">
        <v>61</v>
      </c>
      <c r="J742">
        <v>167</v>
      </c>
      <c r="K742">
        <v>559</v>
      </c>
      <c r="L742">
        <v>20601017</v>
      </c>
      <c r="M742">
        <v>559</v>
      </c>
      <c r="N742">
        <v>270</v>
      </c>
      <c r="O742">
        <v>289</v>
      </c>
      <c r="P742">
        <v>29410.381008699998</v>
      </c>
      <c r="Q742">
        <v>923.152885234</v>
      </c>
      <c r="R742">
        <v>20601017</v>
      </c>
      <c r="S742">
        <v>56800</v>
      </c>
      <c r="T742">
        <v>20601017</v>
      </c>
      <c r="U742">
        <f t="shared" si="32"/>
        <v>1.2509395660165143</v>
      </c>
      <c r="V742" s="5">
        <f t="shared" si="33"/>
        <v>699.27521740323152</v>
      </c>
    </row>
    <row r="743" spans="1:22">
      <c r="A743">
        <v>742</v>
      </c>
      <c r="B743" t="s">
        <v>54</v>
      </c>
      <c r="C743">
        <v>2</v>
      </c>
      <c r="D743">
        <v>6</v>
      </c>
      <c r="E743" t="s">
        <v>61</v>
      </c>
      <c r="F743">
        <v>18</v>
      </c>
      <c r="G743">
        <v>18</v>
      </c>
      <c r="H743" t="s">
        <v>54</v>
      </c>
      <c r="I743" t="s">
        <v>61</v>
      </c>
      <c r="J743">
        <v>180</v>
      </c>
      <c r="K743">
        <v>512</v>
      </c>
      <c r="L743">
        <v>20601018</v>
      </c>
      <c r="M743">
        <v>506</v>
      </c>
      <c r="N743">
        <v>249</v>
      </c>
      <c r="O743">
        <v>257</v>
      </c>
      <c r="P743">
        <v>30418.855129399999</v>
      </c>
      <c r="Q743">
        <v>923.05326334799997</v>
      </c>
      <c r="R743">
        <v>20601018</v>
      </c>
      <c r="S743">
        <v>56800</v>
      </c>
      <c r="T743">
        <v>20601018</v>
      </c>
      <c r="U743">
        <f t="shared" si="32"/>
        <v>1.2509395660165143</v>
      </c>
      <c r="V743" s="5">
        <f t="shared" si="33"/>
        <v>640.48105780045535</v>
      </c>
    </row>
    <row r="744" spans="1:22">
      <c r="A744">
        <v>743</v>
      </c>
      <c r="B744" t="s">
        <v>54</v>
      </c>
      <c r="C744">
        <v>2</v>
      </c>
      <c r="D744">
        <v>6</v>
      </c>
      <c r="E744" t="s">
        <v>61</v>
      </c>
      <c r="F744">
        <v>19</v>
      </c>
      <c r="G744">
        <v>19</v>
      </c>
      <c r="H744" t="s">
        <v>54</v>
      </c>
      <c r="I744" t="s">
        <v>61</v>
      </c>
      <c r="J744">
        <v>187</v>
      </c>
      <c r="K744">
        <v>655</v>
      </c>
      <c r="L744">
        <v>20601019</v>
      </c>
      <c r="M744">
        <v>654</v>
      </c>
      <c r="N744">
        <v>326</v>
      </c>
      <c r="O744">
        <v>328</v>
      </c>
      <c r="P744">
        <v>27338.385671100001</v>
      </c>
      <c r="Q744">
        <v>680.92424103300004</v>
      </c>
      <c r="R744">
        <v>20601019</v>
      </c>
      <c r="S744">
        <v>56800</v>
      </c>
      <c r="T744">
        <v>20601019</v>
      </c>
      <c r="U744">
        <f t="shared" si="32"/>
        <v>1.2509395660165143</v>
      </c>
      <c r="V744" s="5">
        <f t="shared" si="33"/>
        <v>819.36541574081684</v>
      </c>
    </row>
    <row r="745" spans="1:22">
      <c r="A745">
        <v>744</v>
      </c>
      <c r="B745" t="s">
        <v>54</v>
      </c>
      <c r="C745">
        <v>2</v>
      </c>
      <c r="D745">
        <v>6</v>
      </c>
      <c r="E745" t="s">
        <v>61</v>
      </c>
      <c r="F745">
        <v>20</v>
      </c>
      <c r="G745">
        <v>20</v>
      </c>
      <c r="H745" t="s">
        <v>54</v>
      </c>
      <c r="I745" t="s">
        <v>61</v>
      </c>
      <c r="J745">
        <v>214</v>
      </c>
      <c r="K745">
        <v>604</v>
      </c>
      <c r="L745">
        <v>20601020</v>
      </c>
      <c r="M745">
        <v>602</v>
      </c>
      <c r="N745">
        <v>268</v>
      </c>
      <c r="O745">
        <v>334</v>
      </c>
      <c r="P745">
        <v>27747.577487300001</v>
      </c>
      <c r="Q745">
        <v>789.23236687099995</v>
      </c>
      <c r="R745">
        <v>20601020</v>
      </c>
      <c r="S745">
        <v>56800</v>
      </c>
      <c r="T745">
        <v>20601020</v>
      </c>
      <c r="U745">
        <f t="shared" si="32"/>
        <v>1.2509395660165143</v>
      </c>
      <c r="V745" s="5">
        <f t="shared" si="33"/>
        <v>755.56749787397462</v>
      </c>
    </row>
    <row r="746" spans="1:22">
      <c r="A746">
        <v>745</v>
      </c>
      <c r="B746" t="s">
        <v>54</v>
      </c>
      <c r="C746">
        <v>2</v>
      </c>
      <c r="D746">
        <v>6</v>
      </c>
      <c r="E746" t="s">
        <v>61</v>
      </c>
      <c r="F746">
        <v>21</v>
      </c>
      <c r="G746">
        <v>21</v>
      </c>
      <c r="H746" t="s">
        <v>54</v>
      </c>
      <c r="I746" t="s">
        <v>61</v>
      </c>
      <c r="J746">
        <v>179</v>
      </c>
      <c r="K746">
        <v>551</v>
      </c>
      <c r="L746">
        <v>20601021</v>
      </c>
      <c r="M746">
        <v>548</v>
      </c>
      <c r="N746">
        <v>251</v>
      </c>
      <c r="O746">
        <v>297</v>
      </c>
      <c r="P746">
        <v>22744.689594799998</v>
      </c>
      <c r="Q746">
        <v>599.92208026100002</v>
      </c>
      <c r="R746">
        <v>20601021</v>
      </c>
      <c r="S746">
        <v>56800</v>
      </c>
      <c r="T746">
        <v>20601021</v>
      </c>
      <c r="U746">
        <f t="shared" si="32"/>
        <v>1.2509395660165143</v>
      </c>
      <c r="V746" s="5">
        <f t="shared" si="33"/>
        <v>689.26770087509942</v>
      </c>
    </row>
    <row r="747" spans="1:22">
      <c r="A747">
        <v>746</v>
      </c>
      <c r="B747" t="s">
        <v>54</v>
      </c>
      <c r="C747">
        <v>2</v>
      </c>
      <c r="D747">
        <v>6</v>
      </c>
      <c r="E747" t="s">
        <v>61</v>
      </c>
      <c r="F747">
        <v>22</v>
      </c>
      <c r="G747">
        <v>22</v>
      </c>
      <c r="H747" t="s">
        <v>54</v>
      </c>
      <c r="I747" t="s">
        <v>61</v>
      </c>
      <c r="J747">
        <v>242</v>
      </c>
      <c r="K747">
        <v>778</v>
      </c>
      <c r="L747">
        <v>20601022</v>
      </c>
      <c r="M747">
        <v>779</v>
      </c>
      <c r="N747">
        <v>317</v>
      </c>
      <c r="O747">
        <v>462</v>
      </c>
      <c r="P747">
        <v>40219.835903200001</v>
      </c>
      <c r="Q747">
        <v>891.41621431999999</v>
      </c>
      <c r="R747">
        <v>20601022</v>
      </c>
      <c r="S747">
        <v>56800</v>
      </c>
      <c r="T747">
        <v>20601022</v>
      </c>
      <c r="U747">
        <f t="shared" si="32"/>
        <v>1.2509395660165143</v>
      </c>
      <c r="V747" s="5">
        <f t="shared" si="33"/>
        <v>973.2309823608482</v>
      </c>
    </row>
    <row r="748" spans="1:22">
      <c r="A748">
        <v>747</v>
      </c>
      <c r="B748" t="s">
        <v>54</v>
      </c>
      <c r="C748">
        <v>2</v>
      </c>
      <c r="D748">
        <v>6</v>
      </c>
      <c r="E748" t="s">
        <v>61</v>
      </c>
      <c r="F748">
        <v>23</v>
      </c>
      <c r="G748">
        <v>23</v>
      </c>
      <c r="H748" t="s">
        <v>54</v>
      </c>
      <c r="I748" t="s">
        <v>61</v>
      </c>
      <c r="J748">
        <v>222</v>
      </c>
      <c r="K748">
        <v>684</v>
      </c>
      <c r="L748">
        <v>20601023</v>
      </c>
      <c r="M748">
        <v>684</v>
      </c>
      <c r="N748">
        <v>302</v>
      </c>
      <c r="O748">
        <v>382</v>
      </c>
      <c r="P748">
        <v>40398.185700800001</v>
      </c>
      <c r="Q748">
        <v>1010.64072729</v>
      </c>
      <c r="R748">
        <v>20601023</v>
      </c>
      <c r="S748">
        <v>56800</v>
      </c>
      <c r="T748">
        <v>20601023</v>
      </c>
      <c r="U748">
        <f t="shared" si="32"/>
        <v>1.2509395660165143</v>
      </c>
      <c r="V748" s="5">
        <f t="shared" si="33"/>
        <v>855.64266315529585</v>
      </c>
    </row>
    <row r="749" spans="1:22">
      <c r="A749">
        <v>748</v>
      </c>
      <c r="B749" t="s">
        <v>54</v>
      </c>
      <c r="C749">
        <v>2</v>
      </c>
      <c r="D749">
        <v>6</v>
      </c>
      <c r="E749" t="s">
        <v>61</v>
      </c>
      <c r="F749">
        <v>24</v>
      </c>
      <c r="G749">
        <v>24</v>
      </c>
      <c r="H749" t="s">
        <v>54</v>
      </c>
      <c r="I749" t="s">
        <v>61</v>
      </c>
      <c r="J749">
        <v>177</v>
      </c>
      <c r="K749">
        <v>492</v>
      </c>
      <c r="L749">
        <v>20601024</v>
      </c>
      <c r="M749">
        <v>490</v>
      </c>
      <c r="N749">
        <v>240</v>
      </c>
      <c r="O749">
        <v>250</v>
      </c>
      <c r="P749">
        <v>22640.102862</v>
      </c>
      <c r="Q749">
        <v>667.05321622300005</v>
      </c>
      <c r="R749">
        <v>20601024</v>
      </c>
      <c r="S749">
        <v>56800</v>
      </c>
      <c r="T749">
        <v>20601024</v>
      </c>
      <c r="U749">
        <f t="shared" si="32"/>
        <v>1.2509395660165143</v>
      </c>
      <c r="V749" s="5">
        <f t="shared" si="33"/>
        <v>615.46226648012509</v>
      </c>
    </row>
    <row r="750" spans="1:22">
      <c r="A750">
        <v>749</v>
      </c>
      <c r="B750" t="s">
        <v>54</v>
      </c>
      <c r="C750">
        <v>2</v>
      </c>
      <c r="D750">
        <v>6</v>
      </c>
      <c r="E750" t="s">
        <v>61</v>
      </c>
      <c r="F750">
        <v>25</v>
      </c>
      <c r="G750">
        <v>25</v>
      </c>
      <c r="H750" t="s">
        <v>54</v>
      </c>
      <c r="I750" t="s">
        <v>61</v>
      </c>
      <c r="J750">
        <v>179</v>
      </c>
      <c r="K750">
        <v>580</v>
      </c>
      <c r="L750">
        <v>20601025</v>
      </c>
      <c r="M750">
        <v>579</v>
      </c>
      <c r="N750">
        <v>322</v>
      </c>
      <c r="O750">
        <v>257</v>
      </c>
      <c r="P750">
        <v>48100.618121500003</v>
      </c>
      <c r="Q750">
        <v>973.66468274600004</v>
      </c>
      <c r="R750">
        <v>20601025</v>
      </c>
      <c r="S750">
        <v>56800</v>
      </c>
      <c r="T750">
        <v>20601025</v>
      </c>
      <c r="U750">
        <f t="shared" si="32"/>
        <v>1.2509395660165143</v>
      </c>
      <c r="V750" s="5">
        <f t="shared" si="33"/>
        <v>725.54494828957831</v>
      </c>
    </row>
    <row r="751" spans="1:22">
      <c r="A751">
        <v>750</v>
      </c>
      <c r="B751" t="s">
        <v>54</v>
      </c>
      <c r="C751">
        <v>2</v>
      </c>
      <c r="D751">
        <v>6</v>
      </c>
      <c r="E751" t="s">
        <v>61</v>
      </c>
      <c r="F751">
        <v>26</v>
      </c>
      <c r="G751">
        <v>26</v>
      </c>
      <c r="H751" t="s">
        <v>54</v>
      </c>
      <c r="I751" t="s">
        <v>61</v>
      </c>
      <c r="J751">
        <v>200</v>
      </c>
      <c r="K751">
        <v>505</v>
      </c>
      <c r="L751">
        <v>20601026</v>
      </c>
      <c r="M751">
        <v>505</v>
      </c>
      <c r="N751">
        <v>243</v>
      </c>
      <c r="O751">
        <v>262</v>
      </c>
      <c r="P751">
        <v>20034.339688100001</v>
      </c>
      <c r="Q751">
        <v>860.88577506299998</v>
      </c>
      <c r="R751">
        <v>20601026</v>
      </c>
      <c r="S751">
        <v>56800</v>
      </c>
      <c r="T751">
        <v>20601026</v>
      </c>
      <c r="U751">
        <f t="shared" si="32"/>
        <v>1.2509395660165143</v>
      </c>
      <c r="V751" s="5">
        <f t="shared" si="33"/>
        <v>631.72448083833979</v>
      </c>
    </row>
    <row r="752" spans="1:22">
      <c r="A752">
        <v>751</v>
      </c>
      <c r="B752" t="s">
        <v>54</v>
      </c>
      <c r="C752">
        <v>2</v>
      </c>
      <c r="D752">
        <v>6</v>
      </c>
      <c r="E752" t="s">
        <v>61</v>
      </c>
      <c r="F752">
        <v>27</v>
      </c>
      <c r="G752">
        <v>27</v>
      </c>
      <c r="H752" t="s">
        <v>54</v>
      </c>
      <c r="I752" t="s">
        <v>61</v>
      </c>
      <c r="J752">
        <v>199</v>
      </c>
      <c r="K752">
        <v>495</v>
      </c>
      <c r="L752">
        <v>20601027</v>
      </c>
      <c r="M752">
        <v>486</v>
      </c>
      <c r="N752">
        <v>197</v>
      </c>
      <c r="O752">
        <v>289</v>
      </c>
      <c r="P752">
        <v>14850.5971687</v>
      </c>
      <c r="Q752">
        <v>497.77928285500002</v>
      </c>
      <c r="R752">
        <v>20601027</v>
      </c>
      <c r="S752">
        <v>56800</v>
      </c>
      <c r="T752">
        <v>20601027</v>
      </c>
      <c r="U752">
        <f t="shared" si="32"/>
        <v>1.2509395660165143</v>
      </c>
      <c r="V752" s="5">
        <f t="shared" si="33"/>
        <v>619.2150851781746</v>
      </c>
    </row>
    <row r="753" spans="1:22">
      <c r="A753">
        <v>752</v>
      </c>
      <c r="B753" t="s">
        <v>54</v>
      </c>
      <c r="C753">
        <v>2</v>
      </c>
      <c r="D753">
        <v>6</v>
      </c>
      <c r="E753" t="s">
        <v>61</v>
      </c>
      <c r="F753">
        <v>28</v>
      </c>
      <c r="G753">
        <v>28</v>
      </c>
      <c r="H753" t="s">
        <v>54</v>
      </c>
      <c r="I753" t="s">
        <v>61</v>
      </c>
      <c r="J753">
        <v>173</v>
      </c>
      <c r="K753">
        <v>604</v>
      </c>
      <c r="L753">
        <v>20601028</v>
      </c>
      <c r="M753">
        <v>603</v>
      </c>
      <c r="N753">
        <v>301</v>
      </c>
      <c r="O753">
        <v>302</v>
      </c>
      <c r="P753">
        <v>39887.071539700002</v>
      </c>
      <c r="Q753">
        <v>882.34164691700005</v>
      </c>
      <c r="R753">
        <v>20601028</v>
      </c>
      <c r="S753">
        <v>56800</v>
      </c>
      <c r="T753">
        <v>20601028</v>
      </c>
      <c r="U753">
        <f t="shared" si="32"/>
        <v>1.2509395660165143</v>
      </c>
      <c r="V753" s="5">
        <f t="shared" si="33"/>
        <v>755.56749787397462</v>
      </c>
    </row>
    <row r="754" spans="1:22">
      <c r="A754">
        <v>753</v>
      </c>
      <c r="B754" t="s">
        <v>54</v>
      </c>
      <c r="C754">
        <v>2</v>
      </c>
      <c r="D754">
        <v>6</v>
      </c>
      <c r="E754" t="s">
        <v>61</v>
      </c>
      <c r="F754">
        <v>29</v>
      </c>
      <c r="G754">
        <v>29</v>
      </c>
      <c r="H754" t="s">
        <v>54</v>
      </c>
      <c r="I754" t="s">
        <v>61</v>
      </c>
      <c r="J754">
        <v>181</v>
      </c>
      <c r="K754">
        <v>564</v>
      </c>
      <c r="L754">
        <v>20601029</v>
      </c>
      <c r="M754">
        <v>563</v>
      </c>
      <c r="N754">
        <v>297</v>
      </c>
      <c r="O754">
        <v>266</v>
      </c>
      <c r="P754">
        <v>50644.476814100002</v>
      </c>
      <c r="Q754">
        <v>1197.75247924</v>
      </c>
      <c r="R754">
        <v>20601029</v>
      </c>
      <c r="S754">
        <v>56800</v>
      </c>
      <c r="T754">
        <v>20601029</v>
      </c>
      <c r="U754">
        <f t="shared" si="32"/>
        <v>1.2509395660165143</v>
      </c>
      <c r="V754" s="5">
        <f t="shared" si="33"/>
        <v>705.52991523331411</v>
      </c>
    </row>
    <row r="755" spans="1:22">
      <c r="A755">
        <v>754</v>
      </c>
      <c r="B755" t="s">
        <v>54</v>
      </c>
      <c r="C755">
        <v>2</v>
      </c>
      <c r="D755">
        <v>6</v>
      </c>
      <c r="E755" t="s">
        <v>61</v>
      </c>
      <c r="F755">
        <v>30</v>
      </c>
      <c r="G755">
        <v>30</v>
      </c>
      <c r="H755" t="s">
        <v>54</v>
      </c>
      <c r="I755" t="s">
        <v>61</v>
      </c>
      <c r="J755">
        <v>184</v>
      </c>
      <c r="K755">
        <v>519</v>
      </c>
      <c r="L755">
        <v>20601030</v>
      </c>
      <c r="M755">
        <v>519</v>
      </c>
      <c r="N755">
        <v>227</v>
      </c>
      <c r="O755">
        <v>292</v>
      </c>
      <c r="P755">
        <v>21680.909520099998</v>
      </c>
      <c r="Q755">
        <v>609.57824033300005</v>
      </c>
      <c r="R755">
        <v>20601030</v>
      </c>
      <c r="S755">
        <v>56800</v>
      </c>
      <c r="T755">
        <v>20601030</v>
      </c>
      <c r="U755">
        <f t="shared" si="32"/>
        <v>1.2509395660165143</v>
      </c>
      <c r="V755" s="5">
        <f t="shared" si="33"/>
        <v>649.23763476257091</v>
      </c>
    </row>
    <row r="756" spans="1:22">
      <c r="A756">
        <v>755</v>
      </c>
      <c r="B756" t="s">
        <v>54</v>
      </c>
      <c r="C756">
        <v>2</v>
      </c>
      <c r="D756">
        <v>6</v>
      </c>
      <c r="E756" t="s">
        <v>61</v>
      </c>
      <c r="F756">
        <v>31</v>
      </c>
      <c r="G756">
        <v>31</v>
      </c>
      <c r="H756" t="s">
        <v>54</v>
      </c>
      <c r="I756" t="s">
        <v>61</v>
      </c>
      <c r="J756">
        <v>149</v>
      </c>
      <c r="K756">
        <v>469</v>
      </c>
      <c r="L756">
        <v>20601031</v>
      </c>
      <c r="M756">
        <v>462</v>
      </c>
      <c r="N756">
        <v>246</v>
      </c>
      <c r="O756">
        <v>216</v>
      </c>
      <c r="P756">
        <v>53238.126584500002</v>
      </c>
      <c r="Q756">
        <v>1196.8427972300001</v>
      </c>
      <c r="R756">
        <v>20601031</v>
      </c>
      <c r="S756">
        <v>56800</v>
      </c>
      <c r="T756">
        <v>20601031</v>
      </c>
      <c r="U756">
        <f t="shared" si="32"/>
        <v>1.2509395660165143</v>
      </c>
      <c r="V756" s="5">
        <f t="shared" si="33"/>
        <v>586.69065646174522</v>
      </c>
    </row>
    <row r="757" spans="1:22">
      <c r="A757">
        <v>756</v>
      </c>
      <c r="B757" t="s">
        <v>54</v>
      </c>
      <c r="C757">
        <v>2</v>
      </c>
      <c r="D757">
        <v>6</v>
      </c>
      <c r="E757" t="s">
        <v>61</v>
      </c>
      <c r="F757">
        <v>32</v>
      </c>
      <c r="G757">
        <v>32</v>
      </c>
      <c r="H757" t="s">
        <v>54</v>
      </c>
      <c r="I757" t="s">
        <v>61</v>
      </c>
      <c r="J757">
        <v>87</v>
      </c>
      <c r="K757">
        <v>314</v>
      </c>
      <c r="L757">
        <v>20601032</v>
      </c>
      <c r="M757">
        <v>328</v>
      </c>
      <c r="N757">
        <v>166</v>
      </c>
      <c r="O757">
        <v>162</v>
      </c>
      <c r="P757">
        <v>57962.740516899998</v>
      </c>
      <c r="Q757">
        <v>1158.2369702399999</v>
      </c>
      <c r="R757">
        <v>20601032</v>
      </c>
      <c r="S757">
        <v>56800</v>
      </c>
      <c r="T757">
        <v>20601032</v>
      </c>
      <c r="U757">
        <f t="shared" si="32"/>
        <v>1.2509395660165143</v>
      </c>
      <c r="V757" s="5">
        <f t="shared" si="33"/>
        <v>392.79502372918552</v>
      </c>
    </row>
    <row r="758" spans="1:22">
      <c r="A758">
        <v>757</v>
      </c>
      <c r="B758" t="s">
        <v>54</v>
      </c>
      <c r="C758">
        <v>2</v>
      </c>
      <c r="D758">
        <v>6</v>
      </c>
      <c r="E758" t="s">
        <v>61</v>
      </c>
      <c r="F758">
        <v>33</v>
      </c>
      <c r="G758">
        <v>33</v>
      </c>
      <c r="H758" t="s">
        <v>54</v>
      </c>
      <c r="I758" t="s">
        <v>61</v>
      </c>
      <c r="J758">
        <v>159</v>
      </c>
      <c r="K758">
        <v>471</v>
      </c>
      <c r="L758">
        <v>20601033</v>
      </c>
      <c r="M758">
        <v>468</v>
      </c>
      <c r="N758">
        <v>224</v>
      </c>
      <c r="O758">
        <v>244</v>
      </c>
      <c r="P758">
        <v>20378.250547799998</v>
      </c>
      <c r="Q758">
        <v>821.04494238899997</v>
      </c>
      <c r="R758">
        <v>20601033</v>
      </c>
      <c r="S758">
        <v>56800</v>
      </c>
      <c r="T758">
        <v>20601033</v>
      </c>
      <c r="U758">
        <f t="shared" si="32"/>
        <v>1.2509395660165143</v>
      </c>
      <c r="V758" s="5">
        <f t="shared" si="33"/>
        <v>589.1925355937783</v>
      </c>
    </row>
    <row r="759" spans="1:22">
      <c r="A759">
        <v>758</v>
      </c>
      <c r="B759" t="s">
        <v>54</v>
      </c>
      <c r="C759">
        <v>2</v>
      </c>
      <c r="D759">
        <v>6</v>
      </c>
      <c r="E759" t="s">
        <v>61</v>
      </c>
      <c r="F759">
        <v>34</v>
      </c>
      <c r="G759">
        <v>34</v>
      </c>
      <c r="H759" t="s">
        <v>54</v>
      </c>
      <c r="I759" t="s">
        <v>61</v>
      </c>
      <c r="J759">
        <v>253</v>
      </c>
      <c r="K759">
        <v>706</v>
      </c>
      <c r="L759">
        <v>20601034</v>
      </c>
      <c r="M759">
        <v>703</v>
      </c>
      <c r="N759">
        <v>331</v>
      </c>
      <c r="O759">
        <v>372</v>
      </c>
      <c r="P759">
        <v>35222.759145600001</v>
      </c>
      <c r="Q759">
        <v>850.92543122400002</v>
      </c>
      <c r="R759">
        <v>20601034</v>
      </c>
      <c r="S759">
        <v>56800</v>
      </c>
      <c r="T759">
        <v>20601034</v>
      </c>
      <c r="U759">
        <f t="shared" si="32"/>
        <v>1.2509395660165143</v>
      </c>
      <c r="V759" s="5">
        <f t="shared" si="33"/>
        <v>883.16333360765918</v>
      </c>
    </row>
    <row r="760" spans="1:22">
      <c r="A760">
        <v>759</v>
      </c>
      <c r="B760" t="s">
        <v>54</v>
      </c>
      <c r="C760">
        <v>2</v>
      </c>
      <c r="D760">
        <v>6</v>
      </c>
      <c r="E760" t="s">
        <v>61</v>
      </c>
      <c r="F760">
        <v>35</v>
      </c>
      <c r="G760">
        <v>35</v>
      </c>
      <c r="H760" t="s">
        <v>54</v>
      </c>
      <c r="I760" t="s">
        <v>61</v>
      </c>
      <c r="J760">
        <v>231</v>
      </c>
      <c r="K760">
        <v>703</v>
      </c>
      <c r="L760">
        <v>20601035</v>
      </c>
      <c r="M760">
        <v>700</v>
      </c>
      <c r="N760">
        <v>329</v>
      </c>
      <c r="O760">
        <v>371</v>
      </c>
      <c r="P760">
        <v>33778.821259999997</v>
      </c>
      <c r="Q760">
        <v>867.18744809299994</v>
      </c>
      <c r="R760">
        <v>20601035</v>
      </c>
      <c r="S760">
        <v>56800</v>
      </c>
      <c r="T760">
        <v>20601035</v>
      </c>
      <c r="U760">
        <f t="shared" si="32"/>
        <v>1.2509395660165143</v>
      </c>
      <c r="V760" s="5">
        <f t="shared" si="33"/>
        <v>879.41051490960956</v>
      </c>
    </row>
    <row r="761" spans="1:22">
      <c r="A761">
        <v>760</v>
      </c>
      <c r="B761" t="s">
        <v>54</v>
      </c>
      <c r="C761">
        <v>2</v>
      </c>
      <c r="D761">
        <v>6</v>
      </c>
      <c r="E761" t="s">
        <v>61</v>
      </c>
      <c r="F761">
        <v>36</v>
      </c>
      <c r="G761">
        <v>36</v>
      </c>
      <c r="H761" t="s">
        <v>54</v>
      </c>
      <c r="I761" t="s">
        <v>61</v>
      </c>
      <c r="J761">
        <v>175</v>
      </c>
      <c r="K761">
        <v>581</v>
      </c>
      <c r="L761">
        <v>20601036</v>
      </c>
      <c r="M761">
        <v>580</v>
      </c>
      <c r="N761">
        <v>274</v>
      </c>
      <c r="O761">
        <v>306</v>
      </c>
      <c r="P761">
        <v>24497.0090275</v>
      </c>
      <c r="Q761">
        <v>725.48861892599996</v>
      </c>
      <c r="R761">
        <v>20601036</v>
      </c>
      <c r="S761">
        <v>56800</v>
      </c>
      <c r="T761">
        <v>20601036</v>
      </c>
      <c r="U761">
        <f t="shared" si="32"/>
        <v>1.2509395660165143</v>
      </c>
      <c r="V761" s="5">
        <f t="shared" si="33"/>
        <v>726.79588785559486</v>
      </c>
    </row>
    <row r="762" spans="1:22">
      <c r="A762">
        <v>761</v>
      </c>
      <c r="B762" t="s">
        <v>54</v>
      </c>
      <c r="C762">
        <v>2</v>
      </c>
      <c r="D762">
        <v>6</v>
      </c>
      <c r="E762" t="s">
        <v>61</v>
      </c>
      <c r="F762">
        <v>37</v>
      </c>
      <c r="G762">
        <v>37</v>
      </c>
      <c r="H762" t="s">
        <v>54</v>
      </c>
      <c r="I762" t="s">
        <v>61</v>
      </c>
      <c r="J762">
        <v>217</v>
      </c>
      <c r="K762">
        <v>638</v>
      </c>
      <c r="L762">
        <v>20601037</v>
      </c>
      <c r="M762">
        <v>638</v>
      </c>
      <c r="N762">
        <v>308</v>
      </c>
      <c r="O762">
        <v>330</v>
      </c>
      <c r="P762">
        <v>28399.645854300001</v>
      </c>
      <c r="Q762">
        <v>791.82617177500003</v>
      </c>
      <c r="R762">
        <v>20601037</v>
      </c>
      <c r="S762">
        <v>56800</v>
      </c>
      <c r="T762">
        <v>20601037</v>
      </c>
      <c r="U762">
        <f t="shared" si="32"/>
        <v>1.2509395660165143</v>
      </c>
      <c r="V762" s="5">
        <f t="shared" si="33"/>
        <v>798.0994431185361</v>
      </c>
    </row>
    <row r="763" spans="1:22">
      <c r="A763">
        <v>762</v>
      </c>
      <c r="B763" t="s">
        <v>54</v>
      </c>
      <c r="C763">
        <v>2</v>
      </c>
      <c r="D763">
        <v>6</v>
      </c>
      <c r="E763" t="s">
        <v>61</v>
      </c>
      <c r="F763">
        <v>38</v>
      </c>
      <c r="G763">
        <v>38</v>
      </c>
      <c r="H763" t="s">
        <v>54</v>
      </c>
      <c r="I763" t="s">
        <v>61</v>
      </c>
      <c r="J763">
        <v>125</v>
      </c>
      <c r="K763">
        <v>450</v>
      </c>
      <c r="L763">
        <v>20601038</v>
      </c>
      <c r="M763">
        <v>452</v>
      </c>
      <c r="N763">
        <v>224</v>
      </c>
      <c r="O763">
        <v>228</v>
      </c>
      <c r="P763">
        <v>52353.253259899997</v>
      </c>
      <c r="Q763">
        <v>1264.3598766299999</v>
      </c>
      <c r="R763">
        <v>20601038</v>
      </c>
      <c r="S763">
        <v>56800</v>
      </c>
      <c r="T763">
        <v>20601038</v>
      </c>
      <c r="U763">
        <f t="shared" si="32"/>
        <v>1.2509395660165143</v>
      </c>
      <c r="V763" s="5">
        <f t="shared" si="33"/>
        <v>562.92280470743151</v>
      </c>
    </row>
    <row r="764" spans="1:22">
      <c r="A764">
        <v>763</v>
      </c>
      <c r="B764" t="s">
        <v>54</v>
      </c>
      <c r="C764">
        <v>2</v>
      </c>
      <c r="D764">
        <v>6</v>
      </c>
      <c r="E764" t="s">
        <v>61</v>
      </c>
      <c r="F764">
        <v>39</v>
      </c>
      <c r="G764">
        <v>39</v>
      </c>
      <c r="H764" t="s">
        <v>54</v>
      </c>
      <c r="I764" t="s">
        <v>61</v>
      </c>
      <c r="J764">
        <v>190</v>
      </c>
      <c r="K764">
        <v>537</v>
      </c>
      <c r="L764">
        <v>20601039</v>
      </c>
      <c r="M764">
        <v>533</v>
      </c>
      <c r="N764">
        <v>248</v>
      </c>
      <c r="O764">
        <v>285</v>
      </c>
      <c r="P764">
        <v>20305.949909899999</v>
      </c>
      <c r="Q764">
        <v>696.41794591300004</v>
      </c>
      <c r="R764">
        <v>20601039</v>
      </c>
      <c r="S764">
        <v>56800</v>
      </c>
      <c r="T764">
        <v>20601039</v>
      </c>
      <c r="U764">
        <f t="shared" si="32"/>
        <v>1.2509395660165143</v>
      </c>
      <c r="V764" s="5">
        <f t="shared" si="33"/>
        <v>671.75454695086819</v>
      </c>
    </row>
    <row r="765" spans="1:22">
      <c r="A765">
        <v>764</v>
      </c>
      <c r="B765" t="s">
        <v>54</v>
      </c>
      <c r="C765">
        <v>2</v>
      </c>
      <c r="D765">
        <v>6</v>
      </c>
      <c r="E765" t="s">
        <v>61</v>
      </c>
      <c r="F765">
        <v>40</v>
      </c>
      <c r="G765">
        <v>40</v>
      </c>
      <c r="H765" t="s">
        <v>54</v>
      </c>
      <c r="I765" t="s">
        <v>61</v>
      </c>
      <c r="J765">
        <v>210</v>
      </c>
      <c r="K765">
        <v>593</v>
      </c>
      <c r="L765">
        <v>20601040</v>
      </c>
      <c r="M765">
        <v>595</v>
      </c>
      <c r="N765">
        <v>279</v>
      </c>
      <c r="O765">
        <v>316</v>
      </c>
      <c r="P765">
        <v>34272.485717900003</v>
      </c>
      <c r="Q765">
        <v>929.22111309599995</v>
      </c>
      <c r="R765">
        <v>20601040</v>
      </c>
      <c r="S765">
        <v>56800</v>
      </c>
      <c r="T765">
        <v>20601040</v>
      </c>
      <c r="U765">
        <f t="shared" si="32"/>
        <v>1.2509395660165143</v>
      </c>
      <c r="V765" s="5">
        <f t="shared" si="33"/>
        <v>741.80716264779301</v>
      </c>
    </row>
    <row r="766" spans="1:22">
      <c r="A766">
        <v>765</v>
      </c>
      <c r="B766" t="s">
        <v>54</v>
      </c>
      <c r="C766">
        <v>2</v>
      </c>
      <c r="D766">
        <v>6</v>
      </c>
      <c r="E766" t="s">
        <v>61</v>
      </c>
      <c r="F766">
        <v>41</v>
      </c>
      <c r="G766">
        <v>41</v>
      </c>
      <c r="H766" t="s">
        <v>54</v>
      </c>
      <c r="I766" t="s">
        <v>61</v>
      </c>
      <c r="J766">
        <v>135</v>
      </c>
      <c r="K766">
        <v>452</v>
      </c>
      <c r="L766">
        <v>20601041</v>
      </c>
      <c r="M766">
        <v>449</v>
      </c>
      <c r="N766">
        <v>208</v>
      </c>
      <c r="O766">
        <v>241</v>
      </c>
      <c r="P766">
        <v>23802.012132200001</v>
      </c>
      <c r="Q766">
        <v>947.75336535700001</v>
      </c>
      <c r="R766">
        <v>20601041</v>
      </c>
      <c r="S766">
        <v>56800</v>
      </c>
      <c r="T766">
        <v>20601041</v>
      </c>
      <c r="U766">
        <f t="shared" si="32"/>
        <v>1.2509395660165143</v>
      </c>
      <c r="V766" s="5">
        <f t="shared" si="33"/>
        <v>565.42468383946448</v>
      </c>
    </row>
    <row r="767" spans="1:22">
      <c r="A767">
        <v>766</v>
      </c>
      <c r="B767" t="s">
        <v>54</v>
      </c>
      <c r="C767">
        <v>2</v>
      </c>
      <c r="D767">
        <v>6</v>
      </c>
      <c r="E767" t="s">
        <v>61</v>
      </c>
      <c r="F767">
        <v>42</v>
      </c>
      <c r="G767">
        <v>42</v>
      </c>
      <c r="H767" t="s">
        <v>54</v>
      </c>
      <c r="I767" t="s">
        <v>61</v>
      </c>
      <c r="J767">
        <v>136</v>
      </c>
      <c r="K767">
        <v>490</v>
      </c>
      <c r="L767">
        <v>20601042</v>
      </c>
      <c r="M767">
        <v>491</v>
      </c>
      <c r="N767">
        <v>243</v>
      </c>
      <c r="O767">
        <v>248</v>
      </c>
      <c r="P767">
        <v>13029.7724908</v>
      </c>
      <c r="Q767">
        <v>600.48042407000003</v>
      </c>
      <c r="R767">
        <v>20601042</v>
      </c>
      <c r="S767">
        <v>56800</v>
      </c>
      <c r="T767">
        <v>20601042</v>
      </c>
      <c r="U767">
        <f t="shared" si="32"/>
        <v>1.2509395660165143</v>
      </c>
      <c r="V767" s="5">
        <f t="shared" si="33"/>
        <v>612.96038734809201</v>
      </c>
    </row>
    <row r="768" spans="1:22">
      <c r="A768">
        <v>767</v>
      </c>
      <c r="B768" t="s">
        <v>54</v>
      </c>
      <c r="C768">
        <v>2</v>
      </c>
      <c r="D768">
        <v>6</v>
      </c>
      <c r="E768" t="s">
        <v>61</v>
      </c>
      <c r="F768">
        <v>43</v>
      </c>
      <c r="G768">
        <v>43</v>
      </c>
      <c r="H768" t="s">
        <v>54</v>
      </c>
      <c r="I768" t="s">
        <v>61</v>
      </c>
      <c r="J768">
        <v>180</v>
      </c>
      <c r="K768">
        <v>464</v>
      </c>
      <c r="L768">
        <v>20601043</v>
      </c>
      <c r="M768">
        <v>503</v>
      </c>
      <c r="N768">
        <v>234</v>
      </c>
      <c r="O768">
        <v>269</v>
      </c>
      <c r="P768">
        <v>28464.1346982</v>
      </c>
      <c r="Q768">
        <v>1024.1354390199999</v>
      </c>
      <c r="R768">
        <v>20601043</v>
      </c>
      <c r="S768">
        <v>56800</v>
      </c>
      <c r="T768">
        <v>20601043</v>
      </c>
      <c r="U768">
        <f t="shared" si="32"/>
        <v>1.2509395660165143</v>
      </c>
      <c r="V768" s="5">
        <f t="shared" si="33"/>
        <v>580.43595863166263</v>
      </c>
    </row>
    <row r="769" spans="1:22">
      <c r="A769">
        <v>768</v>
      </c>
      <c r="B769" t="s">
        <v>54</v>
      </c>
      <c r="C769">
        <v>2</v>
      </c>
      <c r="D769">
        <v>6</v>
      </c>
      <c r="E769" t="s">
        <v>61</v>
      </c>
      <c r="F769">
        <v>44</v>
      </c>
      <c r="G769">
        <v>44</v>
      </c>
      <c r="H769" t="s">
        <v>54</v>
      </c>
      <c r="I769" t="s">
        <v>61</v>
      </c>
      <c r="J769">
        <v>198</v>
      </c>
      <c r="K769">
        <v>680</v>
      </c>
      <c r="L769">
        <v>20601044</v>
      </c>
      <c r="M769">
        <v>680</v>
      </c>
      <c r="N769">
        <v>312</v>
      </c>
      <c r="O769">
        <v>368</v>
      </c>
      <c r="P769">
        <v>38676.808863099999</v>
      </c>
      <c r="Q769">
        <v>910.66458924400001</v>
      </c>
      <c r="R769">
        <v>20601044</v>
      </c>
      <c r="S769">
        <v>56800</v>
      </c>
      <c r="T769">
        <v>20601044</v>
      </c>
      <c r="U769">
        <f t="shared" si="32"/>
        <v>1.2509395660165143</v>
      </c>
      <c r="V769" s="5">
        <f t="shared" si="33"/>
        <v>850.6389048912298</v>
      </c>
    </row>
    <row r="770" spans="1:22">
      <c r="A770">
        <v>769</v>
      </c>
      <c r="B770" t="s">
        <v>54</v>
      </c>
      <c r="C770">
        <v>2</v>
      </c>
      <c r="D770">
        <v>6</v>
      </c>
      <c r="E770" t="s">
        <v>61</v>
      </c>
      <c r="F770">
        <v>45</v>
      </c>
      <c r="G770">
        <v>45</v>
      </c>
      <c r="H770" t="s">
        <v>54</v>
      </c>
      <c r="I770" t="s">
        <v>61</v>
      </c>
      <c r="J770">
        <v>127</v>
      </c>
      <c r="K770">
        <v>446</v>
      </c>
      <c r="L770">
        <v>20601045</v>
      </c>
      <c r="M770">
        <v>456</v>
      </c>
      <c r="N770">
        <v>209</v>
      </c>
      <c r="O770">
        <v>247</v>
      </c>
      <c r="P770">
        <v>192711.55009199999</v>
      </c>
      <c r="Q770">
        <v>2478.4934868099999</v>
      </c>
      <c r="R770">
        <v>20601045</v>
      </c>
      <c r="S770">
        <v>56980</v>
      </c>
      <c r="T770">
        <v>20601045</v>
      </c>
      <c r="U770">
        <f t="shared" si="32"/>
        <v>1.2509395660165143</v>
      </c>
      <c r="V770" s="5">
        <f t="shared" si="33"/>
        <v>557.91904644336535</v>
      </c>
    </row>
    <row r="771" spans="1:22">
      <c r="A771">
        <v>770</v>
      </c>
      <c r="B771" t="s">
        <v>54</v>
      </c>
      <c r="C771">
        <v>2</v>
      </c>
      <c r="D771">
        <v>6</v>
      </c>
      <c r="E771" t="s">
        <v>61</v>
      </c>
      <c r="F771">
        <v>46</v>
      </c>
      <c r="G771">
        <v>46</v>
      </c>
      <c r="H771" t="s">
        <v>54</v>
      </c>
      <c r="I771" t="s">
        <v>61</v>
      </c>
      <c r="J771">
        <v>171</v>
      </c>
      <c r="K771">
        <v>702</v>
      </c>
      <c r="L771">
        <v>20601046</v>
      </c>
      <c r="M771">
        <v>705</v>
      </c>
      <c r="N771">
        <v>367</v>
      </c>
      <c r="O771">
        <v>338</v>
      </c>
      <c r="P771">
        <v>92147.833931500005</v>
      </c>
      <c r="Q771">
        <v>1251.0256522300001</v>
      </c>
      <c r="R771">
        <v>20601046</v>
      </c>
      <c r="S771">
        <v>56980</v>
      </c>
      <c r="T771">
        <v>20601046</v>
      </c>
      <c r="U771">
        <f t="shared" si="32"/>
        <v>1.2509395660165143</v>
      </c>
      <c r="V771" s="5">
        <f t="shared" si="33"/>
        <v>878.15957534359302</v>
      </c>
    </row>
    <row r="772" spans="1:22">
      <c r="A772">
        <v>771</v>
      </c>
      <c r="B772" t="s">
        <v>54</v>
      </c>
      <c r="C772">
        <v>2</v>
      </c>
      <c r="D772">
        <v>6</v>
      </c>
      <c r="E772" t="s">
        <v>61</v>
      </c>
      <c r="F772">
        <v>47</v>
      </c>
      <c r="G772">
        <v>47</v>
      </c>
      <c r="H772" t="s">
        <v>54</v>
      </c>
      <c r="I772" t="s">
        <v>61</v>
      </c>
      <c r="J772">
        <v>65</v>
      </c>
      <c r="K772">
        <v>343</v>
      </c>
      <c r="L772">
        <v>20601047</v>
      </c>
      <c r="M772">
        <v>343</v>
      </c>
      <c r="N772">
        <v>163</v>
      </c>
      <c r="O772">
        <v>180</v>
      </c>
      <c r="P772">
        <v>79787.520837100004</v>
      </c>
      <c r="Q772">
        <v>1220.6467361099999</v>
      </c>
      <c r="R772">
        <v>20601047</v>
      </c>
      <c r="S772">
        <v>56980</v>
      </c>
      <c r="T772">
        <v>20601047</v>
      </c>
      <c r="U772">
        <f t="shared" ref="U772:U835" si="34">182402/145812</f>
        <v>1.2509395660165143</v>
      </c>
      <c r="V772" s="5">
        <f t="shared" ref="V772:V835" si="35">K772*U772</f>
        <v>429.07227114366441</v>
      </c>
    </row>
    <row r="773" spans="1:22">
      <c r="A773">
        <v>772</v>
      </c>
      <c r="B773" t="s">
        <v>54</v>
      </c>
      <c r="C773">
        <v>2</v>
      </c>
      <c r="D773">
        <v>6</v>
      </c>
      <c r="E773" t="s">
        <v>61</v>
      </c>
      <c r="F773">
        <v>48</v>
      </c>
      <c r="G773">
        <v>48</v>
      </c>
      <c r="H773" t="s">
        <v>54</v>
      </c>
      <c r="I773" t="s">
        <v>61</v>
      </c>
      <c r="J773">
        <v>116</v>
      </c>
      <c r="K773">
        <v>483</v>
      </c>
      <c r="L773">
        <v>20601048</v>
      </c>
      <c r="M773">
        <v>484</v>
      </c>
      <c r="N773">
        <v>254</v>
      </c>
      <c r="O773">
        <v>230</v>
      </c>
      <c r="P773">
        <v>124230.240361</v>
      </c>
      <c r="Q773">
        <v>1740.2031741999999</v>
      </c>
      <c r="R773">
        <v>20601048</v>
      </c>
      <c r="S773">
        <v>56980</v>
      </c>
      <c r="T773">
        <v>20601048</v>
      </c>
      <c r="U773">
        <f t="shared" si="34"/>
        <v>1.2509395660165143</v>
      </c>
      <c r="V773" s="5">
        <f t="shared" si="35"/>
        <v>604.20381038597645</v>
      </c>
    </row>
    <row r="774" spans="1:22">
      <c r="A774">
        <v>773</v>
      </c>
      <c r="B774" t="s">
        <v>54</v>
      </c>
      <c r="C774">
        <v>2</v>
      </c>
      <c r="D774">
        <v>6</v>
      </c>
      <c r="E774" t="s">
        <v>61</v>
      </c>
      <c r="F774">
        <v>49</v>
      </c>
      <c r="G774">
        <v>49</v>
      </c>
      <c r="H774" t="s">
        <v>54</v>
      </c>
      <c r="I774" t="s">
        <v>61</v>
      </c>
      <c r="J774">
        <v>111</v>
      </c>
      <c r="K774">
        <v>440</v>
      </c>
      <c r="L774">
        <v>20601049</v>
      </c>
      <c r="M774">
        <v>440</v>
      </c>
      <c r="N774">
        <v>225</v>
      </c>
      <c r="O774">
        <v>215</v>
      </c>
      <c r="P774">
        <v>74281.504591100005</v>
      </c>
      <c r="Q774">
        <v>1122.58806491</v>
      </c>
      <c r="R774">
        <v>20601049</v>
      </c>
      <c r="S774">
        <v>56980</v>
      </c>
      <c r="T774">
        <v>20601049</v>
      </c>
      <c r="U774">
        <f t="shared" si="34"/>
        <v>1.2509395660165143</v>
      </c>
      <c r="V774" s="5">
        <f t="shared" si="35"/>
        <v>550.41340904726633</v>
      </c>
    </row>
    <row r="775" spans="1:22">
      <c r="A775">
        <v>774</v>
      </c>
      <c r="B775" t="s">
        <v>54</v>
      </c>
      <c r="C775">
        <v>2</v>
      </c>
      <c r="D775">
        <v>6</v>
      </c>
      <c r="E775" t="s">
        <v>61</v>
      </c>
      <c r="F775">
        <v>50</v>
      </c>
      <c r="G775">
        <v>50</v>
      </c>
      <c r="H775" t="s">
        <v>54</v>
      </c>
      <c r="I775" t="s">
        <v>61</v>
      </c>
      <c r="J775">
        <v>95</v>
      </c>
      <c r="K775">
        <v>437</v>
      </c>
      <c r="L775">
        <v>20601050</v>
      </c>
      <c r="M775">
        <v>439</v>
      </c>
      <c r="N775">
        <v>235</v>
      </c>
      <c r="O775">
        <v>204</v>
      </c>
      <c r="P775">
        <v>36242.999651999999</v>
      </c>
      <c r="Q775">
        <v>771.992656829</v>
      </c>
      <c r="R775">
        <v>20601050</v>
      </c>
      <c r="S775">
        <v>56980</v>
      </c>
      <c r="T775">
        <v>20601050</v>
      </c>
      <c r="U775">
        <f t="shared" si="34"/>
        <v>1.2509395660165143</v>
      </c>
      <c r="V775" s="5">
        <f t="shared" si="35"/>
        <v>546.66059034921682</v>
      </c>
    </row>
    <row r="776" spans="1:22">
      <c r="A776">
        <v>775</v>
      </c>
      <c r="B776" t="s">
        <v>54</v>
      </c>
      <c r="C776">
        <v>2</v>
      </c>
      <c r="D776">
        <v>6</v>
      </c>
      <c r="E776" t="s">
        <v>61</v>
      </c>
      <c r="F776">
        <v>51</v>
      </c>
      <c r="G776">
        <v>51</v>
      </c>
      <c r="H776" t="s">
        <v>54</v>
      </c>
      <c r="I776" t="s">
        <v>61</v>
      </c>
      <c r="J776">
        <v>100</v>
      </c>
      <c r="K776">
        <v>444</v>
      </c>
      <c r="L776">
        <v>20601051</v>
      </c>
      <c r="M776">
        <v>444</v>
      </c>
      <c r="N776">
        <v>227</v>
      </c>
      <c r="O776">
        <v>217</v>
      </c>
      <c r="P776">
        <v>163188.21849299999</v>
      </c>
      <c r="Q776">
        <v>1974.86312445</v>
      </c>
      <c r="R776">
        <v>20601051</v>
      </c>
      <c r="S776">
        <v>56980</v>
      </c>
      <c r="T776">
        <v>20601051</v>
      </c>
      <c r="U776">
        <f t="shared" si="34"/>
        <v>1.2509395660165143</v>
      </c>
      <c r="V776" s="5">
        <f t="shared" si="35"/>
        <v>555.41716731133238</v>
      </c>
    </row>
    <row r="777" spans="1:22">
      <c r="A777">
        <v>776</v>
      </c>
      <c r="B777" t="s">
        <v>54</v>
      </c>
      <c r="C777">
        <v>2</v>
      </c>
      <c r="D777">
        <v>6</v>
      </c>
      <c r="E777" t="s">
        <v>61</v>
      </c>
      <c r="F777">
        <v>52</v>
      </c>
      <c r="G777">
        <v>52</v>
      </c>
      <c r="H777" t="s">
        <v>54</v>
      </c>
      <c r="I777" t="s">
        <v>61</v>
      </c>
      <c r="J777">
        <v>110</v>
      </c>
      <c r="K777">
        <v>488</v>
      </c>
      <c r="L777">
        <v>20601052</v>
      </c>
      <c r="M777">
        <v>489</v>
      </c>
      <c r="N777">
        <v>246</v>
      </c>
      <c r="O777">
        <v>243</v>
      </c>
      <c r="P777">
        <v>85796.901709400001</v>
      </c>
      <c r="Q777">
        <v>1271.5745602899999</v>
      </c>
      <c r="R777">
        <v>20601052</v>
      </c>
      <c r="S777">
        <v>56980</v>
      </c>
      <c r="T777">
        <v>20601052</v>
      </c>
      <c r="U777">
        <f t="shared" si="34"/>
        <v>1.2509395660165143</v>
      </c>
      <c r="V777" s="5">
        <f t="shared" si="35"/>
        <v>610.45850821605904</v>
      </c>
    </row>
    <row r="778" spans="1:22">
      <c r="A778">
        <v>777</v>
      </c>
      <c r="B778" t="s">
        <v>54</v>
      </c>
      <c r="C778">
        <v>2</v>
      </c>
      <c r="D778">
        <v>6</v>
      </c>
      <c r="E778" t="s">
        <v>61</v>
      </c>
      <c r="F778">
        <v>53</v>
      </c>
      <c r="G778">
        <v>53</v>
      </c>
      <c r="H778" t="s">
        <v>54</v>
      </c>
      <c r="I778" t="s">
        <v>61</v>
      </c>
      <c r="J778">
        <v>34</v>
      </c>
      <c r="K778">
        <v>110</v>
      </c>
      <c r="L778">
        <v>20601053</v>
      </c>
      <c r="M778">
        <v>110</v>
      </c>
      <c r="N778">
        <v>55</v>
      </c>
      <c r="O778">
        <v>55</v>
      </c>
      <c r="P778">
        <v>6001428.4437899999</v>
      </c>
      <c r="Q778">
        <v>15200.8258709</v>
      </c>
      <c r="R778">
        <v>20601053</v>
      </c>
      <c r="S778">
        <v>56800</v>
      </c>
      <c r="T778">
        <v>20601053</v>
      </c>
      <c r="U778">
        <f t="shared" si="34"/>
        <v>1.2509395660165143</v>
      </c>
      <c r="V778" s="5">
        <f t="shared" si="35"/>
        <v>137.60335226181658</v>
      </c>
    </row>
    <row r="779" spans="1:22">
      <c r="A779">
        <v>778</v>
      </c>
      <c r="B779" t="s">
        <v>54</v>
      </c>
      <c r="C779">
        <v>2</v>
      </c>
      <c r="D779">
        <v>6</v>
      </c>
      <c r="E779" t="s">
        <v>61</v>
      </c>
      <c r="F779">
        <v>3</v>
      </c>
      <c r="G779">
        <v>3</v>
      </c>
      <c r="H779" t="s">
        <v>54</v>
      </c>
      <c r="I779" t="s">
        <v>61</v>
      </c>
      <c r="J779">
        <v>50</v>
      </c>
      <c r="K779">
        <v>130</v>
      </c>
      <c r="L779">
        <v>20699003</v>
      </c>
      <c r="M779">
        <v>130</v>
      </c>
      <c r="N779">
        <v>57</v>
      </c>
      <c r="O779">
        <v>73</v>
      </c>
      <c r="P779">
        <v>1079862110.3800001</v>
      </c>
      <c r="Q779">
        <v>229156.12795200001</v>
      </c>
      <c r="R779">
        <v>20699003</v>
      </c>
      <c r="S779">
        <v>56980</v>
      </c>
      <c r="T779">
        <v>20699003</v>
      </c>
      <c r="U779">
        <f t="shared" si="34"/>
        <v>1.2509395660165143</v>
      </c>
      <c r="V779" s="5">
        <f t="shared" si="35"/>
        <v>162.62214358214686</v>
      </c>
    </row>
    <row r="780" spans="1:22">
      <c r="A780">
        <v>779</v>
      </c>
      <c r="B780" t="s">
        <v>54</v>
      </c>
      <c r="C780">
        <v>2</v>
      </c>
      <c r="D780">
        <v>6</v>
      </c>
      <c r="E780" t="s">
        <v>61</v>
      </c>
      <c r="F780">
        <v>55</v>
      </c>
      <c r="G780">
        <v>55</v>
      </c>
      <c r="H780" t="s">
        <v>54</v>
      </c>
      <c r="I780" t="s">
        <v>61</v>
      </c>
      <c r="J780">
        <v>72</v>
      </c>
      <c r="K780">
        <v>207</v>
      </c>
      <c r="L780">
        <v>20699055</v>
      </c>
      <c r="M780">
        <v>210</v>
      </c>
      <c r="N780">
        <v>102</v>
      </c>
      <c r="O780">
        <v>108</v>
      </c>
      <c r="P780">
        <v>8050345519.21</v>
      </c>
      <c r="Q780">
        <v>536162.75849799998</v>
      </c>
      <c r="R780">
        <v>20699055</v>
      </c>
      <c r="S780">
        <v>56982</v>
      </c>
      <c r="T780">
        <v>20699055</v>
      </c>
      <c r="U780">
        <f t="shared" si="34"/>
        <v>1.2509395660165143</v>
      </c>
      <c r="V780" s="5">
        <f t="shared" si="35"/>
        <v>258.94449016541847</v>
      </c>
    </row>
    <row r="781" spans="1:22">
      <c r="A781">
        <v>780</v>
      </c>
      <c r="B781" t="s">
        <v>54</v>
      </c>
      <c r="C781">
        <v>2</v>
      </c>
      <c r="D781">
        <v>7</v>
      </c>
      <c r="E781" t="s">
        <v>62</v>
      </c>
      <c r="F781">
        <v>1</v>
      </c>
      <c r="G781">
        <v>1</v>
      </c>
      <c r="H781" t="s">
        <v>54</v>
      </c>
      <c r="I781" t="s">
        <v>62</v>
      </c>
      <c r="J781">
        <v>6</v>
      </c>
      <c r="K781">
        <v>12</v>
      </c>
      <c r="L781">
        <v>20701001</v>
      </c>
      <c r="M781">
        <v>15</v>
      </c>
      <c r="N781">
        <v>6</v>
      </c>
      <c r="O781">
        <v>9</v>
      </c>
      <c r="P781">
        <v>1867059.5069599999</v>
      </c>
      <c r="Q781">
        <v>8598.0405660600009</v>
      </c>
      <c r="R781">
        <v>20701001</v>
      </c>
      <c r="S781">
        <v>56800</v>
      </c>
      <c r="T781">
        <v>20701001</v>
      </c>
      <c r="U781">
        <f t="shared" si="34"/>
        <v>1.2509395660165143</v>
      </c>
      <c r="V781" s="5">
        <f t="shared" si="35"/>
        <v>15.011274792198172</v>
      </c>
    </row>
    <row r="782" spans="1:22">
      <c r="A782">
        <v>781</v>
      </c>
      <c r="B782" t="s">
        <v>54</v>
      </c>
      <c r="C782">
        <v>2</v>
      </c>
      <c r="D782">
        <v>7</v>
      </c>
      <c r="E782" t="s">
        <v>62</v>
      </c>
      <c r="F782">
        <v>2</v>
      </c>
      <c r="G782">
        <v>2</v>
      </c>
      <c r="H782" t="s">
        <v>54</v>
      </c>
      <c r="I782" t="s">
        <v>62</v>
      </c>
      <c r="J782">
        <v>94</v>
      </c>
      <c r="K782">
        <v>345</v>
      </c>
      <c r="L782">
        <v>20701002</v>
      </c>
      <c r="M782">
        <v>345</v>
      </c>
      <c r="N782">
        <v>156</v>
      </c>
      <c r="O782">
        <v>189</v>
      </c>
      <c r="P782">
        <v>64756.594312399997</v>
      </c>
      <c r="Q782">
        <v>1195.03908716</v>
      </c>
      <c r="R782">
        <v>20701002</v>
      </c>
      <c r="S782">
        <v>56800</v>
      </c>
      <c r="T782">
        <v>20701002</v>
      </c>
      <c r="U782">
        <f t="shared" si="34"/>
        <v>1.2509395660165143</v>
      </c>
      <c r="V782" s="5">
        <f t="shared" si="35"/>
        <v>431.57415027569743</v>
      </c>
    </row>
    <row r="783" spans="1:22">
      <c r="A783">
        <v>782</v>
      </c>
      <c r="B783" t="s">
        <v>54</v>
      </c>
      <c r="C783">
        <v>2</v>
      </c>
      <c r="D783">
        <v>7</v>
      </c>
      <c r="E783" t="s">
        <v>62</v>
      </c>
      <c r="F783">
        <v>3</v>
      </c>
      <c r="G783">
        <v>3</v>
      </c>
      <c r="H783" t="s">
        <v>54</v>
      </c>
      <c r="I783" t="s">
        <v>62</v>
      </c>
      <c r="J783">
        <v>252</v>
      </c>
      <c r="K783">
        <v>726</v>
      </c>
      <c r="L783">
        <v>20701003</v>
      </c>
      <c r="M783">
        <v>725</v>
      </c>
      <c r="N783">
        <v>318</v>
      </c>
      <c r="O783">
        <v>407</v>
      </c>
      <c r="P783">
        <v>67947.893674799998</v>
      </c>
      <c r="Q783">
        <v>1908.5283325800001</v>
      </c>
      <c r="R783">
        <v>20701003</v>
      </c>
      <c r="S783">
        <v>56800</v>
      </c>
      <c r="T783">
        <v>20701003</v>
      </c>
      <c r="U783">
        <f t="shared" si="34"/>
        <v>1.2509395660165143</v>
      </c>
      <c r="V783" s="5">
        <f t="shared" si="35"/>
        <v>908.18212492798943</v>
      </c>
    </row>
    <row r="784" spans="1:22">
      <c r="A784">
        <v>783</v>
      </c>
      <c r="B784" t="s">
        <v>54</v>
      </c>
      <c r="C784">
        <v>2</v>
      </c>
      <c r="D784">
        <v>7</v>
      </c>
      <c r="E784" t="s">
        <v>62</v>
      </c>
      <c r="F784">
        <v>4</v>
      </c>
      <c r="G784">
        <v>4</v>
      </c>
      <c r="H784" t="s">
        <v>54</v>
      </c>
      <c r="I784" t="s">
        <v>62</v>
      </c>
      <c r="J784">
        <v>179</v>
      </c>
      <c r="K784">
        <v>549</v>
      </c>
      <c r="L784">
        <v>20701004</v>
      </c>
      <c r="M784">
        <v>561</v>
      </c>
      <c r="N784">
        <v>306</v>
      </c>
      <c r="O784">
        <v>255</v>
      </c>
      <c r="P784">
        <v>60114.731618999998</v>
      </c>
      <c r="Q784">
        <v>1076.71543471</v>
      </c>
      <c r="R784">
        <v>20701004</v>
      </c>
      <c r="S784">
        <v>56800</v>
      </c>
      <c r="T784">
        <v>20701004</v>
      </c>
      <c r="U784">
        <f t="shared" si="34"/>
        <v>1.2509395660165143</v>
      </c>
      <c r="V784" s="5">
        <f t="shared" si="35"/>
        <v>686.76582174306634</v>
      </c>
    </row>
    <row r="785" spans="1:22">
      <c r="A785">
        <v>784</v>
      </c>
      <c r="B785" t="s">
        <v>54</v>
      </c>
      <c r="C785">
        <v>2</v>
      </c>
      <c r="D785">
        <v>7</v>
      </c>
      <c r="E785" t="s">
        <v>62</v>
      </c>
      <c r="F785">
        <v>5</v>
      </c>
      <c r="G785">
        <v>5</v>
      </c>
      <c r="H785" t="s">
        <v>54</v>
      </c>
      <c r="I785" t="s">
        <v>62</v>
      </c>
      <c r="J785">
        <v>185</v>
      </c>
      <c r="K785">
        <v>582</v>
      </c>
      <c r="L785">
        <v>20701005</v>
      </c>
      <c r="M785">
        <v>585</v>
      </c>
      <c r="N785">
        <v>290</v>
      </c>
      <c r="O785">
        <v>295</v>
      </c>
      <c r="P785">
        <v>41336.835420900003</v>
      </c>
      <c r="Q785">
        <v>931.09559502299999</v>
      </c>
      <c r="R785">
        <v>20701005</v>
      </c>
      <c r="S785">
        <v>56800</v>
      </c>
      <c r="T785">
        <v>20701005</v>
      </c>
      <c r="U785">
        <f t="shared" si="34"/>
        <v>1.2509395660165143</v>
      </c>
      <c r="V785" s="5">
        <f t="shared" si="35"/>
        <v>728.0468274216114</v>
      </c>
    </row>
    <row r="786" spans="1:22">
      <c r="A786">
        <v>785</v>
      </c>
      <c r="B786" t="s">
        <v>54</v>
      </c>
      <c r="C786">
        <v>2</v>
      </c>
      <c r="D786">
        <v>7</v>
      </c>
      <c r="E786" t="s">
        <v>62</v>
      </c>
      <c r="F786">
        <v>6</v>
      </c>
      <c r="G786">
        <v>6</v>
      </c>
      <c r="H786" t="s">
        <v>54</v>
      </c>
      <c r="I786" t="s">
        <v>62</v>
      </c>
      <c r="J786">
        <v>212</v>
      </c>
      <c r="K786">
        <v>630</v>
      </c>
      <c r="L786">
        <v>20701006</v>
      </c>
      <c r="M786">
        <v>630</v>
      </c>
      <c r="N786">
        <v>332</v>
      </c>
      <c r="O786">
        <v>298</v>
      </c>
      <c r="P786">
        <v>36844.551072100003</v>
      </c>
      <c r="Q786">
        <v>1287.20475111</v>
      </c>
      <c r="R786">
        <v>20701006</v>
      </c>
      <c r="S786">
        <v>56800</v>
      </c>
      <c r="T786">
        <v>20701006</v>
      </c>
      <c r="U786">
        <f t="shared" si="34"/>
        <v>1.2509395660165143</v>
      </c>
      <c r="V786" s="5">
        <f t="shared" si="35"/>
        <v>788.091926590404</v>
      </c>
    </row>
    <row r="787" spans="1:22">
      <c r="A787">
        <v>786</v>
      </c>
      <c r="B787" t="s">
        <v>54</v>
      </c>
      <c r="C787">
        <v>2</v>
      </c>
      <c r="D787">
        <v>7</v>
      </c>
      <c r="E787" t="s">
        <v>62</v>
      </c>
      <c r="F787">
        <v>7</v>
      </c>
      <c r="G787">
        <v>7</v>
      </c>
      <c r="H787" t="s">
        <v>54</v>
      </c>
      <c r="I787" t="s">
        <v>62</v>
      </c>
      <c r="J787">
        <v>219</v>
      </c>
      <c r="K787">
        <v>739</v>
      </c>
      <c r="L787">
        <v>20701007</v>
      </c>
      <c r="M787">
        <v>734</v>
      </c>
      <c r="N787">
        <v>367</v>
      </c>
      <c r="O787">
        <v>367</v>
      </c>
      <c r="P787">
        <v>27578.353169099999</v>
      </c>
      <c r="Q787">
        <v>822.22111202300005</v>
      </c>
      <c r="R787">
        <v>20701007</v>
      </c>
      <c r="S787">
        <v>56800</v>
      </c>
      <c r="T787">
        <v>20701007</v>
      </c>
      <c r="U787">
        <f t="shared" si="34"/>
        <v>1.2509395660165143</v>
      </c>
      <c r="V787" s="5">
        <f t="shared" si="35"/>
        <v>924.44433928620413</v>
      </c>
    </row>
    <row r="788" spans="1:22">
      <c r="A788">
        <v>787</v>
      </c>
      <c r="B788" t="s">
        <v>54</v>
      </c>
      <c r="C788">
        <v>2</v>
      </c>
      <c r="D788">
        <v>7</v>
      </c>
      <c r="E788" t="s">
        <v>62</v>
      </c>
      <c r="F788">
        <v>8</v>
      </c>
      <c r="G788">
        <v>8</v>
      </c>
      <c r="H788" t="s">
        <v>54</v>
      </c>
      <c r="I788" t="s">
        <v>62</v>
      </c>
      <c r="J788">
        <v>120</v>
      </c>
      <c r="K788">
        <v>383</v>
      </c>
      <c r="L788">
        <v>20701008</v>
      </c>
      <c r="M788">
        <v>384</v>
      </c>
      <c r="N788">
        <v>176</v>
      </c>
      <c r="O788">
        <v>208</v>
      </c>
      <c r="P788">
        <v>42372.373378199998</v>
      </c>
      <c r="Q788">
        <v>1091.55227268</v>
      </c>
      <c r="R788">
        <v>20701008</v>
      </c>
      <c r="S788">
        <v>56800</v>
      </c>
      <c r="T788">
        <v>20701008</v>
      </c>
      <c r="U788">
        <f t="shared" si="34"/>
        <v>1.2509395660165143</v>
      </c>
      <c r="V788" s="5">
        <f t="shared" si="35"/>
        <v>479.10985378432497</v>
      </c>
    </row>
    <row r="789" spans="1:22">
      <c r="A789">
        <v>788</v>
      </c>
      <c r="B789" t="s">
        <v>54</v>
      </c>
      <c r="C789">
        <v>2</v>
      </c>
      <c r="D789">
        <v>7</v>
      </c>
      <c r="E789" t="s">
        <v>62</v>
      </c>
      <c r="F789">
        <v>9</v>
      </c>
      <c r="G789">
        <v>9</v>
      </c>
      <c r="H789" t="s">
        <v>54</v>
      </c>
      <c r="I789" t="s">
        <v>62</v>
      </c>
      <c r="J789">
        <v>192</v>
      </c>
      <c r="K789">
        <v>507</v>
      </c>
      <c r="L789">
        <v>20701009</v>
      </c>
      <c r="M789">
        <v>507</v>
      </c>
      <c r="N789">
        <v>244</v>
      </c>
      <c r="O789">
        <v>263</v>
      </c>
      <c r="P789">
        <v>385925.06885699998</v>
      </c>
      <c r="Q789">
        <v>2976.8453230599998</v>
      </c>
      <c r="R789">
        <v>20701009</v>
      </c>
      <c r="S789">
        <v>56800</v>
      </c>
      <c r="T789">
        <v>20701009</v>
      </c>
      <c r="U789">
        <f t="shared" si="34"/>
        <v>1.2509395660165143</v>
      </c>
      <c r="V789" s="5">
        <f t="shared" si="35"/>
        <v>634.22635997037276</v>
      </c>
    </row>
    <row r="790" spans="1:22">
      <c r="A790">
        <v>789</v>
      </c>
      <c r="B790" t="s">
        <v>54</v>
      </c>
      <c r="C790">
        <v>2</v>
      </c>
      <c r="D790">
        <v>7</v>
      </c>
      <c r="E790" t="s">
        <v>62</v>
      </c>
      <c r="F790">
        <v>10</v>
      </c>
      <c r="G790">
        <v>10</v>
      </c>
      <c r="H790" t="s">
        <v>54</v>
      </c>
      <c r="I790" t="s">
        <v>62</v>
      </c>
      <c r="J790">
        <v>331</v>
      </c>
      <c r="K790">
        <v>845</v>
      </c>
      <c r="L790">
        <v>20701010</v>
      </c>
      <c r="M790">
        <v>839</v>
      </c>
      <c r="N790">
        <v>360</v>
      </c>
      <c r="O790">
        <v>479</v>
      </c>
      <c r="P790">
        <v>33728.364455900002</v>
      </c>
      <c r="Q790">
        <v>792.58397208400004</v>
      </c>
      <c r="R790">
        <v>20701010</v>
      </c>
      <c r="S790">
        <v>56800</v>
      </c>
      <c r="T790">
        <v>20701010</v>
      </c>
      <c r="U790">
        <f t="shared" si="34"/>
        <v>1.2509395660165143</v>
      </c>
      <c r="V790" s="5">
        <f t="shared" si="35"/>
        <v>1057.0439332839546</v>
      </c>
    </row>
    <row r="791" spans="1:22">
      <c r="A791">
        <v>790</v>
      </c>
      <c r="B791" t="s">
        <v>54</v>
      </c>
      <c r="C791">
        <v>2</v>
      </c>
      <c r="D791">
        <v>7</v>
      </c>
      <c r="E791" t="s">
        <v>62</v>
      </c>
      <c r="F791">
        <v>11</v>
      </c>
      <c r="G791">
        <v>11</v>
      </c>
      <c r="H791" t="s">
        <v>54</v>
      </c>
      <c r="I791" t="s">
        <v>62</v>
      </c>
      <c r="J791">
        <v>181</v>
      </c>
      <c r="K791">
        <v>629</v>
      </c>
      <c r="L791">
        <v>20701011</v>
      </c>
      <c r="M791">
        <v>629</v>
      </c>
      <c r="N791">
        <v>323</v>
      </c>
      <c r="O791">
        <v>306</v>
      </c>
      <c r="P791">
        <v>27814.896456499999</v>
      </c>
      <c r="Q791">
        <v>719.34784563200003</v>
      </c>
      <c r="R791">
        <v>20701011</v>
      </c>
      <c r="S791">
        <v>56800</v>
      </c>
      <c r="T791">
        <v>20701011</v>
      </c>
      <c r="U791">
        <f t="shared" si="34"/>
        <v>1.2509395660165143</v>
      </c>
      <c r="V791" s="5">
        <f t="shared" si="35"/>
        <v>786.84098702438757</v>
      </c>
    </row>
    <row r="792" spans="1:22">
      <c r="A792">
        <v>791</v>
      </c>
      <c r="B792" t="s">
        <v>54</v>
      </c>
      <c r="C792">
        <v>2</v>
      </c>
      <c r="D792">
        <v>7</v>
      </c>
      <c r="E792" t="s">
        <v>62</v>
      </c>
      <c r="F792">
        <v>12</v>
      </c>
      <c r="G792">
        <v>12</v>
      </c>
      <c r="H792" t="s">
        <v>54</v>
      </c>
      <c r="I792" t="s">
        <v>62</v>
      </c>
      <c r="J792">
        <v>207</v>
      </c>
      <c r="K792">
        <v>737</v>
      </c>
      <c r="L792">
        <v>20701012</v>
      </c>
      <c r="M792">
        <v>736</v>
      </c>
      <c r="N792">
        <v>381</v>
      </c>
      <c r="O792">
        <v>355</v>
      </c>
      <c r="P792">
        <v>40498.2914972</v>
      </c>
      <c r="Q792">
        <v>1192.8486482400001</v>
      </c>
      <c r="R792">
        <v>20701012</v>
      </c>
      <c r="S792">
        <v>56800</v>
      </c>
      <c r="T792">
        <v>20701012</v>
      </c>
      <c r="U792">
        <f t="shared" si="34"/>
        <v>1.2509395660165143</v>
      </c>
      <c r="V792" s="5">
        <f t="shared" si="35"/>
        <v>921.94246015417104</v>
      </c>
    </row>
    <row r="793" spans="1:22">
      <c r="A793">
        <v>792</v>
      </c>
      <c r="B793" t="s">
        <v>54</v>
      </c>
      <c r="C793">
        <v>2</v>
      </c>
      <c r="D793">
        <v>7</v>
      </c>
      <c r="E793" t="s">
        <v>62</v>
      </c>
      <c r="F793">
        <v>13</v>
      </c>
      <c r="G793">
        <v>13</v>
      </c>
      <c r="H793" t="s">
        <v>54</v>
      </c>
      <c r="I793" t="s">
        <v>62</v>
      </c>
      <c r="J793">
        <v>199</v>
      </c>
      <c r="K793">
        <v>636</v>
      </c>
      <c r="L793">
        <v>20701013</v>
      </c>
      <c r="M793">
        <v>635</v>
      </c>
      <c r="N793">
        <v>319</v>
      </c>
      <c r="O793">
        <v>316</v>
      </c>
      <c r="P793">
        <v>27432.491632099998</v>
      </c>
      <c r="Q793">
        <v>665.12905598299994</v>
      </c>
      <c r="R793">
        <v>20701013</v>
      </c>
      <c r="S793">
        <v>56800</v>
      </c>
      <c r="T793">
        <v>20701013</v>
      </c>
      <c r="U793">
        <f t="shared" si="34"/>
        <v>1.2509395660165143</v>
      </c>
      <c r="V793" s="5">
        <f t="shared" si="35"/>
        <v>795.59756398650313</v>
      </c>
    </row>
    <row r="794" spans="1:22">
      <c r="A794">
        <v>793</v>
      </c>
      <c r="B794" t="s">
        <v>54</v>
      </c>
      <c r="C794">
        <v>2</v>
      </c>
      <c r="D794">
        <v>7</v>
      </c>
      <c r="E794" t="s">
        <v>62</v>
      </c>
      <c r="F794">
        <v>14</v>
      </c>
      <c r="G794">
        <v>14</v>
      </c>
      <c r="H794" t="s">
        <v>54</v>
      </c>
      <c r="I794" t="s">
        <v>62</v>
      </c>
      <c r="J794">
        <v>172</v>
      </c>
      <c r="K794">
        <v>586</v>
      </c>
      <c r="L794">
        <v>20701014</v>
      </c>
      <c r="M794">
        <v>585</v>
      </c>
      <c r="N794">
        <v>307</v>
      </c>
      <c r="O794">
        <v>278</v>
      </c>
      <c r="P794">
        <v>26863.792908399999</v>
      </c>
      <c r="Q794">
        <v>656.22449801899995</v>
      </c>
      <c r="R794">
        <v>20701014</v>
      </c>
      <c r="S794">
        <v>56800</v>
      </c>
      <c r="T794">
        <v>20701014</v>
      </c>
      <c r="U794">
        <f t="shared" si="34"/>
        <v>1.2509395660165143</v>
      </c>
      <c r="V794" s="5">
        <f t="shared" si="35"/>
        <v>733.05058568567745</v>
      </c>
    </row>
    <row r="795" spans="1:22">
      <c r="A795">
        <v>794</v>
      </c>
      <c r="B795" t="s">
        <v>54</v>
      </c>
      <c r="C795">
        <v>2</v>
      </c>
      <c r="D795">
        <v>7</v>
      </c>
      <c r="E795" t="s">
        <v>62</v>
      </c>
      <c r="F795">
        <v>15</v>
      </c>
      <c r="G795">
        <v>15</v>
      </c>
      <c r="H795" t="s">
        <v>54</v>
      </c>
      <c r="I795" t="s">
        <v>62</v>
      </c>
      <c r="J795">
        <v>180</v>
      </c>
      <c r="K795">
        <v>682</v>
      </c>
      <c r="L795">
        <v>20701015</v>
      </c>
      <c r="M795">
        <v>681</v>
      </c>
      <c r="N795">
        <v>370</v>
      </c>
      <c r="O795">
        <v>311</v>
      </c>
      <c r="P795">
        <v>50073.613573800001</v>
      </c>
      <c r="Q795">
        <v>1336.7413197999999</v>
      </c>
      <c r="R795">
        <v>20701015</v>
      </c>
      <c r="S795">
        <v>56800</v>
      </c>
      <c r="T795">
        <v>20701015</v>
      </c>
      <c r="U795">
        <f t="shared" si="34"/>
        <v>1.2509395660165143</v>
      </c>
      <c r="V795" s="5">
        <f t="shared" si="35"/>
        <v>853.14078402326277</v>
      </c>
    </row>
    <row r="796" spans="1:22">
      <c r="A796">
        <v>795</v>
      </c>
      <c r="B796" t="s">
        <v>54</v>
      </c>
      <c r="C796">
        <v>2</v>
      </c>
      <c r="D796">
        <v>7</v>
      </c>
      <c r="E796" t="s">
        <v>62</v>
      </c>
      <c r="F796">
        <v>16</v>
      </c>
      <c r="G796">
        <v>16</v>
      </c>
      <c r="H796" t="s">
        <v>54</v>
      </c>
      <c r="I796" t="s">
        <v>62</v>
      </c>
      <c r="J796">
        <v>143</v>
      </c>
      <c r="K796">
        <v>399</v>
      </c>
      <c r="L796">
        <v>20701016</v>
      </c>
      <c r="M796">
        <v>400</v>
      </c>
      <c r="N796">
        <v>190</v>
      </c>
      <c r="O796">
        <v>210</v>
      </c>
      <c r="P796">
        <v>69735.347570500002</v>
      </c>
      <c r="Q796">
        <v>1145.3135980300001</v>
      </c>
      <c r="R796">
        <v>20701016</v>
      </c>
      <c r="S796">
        <v>56800</v>
      </c>
      <c r="T796">
        <v>20701016</v>
      </c>
      <c r="U796">
        <f t="shared" si="34"/>
        <v>1.2509395660165143</v>
      </c>
      <c r="V796" s="5">
        <f t="shared" si="35"/>
        <v>499.12488684058923</v>
      </c>
    </row>
    <row r="797" spans="1:22">
      <c r="A797">
        <v>796</v>
      </c>
      <c r="B797" t="s">
        <v>54</v>
      </c>
      <c r="C797">
        <v>2</v>
      </c>
      <c r="D797">
        <v>7</v>
      </c>
      <c r="E797" t="s">
        <v>62</v>
      </c>
      <c r="F797">
        <v>17</v>
      </c>
      <c r="G797">
        <v>17</v>
      </c>
      <c r="H797" t="s">
        <v>54</v>
      </c>
      <c r="I797" t="s">
        <v>62</v>
      </c>
      <c r="J797">
        <v>139</v>
      </c>
      <c r="K797">
        <v>528</v>
      </c>
      <c r="L797">
        <v>20701017</v>
      </c>
      <c r="M797">
        <v>531</v>
      </c>
      <c r="N797">
        <v>284</v>
      </c>
      <c r="O797">
        <v>247</v>
      </c>
      <c r="P797">
        <v>85716.632454299994</v>
      </c>
      <c r="Q797">
        <v>1959.0632803999999</v>
      </c>
      <c r="R797">
        <v>20701017</v>
      </c>
      <c r="S797">
        <v>56800</v>
      </c>
      <c r="T797">
        <v>20701017</v>
      </c>
      <c r="U797">
        <f t="shared" si="34"/>
        <v>1.2509395660165143</v>
      </c>
      <c r="V797" s="5">
        <f t="shared" si="35"/>
        <v>660.49609085671955</v>
      </c>
    </row>
    <row r="798" spans="1:22">
      <c r="A798">
        <v>797</v>
      </c>
      <c r="B798" t="s">
        <v>54</v>
      </c>
      <c r="C798">
        <v>2</v>
      </c>
      <c r="D798">
        <v>7</v>
      </c>
      <c r="E798" t="s">
        <v>62</v>
      </c>
      <c r="F798">
        <v>18</v>
      </c>
      <c r="G798">
        <v>18</v>
      </c>
      <c r="H798" t="s">
        <v>54</v>
      </c>
      <c r="I798" t="s">
        <v>62</v>
      </c>
      <c r="J798">
        <v>126</v>
      </c>
      <c r="K798">
        <v>557</v>
      </c>
      <c r="L798">
        <v>20701018</v>
      </c>
      <c r="M798">
        <v>556</v>
      </c>
      <c r="N798">
        <v>304</v>
      </c>
      <c r="O798">
        <v>252</v>
      </c>
      <c r="P798">
        <v>42249.266622100004</v>
      </c>
      <c r="Q798">
        <v>927.27668036099999</v>
      </c>
      <c r="R798">
        <v>20701018</v>
      </c>
      <c r="S798">
        <v>56800</v>
      </c>
      <c r="T798">
        <v>20701018</v>
      </c>
      <c r="U798">
        <f t="shared" si="34"/>
        <v>1.2509395660165143</v>
      </c>
      <c r="V798" s="5">
        <f t="shared" si="35"/>
        <v>696.77333827119844</v>
      </c>
    </row>
    <row r="799" spans="1:22">
      <c r="A799">
        <v>798</v>
      </c>
      <c r="B799" t="s">
        <v>54</v>
      </c>
      <c r="C799">
        <v>2</v>
      </c>
      <c r="D799">
        <v>7</v>
      </c>
      <c r="E799" t="s">
        <v>62</v>
      </c>
      <c r="F799">
        <v>19</v>
      </c>
      <c r="G799">
        <v>19</v>
      </c>
      <c r="H799" t="s">
        <v>54</v>
      </c>
      <c r="I799" t="s">
        <v>62</v>
      </c>
      <c r="J799">
        <v>211</v>
      </c>
      <c r="K799">
        <v>809</v>
      </c>
      <c r="L799">
        <v>20701019</v>
      </c>
      <c r="M799">
        <v>810</v>
      </c>
      <c r="N799">
        <v>420</v>
      </c>
      <c r="O799">
        <v>390</v>
      </c>
      <c r="P799">
        <v>31465.857961199999</v>
      </c>
      <c r="Q799">
        <v>714.64002295900002</v>
      </c>
      <c r="R799">
        <v>20701019</v>
      </c>
      <c r="S799">
        <v>56800</v>
      </c>
      <c r="T799">
        <v>20701019</v>
      </c>
      <c r="U799">
        <f t="shared" si="34"/>
        <v>1.2509395660165143</v>
      </c>
      <c r="V799" s="5">
        <f t="shared" si="35"/>
        <v>1012.0101089073601</v>
      </c>
    </row>
    <row r="800" spans="1:22">
      <c r="A800">
        <v>799</v>
      </c>
      <c r="B800" t="s">
        <v>54</v>
      </c>
      <c r="C800">
        <v>2</v>
      </c>
      <c r="D800">
        <v>7</v>
      </c>
      <c r="E800" t="s">
        <v>62</v>
      </c>
      <c r="F800">
        <v>20</v>
      </c>
      <c r="G800">
        <v>20</v>
      </c>
      <c r="H800" t="s">
        <v>54</v>
      </c>
      <c r="I800" t="s">
        <v>62</v>
      </c>
      <c r="J800">
        <v>163</v>
      </c>
      <c r="K800">
        <v>520</v>
      </c>
      <c r="L800">
        <v>20701020</v>
      </c>
      <c r="M800">
        <v>520</v>
      </c>
      <c r="N800">
        <v>231</v>
      </c>
      <c r="O800">
        <v>289</v>
      </c>
      <c r="P800">
        <v>41467.481697900002</v>
      </c>
      <c r="Q800">
        <v>968.49691447800001</v>
      </c>
      <c r="R800">
        <v>20701020</v>
      </c>
      <c r="S800">
        <v>56800</v>
      </c>
      <c r="T800">
        <v>20701020</v>
      </c>
      <c r="U800">
        <f t="shared" si="34"/>
        <v>1.2509395660165143</v>
      </c>
      <c r="V800" s="5">
        <f t="shared" si="35"/>
        <v>650.48857432858745</v>
      </c>
    </row>
    <row r="801" spans="1:22">
      <c r="A801">
        <v>800</v>
      </c>
      <c r="B801" t="s">
        <v>54</v>
      </c>
      <c r="C801">
        <v>2</v>
      </c>
      <c r="D801">
        <v>7</v>
      </c>
      <c r="E801" t="s">
        <v>62</v>
      </c>
      <c r="F801">
        <v>21</v>
      </c>
      <c r="G801">
        <v>21</v>
      </c>
      <c r="H801" t="s">
        <v>54</v>
      </c>
      <c r="I801" t="s">
        <v>62</v>
      </c>
      <c r="J801">
        <v>224</v>
      </c>
      <c r="K801">
        <v>749</v>
      </c>
      <c r="L801">
        <v>20701021</v>
      </c>
      <c r="M801">
        <v>749</v>
      </c>
      <c r="N801">
        <v>393</v>
      </c>
      <c r="O801">
        <v>356</v>
      </c>
      <c r="P801">
        <v>33374.780928599997</v>
      </c>
      <c r="Q801">
        <v>845.82432199200002</v>
      </c>
      <c r="R801">
        <v>20701021</v>
      </c>
      <c r="S801">
        <v>56800</v>
      </c>
      <c r="T801">
        <v>20701021</v>
      </c>
      <c r="U801">
        <f t="shared" si="34"/>
        <v>1.2509395660165143</v>
      </c>
      <c r="V801" s="5">
        <f t="shared" si="35"/>
        <v>936.9537349463692</v>
      </c>
    </row>
    <row r="802" spans="1:22">
      <c r="A802">
        <v>801</v>
      </c>
      <c r="B802" t="s">
        <v>54</v>
      </c>
      <c r="C802">
        <v>2</v>
      </c>
      <c r="D802">
        <v>7</v>
      </c>
      <c r="E802" t="s">
        <v>62</v>
      </c>
      <c r="F802">
        <v>22</v>
      </c>
      <c r="G802">
        <v>22</v>
      </c>
      <c r="H802" t="s">
        <v>54</v>
      </c>
      <c r="I802" t="s">
        <v>62</v>
      </c>
      <c r="J802">
        <v>222</v>
      </c>
      <c r="K802">
        <v>674</v>
      </c>
      <c r="L802">
        <v>20701022</v>
      </c>
      <c r="M802">
        <v>676</v>
      </c>
      <c r="N802">
        <v>314</v>
      </c>
      <c r="O802">
        <v>362</v>
      </c>
      <c r="P802">
        <v>41004.330103499997</v>
      </c>
      <c r="Q802">
        <v>933.87270790599996</v>
      </c>
      <c r="R802">
        <v>20701022</v>
      </c>
      <c r="S802">
        <v>56800</v>
      </c>
      <c r="T802">
        <v>20701022</v>
      </c>
      <c r="U802">
        <f t="shared" si="34"/>
        <v>1.2509395660165143</v>
      </c>
      <c r="V802" s="5">
        <f t="shared" si="35"/>
        <v>843.13326749513067</v>
      </c>
    </row>
    <row r="803" spans="1:22">
      <c r="A803">
        <v>802</v>
      </c>
      <c r="B803" t="s">
        <v>54</v>
      </c>
      <c r="C803">
        <v>2</v>
      </c>
      <c r="D803">
        <v>7</v>
      </c>
      <c r="E803" t="s">
        <v>62</v>
      </c>
      <c r="F803">
        <v>23</v>
      </c>
      <c r="G803">
        <v>23</v>
      </c>
      <c r="H803" t="s">
        <v>54</v>
      </c>
      <c r="I803" t="s">
        <v>62</v>
      </c>
      <c r="J803">
        <v>170</v>
      </c>
      <c r="K803">
        <v>569</v>
      </c>
      <c r="L803">
        <v>20701023</v>
      </c>
      <c r="M803">
        <v>574</v>
      </c>
      <c r="N803">
        <v>268</v>
      </c>
      <c r="O803">
        <v>306</v>
      </c>
      <c r="P803">
        <v>41099.095408599998</v>
      </c>
      <c r="Q803">
        <v>1038.11465742</v>
      </c>
      <c r="R803">
        <v>20701023</v>
      </c>
      <c r="S803">
        <v>56800</v>
      </c>
      <c r="T803">
        <v>20701023</v>
      </c>
      <c r="U803">
        <f t="shared" si="34"/>
        <v>1.2509395660165143</v>
      </c>
      <c r="V803" s="5">
        <f t="shared" si="35"/>
        <v>711.78461306339671</v>
      </c>
    </row>
    <row r="804" spans="1:22">
      <c r="A804">
        <v>803</v>
      </c>
      <c r="B804" t="s">
        <v>54</v>
      </c>
      <c r="C804">
        <v>2</v>
      </c>
      <c r="D804">
        <v>7</v>
      </c>
      <c r="E804" t="s">
        <v>62</v>
      </c>
      <c r="F804">
        <v>24</v>
      </c>
      <c r="G804">
        <v>24</v>
      </c>
      <c r="H804" t="s">
        <v>54</v>
      </c>
      <c r="I804" t="s">
        <v>62</v>
      </c>
      <c r="J804">
        <v>164</v>
      </c>
      <c r="K804">
        <v>600</v>
      </c>
      <c r="L804">
        <v>20701024</v>
      </c>
      <c r="M804">
        <v>579</v>
      </c>
      <c r="N804">
        <v>262</v>
      </c>
      <c r="O804">
        <v>317</v>
      </c>
      <c r="P804">
        <v>129813.72511299999</v>
      </c>
      <c r="Q804">
        <v>1929.54308109</v>
      </c>
      <c r="R804">
        <v>20701024</v>
      </c>
      <c r="S804">
        <v>56800</v>
      </c>
      <c r="T804">
        <v>20701024</v>
      </c>
      <c r="U804">
        <f t="shared" si="34"/>
        <v>1.2509395660165143</v>
      </c>
      <c r="V804" s="5">
        <f t="shared" si="35"/>
        <v>750.56373960990857</v>
      </c>
    </row>
    <row r="805" spans="1:22">
      <c r="A805">
        <v>804</v>
      </c>
      <c r="B805" t="s">
        <v>54</v>
      </c>
      <c r="C805">
        <v>2</v>
      </c>
      <c r="D805">
        <v>7</v>
      </c>
      <c r="E805" t="s">
        <v>62</v>
      </c>
      <c r="F805">
        <v>25</v>
      </c>
      <c r="G805">
        <v>25</v>
      </c>
      <c r="H805" t="s">
        <v>54</v>
      </c>
      <c r="I805" t="s">
        <v>62</v>
      </c>
      <c r="J805">
        <v>96</v>
      </c>
      <c r="K805">
        <v>305</v>
      </c>
      <c r="L805">
        <v>20701025</v>
      </c>
      <c r="M805">
        <v>305</v>
      </c>
      <c r="N805">
        <v>160</v>
      </c>
      <c r="O805">
        <v>145</v>
      </c>
      <c r="P805">
        <v>81452.286904499997</v>
      </c>
      <c r="Q805">
        <v>1455.6627268300001</v>
      </c>
      <c r="R805">
        <v>20701025</v>
      </c>
      <c r="S805">
        <v>56800</v>
      </c>
      <c r="T805">
        <v>20701025</v>
      </c>
      <c r="U805">
        <f t="shared" si="34"/>
        <v>1.2509395660165143</v>
      </c>
      <c r="V805" s="5">
        <f t="shared" si="35"/>
        <v>381.53656763503687</v>
      </c>
    </row>
    <row r="806" spans="1:22">
      <c r="A806">
        <v>805</v>
      </c>
      <c r="B806" t="s">
        <v>54</v>
      </c>
      <c r="C806">
        <v>2</v>
      </c>
      <c r="D806">
        <v>7</v>
      </c>
      <c r="E806" t="s">
        <v>62</v>
      </c>
      <c r="F806">
        <v>26</v>
      </c>
      <c r="G806">
        <v>26</v>
      </c>
      <c r="H806" t="s">
        <v>54</v>
      </c>
      <c r="I806" t="s">
        <v>62</v>
      </c>
      <c r="J806">
        <v>396</v>
      </c>
      <c r="K806">
        <v>1088</v>
      </c>
      <c r="L806">
        <v>20701026</v>
      </c>
      <c r="M806">
        <v>1085</v>
      </c>
      <c r="N806">
        <v>441</v>
      </c>
      <c r="O806">
        <v>644</v>
      </c>
      <c r="P806">
        <v>56210.247933099999</v>
      </c>
      <c r="Q806">
        <v>1122.50427668</v>
      </c>
      <c r="R806">
        <v>20701026</v>
      </c>
      <c r="S806">
        <v>56800</v>
      </c>
      <c r="T806">
        <v>20701026</v>
      </c>
      <c r="U806">
        <f t="shared" si="34"/>
        <v>1.2509395660165143</v>
      </c>
      <c r="V806" s="5">
        <f t="shared" si="35"/>
        <v>1361.0222478259675</v>
      </c>
    </row>
    <row r="807" spans="1:22">
      <c r="A807">
        <v>806</v>
      </c>
      <c r="B807" t="s">
        <v>54</v>
      </c>
      <c r="C807">
        <v>2</v>
      </c>
      <c r="D807">
        <v>7</v>
      </c>
      <c r="E807" t="s">
        <v>62</v>
      </c>
      <c r="F807">
        <v>27</v>
      </c>
      <c r="G807">
        <v>27</v>
      </c>
      <c r="H807" t="s">
        <v>54</v>
      </c>
      <c r="I807" t="s">
        <v>62</v>
      </c>
      <c r="J807">
        <v>288</v>
      </c>
      <c r="K807">
        <v>818</v>
      </c>
      <c r="L807">
        <v>20701027</v>
      </c>
      <c r="M807">
        <v>821</v>
      </c>
      <c r="N807">
        <v>344</v>
      </c>
      <c r="O807">
        <v>477</v>
      </c>
      <c r="P807">
        <v>77747.982323400007</v>
      </c>
      <c r="Q807">
        <v>1615.7658103199999</v>
      </c>
      <c r="R807">
        <v>20701027</v>
      </c>
      <c r="S807">
        <v>56800</v>
      </c>
      <c r="T807">
        <v>20701027</v>
      </c>
      <c r="U807">
        <f t="shared" si="34"/>
        <v>1.2509395660165143</v>
      </c>
      <c r="V807" s="5">
        <f t="shared" si="35"/>
        <v>1023.2685650015087</v>
      </c>
    </row>
    <row r="808" spans="1:22">
      <c r="A808">
        <v>807</v>
      </c>
      <c r="B808" t="s">
        <v>54</v>
      </c>
      <c r="C808">
        <v>2</v>
      </c>
      <c r="D808">
        <v>7</v>
      </c>
      <c r="E808" t="s">
        <v>62</v>
      </c>
      <c r="F808">
        <v>28</v>
      </c>
      <c r="G808">
        <v>28</v>
      </c>
      <c r="H808" t="s">
        <v>54</v>
      </c>
      <c r="I808" t="s">
        <v>62</v>
      </c>
      <c r="J808">
        <v>140</v>
      </c>
      <c r="K808">
        <v>445</v>
      </c>
      <c r="L808">
        <v>20701028</v>
      </c>
      <c r="M808">
        <v>445</v>
      </c>
      <c r="N808">
        <v>216</v>
      </c>
      <c r="O808">
        <v>229</v>
      </c>
      <c r="P808">
        <v>153748.71548899999</v>
      </c>
      <c r="Q808">
        <v>1602.7326564099999</v>
      </c>
      <c r="R808">
        <v>20701028</v>
      </c>
      <c r="S808">
        <v>56800</v>
      </c>
      <c r="T808">
        <v>20701028</v>
      </c>
      <c r="U808">
        <f t="shared" si="34"/>
        <v>1.2509395660165143</v>
      </c>
      <c r="V808" s="5">
        <f t="shared" si="35"/>
        <v>556.66810687734892</v>
      </c>
    </row>
    <row r="809" spans="1:22">
      <c r="A809">
        <v>808</v>
      </c>
      <c r="B809" t="s">
        <v>54</v>
      </c>
      <c r="C809">
        <v>2</v>
      </c>
      <c r="D809">
        <v>7</v>
      </c>
      <c r="E809" t="s">
        <v>62</v>
      </c>
      <c r="F809">
        <v>29</v>
      </c>
      <c r="G809">
        <v>29</v>
      </c>
      <c r="H809" t="s">
        <v>54</v>
      </c>
      <c r="I809" t="s">
        <v>62</v>
      </c>
      <c r="J809">
        <v>99</v>
      </c>
      <c r="K809">
        <v>344</v>
      </c>
      <c r="L809">
        <v>20701029</v>
      </c>
      <c r="M809">
        <v>344</v>
      </c>
      <c r="N809">
        <v>173</v>
      </c>
      <c r="O809">
        <v>171</v>
      </c>
      <c r="P809">
        <v>73611.872617300003</v>
      </c>
      <c r="Q809">
        <v>1354.4659944699999</v>
      </c>
      <c r="R809">
        <v>20701029</v>
      </c>
      <c r="S809">
        <v>56980</v>
      </c>
      <c r="T809">
        <v>20701029</v>
      </c>
      <c r="U809">
        <f t="shared" si="34"/>
        <v>1.2509395660165143</v>
      </c>
      <c r="V809" s="5">
        <f t="shared" si="35"/>
        <v>430.32321070968095</v>
      </c>
    </row>
    <row r="810" spans="1:22">
      <c r="A810">
        <v>809</v>
      </c>
      <c r="B810" t="s">
        <v>54</v>
      </c>
      <c r="C810">
        <v>2</v>
      </c>
      <c r="D810">
        <v>7</v>
      </c>
      <c r="E810" t="s">
        <v>62</v>
      </c>
      <c r="F810">
        <v>30</v>
      </c>
      <c r="G810">
        <v>30</v>
      </c>
      <c r="H810" t="s">
        <v>54</v>
      </c>
      <c r="I810" t="s">
        <v>62</v>
      </c>
      <c r="J810">
        <v>95</v>
      </c>
      <c r="K810">
        <v>404</v>
      </c>
      <c r="L810">
        <v>20701030</v>
      </c>
      <c r="M810">
        <v>404</v>
      </c>
      <c r="N810">
        <v>207</v>
      </c>
      <c r="O810">
        <v>197</v>
      </c>
      <c r="P810">
        <v>159284.37414</v>
      </c>
      <c r="Q810">
        <v>2031.8212105499999</v>
      </c>
      <c r="R810">
        <v>20701030</v>
      </c>
      <c r="S810">
        <v>56980</v>
      </c>
      <c r="T810">
        <v>20701030</v>
      </c>
      <c r="U810">
        <f t="shared" si="34"/>
        <v>1.2509395660165143</v>
      </c>
      <c r="V810" s="5">
        <f t="shared" si="35"/>
        <v>505.37958467067182</v>
      </c>
    </row>
    <row r="811" spans="1:22">
      <c r="A811">
        <v>810</v>
      </c>
      <c r="B811" t="s">
        <v>54</v>
      </c>
      <c r="C811">
        <v>2</v>
      </c>
      <c r="D811">
        <v>7</v>
      </c>
      <c r="E811" t="s">
        <v>62</v>
      </c>
      <c r="F811">
        <v>31</v>
      </c>
      <c r="G811">
        <v>31</v>
      </c>
      <c r="H811" t="s">
        <v>54</v>
      </c>
      <c r="I811" t="s">
        <v>62</v>
      </c>
      <c r="J811">
        <v>75</v>
      </c>
      <c r="K811">
        <v>309</v>
      </c>
      <c r="L811">
        <v>20701031</v>
      </c>
      <c r="M811">
        <v>309</v>
      </c>
      <c r="N811">
        <v>149</v>
      </c>
      <c r="O811">
        <v>160</v>
      </c>
      <c r="P811">
        <v>126609.31095</v>
      </c>
      <c r="Q811">
        <v>1523.4175001399999</v>
      </c>
      <c r="R811">
        <v>20701031</v>
      </c>
      <c r="S811">
        <v>56980</v>
      </c>
      <c r="T811">
        <v>20701031</v>
      </c>
      <c r="U811">
        <f t="shared" si="34"/>
        <v>1.2509395660165143</v>
      </c>
      <c r="V811" s="5">
        <f t="shared" si="35"/>
        <v>386.54032589910292</v>
      </c>
    </row>
    <row r="812" spans="1:22">
      <c r="A812">
        <v>811</v>
      </c>
      <c r="B812" t="s">
        <v>54</v>
      </c>
      <c r="C812">
        <v>2</v>
      </c>
      <c r="D812">
        <v>7</v>
      </c>
      <c r="E812" t="s">
        <v>62</v>
      </c>
      <c r="F812">
        <v>32</v>
      </c>
      <c r="G812">
        <v>32</v>
      </c>
      <c r="H812" t="s">
        <v>54</v>
      </c>
      <c r="I812" t="s">
        <v>62</v>
      </c>
      <c r="J812">
        <v>108</v>
      </c>
      <c r="K812">
        <v>433</v>
      </c>
      <c r="L812">
        <v>20701032</v>
      </c>
      <c r="M812">
        <v>433</v>
      </c>
      <c r="N812">
        <v>223</v>
      </c>
      <c r="O812">
        <v>210</v>
      </c>
      <c r="P812">
        <v>90685.895767399998</v>
      </c>
      <c r="Q812">
        <v>1539.91265838</v>
      </c>
      <c r="R812">
        <v>20701032</v>
      </c>
      <c r="S812">
        <v>56980</v>
      </c>
      <c r="T812">
        <v>20701032</v>
      </c>
      <c r="U812">
        <f t="shared" si="34"/>
        <v>1.2509395660165143</v>
      </c>
      <c r="V812" s="5">
        <f t="shared" si="35"/>
        <v>541.65683208515077</v>
      </c>
    </row>
    <row r="813" spans="1:22">
      <c r="A813">
        <v>812</v>
      </c>
      <c r="B813" t="s">
        <v>54</v>
      </c>
      <c r="C813">
        <v>2</v>
      </c>
      <c r="D813">
        <v>7</v>
      </c>
      <c r="E813" t="s">
        <v>62</v>
      </c>
      <c r="F813">
        <v>33</v>
      </c>
      <c r="G813">
        <v>33</v>
      </c>
      <c r="H813" t="s">
        <v>54</v>
      </c>
      <c r="I813" t="s">
        <v>62</v>
      </c>
      <c r="J813">
        <v>128</v>
      </c>
      <c r="K813">
        <v>431</v>
      </c>
      <c r="L813">
        <v>20701033</v>
      </c>
      <c r="M813">
        <v>427</v>
      </c>
      <c r="N813">
        <v>208</v>
      </c>
      <c r="O813">
        <v>219</v>
      </c>
      <c r="P813">
        <v>179831.02386399999</v>
      </c>
      <c r="Q813">
        <v>1802.54357762</v>
      </c>
      <c r="R813">
        <v>20701033</v>
      </c>
      <c r="S813">
        <v>56980</v>
      </c>
      <c r="T813">
        <v>20701033</v>
      </c>
      <c r="U813">
        <f t="shared" si="34"/>
        <v>1.2509395660165143</v>
      </c>
      <c r="V813" s="5">
        <f t="shared" si="35"/>
        <v>539.15495295311769</v>
      </c>
    </row>
    <row r="814" spans="1:22">
      <c r="A814">
        <v>813</v>
      </c>
      <c r="B814" t="s">
        <v>54</v>
      </c>
      <c r="C814">
        <v>2</v>
      </c>
      <c r="D814">
        <v>7</v>
      </c>
      <c r="E814" t="s">
        <v>62</v>
      </c>
      <c r="F814">
        <v>34</v>
      </c>
      <c r="G814">
        <v>34</v>
      </c>
      <c r="H814" t="s">
        <v>54</v>
      </c>
      <c r="I814" t="s">
        <v>62</v>
      </c>
      <c r="J814">
        <v>103</v>
      </c>
      <c r="K814">
        <v>419</v>
      </c>
      <c r="L814">
        <v>20701034</v>
      </c>
      <c r="M814">
        <v>419</v>
      </c>
      <c r="N814">
        <v>214</v>
      </c>
      <c r="O814">
        <v>205</v>
      </c>
      <c r="P814">
        <v>273780.85370199999</v>
      </c>
      <c r="Q814">
        <v>2739.4646201700002</v>
      </c>
      <c r="R814">
        <v>20701034</v>
      </c>
      <c r="S814">
        <v>56800</v>
      </c>
      <c r="T814">
        <v>20701034</v>
      </c>
      <c r="U814">
        <f t="shared" si="34"/>
        <v>1.2509395660165143</v>
      </c>
      <c r="V814" s="5">
        <f t="shared" si="35"/>
        <v>524.14367816091954</v>
      </c>
    </row>
    <row r="815" spans="1:22">
      <c r="A815">
        <v>814</v>
      </c>
      <c r="B815" t="s">
        <v>54</v>
      </c>
      <c r="C815">
        <v>2</v>
      </c>
      <c r="D815">
        <v>7</v>
      </c>
      <c r="E815" t="s">
        <v>62</v>
      </c>
      <c r="F815">
        <v>35</v>
      </c>
      <c r="G815">
        <v>35</v>
      </c>
      <c r="H815" t="s">
        <v>54</v>
      </c>
      <c r="I815" t="s">
        <v>62</v>
      </c>
      <c r="J815">
        <v>119</v>
      </c>
      <c r="K815">
        <v>400</v>
      </c>
      <c r="L815">
        <v>20701035</v>
      </c>
      <c r="M815">
        <v>406</v>
      </c>
      <c r="N815">
        <v>182</v>
      </c>
      <c r="O815">
        <v>224</v>
      </c>
      <c r="P815">
        <v>139410.47834500001</v>
      </c>
      <c r="Q815">
        <v>1758.89836874</v>
      </c>
      <c r="R815">
        <v>20701035</v>
      </c>
      <c r="S815">
        <v>56800</v>
      </c>
      <c r="T815">
        <v>20701035</v>
      </c>
      <c r="U815">
        <f t="shared" si="34"/>
        <v>1.2509395660165143</v>
      </c>
      <c r="V815" s="5">
        <f t="shared" si="35"/>
        <v>500.37582640660571</v>
      </c>
    </row>
    <row r="816" spans="1:22">
      <c r="A816">
        <v>815</v>
      </c>
      <c r="B816" t="s">
        <v>54</v>
      </c>
      <c r="C816">
        <v>2</v>
      </c>
      <c r="D816">
        <v>7</v>
      </c>
      <c r="E816" t="s">
        <v>62</v>
      </c>
      <c r="F816">
        <v>36</v>
      </c>
      <c r="G816">
        <v>36</v>
      </c>
      <c r="H816" t="s">
        <v>54</v>
      </c>
      <c r="I816" t="s">
        <v>62</v>
      </c>
      <c r="J816">
        <v>150</v>
      </c>
      <c r="K816">
        <v>490</v>
      </c>
      <c r="L816">
        <v>20701036</v>
      </c>
      <c r="M816">
        <v>490</v>
      </c>
      <c r="N816">
        <v>238</v>
      </c>
      <c r="O816">
        <v>252</v>
      </c>
      <c r="P816">
        <v>476846.401289</v>
      </c>
      <c r="Q816">
        <v>2999.1170645100001</v>
      </c>
      <c r="R816">
        <v>20701036</v>
      </c>
      <c r="S816">
        <v>56800</v>
      </c>
      <c r="T816">
        <v>20701036</v>
      </c>
      <c r="U816">
        <f t="shared" si="34"/>
        <v>1.2509395660165143</v>
      </c>
      <c r="V816" s="5">
        <f t="shared" si="35"/>
        <v>612.96038734809201</v>
      </c>
    </row>
    <row r="817" spans="1:22">
      <c r="A817">
        <v>816</v>
      </c>
      <c r="B817" t="s">
        <v>54</v>
      </c>
      <c r="C817">
        <v>2</v>
      </c>
      <c r="D817">
        <v>7</v>
      </c>
      <c r="E817" t="s">
        <v>62</v>
      </c>
      <c r="F817">
        <v>37</v>
      </c>
      <c r="G817">
        <v>37</v>
      </c>
      <c r="H817" t="s">
        <v>54</v>
      </c>
      <c r="I817" t="s">
        <v>62</v>
      </c>
      <c r="J817">
        <v>252</v>
      </c>
      <c r="K817">
        <v>761</v>
      </c>
      <c r="L817">
        <v>20701037</v>
      </c>
      <c r="M817">
        <v>760</v>
      </c>
      <c r="N817">
        <v>379</v>
      </c>
      <c r="O817">
        <v>381</v>
      </c>
      <c r="P817">
        <v>46268.956476300002</v>
      </c>
      <c r="Q817">
        <v>1401.4825484800001</v>
      </c>
      <c r="R817">
        <v>20701037</v>
      </c>
      <c r="S817">
        <v>56800</v>
      </c>
      <c r="T817">
        <v>20701037</v>
      </c>
      <c r="U817">
        <f t="shared" si="34"/>
        <v>1.2509395660165143</v>
      </c>
      <c r="V817" s="5">
        <f t="shared" si="35"/>
        <v>951.96500973856746</v>
      </c>
    </row>
    <row r="818" spans="1:22">
      <c r="A818">
        <v>817</v>
      </c>
      <c r="B818" t="s">
        <v>54</v>
      </c>
      <c r="C818">
        <v>2</v>
      </c>
      <c r="D818">
        <v>7</v>
      </c>
      <c r="E818" t="s">
        <v>62</v>
      </c>
      <c r="F818">
        <v>38</v>
      </c>
      <c r="G818">
        <v>38</v>
      </c>
      <c r="H818" t="s">
        <v>54</v>
      </c>
      <c r="I818" t="s">
        <v>62</v>
      </c>
      <c r="J818">
        <v>252</v>
      </c>
      <c r="K818">
        <v>769</v>
      </c>
      <c r="L818">
        <v>20701038</v>
      </c>
      <c r="M818">
        <v>769</v>
      </c>
      <c r="N818">
        <v>344</v>
      </c>
      <c r="O818">
        <v>425</v>
      </c>
      <c r="P818">
        <v>53981.906664299997</v>
      </c>
      <c r="Q818">
        <v>1557.7096337999999</v>
      </c>
      <c r="R818">
        <v>20701038</v>
      </c>
      <c r="S818">
        <v>56800</v>
      </c>
      <c r="T818">
        <v>20701038</v>
      </c>
      <c r="U818">
        <f t="shared" si="34"/>
        <v>1.2509395660165143</v>
      </c>
      <c r="V818" s="5">
        <f t="shared" si="35"/>
        <v>961.97252626669956</v>
      </c>
    </row>
    <row r="819" spans="1:22">
      <c r="A819">
        <v>818</v>
      </c>
      <c r="B819" t="s">
        <v>54</v>
      </c>
      <c r="C819">
        <v>2</v>
      </c>
      <c r="D819">
        <v>7</v>
      </c>
      <c r="E819" t="s">
        <v>62</v>
      </c>
      <c r="F819">
        <v>39</v>
      </c>
      <c r="G819">
        <v>39</v>
      </c>
      <c r="H819" t="s">
        <v>54</v>
      </c>
      <c r="I819" t="s">
        <v>62</v>
      </c>
      <c r="J819">
        <v>218</v>
      </c>
      <c r="K819">
        <v>580</v>
      </c>
      <c r="L819">
        <v>20701039</v>
      </c>
      <c r="M819">
        <v>728</v>
      </c>
      <c r="N819">
        <v>335</v>
      </c>
      <c r="O819">
        <v>393</v>
      </c>
      <c r="P819">
        <v>37986.984351200001</v>
      </c>
      <c r="Q819">
        <v>838.16824515899998</v>
      </c>
      <c r="R819">
        <v>20701039</v>
      </c>
      <c r="S819">
        <v>56800</v>
      </c>
      <c r="T819">
        <v>20701039</v>
      </c>
      <c r="U819">
        <f t="shared" si="34"/>
        <v>1.2509395660165143</v>
      </c>
      <c r="V819" s="5">
        <f t="shared" si="35"/>
        <v>725.54494828957831</v>
      </c>
    </row>
    <row r="820" spans="1:22">
      <c r="A820">
        <v>819</v>
      </c>
      <c r="B820" t="s">
        <v>54</v>
      </c>
      <c r="C820">
        <v>2</v>
      </c>
      <c r="D820">
        <v>7</v>
      </c>
      <c r="E820" t="s">
        <v>62</v>
      </c>
      <c r="F820">
        <v>40</v>
      </c>
      <c r="G820">
        <v>40</v>
      </c>
      <c r="H820" t="s">
        <v>54</v>
      </c>
      <c r="I820" t="s">
        <v>62</v>
      </c>
      <c r="J820">
        <v>339</v>
      </c>
      <c r="K820">
        <v>1332</v>
      </c>
      <c r="L820">
        <v>20701040</v>
      </c>
      <c r="M820">
        <v>1233</v>
      </c>
      <c r="N820">
        <v>446</v>
      </c>
      <c r="O820">
        <v>787</v>
      </c>
      <c r="P820">
        <v>113431.866202</v>
      </c>
      <c r="Q820">
        <v>1777.5083400200001</v>
      </c>
      <c r="R820">
        <v>20701040</v>
      </c>
      <c r="S820">
        <v>56800</v>
      </c>
      <c r="T820">
        <v>20701040</v>
      </c>
      <c r="U820">
        <f t="shared" si="34"/>
        <v>1.2509395660165143</v>
      </c>
      <c r="V820" s="5">
        <f t="shared" si="35"/>
        <v>1666.2515019339971</v>
      </c>
    </row>
    <row r="821" spans="1:22">
      <c r="A821">
        <v>820</v>
      </c>
      <c r="B821" t="s">
        <v>54</v>
      </c>
      <c r="C821">
        <v>2</v>
      </c>
      <c r="D821">
        <v>7</v>
      </c>
      <c r="E821" t="s">
        <v>62</v>
      </c>
      <c r="F821">
        <v>41</v>
      </c>
      <c r="G821">
        <v>41</v>
      </c>
      <c r="H821" t="s">
        <v>54</v>
      </c>
      <c r="I821" t="s">
        <v>62</v>
      </c>
      <c r="J821">
        <v>259</v>
      </c>
      <c r="K821">
        <v>803</v>
      </c>
      <c r="L821">
        <v>20701041</v>
      </c>
      <c r="M821">
        <v>807</v>
      </c>
      <c r="N821">
        <v>372</v>
      </c>
      <c r="O821">
        <v>435</v>
      </c>
      <c r="P821">
        <v>42592.399264</v>
      </c>
      <c r="Q821">
        <v>862.46034593900004</v>
      </c>
      <c r="R821">
        <v>20701041</v>
      </c>
      <c r="S821">
        <v>56800</v>
      </c>
      <c r="T821">
        <v>20701041</v>
      </c>
      <c r="U821">
        <f t="shared" si="34"/>
        <v>1.2509395660165143</v>
      </c>
      <c r="V821" s="5">
        <f t="shared" si="35"/>
        <v>1004.504471511261</v>
      </c>
    </row>
    <row r="822" spans="1:22">
      <c r="A822">
        <v>821</v>
      </c>
      <c r="B822" t="s">
        <v>54</v>
      </c>
      <c r="C822">
        <v>2</v>
      </c>
      <c r="D822">
        <v>7</v>
      </c>
      <c r="E822" t="s">
        <v>62</v>
      </c>
      <c r="F822">
        <v>42</v>
      </c>
      <c r="G822">
        <v>42</v>
      </c>
      <c r="H822" t="s">
        <v>54</v>
      </c>
      <c r="I822" t="s">
        <v>62</v>
      </c>
      <c r="J822">
        <v>13</v>
      </c>
      <c r="K822">
        <v>22</v>
      </c>
      <c r="L822">
        <v>20701042</v>
      </c>
      <c r="M822">
        <v>31</v>
      </c>
      <c r="N822">
        <v>13</v>
      </c>
      <c r="O822">
        <v>18</v>
      </c>
      <c r="P822">
        <v>586614.93833300006</v>
      </c>
      <c r="Q822">
        <v>3954.09887501</v>
      </c>
      <c r="R822">
        <v>20701042</v>
      </c>
      <c r="S822">
        <v>56800</v>
      </c>
      <c r="T822">
        <v>20701042</v>
      </c>
      <c r="U822">
        <f t="shared" si="34"/>
        <v>1.2509395660165143</v>
      </c>
      <c r="V822" s="5">
        <f t="shared" si="35"/>
        <v>27.520670452363316</v>
      </c>
    </row>
    <row r="823" spans="1:22">
      <c r="A823">
        <v>822</v>
      </c>
      <c r="B823" t="s">
        <v>54</v>
      </c>
      <c r="C823">
        <v>2</v>
      </c>
      <c r="D823">
        <v>7</v>
      </c>
      <c r="E823" t="s">
        <v>62</v>
      </c>
      <c r="F823">
        <v>43</v>
      </c>
      <c r="G823">
        <v>43</v>
      </c>
      <c r="H823" t="s">
        <v>54</v>
      </c>
      <c r="I823" t="s">
        <v>62</v>
      </c>
      <c r="J823">
        <v>10</v>
      </c>
      <c r="K823">
        <v>25</v>
      </c>
      <c r="L823">
        <v>20701043</v>
      </c>
      <c r="M823">
        <v>47</v>
      </c>
      <c r="N823">
        <v>17</v>
      </c>
      <c r="O823">
        <v>30</v>
      </c>
      <c r="P823">
        <v>641751.054948</v>
      </c>
      <c r="Q823">
        <v>3768.9522696600002</v>
      </c>
      <c r="R823">
        <v>20701043</v>
      </c>
      <c r="S823">
        <v>56800</v>
      </c>
      <c r="T823">
        <v>20701043</v>
      </c>
      <c r="U823">
        <f t="shared" si="34"/>
        <v>1.2509395660165143</v>
      </c>
      <c r="V823" s="5">
        <f t="shared" si="35"/>
        <v>31.273489150412857</v>
      </c>
    </row>
    <row r="824" spans="1:22">
      <c r="A824">
        <v>823</v>
      </c>
      <c r="B824" t="s">
        <v>54</v>
      </c>
      <c r="C824">
        <v>2</v>
      </c>
      <c r="D824">
        <v>7</v>
      </c>
      <c r="E824" t="s">
        <v>62</v>
      </c>
      <c r="F824">
        <v>44</v>
      </c>
      <c r="G824">
        <v>44</v>
      </c>
      <c r="H824" t="s">
        <v>54</v>
      </c>
      <c r="I824" t="s">
        <v>62</v>
      </c>
      <c r="J824">
        <v>20</v>
      </c>
      <c r="K824">
        <v>51</v>
      </c>
      <c r="L824">
        <v>20701044</v>
      </c>
      <c r="M824">
        <v>51</v>
      </c>
      <c r="N824">
        <v>33</v>
      </c>
      <c r="O824">
        <v>18</v>
      </c>
      <c r="P824">
        <v>439031.21510299999</v>
      </c>
      <c r="Q824">
        <v>4183.8225213300002</v>
      </c>
      <c r="R824">
        <v>20701044</v>
      </c>
      <c r="S824">
        <v>56800</v>
      </c>
      <c r="T824">
        <v>20701044</v>
      </c>
      <c r="U824">
        <f t="shared" si="34"/>
        <v>1.2509395660165143</v>
      </c>
      <c r="V824" s="5">
        <f t="shared" si="35"/>
        <v>63.797917866842234</v>
      </c>
    </row>
    <row r="825" spans="1:22">
      <c r="A825">
        <v>824</v>
      </c>
      <c r="B825" t="s">
        <v>54</v>
      </c>
      <c r="C825">
        <v>2</v>
      </c>
      <c r="D825">
        <v>7</v>
      </c>
      <c r="E825" t="s">
        <v>62</v>
      </c>
      <c r="F825">
        <v>45</v>
      </c>
      <c r="G825">
        <v>45</v>
      </c>
      <c r="H825" t="s">
        <v>54</v>
      </c>
      <c r="I825" t="s">
        <v>62</v>
      </c>
      <c r="J825">
        <v>53</v>
      </c>
      <c r="K825">
        <v>141</v>
      </c>
      <c r="L825">
        <v>20701045</v>
      </c>
      <c r="M825">
        <v>141</v>
      </c>
      <c r="N825">
        <v>63</v>
      </c>
      <c r="O825">
        <v>78</v>
      </c>
      <c r="P825">
        <v>482758.64352799999</v>
      </c>
      <c r="Q825">
        <v>3206.5887512999998</v>
      </c>
      <c r="R825">
        <v>20701045</v>
      </c>
      <c r="S825">
        <v>56800</v>
      </c>
      <c r="T825">
        <v>20701045</v>
      </c>
      <c r="U825">
        <f t="shared" si="34"/>
        <v>1.2509395660165143</v>
      </c>
      <c r="V825" s="5">
        <f t="shared" si="35"/>
        <v>176.38247880832853</v>
      </c>
    </row>
    <row r="826" spans="1:22">
      <c r="A826">
        <v>825</v>
      </c>
      <c r="B826" t="s">
        <v>54</v>
      </c>
      <c r="C826">
        <v>2</v>
      </c>
      <c r="D826">
        <v>7</v>
      </c>
      <c r="E826" t="s">
        <v>62</v>
      </c>
      <c r="F826">
        <v>46</v>
      </c>
      <c r="G826">
        <v>46</v>
      </c>
      <c r="H826" t="s">
        <v>54</v>
      </c>
      <c r="I826" t="s">
        <v>62</v>
      </c>
      <c r="J826">
        <v>130</v>
      </c>
      <c r="K826">
        <v>450</v>
      </c>
      <c r="L826">
        <v>20701046</v>
      </c>
      <c r="M826">
        <v>450</v>
      </c>
      <c r="N826">
        <v>228</v>
      </c>
      <c r="O826">
        <v>222</v>
      </c>
      <c r="P826">
        <v>131246.97219900001</v>
      </c>
      <c r="Q826">
        <v>1819.54393714</v>
      </c>
      <c r="R826">
        <v>20701046</v>
      </c>
      <c r="S826">
        <v>56800</v>
      </c>
      <c r="T826">
        <v>20701046</v>
      </c>
      <c r="U826">
        <f t="shared" si="34"/>
        <v>1.2509395660165143</v>
      </c>
      <c r="V826" s="5">
        <f t="shared" si="35"/>
        <v>562.92280470743151</v>
      </c>
    </row>
    <row r="827" spans="1:22">
      <c r="A827">
        <v>826</v>
      </c>
      <c r="B827" t="s">
        <v>54</v>
      </c>
      <c r="C827">
        <v>2</v>
      </c>
      <c r="D827">
        <v>7</v>
      </c>
      <c r="E827" t="s">
        <v>62</v>
      </c>
      <c r="F827">
        <v>47</v>
      </c>
      <c r="G827">
        <v>47</v>
      </c>
      <c r="H827" t="s">
        <v>54</v>
      </c>
      <c r="I827" t="s">
        <v>62</v>
      </c>
      <c r="J827">
        <v>105</v>
      </c>
      <c r="K827">
        <v>356</v>
      </c>
      <c r="L827">
        <v>20701047</v>
      </c>
      <c r="M827">
        <v>356</v>
      </c>
      <c r="N827">
        <v>177</v>
      </c>
      <c r="O827">
        <v>179</v>
      </c>
      <c r="P827">
        <v>139231.51942900001</v>
      </c>
      <c r="Q827">
        <v>1969.2833624499999</v>
      </c>
      <c r="R827">
        <v>20701047</v>
      </c>
      <c r="S827">
        <v>56800</v>
      </c>
      <c r="T827">
        <v>20701047</v>
      </c>
      <c r="U827">
        <f t="shared" si="34"/>
        <v>1.2509395660165143</v>
      </c>
      <c r="V827" s="5">
        <f t="shared" si="35"/>
        <v>445.3344855018791</v>
      </c>
    </row>
    <row r="828" spans="1:22">
      <c r="A828">
        <v>827</v>
      </c>
      <c r="B828" t="s">
        <v>54</v>
      </c>
      <c r="C828">
        <v>2</v>
      </c>
      <c r="D828">
        <v>7</v>
      </c>
      <c r="E828" t="s">
        <v>62</v>
      </c>
      <c r="F828">
        <v>48</v>
      </c>
      <c r="G828">
        <v>48</v>
      </c>
      <c r="H828" t="s">
        <v>54</v>
      </c>
      <c r="I828" t="s">
        <v>62</v>
      </c>
      <c r="J828">
        <v>126</v>
      </c>
      <c r="K828">
        <v>433</v>
      </c>
      <c r="L828">
        <v>20701048</v>
      </c>
      <c r="M828">
        <v>409</v>
      </c>
      <c r="N828">
        <v>208</v>
      </c>
      <c r="O828">
        <v>201</v>
      </c>
      <c r="P828">
        <v>132871.73997200001</v>
      </c>
      <c r="Q828">
        <v>1476.40731876</v>
      </c>
      <c r="R828">
        <v>20701048</v>
      </c>
      <c r="S828">
        <v>56800</v>
      </c>
      <c r="T828">
        <v>20701048</v>
      </c>
      <c r="U828">
        <f t="shared" si="34"/>
        <v>1.2509395660165143</v>
      </c>
      <c r="V828" s="5">
        <f t="shared" si="35"/>
        <v>541.65683208515077</v>
      </c>
    </row>
    <row r="829" spans="1:22">
      <c r="A829">
        <v>828</v>
      </c>
      <c r="B829" t="s">
        <v>54</v>
      </c>
      <c r="C829">
        <v>2</v>
      </c>
      <c r="D829">
        <v>7</v>
      </c>
      <c r="E829" t="s">
        <v>62</v>
      </c>
      <c r="F829">
        <v>49</v>
      </c>
      <c r="G829">
        <v>49</v>
      </c>
      <c r="H829" t="s">
        <v>54</v>
      </c>
      <c r="I829" t="s">
        <v>62</v>
      </c>
      <c r="J829">
        <v>91</v>
      </c>
      <c r="K829">
        <v>350</v>
      </c>
      <c r="L829">
        <v>20701049</v>
      </c>
      <c r="M829">
        <v>348</v>
      </c>
      <c r="N829">
        <v>186</v>
      </c>
      <c r="O829">
        <v>162</v>
      </c>
      <c r="P829">
        <v>1431239.00657</v>
      </c>
      <c r="Q829">
        <v>5602.1539086900002</v>
      </c>
      <c r="R829">
        <v>20701049</v>
      </c>
      <c r="S829">
        <v>56800</v>
      </c>
      <c r="T829">
        <v>20701049</v>
      </c>
      <c r="U829">
        <f t="shared" si="34"/>
        <v>1.2509395660165143</v>
      </c>
      <c r="V829" s="5">
        <f t="shared" si="35"/>
        <v>437.82884810578003</v>
      </c>
    </row>
    <row r="830" spans="1:22">
      <c r="A830">
        <v>829</v>
      </c>
      <c r="B830" t="s">
        <v>54</v>
      </c>
      <c r="C830">
        <v>2</v>
      </c>
      <c r="D830">
        <v>7</v>
      </c>
      <c r="E830" t="s">
        <v>62</v>
      </c>
      <c r="F830">
        <v>50</v>
      </c>
      <c r="G830">
        <v>50</v>
      </c>
      <c r="H830" t="s">
        <v>54</v>
      </c>
      <c r="I830" t="s">
        <v>62</v>
      </c>
      <c r="J830">
        <v>104</v>
      </c>
      <c r="K830">
        <v>367</v>
      </c>
      <c r="L830">
        <v>20701050</v>
      </c>
      <c r="M830">
        <v>365</v>
      </c>
      <c r="N830">
        <v>185</v>
      </c>
      <c r="O830">
        <v>180</v>
      </c>
      <c r="P830">
        <v>187693.18104299999</v>
      </c>
      <c r="Q830">
        <v>1798.0398143499999</v>
      </c>
      <c r="R830">
        <v>20701050</v>
      </c>
      <c r="S830">
        <v>56800</v>
      </c>
      <c r="T830">
        <v>20701050</v>
      </c>
      <c r="U830">
        <f t="shared" si="34"/>
        <v>1.2509395660165143</v>
      </c>
      <c r="V830" s="5">
        <f t="shared" si="35"/>
        <v>459.09482072806077</v>
      </c>
    </row>
    <row r="831" spans="1:22">
      <c r="A831">
        <v>830</v>
      </c>
      <c r="B831" t="s">
        <v>54</v>
      </c>
      <c r="C831">
        <v>2</v>
      </c>
      <c r="D831">
        <v>7</v>
      </c>
      <c r="E831" t="s">
        <v>62</v>
      </c>
      <c r="F831">
        <v>51</v>
      </c>
      <c r="G831">
        <v>51</v>
      </c>
      <c r="H831" t="s">
        <v>54</v>
      </c>
      <c r="I831" t="s">
        <v>62</v>
      </c>
      <c r="J831">
        <v>123</v>
      </c>
      <c r="K831">
        <v>371</v>
      </c>
      <c r="L831">
        <v>20701051</v>
      </c>
      <c r="M831">
        <v>374</v>
      </c>
      <c r="N831">
        <v>196</v>
      </c>
      <c r="O831">
        <v>178</v>
      </c>
      <c r="P831">
        <v>214834.11513200001</v>
      </c>
      <c r="Q831">
        <v>1933.1902621300001</v>
      </c>
      <c r="R831">
        <v>20701051</v>
      </c>
      <c r="S831">
        <v>56800</v>
      </c>
      <c r="T831">
        <v>20701051</v>
      </c>
      <c r="U831">
        <f t="shared" si="34"/>
        <v>1.2509395660165143</v>
      </c>
      <c r="V831" s="5">
        <f t="shared" si="35"/>
        <v>464.09857899212682</v>
      </c>
    </row>
    <row r="832" spans="1:22">
      <c r="A832">
        <v>831</v>
      </c>
      <c r="B832" t="s">
        <v>54</v>
      </c>
      <c r="C832">
        <v>2</v>
      </c>
      <c r="D832">
        <v>7</v>
      </c>
      <c r="E832" t="s">
        <v>62</v>
      </c>
      <c r="F832">
        <v>52</v>
      </c>
      <c r="G832">
        <v>52</v>
      </c>
      <c r="H832" t="s">
        <v>54</v>
      </c>
      <c r="I832" t="s">
        <v>62</v>
      </c>
      <c r="J832">
        <v>63</v>
      </c>
      <c r="K832">
        <v>222</v>
      </c>
      <c r="L832">
        <v>20701052</v>
      </c>
      <c r="M832">
        <v>199</v>
      </c>
      <c r="N832">
        <v>105</v>
      </c>
      <c r="O832">
        <v>94</v>
      </c>
      <c r="P832">
        <v>286615.74239099998</v>
      </c>
      <c r="Q832">
        <v>2190.1809339400002</v>
      </c>
      <c r="R832">
        <v>20701052</v>
      </c>
      <c r="S832">
        <v>56800</v>
      </c>
      <c r="T832">
        <v>20701052</v>
      </c>
      <c r="U832">
        <f t="shared" si="34"/>
        <v>1.2509395660165143</v>
      </c>
      <c r="V832" s="5">
        <f t="shared" si="35"/>
        <v>277.70858365566619</v>
      </c>
    </row>
    <row r="833" spans="1:22">
      <c r="A833">
        <v>832</v>
      </c>
      <c r="B833" t="s">
        <v>54</v>
      </c>
      <c r="C833">
        <v>2</v>
      </c>
      <c r="D833">
        <v>7</v>
      </c>
      <c r="E833" t="s">
        <v>62</v>
      </c>
      <c r="F833">
        <v>53</v>
      </c>
      <c r="G833">
        <v>53</v>
      </c>
      <c r="H833" t="s">
        <v>54</v>
      </c>
      <c r="I833" t="s">
        <v>62</v>
      </c>
      <c r="J833">
        <v>90</v>
      </c>
      <c r="K833">
        <v>312</v>
      </c>
      <c r="L833">
        <v>20701053</v>
      </c>
      <c r="M833">
        <v>312</v>
      </c>
      <c r="N833">
        <v>165</v>
      </c>
      <c r="O833">
        <v>147</v>
      </c>
      <c r="P833">
        <v>146047.46846</v>
      </c>
      <c r="Q833">
        <v>1962.9021194500001</v>
      </c>
      <c r="R833">
        <v>20701053</v>
      </c>
      <c r="S833">
        <v>56800</v>
      </c>
      <c r="T833">
        <v>20701053</v>
      </c>
      <c r="U833">
        <f t="shared" si="34"/>
        <v>1.2509395660165143</v>
      </c>
      <c r="V833" s="5">
        <f t="shared" si="35"/>
        <v>390.29314459715249</v>
      </c>
    </row>
    <row r="834" spans="1:22">
      <c r="A834">
        <v>833</v>
      </c>
      <c r="B834" t="s">
        <v>54</v>
      </c>
      <c r="C834">
        <v>2</v>
      </c>
      <c r="D834">
        <v>7</v>
      </c>
      <c r="E834" t="s">
        <v>62</v>
      </c>
      <c r="F834">
        <v>54</v>
      </c>
      <c r="G834">
        <v>54</v>
      </c>
      <c r="H834" t="s">
        <v>54</v>
      </c>
      <c r="I834" t="s">
        <v>62</v>
      </c>
      <c r="J834">
        <v>104</v>
      </c>
      <c r="K834">
        <v>352</v>
      </c>
      <c r="L834">
        <v>20701054</v>
      </c>
      <c r="M834">
        <v>352</v>
      </c>
      <c r="N834">
        <v>168</v>
      </c>
      <c r="O834">
        <v>184</v>
      </c>
      <c r="P834">
        <v>165375.14164799999</v>
      </c>
      <c r="Q834">
        <v>1641.0545837100001</v>
      </c>
      <c r="R834">
        <v>20701054</v>
      </c>
      <c r="S834">
        <v>56800</v>
      </c>
      <c r="T834">
        <v>20701054</v>
      </c>
      <c r="U834">
        <f t="shared" si="34"/>
        <v>1.2509395660165143</v>
      </c>
      <c r="V834" s="5">
        <f t="shared" si="35"/>
        <v>440.33072723781305</v>
      </c>
    </row>
    <row r="835" spans="1:22">
      <c r="A835">
        <v>834</v>
      </c>
      <c r="B835" t="s">
        <v>54</v>
      </c>
      <c r="C835">
        <v>2</v>
      </c>
      <c r="D835">
        <v>7</v>
      </c>
      <c r="E835" t="s">
        <v>62</v>
      </c>
      <c r="F835">
        <v>55</v>
      </c>
      <c r="G835">
        <v>55</v>
      </c>
      <c r="H835" t="s">
        <v>54</v>
      </c>
      <c r="I835" t="s">
        <v>62</v>
      </c>
      <c r="J835">
        <v>3</v>
      </c>
      <c r="K835">
        <v>5</v>
      </c>
      <c r="L835">
        <v>20701055</v>
      </c>
      <c r="M835">
        <v>5</v>
      </c>
      <c r="N835">
        <v>2</v>
      </c>
      <c r="O835">
        <v>3</v>
      </c>
      <c r="P835">
        <v>1312110.9964099999</v>
      </c>
      <c r="Q835">
        <v>6504.5404471900001</v>
      </c>
      <c r="R835">
        <v>20701055</v>
      </c>
      <c r="S835">
        <v>56800</v>
      </c>
      <c r="T835">
        <v>20701055</v>
      </c>
      <c r="U835">
        <f t="shared" si="34"/>
        <v>1.2509395660165143</v>
      </c>
      <c r="V835" s="5">
        <f t="shared" si="35"/>
        <v>6.2546978300825717</v>
      </c>
    </row>
    <row r="836" spans="1:22">
      <c r="A836">
        <v>835</v>
      </c>
      <c r="B836" t="s">
        <v>54</v>
      </c>
      <c r="C836">
        <v>2</v>
      </c>
      <c r="D836">
        <v>7</v>
      </c>
      <c r="E836" t="s">
        <v>62</v>
      </c>
      <c r="F836">
        <v>56</v>
      </c>
      <c r="G836">
        <v>56</v>
      </c>
      <c r="H836" t="s">
        <v>54</v>
      </c>
      <c r="I836" t="s">
        <v>62</v>
      </c>
      <c r="J836">
        <v>130</v>
      </c>
      <c r="K836">
        <v>133</v>
      </c>
      <c r="L836">
        <v>20701056</v>
      </c>
      <c r="M836">
        <v>133</v>
      </c>
      <c r="N836">
        <v>57</v>
      </c>
      <c r="O836">
        <v>76</v>
      </c>
      <c r="P836">
        <v>170966.90577000001</v>
      </c>
      <c r="Q836">
        <v>2447.1845764700001</v>
      </c>
      <c r="R836">
        <v>20701056</v>
      </c>
      <c r="S836">
        <v>56800</v>
      </c>
      <c r="T836">
        <v>20701056</v>
      </c>
      <c r="U836">
        <f t="shared" ref="U836:U860" si="36">182402/145812</f>
        <v>1.2509395660165143</v>
      </c>
      <c r="V836" s="5">
        <f t="shared" ref="V836:V860" si="37">K836*U836</f>
        <v>166.3749622801964</v>
      </c>
    </row>
    <row r="837" spans="1:22">
      <c r="A837">
        <v>836</v>
      </c>
      <c r="B837" t="s">
        <v>54</v>
      </c>
      <c r="C837">
        <v>2</v>
      </c>
      <c r="D837">
        <v>7</v>
      </c>
      <c r="E837" t="s">
        <v>62</v>
      </c>
      <c r="F837">
        <v>57</v>
      </c>
      <c r="G837">
        <v>57</v>
      </c>
      <c r="H837" t="s">
        <v>54</v>
      </c>
      <c r="I837" t="s">
        <v>62</v>
      </c>
      <c r="J837">
        <v>37</v>
      </c>
      <c r="K837">
        <v>135</v>
      </c>
      <c r="L837">
        <v>20701057</v>
      </c>
      <c r="M837">
        <v>137</v>
      </c>
      <c r="N837">
        <v>67</v>
      </c>
      <c r="O837">
        <v>70</v>
      </c>
      <c r="P837">
        <v>208269.94621200001</v>
      </c>
      <c r="Q837">
        <v>2039.7698578500001</v>
      </c>
      <c r="R837">
        <v>20701057</v>
      </c>
      <c r="S837">
        <v>56800</v>
      </c>
      <c r="T837">
        <v>20701057</v>
      </c>
      <c r="U837">
        <f t="shared" si="36"/>
        <v>1.2509395660165143</v>
      </c>
      <c r="V837" s="5">
        <f t="shared" si="37"/>
        <v>168.87684141222942</v>
      </c>
    </row>
    <row r="838" spans="1:22">
      <c r="A838">
        <v>837</v>
      </c>
      <c r="B838" t="s">
        <v>54</v>
      </c>
      <c r="C838">
        <v>2</v>
      </c>
      <c r="D838">
        <v>7</v>
      </c>
      <c r="E838" t="s">
        <v>62</v>
      </c>
      <c r="F838">
        <v>58</v>
      </c>
      <c r="G838">
        <v>58</v>
      </c>
      <c r="H838" t="s">
        <v>54</v>
      </c>
      <c r="I838" t="s">
        <v>62</v>
      </c>
      <c r="J838">
        <v>82</v>
      </c>
      <c r="K838">
        <v>268</v>
      </c>
      <c r="L838">
        <v>20701058</v>
      </c>
      <c r="M838">
        <v>267</v>
      </c>
      <c r="N838">
        <v>137</v>
      </c>
      <c r="O838">
        <v>130</v>
      </c>
      <c r="P838">
        <v>249052.745261</v>
      </c>
      <c r="Q838">
        <v>2563.3659974699999</v>
      </c>
      <c r="R838">
        <v>20701058</v>
      </c>
      <c r="S838">
        <v>56800</v>
      </c>
      <c r="T838">
        <v>20701058</v>
      </c>
      <c r="U838">
        <f t="shared" si="36"/>
        <v>1.2509395660165143</v>
      </c>
      <c r="V838" s="5">
        <f t="shared" si="37"/>
        <v>335.25180369242582</v>
      </c>
    </row>
    <row r="839" spans="1:22">
      <c r="A839">
        <v>838</v>
      </c>
      <c r="B839" t="s">
        <v>54</v>
      </c>
      <c r="C839">
        <v>2</v>
      </c>
      <c r="D839">
        <v>7</v>
      </c>
      <c r="E839" t="s">
        <v>62</v>
      </c>
      <c r="F839">
        <v>59</v>
      </c>
      <c r="G839">
        <v>59</v>
      </c>
      <c r="H839" t="s">
        <v>54</v>
      </c>
      <c r="I839" t="s">
        <v>62</v>
      </c>
      <c r="J839">
        <v>84</v>
      </c>
      <c r="K839">
        <v>228</v>
      </c>
      <c r="L839">
        <v>20701059</v>
      </c>
      <c r="M839">
        <v>240</v>
      </c>
      <c r="N839">
        <v>117</v>
      </c>
      <c r="O839">
        <v>123</v>
      </c>
      <c r="P839">
        <v>1822945.8361500001</v>
      </c>
      <c r="Q839">
        <v>6760.0106180399998</v>
      </c>
      <c r="R839">
        <v>20701059</v>
      </c>
      <c r="S839">
        <v>56800</v>
      </c>
      <c r="T839">
        <v>20701059</v>
      </c>
      <c r="U839">
        <f t="shared" si="36"/>
        <v>1.2509395660165143</v>
      </c>
      <c r="V839" s="5">
        <f t="shared" si="37"/>
        <v>285.21422105176526</v>
      </c>
    </row>
    <row r="840" spans="1:22">
      <c r="A840">
        <v>839</v>
      </c>
      <c r="B840" t="s">
        <v>54</v>
      </c>
      <c r="C840">
        <v>2</v>
      </c>
      <c r="D840">
        <v>7</v>
      </c>
      <c r="E840" t="s">
        <v>62</v>
      </c>
      <c r="F840">
        <v>60</v>
      </c>
      <c r="G840">
        <v>60</v>
      </c>
      <c r="H840" t="s">
        <v>54</v>
      </c>
      <c r="I840" t="s">
        <v>62</v>
      </c>
      <c r="J840">
        <v>86</v>
      </c>
      <c r="K840">
        <v>226</v>
      </c>
      <c r="L840">
        <v>20701060</v>
      </c>
      <c r="M840">
        <v>189</v>
      </c>
      <c r="N840">
        <v>97</v>
      </c>
      <c r="O840">
        <v>92</v>
      </c>
      <c r="P840">
        <v>451947.505038</v>
      </c>
      <c r="Q840">
        <v>3540.38126156</v>
      </c>
      <c r="R840">
        <v>20701060</v>
      </c>
      <c r="S840">
        <v>56800</v>
      </c>
      <c r="T840">
        <v>20701060</v>
      </c>
      <c r="U840">
        <f t="shared" si="36"/>
        <v>1.2509395660165143</v>
      </c>
      <c r="V840" s="5">
        <f t="shared" si="37"/>
        <v>282.71234191973224</v>
      </c>
    </row>
    <row r="841" spans="1:22">
      <c r="A841">
        <v>840</v>
      </c>
      <c r="B841" t="s">
        <v>54</v>
      </c>
      <c r="C841">
        <v>2</v>
      </c>
      <c r="D841">
        <v>7</v>
      </c>
      <c r="E841" t="s">
        <v>62</v>
      </c>
      <c r="F841">
        <v>61</v>
      </c>
      <c r="G841">
        <v>61</v>
      </c>
      <c r="H841" t="s">
        <v>54</v>
      </c>
      <c r="I841" t="s">
        <v>62</v>
      </c>
      <c r="J841">
        <v>93</v>
      </c>
      <c r="K841">
        <v>212</v>
      </c>
      <c r="L841">
        <v>20701061</v>
      </c>
      <c r="M841">
        <v>166</v>
      </c>
      <c r="N841">
        <v>98</v>
      </c>
      <c r="O841">
        <v>68</v>
      </c>
      <c r="P841">
        <v>98096.043403500007</v>
      </c>
      <c r="Q841">
        <v>1718.8650002700001</v>
      </c>
      <c r="R841">
        <v>20701061</v>
      </c>
      <c r="S841">
        <v>56800</v>
      </c>
      <c r="T841">
        <v>20701061</v>
      </c>
      <c r="U841">
        <f t="shared" si="36"/>
        <v>1.2509395660165143</v>
      </c>
      <c r="V841" s="5">
        <f t="shared" si="37"/>
        <v>265.19918799550106</v>
      </c>
    </row>
    <row r="842" spans="1:22">
      <c r="A842">
        <v>841</v>
      </c>
      <c r="B842" t="s">
        <v>54</v>
      </c>
      <c r="C842">
        <v>2</v>
      </c>
      <c r="D842">
        <v>7</v>
      </c>
      <c r="E842" t="s">
        <v>62</v>
      </c>
      <c r="F842">
        <v>62</v>
      </c>
      <c r="G842">
        <v>62</v>
      </c>
      <c r="H842" t="s">
        <v>54</v>
      </c>
      <c r="I842" t="s">
        <v>62</v>
      </c>
      <c r="J842">
        <v>71</v>
      </c>
      <c r="K842">
        <v>243</v>
      </c>
      <c r="L842">
        <v>20701062</v>
      </c>
      <c r="M842">
        <v>243</v>
      </c>
      <c r="N842">
        <v>128</v>
      </c>
      <c r="O842">
        <v>115</v>
      </c>
      <c r="P842">
        <v>160170.627633</v>
      </c>
      <c r="Q842">
        <v>1845.5101322</v>
      </c>
      <c r="R842">
        <v>20701062</v>
      </c>
      <c r="S842">
        <v>56800</v>
      </c>
      <c r="T842">
        <v>20701062</v>
      </c>
      <c r="U842">
        <f t="shared" si="36"/>
        <v>1.2509395660165143</v>
      </c>
      <c r="V842" s="5">
        <f t="shared" si="37"/>
        <v>303.97831454201298</v>
      </c>
    </row>
    <row r="843" spans="1:22">
      <c r="A843">
        <v>842</v>
      </c>
      <c r="B843" t="s">
        <v>54</v>
      </c>
      <c r="C843">
        <v>2</v>
      </c>
      <c r="D843">
        <v>7</v>
      </c>
      <c r="E843" t="s">
        <v>62</v>
      </c>
      <c r="F843">
        <v>63</v>
      </c>
      <c r="G843">
        <v>63</v>
      </c>
      <c r="H843" t="s">
        <v>54</v>
      </c>
      <c r="I843" t="s">
        <v>62</v>
      </c>
      <c r="J843">
        <v>96</v>
      </c>
      <c r="K843">
        <v>323</v>
      </c>
      <c r="L843">
        <v>20701063</v>
      </c>
      <c r="M843">
        <v>320</v>
      </c>
      <c r="N843">
        <v>166</v>
      </c>
      <c r="O843">
        <v>154</v>
      </c>
      <c r="P843">
        <v>151407.89168199999</v>
      </c>
      <c r="Q843">
        <v>1893.23494409</v>
      </c>
      <c r="R843">
        <v>20701063</v>
      </c>
      <c r="S843">
        <v>56800</v>
      </c>
      <c r="T843">
        <v>20701063</v>
      </c>
      <c r="U843">
        <f t="shared" si="36"/>
        <v>1.2509395660165143</v>
      </c>
      <c r="V843" s="5">
        <f t="shared" si="37"/>
        <v>404.05347982333416</v>
      </c>
    </row>
    <row r="844" spans="1:22">
      <c r="A844">
        <v>843</v>
      </c>
      <c r="B844" t="s">
        <v>54</v>
      </c>
      <c r="C844">
        <v>2</v>
      </c>
      <c r="D844">
        <v>7</v>
      </c>
      <c r="E844" t="s">
        <v>62</v>
      </c>
      <c r="F844">
        <v>64</v>
      </c>
      <c r="G844">
        <v>64</v>
      </c>
      <c r="H844" t="s">
        <v>54</v>
      </c>
      <c r="I844" t="s">
        <v>62</v>
      </c>
      <c r="J844">
        <v>96</v>
      </c>
      <c r="K844">
        <v>283</v>
      </c>
      <c r="L844">
        <v>20701064</v>
      </c>
      <c r="M844">
        <v>282</v>
      </c>
      <c r="N844">
        <v>149</v>
      </c>
      <c r="O844">
        <v>133</v>
      </c>
      <c r="P844">
        <v>140800.03348300001</v>
      </c>
      <c r="Q844">
        <v>1641.6547913300001</v>
      </c>
      <c r="R844">
        <v>20701064</v>
      </c>
      <c r="S844">
        <v>56800</v>
      </c>
      <c r="T844">
        <v>20701064</v>
      </c>
      <c r="U844">
        <f t="shared" si="36"/>
        <v>1.2509395660165143</v>
      </c>
      <c r="V844" s="5">
        <f t="shared" si="37"/>
        <v>354.01589718267354</v>
      </c>
    </row>
    <row r="845" spans="1:22">
      <c r="A845">
        <v>844</v>
      </c>
      <c r="B845" t="s">
        <v>54</v>
      </c>
      <c r="C845">
        <v>2</v>
      </c>
      <c r="D845">
        <v>7</v>
      </c>
      <c r="E845" t="s">
        <v>62</v>
      </c>
      <c r="F845">
        <v>65</v>
      </c>
      <c r="G845">
        <v>65</v>
      </c>
      <c r="H845" t="s">
        <v>54</v>
      </c>
      <c r="I845" t="s">
        <v>62</v>
      </c>
      <c r="J845">
        <v>78</v>
      </c>
      <c r="K845">
        <v>280</v>
      </c>
      <c r="L845">
        <v>20701065</v>
      </c>
      <c r="M845">
        <v>281</v>
      </c>
      <c r="N845">
        <v>141</v>
      </c>
      <c r="O845">
        <v>140</v>
      </c>
      <c r="P845">
        <v>117752.47208799999</v>
      </c>
      <c r="Q845">
        <v>1766.9068922599999</v>
      </c>
      <c r="R845">
        <v>20701065</v>
      </c>
      <c r="S845">
        <v>56800</v>
      </c>
      <c r="T845">
        <v>20701065</v>
      </c>
      <c r="U845">
        <f t="shared" si="36"/>
        <v>1.2509395660165143</v>
      </c>
      <c r="V845" s="5">
        <f t="shared" si="37"/>
        <v>350.26307848462403</v>
      </c>
    </row>
    <row r="846" spans="1:22">
      <c r="A846">
        <v>845</v>
      </c>
      <c r="B846" t="s">
        <v>54</v>
      </c>
      <c r="C846">
        <v>2</v>
      </c>
      <c r="D846">
        <v>7</v>
      </c>
      <c r="E846" t="s">
        <v>62</v>
      </c>
      <c r="F846">
        <v>66</v>
      </c>
      <c r="G846">
        <v>66</v>
      </c>
      <c r="H846" t="s">
        <v>54</v>
      </c>
      <c r="I846" t="s">
        <v>62</v>
      </c>
      <c r="J846">
        <v>59</v>
      </c>
      <c r="K846">
        <v>136</v>
      </c>
      <c r="L846">
        <v>20701066</v>
      </c>
      <c r="M846">
        <v>136</v>
      </c>
      <c r="N846">
        <v>60</v>
      </c>
      <c r="O846">
        <v>76</v>
      </c>
      <c r="P846">
        <v>220548.75243299999</v>
      </c>
      <c r="Q846">
        <v>2264.02630451</v>
      </c>
      <c r="R846">
        <v>20701066</v>
      </c>
      <c r="S846">
        <v>56800</v>
      </c>
      <c r="T846">
        <v>20701066</v>
      </c>
      <c r="U846">
        <f t="shared" si="36"/>
        <v>1.2509395660165143</v>
      </c>
      <c r="V846" s="5">
        <f t="shared" si="37"/>
        <v>170.12778097824594</v>
      </c>
    </row>
    <row r="847" spans="1:22">
      <c r="A847">
        <v>846</v>
      </c>
      <c r="B847" t="s">
        <v>54</v>
      </c>
      <c r="C847">
        <v>2</v>
      </c>
      <c r="D847">
        <v>7</v>
      </c>
      <c r="E847" t="s">
        <v>62</v>
      </c>
      <c r="F847">
        <v>67</v>
      </c>
      <c r="G847">
        <v>67</v>
      </c>
      <c r="H847" t="s">
        <v>54</v>
      </c>
      <c r="I847" t="s">
        <v>62</v>
      </c>
      <c r="J847">
        <v>82</v>
      </c>
      <c r="K847">
        <v>217</v>
      </c>
      <c r="L847">
        <v>20701067</v>
      </c>
      <c r="M847">
        <v>218</v>
      </c>
      <c r="N847">
        <v>99</v>
      </c>
      <c r="O847">
        <v>119</v>
      </c>
      <c r="P847">
        <v>140649.61314</v>
      </c>
      <c r="Q847">
        <v>1870.82069772</v>
      </c>
      <c r="R847">
        <v>20701067</v>
      </c>
      <c r="S847">
        <v>56800</v>
      </c>
      <c r="T847">
        <v>20701067</v>
      </c>
      <c r="U847">
        <f t="shared" si="36"/>
        <v>1.2509395660165143</v>
      </c>
      <c r="V847" s="5">
        <f t="shared" si="37"/>
        <v>271.4538858255836</v>
      </c>
    </row>
    <row r="848" spans="1:22">
      <c r="A848">
        <v>847</v>
      </c>
      <c r="B848" t="s">
        <v>54</v>
      </c>
      <c r="C848">
        <v>2</v>
      </c>
      <c r="D848">
        <v>7</v>
      </c>
      <c r="E848" t="s">
        <v>62</v>
      </c>
      <c r="F848">
        <v>68</v>
      </c>
      <c r="G848">
        <v>68</v>
      </c>
      <c r="H848" t="s">
        <v>54</v>
      </c>
      <c r="I848" t="s">
        <v>62</v>
      </c>
      <c r="J848">
        <v>83</v>
      </c>
      <c r="K848">
        <v>223</v>
      </c>
      <c r="L848">
        <v>20701068</v>
      </c>
      <c r="M848">
        <v>222</v>
      </c>
      <c r="N848">
        <v>102</v>
      </c>
      <c r="O848">
        <v>120</v>
      </c>
      <c r="P848">
        <v>187383.88058299999</v>
      </c>
      <c r="Q848">
        <v>2121.5931309900002</v>
      </c>
      <c r="R848">
        <v>20701068</v>
      </c>
      <c r="S848">
        <v>56800</v>
      </c>
      <c r="T848">
        <v>20701068</v>
      </c>
      <c r="U848">
        <f t="shared" si="36"/>
        <v>1.2509395660165143</v>
      </c>
      <c r="V848" s="5">
        <f t="shared" si="37"/>
        <v>278.95952322168267</v>
      </c>
    </row>
    <row r="849" spans="1:22">
      <c r="A849">
        <v>848</v>
      </c>
      <c r="B849" t="s">
        <v>54</v>
      </c>
      <c r="C849">
        <v>2</v>
      </c>
      <c r="D849">
        <v>7</v>
      </c>
      <c r="E849" t="s">
        <v>62</v>
      </c>
      <c r="F849">
        <v>69</v>
      </c>
      <c r="G849">
        <v>69</v>
      </c>
      <c r="H849" t="s">
        <v>54</v>
      </c>
      <c r="I849" t="s">
        <v>62</v>
      </c>
      <c r="J849">
        <v>72</v>
      </c>
      <c r="K849">
        <v>217</v>
      </c>
      <c r="L849">
        <v>20701069</v>
      </c>
      <c r="M849">
        <v>217</v>
      </c>
      <c r="N849">
        <v>107</v>
      </c>
      <c r="O849">
        <v>110</v>
      </c>
      <c r="P849">
        <v>114936.21909499999</v>
      </c>
      <c r="Q849">
        <v>1539.07578113</v>
      </c>
      <c r="R849">
        <v>20701069</v>
      </c>
      <c r="S849">
        <v>56800</v>
      </c>
      <c r="T849">
        <v>20701069</v>
      </c>
      <c r="U849">
        <f t="shared" si="36"/>
        <v>1.2509395660165143</v>
      </c>
      <c r="V849" s="5">
        <f t="shared" si="37"/>
        <v>271.4538858255836</v>
      </c>
    </row>
    <row r="850" spans="1:22">
      <c r="A850">
        <v>849</v>
      </c>
      <c r="B850" t="s">
        <v>54</v>
      </c>
      <c r="C850">
        <v>2</v>
      </c>
      <c r="D850">
        <v>7</v>
      </c>
      <c r="E850" t="s">
        <v>62</v>
      </c>
      <c r="F850">
        <v>70</v>
      </c>
      <c r="G850">
        <v>70</v>
      </c>
      <c r="H850" t="s">
        <v>54</v>
      </c>
      <c r="I850" t="s">
        <v>62</v>
      </c>
      <c r="J850">
        <v>94</v>
      </c>
      <c r="K850">
        <v>314</v>
      </c>
      <c r="L850">
        <v>20701070</v>
      </c>
      <c r="M850">
        <v>315</v>
      </c>
      <c r="N850">
        <v>165</v>
      </c>
      <c r="O850">
        <v>150</v>
      </c>
      <c r="P850">
        <v>309962.868556</v>
      </c>
      <c r="Q850">
        <v>3023.3756263199998</v>
      </c>
      <c r="R850">
        <v>20701070</v>
      </c>
      <c r="S850">
        <v>56800</v>
      </c>
      <c r="T850">
        <v>20701070</v>
      </c>
      <c r="U850">
        <f t="shared" si="36"/>
        <v>1.2509395660165143</v>
      </c>
      <c r="V850" s="5">
        <f t="shared" si="37"/>
        <v>392.79502372918552</v>
      </c>
    </row>
    <row r="851" spans="1:22">
      <c r="A851">
        <v>850</v>
      </c>
      <c r="B851" t="s">
        <v>54</v>
      </c>
      <c r="C851">
        <v>2</v>
      </c>
      <c r="D851">
        <v>7</v>
      </c>
      <c r="E851" t="s">
        <v>62</v>
      </c>
      <c r="F851">
        <v>71</v>
      </c>
      <c r="G851">
        <v>71</v>
      </c>
      <c r="H851" t="s">
        <v>54</v>
      </c>
      <c r="I851" t="s">
        <v>62</v>
      </c>
      <c r="J851">
        <v>118</v>
      </c>
      <c r="K851">
        <v>354</v>
      </c>
      <c r="L851">
        <v>20701071</v>
      </c>
      <c r="M851">
        <v>355</v>
      </c>
      <c r="N851">
        <v>188</v>
      </c>
      <c r="O851">
        <v>167</v>
      </c>
      <c r="P851">
        <v>148485.737372</v>
      </c>
      <c r="Q851">
        <v>1819.6167026999999</v>
      </c>
      <c r="R851">
        <v>20701071</v>
      </c>
      <c r="S851">
        <v>56800</v>
      </c>
      <c r="T851">
        <v>20701071</v>
      </c>
      <c r="U851">
        <f t="shared" si="36"/>
        <v>1.2509395660165143</v>
      </c>
      <c r="V851" s="5">
        <f t="shared" si="37"/>
        <v>442.83260636984608</v>
      </c>
    </row>
    <row r="852" spans="1:22">
      <c r="A852">
        <v>851</v>
      </c>
      <c r="B852" t="s">
        <v>54</v>
      </c>
      <c r="C852">
        <v>2</v>
      </c>
      <c r="D852">
        <v>7</v>
      </c>
      <c r="E852" t="s">
        <v>62</v>
      </c>
      <c r="F852">
        <v>72</v>
      </c>
      <c r="G852">
        <v>72</v>
      </c>
      <c r="H852" t="s">
        <v>54</v>
      </c>
      <c r="I852" t="s">
        <v>62</v>
      </c>
      <c r="J852">
        <v>85</v>
      </c>
      <c r="K852">
        <v>268</v>
      </c>
      <c r="L852">
        <v>20701072</v>
      </c>
      <c r="M852">
        <v>268</v>
      </c>
      <c r="N852">
        <v>131</v>
      </c>
      <c r="O852">
        <v>137</v>
      </c>
      <c r="P852">
        <v>716534.86010199995</v>
      </c>
      <c r="Q852">
        <v>4473.0943257299996</v>
      </c>
      <c r="R852">
        <v>20701072</v>
      </c>
      <c r="S852">
        <v>56800</v>
      </c>
      <c r="T852">
        <v>20701072</v>
      </c>
      <c r="U852">
        <f t="shared" si="36"/>
        <v>1.2509395660165143</v>
      </c>
      <c r="V852" s="5">
        <f t="shared" si="37"/>
        <v>335.25180369242582</v>
      </c>
    </row>
    <row r="853" spans="1:22">
      <c r="A853">
        <v>852</v>
      </c>
      <c r="B853" t="s">
        <v>54</v>
      </c>
      <c r="C853">
        <v>2</v>
      </c>
      <c r="D853">
        <v>7</v>
      </c>
      <c r="E853" t="s">
        <v>62</v>
      </c>
      <c r="F853">
        <v>73</v>
      </c>
      <c r="G853">
        <v>73</v>
      </c>
      <c r="H853" t="s">
        <v>54</v>
      </c>
      <c r="I853" t="s">
        <v>62</v>
      </c>
      <c r="J853">
        <v>43</v>
      </c>
      <c r="K853">
        <v>139</v>
      </c>
      <c r="L853">
        <v>20701073</v>
      </c>
      <c r="M853">
        <v>139</v>
      </c>
      <c r="N853">
        <v>74</v>
      </c>
      <c r="O853">
        <v>65</v>
      </c>
      <c r="P853">
        <v>100256.030709</v>
      </c>
      <c r="Q853">
        <v>1467.3575801</v>
      </c>
      <c r="R853">
        <v>20701073</v>
      </c>
      <c r="S853">
        <v>56800</v>
      </c>
      <c r="T853">
        <v>20701073</v>
      </c>
      <c r="U853">
        <f t="shared" si="36"/>
        <v>1.2509395660165143</v>
      </c>
      <c r="V853" s="5">
        <f t="shared" si="37"/>
        <v>173.8805996762955</v>
      </c>
    </row>
    <row r="854" spans="1:22">
      <c r="A854">
        <v>853</v>
      </c>
      <c r="B854" t="s">
        <v>54</v>
      </c>
      <c r="C854">
        <v>2</v>
      </c>
      <c r="D854">
        <v>7</v>
      </c>
      <c r="E854" t="s">
        <v>62</v>
      </c>
      <c r="F854">
        <v>74</v>
      </c>
      <c r="G854">
        <v>74</v>
      </c>
      <c r="H854" t="s">
        <v>54</v>
      </c>
      <c r="I854" t="s">
        <v>62</v>
      </c>
      <c r="J854">
        <v>86</v>
      </c>
      <c r="K854">
        <v>249</v>
      </c>
      <c r="L854">
        <v>20701074</v>
      </c>
      <c r="M854">
        <v>249</v>
      </c>
      <c r="N854">
        <v>125</v>
      </c>
      <c r="O854">
        <v>124</v>
      </c>
      <c r="P854">
        <v>211498.48183800001</v>
      </c>
      <c r="Q854">
        <v>2404.8091631500001</v>
      </c>
      <c r="R854">
        <v>20701074</v>
      </c>
      <c r="S854">
        <v>56800</v>
      </c>
      <c r="T854">
        <v>20701074</v>
      </c>
      <c r="U854">
        <f t="shared" si="36"/>
        <v>1.2509395660165143</v>
      </c>
      <c r="V854" s="5">
        <f t="shared" si="37"/>
        <v>311.48395193811206</v>
      </c>
    </row>
    <row r="855" spans="1:22">
      <c r="A855">
        <v>854</v>
      </c>
      <c r="B855" t="s">
        <v>54</v>
      </c>
      <c r="C855">
        <v>2</v>
      </c>
      <c r="D855">
        <v>7</v>
      </c>
      <c r="E855" t="s">
        <v>62</v>
      </c>
      <c r="F855">
        <v>75</v>
      </c>
      <c r="G855">
        <v>75</v>
      </c>
      <c r="H855" t="s">
        <v>54</v>
      </c>
      <c r="I855" t="s">
        <v>62</v>
      </c>
      <c r="J855">
        <v>74</v>
      </c>
      <c r="K855">
        <v>240</v>
      </c>
      <c r="L855">
        <v>20701075</v>
      </c>
      <c r="M855">
        <v>235</v>
      </c>
      <c r="N855">
        <v>118</v>
      </c>
      <c r="O855">
        <v>117</v>
      </c>
      <c r="P855">
        <v>158764.67493400001</v>
      </c>
      <c r="Q855">
        <v>1819.3954495600001</v>
      </c>
      <c r="R855">
        <v>20701075</v>
      </c>
      <c r="S855">
        <v>56800</v>
      </c>
      <c r="T855">
        <v>20701075</v>
      </c>
      <c r="U855">
        <f t="shared" si="36"/>
        <v>1.2509395660165143</v>
      </c>
      <c r="V855" s="5">
        <f t="shared" si="37"/>
        <v>300.22549584396347</v>
      </c>
    </row>
    <row r="856" spans="1:22">
      <c r="A856">
        <v>855</v>
      </c>
      <c r="B856" t="s">
        <v>54</v>
      </c>
      <c r="C856">
        <v>2</v>
      </c>
      <c r="D856">
        <v>7</v>
      </c>
      <c r="E856" t="s">
        <v>62</v>
      </c>
      <c r="F856">
        <v>76</v>
      </c>
      <c r="G856">
        <v>76</v>
      </c>
      <c r="H856" t="s">
        <v>54</v>
      </c>
      <c r="I856" t="s">
        <v>62</v>
      </c>
      <c r="J856">
        <v>60</v>
      </c>
      <c r="K856">
        <v>199</v>
      </c>
      <c r="L856">
        <v>20701076</v>
      </c>
      <c r="M856">
        <v>199</v>
      </c>
      <c r="N856">
        <v>102</v>
      </c>
      <c r="O856">
        <v>97</v>
      </c>
      <c r="P856">
        <v>264040.291638</v>
      </c>
      <c r="Q856">
        <v>2124.1685632399999</v>
      </c>
      <c r="R856">
        <v>20701076</v>
      </c>
      <c r="S856">
        <v>56800</v>
      </c>
      <c r="T856">
        <v>20701076</v>
      </c>
      <c r="U856">
        <f t="shared" si="36"/>
        <v>1.2509395660165143</v>
      </c>
      <c r="V856" s="5">
        <f t="shared" si="37"/>
        <v>248.93697363728634</v>
      </c>
    </row>
    <row r="857" spans="1:22">
      <c r="A857">
        <v>856</v>
      </c>
      <c r="B857" t="s">
        <v>54</v>
      </c>
      <c r="C857">
        <v>2</v>
      </c>
      <c r="D857">
        <v>7</v>
      </c>
      <c r="E857" t="s">
        <v>62</v>
      </c>
      <c r="F857">
        <v>77</v>
      </c>
      <c r="G857">
        <v>77</v>
      </c>
      <c r="H857" t="s">
        <v>54</v>
      </c>
      <c r="I857" t="s">
        <v>62</v>
      </c>
      <c r="J857">
        <v>87</v>
      </c>
      <c r="K857">
        <v>267</v>
      </c>
      <c r="L857">
        <v>20701077</v>
      </c>
      <c r="M857">
        <v>267</v>
      </c>
      <c r="N857">
        <v>131</v>
      </c>
      <c r="O857">
        <v>136</v>
      </c>
      <c r="P857">
        <v>564913.76692299999</v>
      </c>
      <c r="Q857">
        <v>3812.57693195</v>
      </c>
      <c r="R857">
        <v>20701077</v>
      </c>
      <c r="S857">
        <v>56800</v>
      </c>
      <c r="T857">
        <v>20701077</v>
      </c>
      <c r="U857">
        <f t="shared" si="36"/>
        <v>1.2509395660165143</v>
      </c>
      <c r="V857" s="5">
        <f t="shared" si="37"/>
        <v>334.00086412640934</v>
      </c>
    </row>
    <row r="858" spans="1:22">
      <c r="A858">
        <v>857</v>
      </c>
      <c r="B858" t="s">
        <v>54</v>
      </c>
      <c r="C858">
        <v>2</v>
      </c>
      <c r="D858">
        <v>7</v>
      </c>
      <c r="E858" t="s">
        <v>62</v>
      </c>
      <c r="F858">
        <v>78</v>
      </c>
      <c r="G858">
        <v>78</v>
      </c>
      <c r="H858" t="s">
        <v>54</v>
      </c>
      <c r="I858" t="s">
        <v>62</v>
      </c>
      <c r="J858">
        <v>65</v>
      </c>
      <c r="K858">
        <v>201</v>
      </c>
      <c r="L858">
        <v>20701078</v>
      </c>
      <c r="M858">
        <v>190</v>
      </c>
      <c r="N858">
        <v>99</v>
      </c>
      <c r="O858">
        <v>91</v>
      </c>
      <c r="P858">
        <v>166379.598784</v>
      </c>
      <c r="Q858">
        <v>2260.2026737000001</v>
      </c>
      <c r="R858">
        <v>20701078</v>
      </c>
      <c r="S858">
        <v>56800</v>
      </c>
      <c r="T858">
        <v>20701078</v>
      </c>
      <c r="U858">
        <f t="shared" si="36"/>
        <v>1.2509395660165143</v>
      </c>
      <c r="V858" s="5">
        <f t="shared" si="37"/>
        <v>251.4388527693194</v>
      </c>
    </row>
    <row r="859" spans="1:22">
      <c r="A859">
        <v>858</v>
      </c>
      <c r="B859" t="s">
        <v>54</v>
      </c>
      <c r="C859">
        <v>2</v>
      </c>
      <c r="D859">
        <v>7</v>
      </c>
      <c r="E859" t="s">
        <v>62</v>
      </c>
      <c r="F859">
        <v>79</v>
      </c>
      <c r="G859">
        <v>79</v>
      </c>
      <c r="H859" t="s">
        <v>54</v>
      </c>
      <c r="I859" t="s">
        <v>62</v>
      </c>
      <c r="J859">
        <v>48</v>
      </c>
      <c r="K859">
        <v>150</v>
      </c>
      <c r="L859">
        <v>20701079</v>
      </c>
      <c r="M859">
        <v>150</v>
      </c>
      <c r="N859">
        <v>73</v>
      </c>
      <c r="O859">
        <v>77</v>
      </c>
      <c r="P859">
        <v>97170.291628999999</v>
      </c>
      <c r="Q859">
        <v>1262.0840310799999</v>
      </c>
      <c r="R859">
        <v>20701079</v>
      </c>
      <c r="S859">
        <v>56800</v>
      </c>
      <c r="T859">
        <v>20701079</v>
      </c>
      <c r="U859">
        <f t="shared" si="36"/>
        <v>1.2509395660165143</v>
      </c>
      <c r="V859" s="5">
        <f t="shared" si="37"/>
        <v>187.64093490247714</v>
      </c>
    </row>
    <row r="860" spans="1:22">
      <c r="A860">
        <v>859</v>
      </c>
      <c r="B860" t="s">
        <v>54</v>
      </c>
      <c r="C860">
        <v>2</v>
      </c>
      <c r="D860">
        <v>7</v>
      </c>
      <c r="E860" t="s">
        <v>62</v>
      </c>
      <c r="F860">
        <v>80</v>
      </c>
      <c r="G860">
        <v>80</v>
      </c>
      <c r="H860" t="s">
        <v>54</v>
      </c>
      <c r="I860" t="s">
        <v>62</v>
      </c>
      <c r="J860">
        <v>82</v>
      </c>
      <c r="K860">
        <v>264</v>
      </c>
      <c r="L860">
        <v>20701080</v>
      </c>
      <c r="M860">
        <v>254</v>
      </c>
      <c r="N860">
        <v>128</v>
      </c>
      <c r="O860">
        <v>126</v>
      </c>
      <c r="P860">
        <v>180474.66491699999</v>
      </c>
      <c r="Q860">
        <v>2325.9134152500001</v>
      </c>
      <c r="R860">
        <v>20701080</v>
      </c>
      <c r="S860">
        <v>56800</v>
      </c>
      <c r="T860">
        <v>20701080</v>
      </c>
      <c r="U860">
        <f t="shared" si="36"/>
        <v>1.2509395660165143</v>
      </c>
      <c r="V860" s="5">
        <f t="shared" si="37"/>
        <v>330.24804542835977</v>
      </c>
    </row>
    <row r="861" spans="1:22">
      <c r="A861">
        <v>860</v>
      </c>
      <c r="B861" t="s">
        <v>63</v>
      </c>
      <c r="C861">
        <v>3</v>
      </c>
      <c r="D861">
        <v>1</v>
      </c>
      <c r="E861" t="s">
        <v>64</v>
      </c>
      <c r="F861">
        <v>23</v>
      </c>
      <c r="G861">
        <v>23</v>
      </c>
      <c r="H861" t="s">
        <v>63</v>
      </c>
      <c r="I861" t="s">
        <v>64</v>
      </c>
      <c r="J861">
        <v>97</v>
      </c>
      <c r="K861">
        <v>341</v>
      </c>
      <c r="L861">
        <v>30199023</v>
      </c>
      <c r="M861">
        <v>336</v>
      </c>
      <c r="N861">
        <v>164</v>
      </c>
      <c r="O861">
        <v>172</v>
      </c>
      <c r="P861">
        <v>662935.57778299996</v>
      </c>
      <c r="Q861">
        <v>4030.7614580999998</v>
      </c>
      <c r="R861">
        <v>30199023</v>
      </c>
      <c r="S861">
        <v>56800</v>
      </c>
      <c r="T861">
        <v>30199023</v>
      </c>
    </row>
    <row r="862" spans="1:22">
      <c r="A862">
        <v>861</v>
      </c>
      <c r="B862" t="s">
        <v>63</v>
      </c>
      <c r="C862">
        <v>3</v>
      </c>
      <c r="D862">
        <v>1</v>
      </c>
      <c r="E862" t="s">
        <v>64</v>
      </c>
      <c r="F862">
        <v>25</v>
      </c>
      <c r="G862">
        <v>25</v>
      </c>
      <c r="H862" t="s">
        <v>63</v>
      </c>
      <c r="I862" t="s">
        <v>64</v>
      </c>
      <c r="J862">
        <v>127</v>
      </c>
      <c r="K862">
        <v>664</v>
      </c>
      <c r="L862">
        <v>30199025</v>
      </c>
      <c r="M862">
        <v>665</v>
      </c>
      <c r="N862">
        <v>373</v>
      </c>
      <c r="O862">
        <v>292</v>
      </c>
      <c r="P862">
        <v>463797.061629</v>
      </c>
      <c r="Q862">
        <v>3446.9422565</v>
      </c>
      <c r="R862">
        <v>30199025</v>
      </c>
      <c r="S862">
        <v>56800</v>
      </c>
      <c r="T862">
        <v>30199025</v>
      </c>
    </row>
    <row r="863" spans="1:22">
      <c r="A863">
        <v>862</v>
      </c>
      <c r="B863" t="s">
        <v>63</v>
      </c>
      <c r="C863">
        <v>3</v>
      </c>
      <c r="D863">
        <v>1</v>
      </c>
      <c r="E863" t="s">
        <v>64</v>
      </c>
      <c r="F863">
        <v>26</v>
      </c>
      <c r="G863">
        <v>26</v>
      </c>
      <c r="H863" t="s">
        <v>63</v>
      </c>
      <c r="I863" t="s">
        <v>64</v>
      </c>
      <c r="J863">
        <v>108</v>
      </c>
      <c r="K863">
        <v>483</v>
      </c>
      <c r="L863">
        <v>30199026</v>
      </c>
      <c r="M863">
        <v>482</v>
      </c>
      <c r="N863">
        <v>257</v>
      </c>
      <c r="O863">
        <v>225</v>
      </c>
      <c r="P863">
        <v>96818.828934000005</v>
      </c>
      <c r="Q863">
        <v>1459.60052314</v>
      </c>
      <c r="R863">
        <v>30199026</v>
      </c>
      <c r="S863">
        <v>56800</v>
      </c>
      <c r="T863">
        <v>30199026</v>
      </c>
    </row>
    <row r="864" spans="1:22">
      <c r="A864">
        <v>863</v>
      </c>
      <c r="B864" t="s">
        <v>63</v>
      </c>
      <c r="C864">
        <v>3</v>
      </c>
      <c r="D864">
        <v>1</v>
      </c>
      <c r="E864" t="s">
        <v>64</v>
      </c>
      <c r="F864">
        <v>37</v>
      </c>
      <c r="G864">
        <v>37</v>
      </c>
      <c r="H864" t="s">
        <v>63</v>
      </c>
      <c r="I864" t="s">
        <v>64</v>
      </c>
      <c r="J864">
        <v>115</v>
      </c>
      <c r="K864">
        <v>512</v>
      </c>
      <c r="L864">
        <v>30101037</v>
      </c>
      <c r="M864">
        <v>513</v>
      </c>
      <c r="N864">
        <v>300</v>
      </c>
      <c r="O864">
        <v>213</v>
      </c>
      <c r="P864">
        <v>1084586.97587</v>
      </c>
      <c r="Q864">
        <v>5018.4589952599999</v>
      </c>
      <c r="R864">
        <v>30101037</v>
      </c>
      <c r="S864">
        <v>56800</v>
      </c>
      <c r="T864">
        <v>30101037</v>
      </c>
    </row>
    <row r="865" spans="1:20">
      <c r="A865">
        <v>864</v>
      </c>
      <c r="B865" t="s">
        <v>63</v>
      </c>
      <c r="C865">
        <v>3</v>
      </c>
      <c r="D865">
        <v>1</v>
      </c>
      <c r="E865" t="s">
        <v>64</v>
      </c>
      <c r="F865">
        <v>38</v>
      </c>
      <c r="G865">
        <v>38</v>
      </c>
      <c r="H865" t="s">
        <v>63</v>
      </c>
      <c r="I865" t="s">
        <v>64</v>
      </c>
      <c r="J865">
        <v>99</v>
      </c>
      <c r="K865">
        <v>359</v>
      </c>
      <c r="L865">
        <v>30101038</v>
      </c>
      <c r="M865">
        <v>359</v>
      </c>
      <c r="N865">
        <v>196</v>
      </c>
      <c r="O865">
        <v>163</v>
      </c>
      <c r="P865">
        <v>353636.96481999999</v>
      </c>
      <c r="Q865">
        <v>2498.6561680599998</v>
      </c>
      <c r="R865">
        <v>30101038</v>
      </c>
      <c r="S865">
        <v>56800</v>
      </c>
      <c r="T865">
        <v>30101038</v>
      </c>
    </row>
    <row r="866" spans="1:20">
      <c r="A866">
        <v>865</v>
      </c>
      <c r="B866" t="s">
        <v>63</v>
      </c>
      <c r="C866">
        <v>3</v>
      </c>
      <c r="D866">
        <v>1</v>
      </c>
      <c r="E866" t="s">
        <v>64</v>
      </c>
      <c r="F866">
        <v>39</v>
      </c>
      <c r="G866">
        <v>39</v>
      </c>
      <c r="H866" t="s">
        <v>63</v>
      </c>
      <c r="I866" t="s">
        <v>64</v>
      </c>
      <c r="J866">
        <v>89</v>
      </c>
      <c r="K866">
        <v>419</v>
      </c>
      <c r="L866">
        <v>30101039</v>
      </c>
      <c r="M866">
        <v>419</v>
      </c>
      <c r="N866">
        <v>228</v>
      </c>
      <c r="O866">
        <v>191</v>
      </c>
      <c r="P866">
        <v>229769.27432500001</v>
      </c>
      <c r="Q866">
        <v>2123.6611295799999</v>
      </c>
      <c r="R866">
        <v>30101039</v>
      </c>
      <c r="S866">
        <v>56800</v>
      </c>
      <c r="T866">
        <v>30101039</v>
      </c>
    </row>
    <row r="867" spans="1:20">
      <c r="A867">
        <v>866</v>
      </c>
      <c r="B867" t="s">
        <v>63</v>
      </c>
      <c r="C867">
        <v>3</v>
      </c>
      <c r="D867">
        <v>1</v>
      </c>
      <c r="E867" t="s">
        <v>64</v>
      </c>
      <c r="F867">
        <v>40</v>
      </c>
      <c r="G867">
        <v>40</v>
      </c>
      <c r="H867" t="s">
        <v>63</v>
      </c>
      <c r="I867" t="s">
        <v>64</v>
      </c>
      <c r="J867">
        <v>93</v>
      </c>
      <c r="K867">
        <v>448</v>
      </c>
      <c r="L867">
        <v>30101040</v>
      </c>
      <c r="M867">
        <v>449</v>
      </c>
      <c r="N867">
        <v>240</v>
      </c>
      <c r="O867">
        <v>209</v>
      </c>
      <c r="P867">
        <v>294013.09840100002</v>
      </c>
      <c r="Q867">
        <v>2493.9155359000001</v>
      </c>
      <c r="R867">
        <v>30101040</v>
      </c>
      <c r="S867">
        <v>56800</v>
      </c>
      <c r="T867">
        <v>30101040</v>
      </c>
    </row>
    <row r="868" spans="1:20">
      <c r="A868">
        <v>867</v>
      </c>
      <c r="B868" t="s">
        <v>63</v>
      </c>
      <c r="C868">
        <v>3</v>
      </c>
      <c r="D868">
        <v>1</v>
      </c>
      <c r="E868" t="s">
        <v>64</v>
      </c>
      <c r="F868">
        <v>41</v>
      </c>
      <c r="G868">
        <v>41</v>
      </c>
      <c r="H868" t="s">
        <v>63</v>
      </c>
      <c r="I868" t="s">
        <v>64</v>
      </c>
      <c r="J868">
        <v>117</v>
      </c>
      <c r="K868">
        <v>504</v>
      </c>
      <c r="L868">
        <v>30101041</v>
      </c>
      <c r="M868">
        <v>504</v>
      </c>
      <c r="N868">
        <v>254</v>
      </c>
      <c r="O868">
        <v>250</v>
      </c>
      <c r="P868">
        <v>592179.89497999998</v>
      </c>
      <c r="Q868">
        <v>4131.5136538799998</v>
      </c>
      <c r="R868">
        <v>30101041</v>
      </c>
      <c r="S868">
        <v>56800</v>
      </c>
      <c r="T868">
        <v>30101041</v>
      </c>
    </row>
    <row r="869" spans="1:20">
      <c r="A869">
        <v>868</v>
      </c>
      <c r="B869" t="s">
        <v>63</v>
      </c>
      <c r="C869">
        <v>3</v>
      </c>
      <c r="D869">
        <v>1</v>
      </c>
      <c r="E869" t="s">
        <v>64</v>
      </c>
      <c r="F869">
        <v>24</v>
      </c>
      <c r="G869">
        <v>24</v>
      </c>
      <c r="H869" t="s">
        <v>63</v>
      </c>
      <c r="I869" t="s">
        <v>64</v>
      </c>
      <c r="J869">
        <v>80</v>
      </c>
      <c r="K869">
        <v>221</v>
      </c>
      <c r="L869">
        <v>30199024</v>
      </c>
      <c r="M869">
        <v>222</v>
      </c>
      <c r="N869">
        <v>117</v>
      </c>
      <c r="O869">
        <v>105</v>
      </c>
      <c r="P869">
        <v>409470.02461299999</v>
      </c>
      <c r="Q869">
        <v>3333.56183293</v>
      </c>
      <c r="R869">
        <v>30199024</v>
      </c>
      <c r="S869">
        <v>56800</v>
      </c>
      <c r="T869">
        <v>30199024</v>
      </c>
    </row>
    <row r="870" spans="1:20">
      <c r="A870">
        <v>869</v>
      </c>
      <c r="B870" t="s">
        <v>63</v>
      </c>
      <c r="C870">
        <v>3</v>
      </c>
      <c r="D870">
        <v>1</v>
      </c>
      <c r="E870" t="s">
        <v>64</v>
      </c>
      <c r="F870">
        <v>27</v>
      </c>
      <c r="G870">
        <v>27</v>
      </c>
      <c r="H870" t="s">
        <v>63</v>
      </c>
      <c r="I870" t="s">
        <v>64</v>
      </c>
      <c r="J870">
        <v>71</v>
      </c>
      <c r="K870">
        <v>257</v>
      </c>
      <c r="L870">
        <v>30199027</v>
      </c>
      <c r="M870">
        <v>257</v>
      </c>
      <c r="N870">
        <v>139</v>
      </c>
      <c r="O870">
        <v>118</v>
      </c>
      <c r="P870">
        <v>88110.922990699997</v>
      </c>
      <c r="Q870">
        <v>1373.81801993</v>
      </c>
      <c r="R870">
        <v>30199027</v>
      </c>
      <c r="S870">
        <v>56800</v>
      </c>
      <c r="T870">
        <v>30199027</v>
      </c>
    </row>
    <row r="871" spans="1:20">
      <c r="A871">
        <v>870</v>
      </c>
      <c r="B871" t="s">
        <v>63</v>
      </c>
      <c r="C871">
        <v>3</v>
      </c>
      <c r="D871">
        <v>1</v>
      </c>
      <c r="E871" t="s">
        <v>64</v>
      </c>
      <c r="F871">
        <v>28</v>
      </c>
      <c r="G871">
        <v>28</v>
      </c>
      <c r="H871" t="s">
        <v>63</v>
      </c>
      <c r="I871" t="s">
        <v>64</v>
      </c>
      <c r="J871">
        <v>40</v>
      </c>
      <c r="K871">
        <v>165</v>
      </c>
      <c r="L871">
        <v>30199028</v>
      </c>
      <c r="M871">
        <v>166</v>
      </c>
      <c r="N871">
        <v>91</v>
      </c>
      <c r="O871">
        <v>75</v>
      </c>
      <c r="P871">
        <v>63216.006085499997</v>
      </c>
      <c r="Q871">
        <v>1304.4076404699999</v>
      </c>
      <c r="R871">
        <v>30199028</v>
      </c>
      <c r="S871">
        <v>56800</v>
      </c>
      <c r="T871">
        <v>30199028</v>
      </c>
    </row>
    <row r="872" spans="1:20">
      <c r="A872">
        <v>871</v>
      </c>
      <c r="B872" t="s">
        <v>63</v>
      </c>
      <c r="C872">
        <v>3</v>
      </c>
      <c r="D872">
        <v>1</v>
      </c>
      <c r="E872" t="s">
        <v>64</v>
      </c>
      <c r="F872">
        <v>29</v>
      </c>
      <c r="G872">
        <v>29</v>
      </c>
      <c r="H872" t="s">
        <v>63</v>
      </c>
      <c r="I872" t="s">
        <v>64</v>
      </c>
      <c r="J872">
        <v>41</v>
      </c>
      <c r="K872">
        <v>180</v>
      </c>
      <c r="L872">
        <v>30198029</v>
      </c>
      <c r="M872">
        <v>179</v>
      </c>
      <c r="N872">
        <v>76</v>
      </c>
      <c r="O872">
        <v>103</v>
      </c>
      <c r="P872">
        <v>172915289.33399999</v>
      </c>
      <c r="Q872">
        <v>56175.584886199998</v>
      </c>
      <c r="R872">
        <v>30198029</v>
      </c>
      <c r="S872">
        <v>56800</v>
      </c>
      <c r="T872">
        <v>30198029</v>
      </c>
    </row>
    <row r="873" spans="1:20">
      <c r="A873">
        <v>872</v>
      </c>
      <c r="B873" t="s">
        <v>63</v>
      </c>
      <c r="C873">
        <v>3</v>
      </c>
      <c r="D873">
        <v>1</v>
      </c>
      <c r="E873" t="s">
        <v>64</v>
      </c>
      <c r="F873">
        <v>42</v>
      </c>
      <c r="G873">
        <v>42</v>
      </c>
      <c r="H873" t="s">
        <v>63</v>
      </c>
      <c r="I873" t="s">
        <v>64</v>
      </c>
      <c r="J873">
        <v>86</v>
      </c>
      <c r="K873">
        <v>381</v>
      </c>
      <c r="L873">
        <v>30198042</v>
      </c>
      <c r="M873">
        <v>371</v>
      </c>
      <c r="N873">
        <v>230</v>
      </c>
      <c r="O873">
        <v>141</v>
      </c>
      <c r="P873">
        <v>90112788.171200007</v>
      </c>
      <c r="Q873">
        <v>48575.608803800002</v>
      </c>
      <c r="R873">
        <v>30198042</v>
      </c>
      <c r="S873">
        <v>56800</v>
      </c>
      <c r="T873">
        <v>30198042</v>
      </c>
    </row>
    <row r="874" spans="1:20">
      <c r="A874">
        <v>873</v>
      </c>
      <c r="B874" t="s">
        <v>63</v>
      </c>
      <c r="C874">
        <v>3</v>
      </c>
      <c r="D874">
        <v>1</v>
      </c>
      <c r="E874" t="s">
        <v>64</v>
      </c>
      <c r="F874">
        <v>2</v>
      </c>
      <c r="G874">
        <v>2</v>
      </c>
      <c r="H874" t="s">
        <v>63</v>
      </c>
      <c r="I874" t="s">
        <v>64</v>
      </c>
      <c r="J874">
        <v>8</v>
      </c>
      <c r="K874">
        <v>12</v>
      </c>
      <c r="L874">
        <v>30199002</v>
      </c>
      <c r="M874">
        <v>43</v>
      </c>
      <c r="N874">
        <v>14</v>
      </c>
      <c r="O874">
        <v>29</v>
      </c>
      <c r="P874">
        <v>812888422.01900005</v>
      </c>
      <c r="Q874">
        <v>148123.22990000001</v>
      </c>
      <c r="R874">
        <v>30199002</v>
      </c>
      <c r="S874">
        <v>56184</v>
      </c>
      <c r="T874">
        <v>30199002</v>
      </c>
    </row>
    <row r="875" spans="1:20">
      <c r="A875">
        <v>874</v>
      </c>
      <c r="B875" t="s">
        <v>63</v>
      </c>
      <c r="C875">
        <v>3</v>
      </c>
      <c r="D875">
        <v>1</v>
      </c>
      <c r="E875" t="s">
        <v>64</v>
      </c>
      <c r="F875">
        <v>3</v>
      </c>
      <c r="G875">
        <v>3</v>
      </c>
      <c r="H875" t="s">
        <v>63</v>
      </c>
      <c r="I875" t="s">
        <v>64</v>
      </c>
      <c r="J875">
        <v>10</v>
      </c>
      <c r="K875">
        <v>50</v>
      </c>
      <c r="L875">
        <v>30199003</v>
      </c>
      <c r="M875">
        <v>78</v>
      </c>
      <c r="N875">
        <v>35</v>
      </c>
      <c r="O875">
        <v>43</v>
      </c>
      <c r="P875">
        <v>759960904.73500001</v>
      </c>
      <c r="Q875">
        <v>154391.99426199999</v>
      </c>
      <c r="R875">
        <v>30199003</v>
      </c>
      <c r="S875">
        <v>56982</v>
      </c>
      <c r="T875">
        <v>30199003</v>
      </c>
    </row>
    <row r="876" spans="1:20">
      <c r="A876">
        <v>875</v>
      </c>
      <c r="B876" t="s">
        <v>63</v>
      </c>
      <c r="C876">
        <v>3</v>
      </c>
      <c r="D876">
        <v>1</v>
      </c>
      <c r="E876" t="s">
        <v>64</v>
      </c>
      <c r="F876">
        <v>4</v>
      </c>
      <c r="G876">
        <v>4</v>
      </c>
      <c r="H876" t="s">
        <v>63</v>
      </c>
      <c r="I876" t="s">
        <v>64</v>
      </c>
      <c r="J876">
        <v>32</v>
      </c>
      <c r="K876">
        <v>90</v>
      </c>
      <c r="L876">
        <v>30199004</v>
      </c>
      <c r="M876">
        <v>91</v>
      </c>
      <c r="N876">
        <v>42</v>
      </c>
      <c r="O876">
        <v>49</v>
      </c>
      <c r="P876">
        <v>1037193497.83</v>
      </c>
      <c r="Q876">
        <v>198412.71526500001</v>
      </c>
      <c r="R876">
        <v>30199004</v>
      </c>
      <c r="S876">
        <v>56982</v>
      </c>
      <c r="T876">
        <v>30199004</v>
      </c>
    </row>
    <row r="877" spans="1:20">
      <c r="A877">
        <v>876</v>
      </c>
      <c r="B877" t="s">
        <v>63</v>
      </c>
      <c r="C877">
        <v>3</v>
      </c>
      <c r="D877">
        <v>1</v>
      </c>
      <c r="E877" t="s">
        <v>64</v>
      </c>
      <c r="F877">
        <v>5</v>
      </c>
      <c r="G877">
        <v>5</v>
      </c>
      <c r="H877" t="s">
        <v>63</v>
      </c>
      <c r="I877" t="s">
        <v>64</v>
      </c>
      <c r="J877">
        <v>33</v>
      </c>
      <c r="K877">
        <v>80</v>
      </c>
      <c r="L877">
        <v>30199005</v>
      </c>
      <c r="M877">
        <v>80</v>
      </c>
      <c r="N877">
        <v>35</v>
      </c>
      <c r="O877">
        <v>45</v>
      </c>
      <c r="P877">
        <v>981546948.949</v>
      </c>
      <c r="Q877">
        <v>156215.029228</v>
      </c>
      <c r="R877">
        <v>30199005</v>
      </c>
      <c r="S877">
        <v>56184</v>
      </c>
      <c r="T877">
        <v>30199005</v>
      </c>
    </row>
    <row r="878" spans="1:20">
      <c r="A878">
        <v>877</v>
      </c>
      <c r="B878" t="s">
        <v>63</v>
      </c>
      <c r="C878">
        <v>3</v>
      </c>
      <c r="D878">
        <v>1</v>
      </c>
      <c r="E878" t="s">
        <v>64</v>
      </c>
      <c r="F878">
        <v>6</v>
      </c>
      <c r="G878">
        <v>6</v>
      </c>
      <c r="H878" t="s">
        <v>63</v>
      </c>
      <c r="I878" t="s">
        <v>64</v>
      </c>
      <c r="J878">
        <v>18</v>
      </c>
      <c r="K878">
        <v>60</v>
      </c>
      <c r="L878">
        <v>30199006</v>
      </c>
      <c r="M878">
        <v>60</v>
      </c>
      <c r="N878">
        <v>23</v>
      </c>
      <c r="O878">
        <v>37</v>
      </c>
      <c r="P878">
        <v>466801095.19599998</v>
      </c>
      <c r="Q878">
        <v>107793.310522</v>
      </c>
      <c r="R878">
        <v>30199006</v>
      </c>
      <c r="S878">
        <v>56184</v>
      </c>
      <c r="T878">
        <v>30199006</v>
      </c>
    </row>
    <row r="879" spans="1:20">
      <c r="A879">
        <v>878</v>
      </c>
      <c r="B879" t="s">
        <v>63</v>
      </c>
      <c r="C879">
        <v>3</v>
      </c>
      <c r="D879">
        <v>1</v>
      </c>
      <c r="E879" t="s">
        <v>64</v>
      </c>
      <c r="F879">
        <v>7</v>
      </c>
      <c r="G879">
        <v>7</v>
      </c>
      <c r="H879" t="s">
        <v>63</v>
      </c>
      <c r="I879" t="s">
        <v>64</v>
      </c>
      <c r="J879">
        <v>53</v>
      </c>
      <c r="K879">
        <v>179</v>
      </c>
      <c r="L879">
        <v>30199007</v>
      </c>
      <c r="M879">
        <v>179</v>
      </c>
      <c r="N879">
        <v>75</v>
      </c>
      <c r="O879">
        <v>104</v>
      </c>
      <c r="P879">
        <v>729541065.40799999</v>
      </c>
      <c r="Q879">
        <v>139258.95812699999</v>
      </c>
      <c r="R879">
        <v>30199007</v>
      </c>
      <c r="S879">
        <v>56184</v>
      </c>
      <c r="T879">
        <v>30199007</v>
      </c>
    </row>
    <row r="880" spans="1:20">
      <c r="A880">
        <v>879</v>
      </c>
      <c r="B880" t="s">
        <v>63</v>
      </c>
      <c r="C880">
        <v>3</v>
      </c>
      <c r="D880">
        <v>1</v>
      </c>
      <c r="E880" t="s">
        <v>64</v>
      </c>
      <c r="F880">
        <v>8</v>
      </c>
      <c r="G880">
        <v>8</v>
      </c>
      <c r="H880" t="s">
        <v>63</v>
      </c>
      <c r="I880" t="s">
        <v>64</v>
      </c>
      <c r="J880">
        <v>32</v>
      </c>
      <c r="K880">
        <v>90</v>
      </c>
      <c r="L880">
        <v>30199008</v>
      </c>
      <c r="M880">
        <v>90</v>
      </c>
      <c r="N880">
        <v>32</v>
      </c>
      <c r="O880">
        <v>58</v>
      </c>
      <c r="P880">
        <v>731680487.31099999</v>
      </c>
      <c r="Q880">
        <v>135184.13692799999</v>
      </c>
      <c r="R880">
        <v>30199008</v>
      </c>
      <c r="S880">
        <v>56184</v>
      </c>
      <c r="T880">
        <v>30199008</v>
      </c>
    </row>
    <row r="881" spans="1:20">
      <c r="A881">
        <v>880</v>
      </c>
      <c r="B881" t="s">
        <v>63</v>
      </c>
      <c r="C881">
        <v>3</v>
      </c>
      <c r="D881">
        <v>1</v>
      </c>
      <c r="E881" t="s">
        <v>64</v>
      </c>
      <c r="F881">
        <v>9</v>
      </c>
      <c r="G881">
        <v>9</v>
      </c>
      <c r="H881" t="s">
        <v>63</v>
      </c>
      <c r="I881" t="s">
        <v>64</v>
      </c>
      <c r="J881">
        <v>36</v>
      </c>
      <c r="K881">
        <v>150</v>
      </c>
      <c r="L881">
        <v>30199009</v>
      </c>
      <c r="M881">
        <v>150</v>
      </c>
      <c r="N881">
        <v>60</v>
      </c>
      <c r="O881">
        <v>90</v>
      </c>
      <c r="P881">
        <v>1010940738.28</v>
      </c>
      <c r="Q881">
        <v>164507.741014</v>
      </c>
      <c r="R881">
        <v>30199009</v>
      </c>
      <c r="S881">
        <v>56184</v>
      </c>
      <c r="T881">
        <v>30199009</v>
      </c>
    </row>
    <row r="882" spans="1:20">
      <c r="A882">
        <v>881</v>
      </c>
      <c r="B882" t="s">
        <v>63</v>
      </c>
      <c r="C882">
        <v>3</v>
      </c>
      <c r="D882">
        <v>1</v>
      </c>
      <c r="E882" t="s">
        <v>64</v>
      </c>
      <c r="F882">
        <v>10</v>
      </c>
      <c r="G882">
        <v>10</v>
      </c>
      <c r="H882" t="s">
        <v>63</v>
      </c>
      <c r="I882" t="s">
        <v>64</v>
      </c>
      <c r="J882">
        <v>38</v>
      </c>
      <c r="K882">
        <v>140</v>
      </c>
      <c r="L882">
        <v>30199010</v>
      </c>
      <c r="M882">
        <v>140</v>
      </c>
      <c r="N882">
        <v>64</v>
      </c>
      <c r="O882">
        <v>76</v>
      </c>
      <c r="P882">
        <v>1472878745.8</v>
      </c>
      <c r="Q882">
        <v>203212.426656</v>
      </c>
      <c r="R882">
        <v>30199010</v>
      </c>
      <c r="S882">
        <v>56184</v>
      </c>
      <c r="T882">
        <v>30199010</v>
      </c>
    </row>
    <row r="883" spans="1:20">
      <c r="A883">
        <v>882</v>
      </c>
      <c r="B883" t="s">
        <v>63</v>
      </c>
      <c r="C883">
        <v>3</v>
      </c>
      <c r="D883">
        <v>1</v>
      </c>
      <c r="E883" t="s">
        <v>64</v>
      </c>
      <c r="F883">
        <v>11</v>
      </c>
      <c r="G883">
        <v>11</v>
      </c>
      <c r="H883" t="s">
        <v>63</v>
      </c>
      <c r="I883" t="s">
        <v>64</v>
      </c>
      <c r="J883">
        <v>27</v>
      </c>
      <c r="K883">
        <v>116</v>
      </c>
      <c r="L883">
        <v>30199011</v>
      </c>
      <c r="M883">
        <v>117</v>
      </c>
      <c r="N883">
        <v>54</v>
      </c>
      <c r="O883">
        <v>63</v>
      </c>
      <c r="P883">
        <v>999892325.87899995</v>
      </c>
      <c r="Q883">
        <v>162461.22602900001</v>
      </c>
      <c r="R883">
        <v>30199011</v>
      </c>
      <c r="S883">
        <v>56184</v>
      </c>
      <c r="T883">
        <v>30199011</v>
      </c>
    </row>
    <row r="884" spans="1:20">
      <c r="A884">
        <v>883</v>
      </c>
      <c r="B884" t="s">
        <v>63</v>
      </c>
      <c r="C884">
        <v>3</v>
      </c>
      <c r="D884">
        <v>1</v>
      </c>
      <c r="E884" t="s">
        <v>64</v>
      </c>
      <c r="F884">
        <v>12</v>
      </c>
      <c r="G884">
        <v>12</v>
      </c>
      <c r="H884" t="s">
        <v>63</v>
      </c>
      <c r="I884" t="s">
        <v>64</v>
      </c>
      <c r="J884">
        <v>6</v>
      </c>
      <c r="K884">
        <v>22</v>
      </c>
      <c r="L884">
        <v>30199012</v>
      </c>
      <c r="M884">
        <v>22</v>
      </c>
      <c r="N884">
        <v>9</v>
      </c>
      <c r="O884">
        <v>13</v>
      </c>
      <c r="P884">
        <v>763595759.63600004</v>
      </c>
      <c r="Q884">
        <v>128250.058869</v>
      </c>
      <c r="R884">
        <v>30199012</v>
      </c>
      <c r="S884">
        <v>56184</v>
      </c>
      <c r="T884">
        <v>30199012</v>
      </c>
    </row>
    <row r="885" spans="1:20">
      <c r="A885">
        <v>884</v>
      </c>
      <c r="B885" t="s">
        <v>63</v>
      </c>
      <c r="C885">
        <v>3</v>
      </c>
      <c r="D885">
        <v>1</v>
      </c>
      <c r="E885" t="s">
        <v>64</v>
      </c>
      <c r="F885">
        <v>13</v>
      </c>
      <c r="G885">
        <v>13</v>
      </c>
      <c r="H885" t="s">
        <v>63</v>
      </c>
      <c r="I885" t="s">
        <v>64</v>
      </c>
      <c r="J885">
        <v>10</v>
      </c>
      <c r="K885">
        <v>20</v>
      </c>
      <c r="L885">
        <v>30199013</v>
      </c>
      <c r="M885">
        <v>53</v>
      </c>
      <c r="N885">
        <v>29</v>
      </c>
      <c r="O885">
        <v>24</v>
      </c>
      <c r="P885">
        <v>560101995.45899999</v>
      </c>
      <c r="Q885">
        <v>136059.41054099999</v>
      </c>
      <c r="R885">
        <v>30199013</v>
      </c>
      <c r="S885">
        <v>56184</v>
      </c>
      <c r="T885">
        <v>30199013</v>
      </c>
    </row>
    <row r="886" spans="1:20">
      <c r="A886">
        <v>885</v>
      </c>
      <c r="B886" t="s">
        <v>63</v>
      </c>
      <c r="C886">
        <v>3</v>
      </c>
      <c r="D886">
        <v>1</v>
      </c>
      <c r="E886" t="s">
        <v>64</v>
      </c>
      <c r="F886">
        <v>14</v>
      </c>
      <c r="G886">
        <v>14</v>
      </c>
      <c r="H886" t="s">
        <v>63</v>
      </c>
      <c r="I886" t="s">
        <v>64</v>
      </c>
      <c r="J886">
        <v>1</v>
      </c>
      <c r="K886">
        <v>2</v>
      </c>
      <c r="L886">
        <v>30199014</v>
      </c>
      <c r="M886">
        <v>68</v>
      </c>
      <c r="N886">
        <v>34</v>
      </c>
      <c r="O886">
        <v>34</v>
      </c>
      <c r="P886">
        <v>355205568.23100001</v>
      </c>
      <c r="Q886">
        <v>87389.466583799993</v>
      </c>
      <c r="R886">
        <v>30199014</v>
      </c>
      <c r="S886">
        <v>56184</v>
      </c>
      <c r="T886">
        <v>30199014</v>
      </c>
    </row>
    <row r="887" spans="1:20">
      <c r="A887">
        <v>886</v>
      </c>
      <c r="B887" t="s">
        <v>63</v>
      </c>
      <c r="C887">
        <v>3</v>
      </c>
      <c r="D887">
        <v>1</v>
      </c>
      <c r="E887" t="s">
        <v>64</v>
      </c>
      <c r="F887">
        <v>15</v>
      </c>
      <c r="G887">
        <v>15</v>
      </c>
      <c r="H887" t="s">
        <v>63</v>
      </c>
      <c r="I887" t="s">
        <v>64</v>
      </c>
      <c r="J887">
        <v>0</v>
      </c>
      <c r="K887">
        <v>0</v>
      </c>
      <c r="L887">
        <v>30199015</v>
      </c>
      <c r="M887">
        <v>6</v>
      </c>
      <c r="N887">
        <v>3</v>
      </c>
      <c r="O887">
        <v>3</v>
      </c>
      <c r="P887">
        <v>405722898.72500002</v>
      </c>
      <c r="Q887">
        <v>112125.488092</v>
      </c>
      <c r="R887">
        <v>30199015</v>
      </c>
      <c r="S887">
        <v>56982</v>
      </c>
      <c r="T887">
        <v>30199015</v>
      </c>
    </row>
    <row r="888" spans="1:20">
      <c r="A888">
        <v>887</v>
      </c>
      <c r="B888" t="s">
        <v>63</v>
      </c>
      <c r="C888">
        <v>3</v>
      </c>
      <c r="D888">
        <v>1</v>
      </c>
      <c r="E888" t="s">
        <v>64</v>
      </c>
      <c r="F888">
        <v>16</v>
      </c>
      <c r="G888">
        <v>16</v>
      </c>
      <c r="H888" t="s">
        <v>63</v>
      </c>
      <c r="I888" t="s">
        <v>64</v>
      </c>
      <c r="J888">
        <v>15</v>
      </c>
      <c r="K888">
        <v>30</v>
      </c>
      <c r="L888">
        <v>30199016</v>
      </c>
      <c r="M888">
        <v>54</v>
      </c>
      <c r="N888">
        <v>25</v>
      </c>
      <c r="O888">
        <v>29</v>
      </c>
      <c r="P888">
        <v>541175682.35000002</v>
      </c>
      <c r="Q888">
        <v>122225.093183</v>
      </c>
      <c r="R888">
        <v>30199016</v>
      </c>
      <c r="S888">
        <v>56184</v>
      </c>
      <c r="T888">
        <v>30199016</v>
      </c>
    </row>
    <row r="889" spans="1:20">
      <c r="A889">
        <v>888</v>
      </c>
      <c r="B889" t="s">
        <v>63</v>
      </c>
      <c r="C889">
        <v>3</v>
      </c>
      <c r="D889">
        <v>1</v>
      </c>
      <c r="E889" t="s">
        <v>64</v>
      </c>
      <c r="F889">
        <v>19</v>
      </c>
      <c r="G889">
        <v>19</v>
      </c>
      <c r="H889" t="s">
        <v>63</v>
      </c>
      <c r="I889" t="s">
        <v>64</v>
      </c>
      <c r="J889">
        <v>38</v>
      </c>
      <c r="K889">
        <v>145</v>
      </c>
      <c r="L889">
        <v>30199019</v>
      </c>
      <c r="M889">
        <v>237</v>
      </c>
      <c r="N889">
        <v>104</v>
      </c>
      <c r="O889">
        <v>133</v>
      </c>
      <c r="P889">
        <v>2657913602.9499998</v>
      </c>
      <c r="Q889">
        <v>301234.41258499998</v>
      </c>
      <c r="R889">
        <v>30199019</v>
      </c>
      <c r="S889">
        <v>56184</v>
      </c>
      <c r="T889">
        <v>30199019</v>
      </c>
    </row>
    <row r="890" spans="1:20">
      <c r="A890">
        <v>889</v>
      </c>
      <c r="B890" t="s">
        <v>63</v>
      </c>
      <c r="C890">
        <v>3</v>
      </c>
      <c r="D890">
        <v>1</v>
      </c>
      <c r="E890" t="s">
        <v>64</v>
      </c>
      <c r="F890">
        <v>20</v>
      </c>
      <c r="G890">
        <v>20</v>
      </c>
      <c r="H890" t="s">
        <v>63</v>
      </c>
      <c r="I890" t="s">
        <v>64</v>
      </c>
      <c r="J890">
        <v>34</v>
      </c>
      <c r="K890">
        <v>103</v>
      </c>
      <c r="L890">
        <v>30199020</v>
      </c>
      <c r="M890">
        <v>103</v>
      </c>
      <c r="N890">
        <v>39</v>
      </c>
      <c r="O890">
        <v>64</v>
      </c>
      <c r="P890">
        <v>1486620066.1800001</v>
      </c>
      <c r="Q890">
        <v>157209.27434900001</v>
      </c>
      <c r="R890">
        <v>30199020</v>
      </c>
      <c r="S890">
        <v>56184</v>
      </c>
      <c r="T890">
        <v>30199020</v>
      </c>
    </row>
    <row r="891" spans="1:20">
      <c r="A891">
        <v>890</v>
      </c>
      <c r="B891" t="s">
        <v>63</v>
      </c>
      <c r="C891">
        <v>3</v>
      </c>
      <c r="D891">
        <v>1</v>
      </c>
      <c r="E891" t="s">
        <v>64</v>
      </c>
      <c r="F891">
        <v>21</v>
      </c>
      <c r="G891">
        <v>21</v>
      </c>
      <c r="H891" t="s">
        <v>63</v>
      </c>
      <c r="I891" t="s">
        <v>64</v>
      </c>
      <c r="J891">
        <v>48</v>
      </c>
      <c r="K891">
        <v>215</v>
      </c>
      <c r="L891">
        <v>30199021</v>
      </c>
      <c r="M891">
        <v>215</v>
      </c>
      <c r="N891">
        <v>98</v>
      </c>
      <c r="O891">
        <v>117</v>
      </c>
      <c r="P891">
        <v>1330834785.1800001</v>
      </c>
      <c r="Q891">
        <v>203861.018262</v>
      </c>
      <c r="R891">
        <v>30199021</v>
      </c>
      <c r="S891">
        <v>56184</v>
      </c>
      <c r="T891">
        <v>30199021</v>
      </c>
    </row>
    <row r="892" spans="1:20">
      <c r="A892">
        <v>891</v>
      </c>
      <c r="B892" t="s">
        <v>63</v>
      </c>
      <c r="C892">
        <v>3</v>
      </c>
      <c r="D892">
        <v>1</v>
      </c>
      <c r="E892" t="s">
        <v>64</v>
      </c>
      <c r="F892">
        <v>22</v>
      </c>
      <c r="G892">
        <v>22</v>
      </c>
      <c r="H892" t="s">
        <v>63</v>
      </c>
      <c r="I892" t="s">
        <v>64</v>
      </c>
      <c r="J892">
        <v>17</v>
      </c>
      <c r="K892">
        <v>65</v>
      </c>
      <c r="L892">
        <v>30199022</v>
      </c>
      <c r="M892">
        <v>65</v>
      </c>
      <c r="N892">
        <v>42</v>
      </c>
      <c r="O892">
        <v>23</v>
      </c>
      <c r="P892">
        <v>144239162.67500001</v>
      </c>
      <c r="Q892">
        <v>51093.538177399998</v>
      </c>
      <c r="R892">
        <v>30199022</v>
      </c>
      <c r="S892">
        <v>56184</v>
      </c>
      <c r="T892">
        <v>30199022</v>
      </c>
    </row>
    <row r="893" spans="1:20">
      <c r="A893">
        <v>892</v>
      </c>
      <c r="B893" t="s">
        <v>63</v>
      </c>
      <c r="C893">
        <v>3</v>
      </c>
      <c r="D893">
        <v>1</v>
      </c>
      <c r="E893" t="s">
        <v>64</v>
      </c>
      <c r="F893">
        <v>30</v>
      </c>
      <c r="G893">
        <v>30</v>
      </c>
      <c r="H893" t="s">
        <v>63</v>
      </c>
      <c r="I893" t="s">
        <v>64</v>
      </c>
      <c r="J893">
        <v>80</v>
      </c>
      <c r="K893">
        <v>298</v>
      </c>
      <c r="L893">
        <v>30199030</v>
      </c>
      <c r="M893">
        <v>296</v>
      </c>
      <c r="N893">
        <v>134</v>
      </c>
      <c r="O893">
        <v>162</v>
      </c>
      <c r="P893">
        <v>822280056.26100004</v>
      </c>
      <c r="Q893">
        <v>126877.892545</v>
      </c>
      <c r="R893">
        <v>30199030</v>
      </c>
      <c r="S893">
        <v>56184</v>
      </c>
      <c r="T893">
        <v>30199030</v>
      </c>
    </row>
    <row r="894" spans="1:20">
      <c r="A894">
        <v>893</v>
      </c>
      <c r="B894" t="s">
        <v>63</v>
      </c>
      <c r="C894">
        <v>3</v>
      </c>
      <c r="D894">
        <v>1</v>
      </c>
      <c r="E894" t="s">
        <v>64</v>
      </c>
      <c r="F894">
        <v>31</v>
      </c>
      <c r="G894">
        <v>31</v>
      </c>
      <c r="H894" t="s">
        <v>63</v>
      </c>
      <c r="I894" t="s">
        <v>64</v>
      </c>
      <c r="J894">
        <v>40</v>
      </c>
      <c r="K894">
        <v>172</v>
      </c>
      <c r="L894">
        <v>30199031</v>
      </c>
      <c r="M894">
        <v>166</v>
      </c>
      <c r="N894">
        <v>81</v>
      </c>
      <c r="O894">
        <v>85</v>
      </c>
      <c r="P894">
        <v>103179017.381</v>
      </c>
      <c r="Q894">
        <v>57876.359286999999</v>
      </c>
      <c r="R894">
        <v>30199031</v>
      </c>
      <c r="S894">
        <v>56105</v>
      </c>
      <c r="T894">
        <v>30199031</v>
      </c>
    </row>
    <row r="895" spans="1:20">
      <c r="A895">
        <v>894</v>
      </c>
      <c r="B895" t="s">
        <v>63</v>
      </c>
      <c r="C895">
        <v>3</v>
      </c>
      <c r="D895">
        <v>1</v>
      </c>
      <c r="E895" t="s">
        <v>64</v>
      </c>
      <c r="F895">
        <v>32</v>
      </c>
      <c r="G895">
        <v>32</v>
      </c>
      <c r="H895" t="s">
        <v>63</v>
      </c>
      <c r="I895" t="s">
        <v>64</v>
      </c>
      <c r="J895">
        <v>64</v>
      </c>
      <c r="K895">
        <v>255</v>
      </c>
      <c r="L895">
        <v>30199032</v>
      </c>
      <c r="M895">
        <v>255</v>
      </c>
      <c r="N895">
        <v>112</v>
      </c>
      <c r="O895">
        <v>143</v>
      </c>
      <c r="P895">
        <v>1178773226.71</v>
      </c>
      <c r="Q895">
        <v>198586.503952</v>
      </c>
      <c r="R895">
        <v>30199032</v>
      </c>
      <c r="S895">
        <v>56184</v>
      </c>
      <c r="T895">
        <v>30199032</v>
      </c>
    </row>
    <row r="896" spans="1:20">
      <c r="A896">
        <v>895</v>
      </c>
      <c r="B896" t="s">
        <v>63</v>
      </c>
      <c r="C896">
        <v>3</v>
      </c>
      <c r="D896">
        <v>1</v>
      </c>
      <c r="E896" t="s">
        <v>64</v>
      </c>
      <c r="F896">
        <v>33</v>
      </c>
      <c r="G896">
        <v>33</v>
      </c>
      <c r="H896" t="s">
        <v>63</v>
      </c>
      <c r="I896" t="s">
        <v>64</v>
      </c>
      <c r="J896">
        <v>113</v>
      </c>
      <c r="K896">
        <v>512</v>
      </c>
      <c r="L896">
        <v>30199033</v>
      </c>
      <c r="M896">
        <v>513</v>
      </c>
      <c r="N896">
        <v>231</v>
      </c>
      <c r="O896">
        <v>282</v>
      </c>
      <c r="P896">
        <v>1071607413.4400001</v>
      </c>
      <c r="Q896">
        <v>186979.93882099999</v>
      </c>
      <c r="R896">
        <v>30199033</v>
      </c>
      <c r="S896">
        <v>56105</v>
      </c>
      <c r="T896">
        <v>30199033</v>
      </c>
    </row>
    <row r="897" spans="1:20">
      <c r="A897">
        <v>896</v>
      </c>
      <c r="B897" t="s">
        <v>63</v>
      </c>
      <c r="C897">
        <v>3</v>
      </c>
      <c r="D897">
        <v>1</v>
      </c>
      <c r="E897" t="s">
        <v>64</v>
      </c>
      <c r="F897">
        <v>34</v>
      </c>
      <c r="G897">
        <v>34</v>
      </c>
      <c r="H897" t="s">
        <v>63</v>
      </c>
      <c r="I897" t="s">
        <v>64</v>
      </c>
      <c r="J897">
        <v>49</v>
      </c>
      <c r="K897">
        <v>245</v>
      </c>
      <c r="L897">
        <v>30199034</v>
      </c>
      <c r="M897">
        <v>245</v>
      </c>
      <c r="N897">
        <v>121</v>
      </c>
      <c r="O897">
        <v>124</v>
      </c>
      <c r="P897">
        <v>340394341.08399999</v>
      </c>
      <c r="Q897">
        <v>88502.755810600007</v>
      </c>
      <c r="R897">
        <v>30199034</v>
      </c>
      <c r="S897">
        <v>56105</v>
      </c>
      <c r="T897">
        <v>30199034</v>
      </c>
    </row>
    <row r="898" spans="1:20">
      <c r="A898">
        <v>897</v>
      </c>
      <c r="B898" t="s">
        <v>63</v>
      </c>
      <c r="C898">
        <v>3</v>
      </c>
      <c r="D898">
        <v>1</v>
      </c>
      <c r="E898" t="s">
        <v>64</v>
      </c>
      <c r="F898">
        <v>35</v>
      </c>
      <c r="G898">
        <v>35</v>
      </c>
      <c r="H898" t="s">
        <v>63</v>
      </c>
      <c r="I898" t="s">
        <v>64</v>
      </c>
      <c r="J898">
        <v>43</v>
      </c>
      <c r="K898">
        <v>142</v>
      </c>
      <c r="L898">
        <v>30199035</v>
      </c>
      <c r="M898">
        <v>142</v>
      </c>
      <c r="N898">
        <v>53</v>
      </c>
      <c r="O898">
        <v>89</v>
      </c>
      <c r="P898">
        <v>225334406.21200001</v>
      </c>
      <c r="Q898">
        <v>95621.472915999999</v>
      </c>
      <c r="R898">
        <v>30199035</v>
      </c>
      <c r="S898">
        <v>56105</v>
      </c>
      <c r="T898">
        <v>30199035</v>
      </c>
    </row>
    <row r="899" spans="1:20">
      <c r="A899">
        <v>898</v>
      </c>
      <c r="B899" t="s">
        <v>63</v>
      </c>
      <c r="C899">
        <v>3</v>
      </c>
      <c r="D899">
        <v>1</v>
      </c>
      <c r="E899" t="s">
        <v>64</v>
      </c>
      <c r="F899">
        <v>36</v>
      </c>
      <c r="G899">
        <v>36</v>
      </c>
      <c r="H899" t="s">
        <v>63</v>
      </c>
      <c r="I899" t="s">
        <v>64</v>
      </c>
      <c r="J899">
        <v>44</v>
      </c>
      <c r="K899">
        <v>158</v>
      </c>
      <c r="L899">
        <v>30199036</v>
      </c>
      <c r="M899">
        <v>158</v>
      </c>
      <c r="N899">
        <v>65</v>
      </c>
      <c r="O899">
        <v>93</v>
      </c>
      <c r="P899">
        <v>127937556.78300001</v>
      </c>
      <c r="Q899">
        <v>66216.253876799994</v>
      </c>
      <c r="R899">
        <v>30199036</v>
      </c>
      <c r="S899">
        <v>56105</v>
      </c>
      <c r="T899">
        <v>30199036</v>
      </c>
    </row>
    <row r="900" spans="1:20">
      <c r="A900">
        <v>899</v>
      </c>
      <c r="B900" t="s">
        <v>63</v>
      </c>
      <c r="C900">
        <v>3</v>
      </c>
      <c r="D900">
        <v>1</v>
      </c>
      <c r="E900" t="s">
        <v>64</v>
      </c>
      <c r="F900">
        <v>43</v>
      </c>
      <c r="G900">
        <v>43</v>
      </c>
      <c r="H900" t="s">
        <v>63</v>
      </c>
      <c r="I900" t="s">
        <v>64</v>
      </c>
      <c r="J900">
        <v>65</v>
      </c>
      <c r="K900">
        <v>227</v>
      </c>
      <c r="L900">
        <v>30199043</v>
      </c>
      <c r="M900">
        <v>234</v>
      </c>
      <c r="N900">
        <v>97</v>
      </c>
      <c r="O900">
        <v>137</v>
      </c>
      <c r="P900">
        <v>496800376.35399997</v>
      </c>
      <c r="Q900">
        <v>113447.79035700001</v>
      </c>
      <c r="R900">
        <v>30199043</v>
      </c>
      <c r="S900">
        <v>56105</v>
      </c>
      <c r="T900">
        <v>30199043</v>
      </c>
    </row>
    <row r="901" spans="1:20">
      <c r="A901">
        <v>900</v>
      </c>
      <c r="B901" t="s">
        <v>63</v>
      </c>
      <c r="C901">
        <v>3</v>
      </c>
      <c r="D901">
        <v>1</v>
      </c>
      <c r="E901" t="s">
        <v>64</v>
      </c>
      <c r="F901">
        <v>44</v>
      </c>
      <c r="G901">
        <v>44</v>
      </c>
      <c r="H901" t="s">
        <v>63</v>
      </c>
      <c r="I901" t="s">
        <v>64</v>
      </c>
      <c r="J901">
        <v>66</v>
      </c>
      <c r="K901">
        <v>298</v>
      </c>
      <c r="L901">
        <v>30199044</v>
      </c>
      <c r="M901">
        <v>298</v>
      </c>
      <c r="N901">
        <v>148</v>
      </c>
      <c r="O901">
        <v>150</v>
      </c>
      <c r="P901">
        <v>167295076.02399999</v>
      </c>
      <c r="Q901">
        <v>60665.324544299998</v>
      </c>
      <c r="R901">
        <v>30199044</v>
      </c>
      <c r="S901">
        <v>56105</v>
      </c>
      <c r="T901">
        <v>30199044</v>
      </c>
    </row>
    <row r="902" spans="1:20">
      <c r="A902">
        <v>901</v>
      </c>
      <c r="B902" t="s">
        <v>63</v>
      </c>
      <c r="C902">
        <v>3</v>
      </c>
      <c r="D902">
        <v>1</v>
      </c>
      <c r="E902" t="s">
        <v>64</v>
      </c>
      <c r="F902">
        <v>45</v>
      </c>
      <c r="G902">
        <v>45</v>
      </c>
      <c r="H902" t="s">
        <v>63</v>
      </c>
      <c r="I902" t="s">
        <v>64</v>
      </c>
      <c r="J902">
        <v>67</v>
      </c>
      <c r="K902">
        <v>225</v>
      </c>
      <c r="L902">
        <v>30199045</v>
      </c>
      <c r="M902">
        <v>225</v>
      </c>
      <c r="N902">
        <v>86</v>
      </c>
      <c r="O902">
        <v>139</v>
      </c>
      <c r="P902">
        <v>509325299.301</v>
      </c>
      <c r="Q902">
        <v>111659.739239</v>
      </c>
      <c r="R902">
        <v>30199045</v>
      </c>
      <c r="S902">
        <v>56105</v>
      </c>
      <c r="T902">
        <v>30199045</v>
      </c>
    </row>
    <row r="903" spans="1:20">
      <c r="A903">
        <v>902</v>
      </c>
      <c r="B903" t="s">
        <v>63</v>
      </c>
      <c r="C903">
        <v>3</v>
      </c>
      <c r="D903">
        <v>1</v>
      </c>
      <c r="E903" t="s">
        <v>64</v>
      </c>
      <c r="F903">
        <v>46</v>
      </c>
      <c r="G903">
        <v>46</v>
      </c>
      <c r="H903" t="s">
        <v>63</v>
      </c>
      <c r="I903" t="s">
        <v>64</v>
      </c>
      <c r="J903">
        <v>41</v>
      </c>
      <c r="K903">
        <v>164</v>
      </c>
      <c r="L903">
        <v>30199046</v>
      </c>
      <c r="M903">
        <v>163</v>
      </c>
      <c r="N903">
        <v>61</v>
      </c>
      <c r="O903">
        <v>102</v>
      </c>
      <c r="P903">
        <v>291490291.07999998</v>
      </c>
      <c r="Q903">
        <v>87710.131233499997</v>
      </c>
      <c r="R903">
        <v>30199046</v>
      </c>
      <c r="S903">
        <v>56105</v>
      </c>
      <c r="T903">
        <v>30199046</v>
      </c>
    </row>
    <row r="904" spans="1:20">
      <c r="A904">
        <v>903</v>
      </c>
      <c r="B904" t="s">
        <v>63</v>
      </c>
      <c r="C904">
        <v>3</v>
      </c>
      <c r="D904">
        <v>1</v>
      </c>
      <c r="E904" t="s">
        <v>64</v>
      </c>
      <c r="F904">
        <v>47</v>
      </c>
      <c r="G904">
        <v>47</v>
      </c>
      <c r="H904" t="s">
        <v>63</v>
      </c>
      <c r="I904" t="s">
        <v>64</v>
      </c>
      <c r="J904">
        <v>35</v>
      </c>
      <c r="K904">
        <v>137</v>
      </c>
      <c r="L904">
        <v>30199047</v>
      </c>
      <c r="M904">
        <v>135</v>
      </c>
      <c r="N904">
        <v>74</v>
      </c>
      <c r="O904">
        <v>61</v>
      </c>
      <c r="P904">
        <v>58896076.2425</v>
      </c>
      <c r="Q904">
        <v>32229.2743777</v>
      </c>
      <c r="R904">
        <v>30199047</v>
      </c>
      <c r="S904">
        <v>56105</v>
      </c>
      <c r="T904">
        <v>30199047</v>
      </c>
    </row>
    <row r="905" spans="1:20">
      <c r="A905">
        <v>904</v>
      </c>
      <c r="B905" t="s">
        <v>63</v>
      </c>
      <c r="C905">
        <v>3</v>
      </c>
      <c r="D905">
        <v>1</v>
      </c>
      <c r="E905" t="s">
        <v>64</v>
      </c>
      <c r="F905">
        <v>48</v>
      </c>
      <c r="G905">
        <v>48</v>
      </c>
      <c r="H905" t="s">
        <v>63</v>
      </c>
      <c r="I905" t="s">
        <v>64</v>
      </c>
      <c r="J905">
        <v>44</v>
      </c>
      <c r="K905">
        <v>226</v>
      </c>
      <c r="L905">
        <v>30199048</v>
      </c>
      <c r="M905">
        <v>227</v>
      </c>
      <c r="N905">
        <v>104</v>
      </c>
      <c r="O905">
        <v>123</v>
      </c>
      <c r="P905">
        <v>272547930.19</v>
      </c>
      <c r="Q905">
        <v>77149.083447600002</v>
      </c>
      <c r="R905">
        <v>30199048</v>
      </c>
      <c r="S905">
        <v>56105</v>
      </c>
      <c r="T905">
        <v>30199048</v>
      </c>
    </row>
    <row r="906" spans="1:20">
      <c r="A906">
        <v>905</v>
      </c>
      <c r="B906" t="s">
        <v>63</v>
      </c>
      <c r="C906">
        <v>3</v>
      </c>
      <c r="D906">
        <v>1</v>
      </c>
      <c r="E906" t="s">
        <v>64</v>
      </c>
      <c r="F906">
        <v>49</v>
      </c>
      <c r="G906">
        <v>49</v>
      </c>
      <c r="H906" t="s">
        <v>63</v>
      </c>
      <c r="I906" t="s">
        <v>64</v>
      </c>
      <c r="J906">
        <v>103</v>
      </c>
      <c r="K906">
        <v>187</v>
      </c>
      <c r="L906">
        <v>30199049</v>
      </c>
      <c r="M906">
        <v>189</v>
      </c>
      <c r="N906">
        <v>83</v>
      </c>
      <c r="O906">
        <v>106</v>
      </c>
      <c r="P906">
        <v>554083000.08200002</v>
      </c>
      <c r="Q906">
        <v>128896.226067</v>
      </c>
      <c r="R906">
        <v>30199049</v>
      </c>
      <c r="S906">
        <v>56105</v>
      </c>
      <c r="T906">
        <v>30199049</v>
      </c>
    </row>
    <row r="907" spans="1:20">
      <c r="A907">
        <v>906</v>
      </c>
      <c r="B907" t="s">
        <v>63</v>
      </c>
      <c r="C907">
        <v>3</v>
      </c>
      <c r="D907">
        <v>1</v>
      </c>
      <c r="E907" t="s">
        <v>64</v>
      </c>
      <c r="F907">
        <v>50</v>
      </c>
      <c r="G907">
        <v>50</v>
      </c>
      <c r="H907" t="s">
        <v>63</v>
      </c>
      <c r="I907" t="s">
        <v>64</v>
      </c>
      <c r="J907">
        <v>47</v>
      </c>
      <c r="K907">
        <v>154</v>
      </c>
      <c r="L907">
        <v>30199050</v>
      </c>
      <c r="M907">
        <v>154</v>
      </c>
      <c r="N907">
        <v>63</v>
      </c>
      <c r="O907">
        <v>91</v>
      </c>
      <c r="P907">
        <v>740394679.63600004</v>
      </c>
      <c r="Q907">
        <v>137366.467515</v>
      </c>
      <c r="R907">
        <v>30199050</v>
      </c>
      <c r="S907">
        <v>56105</v>
      </c>
      <c r="T907">
        <v>30199050</v>
      </c>
    </row>
    <row r="908" spans="1:20">
      <c r="A908">
        <v>907</v>
      </c>
      <c r="B908" t="s">
        <v>63</v>
      </c>
      <c r="C908">
        <v>3</v>
      </c>
      <c r="D908">
        <v>1</v>
      </c>
      <c r="E908" t="s">
        <v>64</v>
      </c>
      <c r="F908">
        <v>51</v>
      </c>
      <c r="G908">
        <v>51</v>
      </c>
      <c r="H908" t="s">
        <v>63</v>
      </c>
      <c r="I908" t="s">
        <v>64</v>
      </c>
      <c r="J908">
        <v>86</v>
      </c>
      <c r="K908">
        <v>440</v>
      </c>
      <c r="L908">
        <v>30199051</v>
      </c>
      <c r="M908">
        <v>446</v>
      </c>
      <c r="N908">
        <v>186</v>
      </c>
      <c r="O908">
        <v>260</v>
      </c>
      <c r="P908">
        <v>1110123083.78</v>
      </c>
      <c r="Q908">
        <v>192145.16310400001</v>
      </c>
      <c r="R908">
        <v>30199051</v>
      </c>
      <c r="S908">
        <v>56105</v>
      </c>
      <c r="T908">
        <v>30199051</v>
      </c>
    </row>
    <row r="909" spans="1:20">
      <c r="A909">
        <v>908</v>
      </c>
      <c r="B909" t="s">
        <v>63</v>
      </c>
      <c r="C909">
        <v>3</v>
      </c>
      <c r="D909">
        <v>1</v>
      </c>
      <c r="E909" t="s">
        <v>64</v>
      </c>
      <c r="F909">
        <v>52</v>
      </c>
      <c r="G909">
        <v>52</v>
      </c>
      <c r="H909" t="s">
        <v>63</v>
      </c>
      <c r="I909" t="s">
        <v>64</v>
      </c>
      <c r="J909">
        <v>47</v>
      </c>
      <c r="K909">
        <v>152</v>
      </c>
      <c r="L909">
        <v>30199052</v>
      </c>
      <c r="M909">
        <v>151</v>
      </c>
      <c r="N909">
        <v>52</v>
      </c>
      <c r="O909">
        <v>99</v>
      </c>
      <c r="P909">
        <v>991139263.55799997</v>
      </c>
      <c r="Q909">
        <v>153673.77701799999</v>
      </c>
      <c r="R909">
        <v>30199052</v>
      </c>
      <c r="S909">
        <v>56105</v>
      </c>
      <c r="T909">
        <v>30199052</v>
      </c>
    </row>
    <row r="910" spans="1:20">
      <c r="A910">
        <v>909</v>
      </c>
      <c r="B910" t="s">
        <v>63</v>
      </c>
      <c r="C910">
        <v>3</v>
      </c>
      <c r="D910">
        <v>1</v>
      </c>
      <c r="E910" t="s">
        <v>64</v>
      </c>
      <c r="F910">
        <v>53</v>
      </c>
      <c r="G910">
        <v>53</v>
      </c>
      <c r="H910" t="s">
        <v>63</v>
      </c>
      <c r="I910" t="s">
        <v>64</v>
      </c>
      <c r="J910">
        <v>62</v>
      </c>
      <c r="K910">
        <v>238</v>
      </c>
      <c r="L910">
        <v>30199053</v>
      </c>
      <c r="M910">
        <v>243</v>
      </c>
      <c r="N910">
        <v>100</v>
      </c>
      <c r="O910">
        <v>143</v>
      </c>
      <c r="P910">
        <v>727997027.90400004</v>
      </c>
      <c r="Q910">
        <v>156259.88012799999</v>
      </c>
      <c r="R910">
        <v>30199053</v>
      </c>
      <c r="S910">
        <v>56184</v>
      </c>
      <c r="T910">
        <v>30199053</v>
      </c>
    </row>
    <row r="911" spans="1:20">
      <c r="A911">
        <v>910</v>
      </c>
      <c r="B911" t="s">
        <v>63</v>
      </c>
      <c r="C911">
        <v>3</v>
      </c>
      <c r="D911">
        <v>1</v>
      </c>
      <c r="E911" t="s">
        <v>64</v>
      </c>
      <c r="F911">
        <v>54</v>
      </c>
      <c r="G911">
        <v>54</v>
      </c>
      <c r="H911" t="s">
        <v>63</v>
      </c>
      <c r="I911" t="s">
        <v>64</v>
      </c>
      <c r="J911">
        <v>63</v>
      </c>
      <c r="K911">
        <v>191</v>
      </c>
      <c r="L911">
        <v>30199054</v>
      </c>
      <c r="M911">
        <v>200</v>
      </c>
      <c r="N911">
        <v>81</v>
      </c>
      <c r="O911">
        <v>119</v>
      </c>
      <c r="P911">
        <v>1850488708.3399999</v>
      </c>
      <c r="Q911">
        <v>196617.212444</v>
      </c>
      <c r="R911">
        <v>30199054</v>
      </c>
      <c r="S911">
        <v>56184</v>
      </c>
      <c r="T911">
        <v>30199054</v>
      </c>
    </row>
    <row r="912" spans="1:20">
      <c r="A912">
        <v>911</v>
      </c>
      <c r="B912" t="s">
        <v>63</v>
      </c>
      <c r="C912">
        <v>3</v>
      </c>
      <c r="D912">
        <v>1</v>
      </c>
      <c r="E912" t="s">
        <v>64</v>
      </c>
      <c r="F912">
        <v>55</v>
      </c>
      <c r="G912">
        <v>55</v>
      </c>
      <c r="H912" t="s">
        <v>63</v>
      </c>
      <c r="I912" t="s">
        <v>64</v>
      </c>
      <c r="J912">
        <v>28</v>
      </c>
      <c r="K912">
        <v>109</v>
      </c>
      <c r="L912">
        <v>30199055</v>
      </c>
      <c r="M912">
        <v>109</v>
      </c>
      <c r="N912">
        <v>46</v>
      </c>
      <c r="O912">
        <v>63</v>
      </c>
      <c r="P912">
        <v>1275298719.78</v>
      </c>
      <c r="Q912">
        <v>201276.63256200001</v>
      </c>
      <c r="R912">
        <v>30199055</v>
      </c>
      <c r="S912">
        <v>56184</v>
      </c>
      <c r="T912">
        <v>30199055</v>
      </c>
    </row>
    <row r="913" spans="1:20">
      <c r="A913">
        <v>912</v>
      </c>
      <c r="B913" t="s">
        <v>63</v>
      </c>
      <c r="C913">
        <v>3</v>
      </c>
      <c r="D913">
        <v>1</v>
      </c>
      <c r="E913" t="s">
        <v>64</v>
      </c>
      <c r="F913">
        <v>56</v>
      </c>
      <c r="G913">
        <v>56</v>
      </c>
      <c r="H913" t="s">
        <v>63</v>
      </c>
      <c r="I913" t="s">
        <v>64</v>
      </c>
      <c r="J913">
        <v>46</v>
      </c>
      <c r="K913">
        <v>136</v>
      </c>
      <c r="L913">
        <v>30199056</v>
      </c>
      <c r="M913">
        <v>139</v>
      </c>
      <c r="N913">
        <v>57</v>
      </c>
      <c r="O913">
        <v>82</v>
      </c>
      <c r="P913">
        <v>3099500429.8400002</v>
      </c>
      <c r="Q913">
        <v>347904.38748700003</v>
      </c>
      <c r="R913">
        <v>30199056</v>
      </c>
      <c r="S913">
        <v>56184</v>
      </c>
      <c r="T913">
        <v>30199056</v>
      </c>
    </row>
    <row r="914" spans="1:20">
      <c r="A914">
        <v>913</v>
      </c>
      <c r="B914" t="s">
        <v>63</v>
      </c>
      <c r="C914">
        <v>3</v>
      </c>
      <c r="D914">
        <v>2</v>
      </c>
      <c r="E914" t="s">
        <v>65</v>
      </c>
      <c r="F914">
        <v>9</v>
      </c>
      <c r="G914">
        <v>9</v>
      </c>
      <c r="H914" t="s">
        <v>63</v>
      </c>
      <c r="I914" t="s">
        <v>65</v>
      </c>
      <c r="J914">
        <v>24</v>
      </c>
      <c r="K914">
        <v>87</v>
      </c>
      <c r="L914">
        <v>30299009</v>
      </c>
      <c r="M914">
        <v>87</v>
      </c>
      <c r="N914">
        <v>45</v>
      </c>
      <c r="O914">
        <v>42</v>
      </c>
      <c r="P914">
        <v>98002.028123099997</v>
      </c>
      <c r="Q914">
        <v>1514.9766077899999</v>
      </c>
      <c r="R914">
        <v>30299009</v>
      </c>
      <c r="S914">
        <v>56105</v>
      </c>
      <c r="T914">
        <v>30299009</v>
      </c>
    </row>
    <row r="915" spans="1:20">
      <c r="A915">
        <v>914</v>
      </c>
      <c r="B915" t="s">
        <v>63</v>
      </c>
      <c r="C915">
        <v>3</v>
      </c>
      <c r="D915">
        <v>2</v>
      </c>
      <c r="E915" t="s">
        <v>65</v>
      </c>
      <c r="F915">
        <v>10</v>
      </c>
      <c r="G915">
        <v>10</v>
      </c>
      <c r="H915" t="s">
        <v>63</v>
      </c>
      <c r="I915" t="s">
        <v>65</v>
      </c>
      <c r="J915">
        <v>44</v>
      </c>
      <c r="K915">
        <v>190</v>
      </c>
      <c r="L915">
        <v>30299010</v>
      </c>
      <c r="M915">
        <v>190</v>
      </c>
      <c r="N915">
        <v>101</v>
      </c>
      <c r="O915">
        <v>89</v>
      </c>
      <c r="P915">
        <v>206258.62413700001</v>
      </c>
      <c r="Q915">
        <v>2375.95474947</v>
      </c>
      <c r="R915">
        <v>30299010</v>
      </c>
      <c r="S915">
        <v>56105</v>
      </c>
      <c r="T915">
        <v>30299010</v>
      </c>
    </row>
    <row r="916" spans="1:20">
      <c r="A916">
        <v>915</v>
      </c>
      <c r="B916" t="s">
        <v>63</v>
      </c>
      <c r="C916">
        <v>3</v>
      </c>
      <c r="D916">
        <v>2</v>
      </c>
      <c r="E916" t="s">
        <v>65</v>
      </c>
      <c r="F916">
        <v>11</v>
      </c>
      <c r="G916">
        <v>11</v>
      </c>
      <c r="H916" t="s">
        <v>63</v>
      </c>
      <c r="I916" t="s">
        <v>65</v>
      </c>
      <c r="J916">
        <v>50</v>
      </c>
      <c r="K916">
        <v>231</v>
      </c>
      <c r="L916">
        <v>30299011</v>
      </c>
      <c r="M916">
        <v>232</v>
      </c>
      <c r="N916">
        <v>123</v>
      </c>
      <c r="O916">
        <v>109</v>
      </c>
      <c r="P916">
        <v>576500.20973300003</v>
      </c>
      <c r="Q916">
        <v>3878.1073614299999</v>
      </c>
      <c r="R916">
        <v>30299011</v>
      </c>
      <c r="S916">
        <v>56105</v>
      </c>
      <c r="T916">
        <v>30299011</v>
      </c>
    </row>
    <row r="917" spans="1:20">
      <c r="A917">
        <v>916</v>
      </c>
      <c r="B917" t="s">
        <v>63</v>
      </c>
      <c r="C917">
        <v>3</v>
      </c>
      <c r="D917">
        <v>2</v>
      </c>
      <c r="E917" t="s">
        <v>65</v>
      </c>
      <c r="F917">
        <v>12</v>
      </c>
      <c r="G917">
        <v>12</v>
      </c>
      <c r="H917" t="s">
        <v>63</v>
      </c>
      <c r="I917" t="s">
        <v>65</v>
      </c>
      <c r="J917">
        <v>51</v>
      </c>
      <c r="K917">
        <v>265</v>
      </c>
      <c r="L917">
        <v>30299012</v>
      </c>
      <c r="M917">
        <v>265</v>
      </c>
      <c r="N917">
        <v>149</v>
      </c>
      <c r="O917">
        <v>116</v>
      </c>
      <c r="P917">
        <v>480337.93672</v>
      </c>
      <c r="Q917">
        <v>3157.3120564999999</v>
      </c>
      <c r="R917">
        <v>30299012</v>
      </c>
      <c r="S917">
        <v>56105</v>
      </c>
      <c r="T917">
        <v>30299012</v>
      </c>
    </row>
    <row r="918" spans="1:20">
      <c r="A918">
        <v>917</v>
      </c>
      <c r="B918" t="s">
        <v>63</v>
      </c>
      <c r="C918">
        <v>3</v>
      </c>
      <c r="D918">
        <v>2</v>
      </c>
      <c r="E918" t="s">
        <v>65</v>
      </c>
      <c r="F918">
        <v>13</v>
      </c>
      <c r="G918">
        <v>13</v>
      </c>
      <c r="H918" t="s">
        <v>63</v>
      </c>
      <c r="I918" t="s">
        <v>65</v>
      </c>
      <c r="J918">
        <v>61</v>
      </c>
      <c r="K918">
        <v>257</v>
      </c>
      <c r="L918">
        <v>30299013</v>
      </c>
      <c r="M918">
        <v>252</v>
      </c>
      <c r="N918">
        <v>136</v>
      </c>
      <c r="O918">
        <v>116</v>
      </c>
      <c r="P918">
        <v>139529.32434799999</v>
      </c>
      <c r="Q918">
        <v>1811.67015575</v>
      </c>
      <c r="R918">
        <v>30299013</v>
      </c>
      <c r="S918">
        <v>56105</v>
      </c>
      <c r="T918">
        <v>30299013</v>
      </c>
    </row>
    <row r="919" spans="1:20">
      <c r="A919">
        <v>918</v>
      </c>
      <c r="B919" t="s">
        <v>63</v>
      </c>
      <c r="C919">
        <v>3</v>
      </c>
      <c r="D919">
        <v>2</v>
      </c>
      <c r="E919" t="s">
        <v>65</v>
      </c>
      <c r="F919">
        <v>14</v>
      </c>
      <c r="G919">
        <v>14</v>
      </c>
      <c r="H919" t="s">
        <v>63</v>
      </c>
      <c r="I919" t="s">
        <v>65</v>
      </c>
      <c r="J919">
        <v>63</v>
      </c>
      <c r="K919">
        <v>213</v>
      </c>
      <c r="L919">
        <v>30299014</v>
      </c>
      <c r="M919">
        <v>213</v>
      </c>
      <c r="N919">
        <v>106</v>
      </c>
      <c r="O919">
        <v>107</v>
      </c>
      <c r="P919">
        <v>212853.58289399999</v>
      </c>
      <c r="Q919">
        <v>1906.74096214</v>
      </c>
      <c r="R919">
        <v>30299014</v>
      </c>
      <c r="S919">
        <v>56105</v>
      </c>
      <c r="T919">
        <v>30299014</v>
      </c>
    </row>
    <row r="920" spans="1:20">
      <c r="A920">
        <v>919</v>
      </c>
      <c r="B920" t="s">
        <v>63</v>
      </c>
      <c r="C920">
        <v>3</v>
      </c>
      <c r="D920">
        <v>2</v>
      </c>
      <c r="E920" t="s">
        <v>65</v>
      </c>
      <c r="F920">
        <v>29</v>
      </c>
      <c r="G920">
        <v>29</v>
      </c>
      <c r="H920" t="s">
        <v>63</v>
      </c>
      <c r="I920" t="s">
        <v>65</v>
      </c>
      <c r="J920">
        <v>56</v>
      </c>
      <c r="K920">
        <v>149</v>
      </c>
      <c r="L920">
        <v>30201029</v>
      </c>
      <c r="M920">
        <v>149</v>
      </c>
      <c r="N920">
        <v>70</v>
      </c>
      <c r="O920">
        <v>79</v>
      </c>
      <c r="P920">
        <v>853739.31044499995</v>
      </c>
      <c r="Q920">
        <v>4715.0742917999996</v>
      </c>
      <c r="R920">
        <v>30201029</v>
      </c>
      <c r="S920">
        <v>56800</v>
      </c>
      <c r="T920">
        <v>30201029</v>
      </c>
    </row>
    <row r="921" spans="1:20">
      <c r="A921">
        <v>920</v>
      </c>
      <c r="B921" t="s">
        <v>63</v>
      </c>
      <c r="C921">
        <v>3</v>
      </c>
      <c r="D921">
        <v>2</v>
      </c>
      <c r="E921" t="s">
        <v>65</v>
      </c>
      <c r="F921">
        <v>30</v>
      </c>
      <c r="G921">
        <v>30</v>
      </c>
      <c r="H921" t="s">
        <v>63</v>
      </c>
      <c r="I921" t="s">
        <v>65</v>
      </c>
      <c r="J921">
        <v>49</v>
      </c>
      <c r="K921">
        <v>140</v>
      </c>
      <c r="L921">
        <v>30201030</v>
      </c>
      <c r="M921">
        <v>139</v>
      </c>
      <c r="N921">
        <v>81</v>
      </c>
      <c r="O921">
        <v>58</v>
      </c>
      <c r="P921">
        <v>1584674.91652</v>
      </c>
      <c r="Q921">
        <v>5902.9985107499997</v>
      </c>
      <c r="R921">
        <v>30201030</v>
      </c>
      <c r="S921">
        <v>56800</v>
      </c>
      <c r="T921">
        <v>30201030</v>
      </c>
    </row>
    <row r="922" spans="1:20">
      <c r="A922">
        <v>921</v>
      </c>
      <c r="B922" t="s">
        <v>63</v>
      </c>
      <c r="C922">
        <v>3</v>
      </c>
      <c r="D922">
        <v>2</v>
      </c>
      <c r="E922" t="s">
        <v>65</v>
      </c>
      <c r="F922">
        <v>31</v>
      </c>
      <c r="G922">
        <v>31</v>
      </c>
      <c r="H922" t="s">
        <v>63</v>
      </c>
      <c r="I922" t="s">
        <v>65</v>
      </c>
      <c r="J922">
        <v>69</v>
      </c>
      <c r="K922">
        <v>357</v>
      </c>
      <c r="L922">
        <v>30201031</v>
      </c>
      <c r="M922">
        <v>357</v>
      </c>
      <c r="N922">
        <v>196</v>
      </c>
      <c r="O922">
        <v>161</v>
      </c>
      <c r="P922">
        <v>178254.140334</v>
      </c>
      <c r="Q922">
        <v>2203.02703759</v>
      </c>
      <c r="R922">
        <v>30201031</v>
      </c>
      <c r="S922">
        <v>56800</v>
      </c>
      <c r="T922">
        <v>30201031</v>
      </c>
    </row>
    <row r="923" spans="1:20">
      <c r="A923">
        <v>922</v>
      </c>
      <c r="B923" t="s">
        <v>63</v>
      </c>
      <c r="C923">
        <v>3</v>
      </c>
      <c r="D923">
        <v>2</v>
      </c>
      <c r="E923" t="s">
        <v>65</v>
      </c>
      <c r="F923">
        <v>32</v>
      </c>
      <c r="G923">
        <v>32</v>
      </c>
      <c r="H923" t="s">
        <v>63</v>
      </c>
      <c r="I923" t="s">
        <v>65</v>
      </c>
      <c r="J923">
        <v>124</v>
      </c>
      <c r="K923">
        <v>553</v>
      </c>
      <c r="L923">
        <v>30201032</v>
      </c>
      <c r="M923">
        <v>553</v>
      </c>
      <c r="N923">
        <v>296</v>
      </c>
      <c r="O923">
        <v>257</v>
      </c>
      <c r="P923">
        <v>82715.681044800003</v>
      </c>
      <c r="Q923">
        <v>1360.1130987700001</v>
      </c>
      <c r="R923">
        <v>30201032</v>
      </c>
      <c r="S923">
        <v>56800</v>
      </c>
      <c r="T923">
        <v>30201032</v>
      </c>
    </row>
    <row r="924" spans="1:20">
      <c r="A924">
        <v>923</v>
      </c>
      <c r="B924" t="s">
        <v>63</v>
      </c>
      <c r="C924">
        <v>3</v>
      </c>
      <c r="D924">
        <v>2</v>
      </c>
      <c r="E924" t="s">
        <v>65</v>
      </c>
      <c r="F924">
        <v>33</v>
      </c>
      <c r="G924">
        <v>33</v>
      </c>
      <c r="H924" t="s">
        <v>63</v>
      </c>
      <c r="I924" t="s">
        <v>65</v>
      </c>
      <c r="J924">
        <v>56</v>
      </c>
      <c r="K924">
        <v>237</v>
      </c>
      <c r="L924">
        <v>30201033</v>
      </c>
      <c r="M924">
        <v>238</v>
      </c>
      <c r="N924">
        <v>131</v>
      </c>
      <c r="O924">
        <v>107</v>
      </c>
      <c r="P924">
        <v>193292.049313</v>
      </c>
      <c r="Q924">
        <v>1900.3982812500001</v>
      </c>
      <c r="R924">
        <v>30201033</v>
      </c>
      <c r="S924">
        <v>56800</v>
      </c>
      <c r="T924">
        <v>30201033</v>
      </c>
    </row>
    <row r="925" spans="1:20">
      <c r="A925">
        <v>924</v>
      </c>
      <c r="B925" t="s">
        <v>63</v>
      </c>
      <c r="C925">
        <v>3</v>
      </c>
      <c r="D925">
        <v>2</v>
      </c>
      <c r="E925" t="s">
        <v>65</v>
      </c>
      <c r="F925">
        <v>34</v>
      </c>
      <c r="G925">
        <v>34</v>
      </c>
      <c r="H925" t="s">
        <v>63</v>
      </c>
      <c r="I925" t="s">
        <v>65</v>
      </c>
      <c r="J925">
        <v>76</v>
      </c>
      <c r="K925">
        <v>279</v>
      </c>
      <c r="L925">
        <v>30201034</v>
      </c>
      <c r="M925">
        <v>279</v>
      </c>
      <c r="N925">
        <v>137</v>
      </c>
      <c r="O925">
        <v>142</v>
      </c>
      <c r="P925">
        <v>55189.234206900001</v>
      </c>
      <c r="Q925">
        <v>993.05710915999998</v>
      </c>
      <c r="R925">
        <v>30201034</v>
      </c>
      <c r="S925">
        <v>56800</v>
      </c>
      <c r="T925">
        <v>30201034</v>
      </c>
    </row>
    <row r="926" spans="1:20">
      <c r="A926">
        <v>925</v>
      </c>
      <c r="B926" t="s">
        <v>63</v>
      </c>
      <c r="C926">
        <v>3</v>
      </c>
      <c r="D926">
        <v>2</v>
      </c>
      <c r="E926" t="s">
        <v>65</v>
      </c>
      <c r="F926">
        <v>35</v>
      </c>
      <c r="G926">
        <v>35</v>
      </c>
      <c r="H926" t="s">
        <v>63</v>
      </c>
      <c r="I926" t="s">
        <v>65</v>
      </c>
      <c r="J926">
        <v>49</v>
      </c>
      <c r="K926">
        <v>170</v>
      </c>
      <c r="L926">
        <v>30201035</v>
      </c>
      <c r="M926">
        <v>170</v>
      </c>
      <c r="N926">
        <v>89</v>
      </c>
      <c r="O926">
        <v>81</v>
      </c>
      <c r="P926">
        <v>65137.850810299999</v>
      </c>
      <c r="Q926">
        <v>1341.62923976</v>
      </c>
      <c r="R926">
        <v>30201035</v>
      </c>
      <c r="S926">
        <v>56800</v>
      </c>
      <c r="T926">
        <v>30201035</v>
      </c>
    </row>
    <row r="927" spans="1:20">
      <c r="A927">
        <v>926</v>
      </c>
      <c r="B927" t="s">
        <v>63</v>
      </c>
      <c r="C927">
        <v>3</v>
      </c>
      <c r="D927">
        <v>2</v>
      </c>
      <c r="E927" t="s">
        <v>65</v>
      </c>
      <c r="F927">
        <v>36</v>
      </c>
      <c r="G927">
        <v>36</v>
      </c>
      <c r="H927" t="s">
        <v>63</v>
      </c>
      <c r="I927" t="s">
        <v>65</v>
      </c>
      <c r="J927">
        <v>70</v>
      </c>
      <c r="K927">
        <v>250</v>
      </c>
      <c r="L927">
        <v>30201036</v>
      </c>
      <c r="M927">
        <v>250</v>
      </c>
      <c r="N927">
        <v>118</v>
      </c>
      <c r="O927">
        <v>132</v>
      </c>
      <c r="P927">
        <v>44242.910018800001</v>
      </c>
      <c r="Q927">
        <v>934.29941891299995</v>
      </c>
      <c r="R927">
        <v>30201036</v>
      </c>
      <c r="S927">
        <v>56800</v>
      </c>
      <c r="T927">
        <v>30201036</v>
      </c>
    </row>
    <row r="928" spans="1:20">
      <c r="A928">
        <v>927</v>
      </c>
      <c r="B928" t="s">
        <v>63</v>
      </c>
      <c r="C928">
        <v>3</v>
      </c>
      <c r="D928">
        <v>2</v>
      </c>
      <c r="E928" t="s">
        <v>65</v>
      </c>
      <c r="F928">
        <v>37</v>
      </c>
      <c r="G928">
        <v>37</v>
      </c>
      <c r="H928" t="s">
        <v>63</v>
      </c>
      <c r="I928" t="s">
        <v>65</v>
      </c>
      <c r="J928">
        <v>53</v>
      </c>
      <c r="K928">
        <v>233</v>
      </c>
      <c r="L928">
        <v>30201037</v>
      </c>
      <c r="M928">
        <v>233</v>
      </c>
      <c r="N928">
        <v>114</v>
      </c>
      <c r="O928">
        <v>119</v>
      </c>
      <c r="P928">
        <v>115267.444193</v>
      </c>
      <c r="Q928">
        <v>1534.5715318299999</v>
      </c>
      <c r="R928">
        <v>30201037</v>
      </c>
      <c r="S928">
        <v>56800</v>
      </c>
      <c r="T928">
        <v>30201037</v>
      </c>
    </row>
    <row r="929" spans="1:20">
      <c r="A929">
        <v>928</v>
      </c>
      <c r="B929" t="s">
        <v>63</v>
      </c>
      <c r="C929">
        <v>3</v>
      </c>
      <c r="D929">
        <v>2</v>
      </c>
      <c r="E929" t="s">
        <v>65</v>
      </c>
      <c r="F929">
        <v>38</v>
      </c>
      <c r="G929">
        <v>38</v>
      </c>
      <c r="H929" t="s">
        <v>63</v>
      </c>
      <c r="I929" t="s">
        <v>65</v>
      </c>
      <c r="J929">
        <v>66</v>
      </c>
      <c r="K929">
        <v>260</v>
      </c>
      <c r="L929">
        <v>30201038</v>
      </c>
      <c r="M929">
        <v>258</v>
      </c>
      <c r="N929">
        <v>116</v>
      </c>
      <c r="O929">
        <v>142</v>
      </c>
      <c r="P929">
        <v>45558.999298499999</v>
      </c>
      <c r="Q929">
        <v>1084.0625027999999</v>
      </c>
      <c r="R929">
        <v>30201038</v>
      </c>
      <c r="S929">
        <v>56800</v>
      </c>
      <c r="T929">
        <v>30201038</v>
      </c>
    </row>
    <row r="930" spans="1:20">
      <c r="A930">
        <v>929</v>
      </c>
      <c r="B930" t="s">
        <v>63</v>
      </c>
      <c r="C930">
        <v>3</v>
      </c>
      <c r="D930">
        <v>2</v>
      </c>
      <c r="E930" t="s">
        <v>65</v>
      </c>
      <c r="F930">
        <v>39</v>
      </c>
      <c r="G930">
        <v>39</v>
      </c>
      <c r="H930" t="s">
        <v>63</v>
      </c>
      <c r="I930" t="s">
        <v>65</v>
      </c>
      <c r="J930">
        <v>71</v>
      </c>
      <c r="K930">
        <v>252</v>
      </c>
      <c r="L930">
        <v>30201039</v>
      </c>
      <c r="M930">
        <v>252</v>
      </c>
      <c r="N930">
        <v>128</v>
      </c>
      <c r="O930">
        <v>124</v>
      </c>
      <c r="P930">
        <v>39943.024408899997</v>
      </c>
      <c r="Q930">
        <v>1028.2072824300001</v>
      </c>
      <c r="R930">
        <v>30201039</v>
      </c>
      <c r="S930">
        <v>56800</v>
      </c>
      <c r="T930">
        <v>30201039</v>
      </c>
    </row>
    <row r="931" spans="1:20">
      <c r="A931">
        <v>930</v>
      </c>
      <c r="B931" t="s">
        <v>63</v>
      </c>
      <c r="C931">
        <v>3</v>
      </c>
      <c r="D931">
        <v>2</v>
      </c>
      <c r="E931" t="s">
        <v>65</v>
      </c>
      <c r="F931">
        <v>40</v>
      </c>
      <c r="G931">
        <v>40</v>
      </c>
      <c r="H931" t="s">
        <v>63</v>
      </c>
      <c r="I931" t="s">
        <v>65</v>
      </c>
      <c r="J931">
        <v>59</v>
      </c>
      <c r="K931">
        <v>264</v>
      </c>
      <c r="L931">
        <v>30201040</v>
      </c>
      <c r="M931">
        <v>265</v>
      </c>
      <c r="N931">
        <v>139</v>
      </c>
      <c r="O931">
        <v>126</v>
      </c>
      <c r="P931">
        <v>189322.697503</v>
      </c>
      <c r="Q931">
        <v>2259.4553007999998</v>
      </c>
      <c r="R931">
        <v>30201040</v>
      </c>
      <c r="S931">
        <v>56800</v>
      </c>
      <c r="T931">
        <v>30201040</v>
      </c>
    </row>
    <row r="932" spans="1:20">
      <c r="A932">
        <v>931</v>
      </c>
      <c r="B932" t="s">
        <v>63</v>
      </c>
      <c r="C932">
        <v>3</v>
      </c>
      <c r="D932">
        <v>2</v>
      </c>
      <c r="E932" t="s">
        <v>65</v>
      </c>
      <c r="F932">
        <v>41</v>
      </c>
      <c r="G932">
        <v>41</v>
      </c>
      <c r="H932" t="s">
        <v>63</v>
      </c>
      <c r="I932" t="s">
        <v>65</v>
      </c>
      <c r="J932">
        <v>72</v>
      </c>
      <c r="K932">
        <v>401</v>
      </c>
      <c r="L932">
        <v>30201041</v>
      </c>
      <c r="M932">
        <v>399</v>
      </c>
      <c r="N932">
        <v>187</v>
      </c>
      <c r="O932">
        <v>212</v>
      </c>
      <c r="P932">
        <v>114625.142873</v>
      </c>
      <c r="Q932">
        <v>1615.3530700599999</v>
      </c>
      <c r="R932">
        <v>30201041</v>
      </c>
      <c r="S932">
        <v>56800</v>
      </c>
      <c r="T932">
        <v>30201041</v>
      </c>
    </row>
    <row r="933" spans="1:20">
      <c r="A933">
        <v>932</v>
      </c>
      <c r="B933" t="s">
        <v>63</v>
      </c>
      <c r="C933">
        <v>3</v>
      </c>
      <c r="D933">
        <v>2</v>
      </c>
      <c r="E933" t="s">
        <v>65</v>
      </c>
      <c r="F933">
        <v>50</v>
      </c>
      <c r="G933">
        <v>50</v>
      </c>
      <c r="H933" t="s">
        <v>63</v>
      </c>
      <c r="I933" t="s">
        <v>65</v>
      </c>
      <c r="J933">
        <v>49</v>
      </c>
      <c r="K933">
        <v>139</v>
      </c>
      <c r="L933">
        <v>30299050</v>
      </c>
      <c r="M933">
        <v>140</v>
      </c>
      <c r="N933">
        <v>71</v>
      </c>
      <c r="O933">
        <v>69</v>
      </c>
      <c r="P933">
        <v>1448960.7097100001</v>
      </c>
      <c r="Q933">
        <v>5983.8666972700003</v>
      </c>
      <c r="R933">
        <v>30299050</v>
      </c>
      <c r="S933">
        <v>56800</v>
      </c>
      <c r="T933">
        <v>30299050</v>
      </c>
    </row>
    <row r="934" spans="1:20">
      <c r="A934">
        <v>933</v>
      </c>
      <c r="B934" t="s">
        <v>63</v>
      </c>
      <c r="C934">
        <v>3</v>
      </c>
      <c r="D934">
        <v>2</v>
      </c>
      <c r="E934" t="s">
        <v>65</v>
      </c>
      <c r="F934">
        <v>51</v>
      </c>
      <c r="G934">
        <v>51</v>
      </c>
      <c r="H934" t="s">
        <v>63</v>
      </c>
      <c r="I934" t="s">
        <v>65</v>
      </c>
      <c r="J934">
        <v>71</v>
      </c>
      <c r="K934">
        <v>366</v>
      </c>
      <c r="L934">
        <v>30299051</v>
      </c>
      <c r="M934">
        <v>366</v>
      </c>
      <c r="N934">
        <v>208</v>
      </c>
      <c r="O934">
        <v>158</v>
      </c>
      <c r="P934">
        <v>100779.38417799999</v>
      </c>
      <c r="Q934">
        <v>1940.01868943</v>
      </c>
      <c r="R934">
        <v>30299051</v>
      </c>
      <c r="S934">
        <v>56800</v>
      </c>
      <c r="T934">
        <v>30299051</v>
      </c>
    </row>
    <row r="935" spans="1:20">
      <c r="A935">
        <v>934</v>
      </c>
      <c r="B935" t="s">
        <v>63</v>
      </c>
      <c r="C935">
        <v>3</v>
      </c>
      <c r="D935">
        <v>2</v>
      </c>
      <c r="E935" t="s">
        <v>65</v>
      </c>
      <c r="F935">
        <v>52</v>
      </c>
      <c r="G935">
        <v>52</v>
      </c>
      <c r="H935" t="s">
        <v>63</v>
      </c>
      <c r="I935" t="s">
        <v>65</v>
      </c>
      <c r="J935">
        <v>62</v>
      </c>
      <c r="K935">
        <v>234</v>
      </c>
      <c r="L935">
        <v>30299052</v>
      </c>
      <c r="M935">
        <v>234</v>
      </c>
      <c r="N935">
        <v>120</v>
      </c>
      <c r="O935">
        <v>114</v>
      </c>
      <c r="P935">
        <v>59113.0656609</v>
      </c>
      <c r="Q935">
        <v>997.36591056600003</v>
      </c>
      <c r="R935">
        <v>30299052</v>
      </c>
      <c r="S935">
        <v>56800</v>
      </c>
      <c r="T935">
        <v>30299052</v>
      </c>
    </row>
    <row r="936" spans="1:20">
      <c r="A936">
        <v>935</v>
      </c>
      <c r="B936" t="s">
        <v>63</v>
      </c>
      <c r="C936">
        <v>3</v>
      </c>
      <c r="D936">
        <v>2</v>
      </c>
      <c r="E936" t="s">
        <v>65</v>
      </c>
      <c r="F936">
        <v>53</v>
      </c>
      <c r="G936">
        <v>53</v>
      </c>
      <c r="H936" t="s">
        <v>63</v>
      </c>
      <c r="I936" t="s">
        <v>65</v>
      </c>
      <c r="J936">
        <v>70</v>
      </c>
      <c r="K936">
        <v>260</v>
      </c>
      <c r="L936">
        <v>30299053</v>
      </c>
      <c r="M936">
        <v>260</v>
      </c>
      <c r="N936">
        <v>118</v>
      </c>
      <c r="O936">
        <v>142</v>
      </c>
      <c r="P936">
        <v>28124.576218999999</v>
      </c>
      <c r="Q936">
        <v>774.47546220499999</v>
      </c>
      <c r="R936">
        <v>30299053</v>
      </c>
      <c r="S936">
        <v>56800</v>
      </c>
      <c r="T936">
        <v>30299053</v>
      </c>
    </row>
    <row r="937" spans="1:20">
      <c r="A937">
        <v>936</v>
      </c>
      <c r="B937" t="s">
        <v>63</v>
      </c>
      <c r="C937">
        <v>3</v>
      </c>
      <c r="D937">
        <v>2</v>
      </c>
      <c r="E937" t="s">
        <v>65</v>
      </c>
      <c r="F937">
        <v>54</v>
      </c>
      <c r="G937">
        <v>54</v>
      </c>
      <c r="H937" t="s">
        <v>63</v>
      </c>
      <c r="I937" t="s">
        <v>65</v>
      </c>
      <c r="J937">
        <v>68</v>
      </c>
      <c r="K937">
        <v>223</v>
      </c>
      <c r="L937">
        <v>30299054</v>
      </c>
      <c r="M937">
        <v>223</v>
      </c>
      <c r="N937">
        <v>121</v>
      </c>
      <c r="O937">
        <v>102</v>
      </c>
      <c r="P937">
        <v>33730.259108400001</v>
      </c>
      <c r="Q937">
        <v>786.59145962299999</v>
      </c>
      <c r="R937">
        <v>30299054</v>
      </c>
      <c r="S937">
        <v>56800</v>
      </c>
      <c r="T937">
        <v>30299054</v>
      </c>
    </row>
    <row r="938" spans="1:20">
      <c r="A938">
        <v>937</v>
      </c>
      <c r="B938" t="s">
        <v>63</v>
      </c>
      <c r="C938">
        <v>3</v>
      </c>
      <c r="D938">
        <v>2</v>
      </c>
      <c r="E938" t="s">
        <v>65</v>
      </c>
      <c r="F938">
        <v>55</v>
      </c>
      <c r="G938">
        <v>55</v>
      </c>
      <c r="H938" t="s">
        <v>63</v>
      </c>
      <c r="I938" t="s">
        <v>65</v>
      </c>
      <c r="J938">
        <v>73</v>
      </c>
      <c r="K938">
        <v>384</v>
      </c>
      <c r="L938">
        <v>30299055</v>
      </c>
      <c r="M938">
        <v>383</v>
      </c>
      <c r="N938">
        <v>217</v>
      </c>
      <c r="O938">
        <v>166</v>
      </c>
      <c r="P938">
        <v>56718.174465600001</v>
      </c>
      <c r="Q938">
        <v>1030.8100356699999</v>
      </c>
      <c r="R938">
        <v>30299055</v>
      </c>
      <c r="S938">
        <v>56800</v>
      </c>
      <c r="T938">
        <v>30299055</v>
      </c>
    </row>
    <row r="939" spans="1:20">
      <c r="A939">
        <v>938</v>
      </c>
      <c r="B939" t="s">
        <v>63</v>
      </c>
      <c r="C939">
        <v>3</v>
      </c>
      <c r="D939">
        <v>2</v>
      </c>
      <c r="E939" t="s">
        <v>65</v>
      </c>
      <c r="F939">
        <v>56</v>
      </c>
      <c r="G939">
        <v>56</v>
      </c>
      <c r="H939" t="s">
        <v>63</v>
      </c>
      <c r="I939" t="s">
        <v>65</v>
      </c>
      <c r="J939">
        <v>33</v>
      </c>
      <c r="K939">
        <v>166</v>
      </c>
      <c r="L939">
        <v>30299056</v>
      </c>
      <c r="M939">
        <v>166</v>
      </c>
      <c r="N939">
        <v>91</v>
      </c>
      <c r="O939">
        <v>75</v>
      </c>
      <c r="P939">
        <v>123248.867592</v>
      </c>
      <c r="Q939">
        <v>1495.3747468399999</v>
      </c>
      <c r="R939">
        <v>30299056</v>
      </c>
      <c r="S939">
        <v>56800</v>
      </c>
      <c r="T939">
        <v>30299056</v>
      </c>
    </row>
    <row r="940" spans="1:20">
      <c r="A940">
        <v>939</v>
      </c>
      <c r="B940" t="s">
        <v>63</v>
      </c>
      <c r="C940">
        <v>3</v>
      </c>
      <c r="D940">
        <v>2</v>
      </c>
      <c r="E940" t="s">
        <v>65</v>
      </c>
      <c r="F940">
        <v>64</v>
      </c>
      <c r="G940">
        <v>64</v>
      </c>
      <c r="H940" t="s">
        <v>63</v>
      </c>
      <c r="I940" t="s">
        <v>65</v>
      </c>
      <c r="J940">
        <v>57</v>
      </c>
      <c r="K940">
        <v>242</v>
      </c>
      <c r="L940">
        <v>30299064</v>
      </c>
      <c r="M940">
        <v>241</v>
      </c>
      <c r="N940">
        <v>120</v>
      </c>
      <c r="O940">
        <v>121</v>
      </c>
      <c r="P940">
        <v>74414.440954399994</v>
      </c>
      <c r="Q940">
        <v>1470.6455839299999</v>
      </c>
      <c r="R940">
        <v>30299064</v>
      </c>
      <c r="S940">
        <v>56800</v>
      </c>
      <c r="T940">
        <v>30299064</v>
      </c>
    </row>
    <row r="941" spans="1:20">
      <c r="A941">
        <v>940</v>
      </c>
      <c r="B941" t="s">
        <v>63</v>
      </c>
      <c r="C941">
        <v>3</v>
      </c>
      <c r="D941">
        <v>2</v>
      </c>
      <c r="E941" t="s">
        <v>65</v>
      </c>
      <c r="F941">
        <v>65</v>
      </c>
      <c r="G941">
        <v>65</v>
      </c>
      <c r="H941" t="s">
        <v>63</v>
      </c>
      <c r="I941" t="s">
        <v>65</v>
      </c>
      <c r="J941">
        <v>60</v>
      </c>
      <c r="K941">
        <v>226</v>
      </c>
      <c r="L941">
        <v>30299065</v>
      </c>
      <c r="M941">
        <v>226</v>
      </c>
      <c r="N941">
        <v>102</v>
      </c>
      <c r="O941">
        <v>124</v>
      </c>
      <c r="P941">
        <v>55282.4729334</v>
      </c>
      <c r="Q941">
        <v>1201.3202797199999</v>
      </c>
      <c r="R941">
        <v>30299065</v>
      </c>
      <c r="S941">
        <v>56800</v>
      </c>
      <c r="T941">
        <v>30299065</v>
      </c>
    </row>
    <row r="942" spans="1:20">
      <c r="A942">
        <v>941</v>
      </c>
      <c r="B942" t="s">
        <v>63</v>
      </c>
      <c r="C942">
        <v>3</v>
      </c>
      <c r="D942">
        <v>2</v>
      </c>
      <c r="E942" t="s">
        <v>65</v>
      </c>
      <c r="F942">
        <v>66</v>
      </c>
      <c r="G942">
        <v>66</v>
      </c>
      <c r="H942" t="s">
        <v>63</v>
      </c>
      <c r="I942" t="s">
        <v>65</v>
      </c>
      <c r="J942">
        <v>70</v>
      </c>
      <c r="K942">
        <v>319</v>
      </c>
      <c r="L942">
        <v>30299066</v>
      </c>
      <c r="M942">
        <v>316</v>
      </c>
      <c r="N942">
        <v>174</v>
      </c>
      <c r="O942">
        <v>142</v>
      </c>
      <c r="P942">
        <v>134663.63793200001</v>
      </c>
      <c r="Q942">
        <v>2016.9008089599999</v>
      </c>
      <c r="R942">
        <v>30299066</v>
      </c>
      <c r="S942">
        <v>56800</v>
      </c>
      <c r="T942">
        <v>30299066</v>
      </c>
    </row>
    <row r="943" spans="1:20">
      <c r="A943">
        <v>942</v>
      </c>
      <c r="B943" t="s">
        <v>63</v>
      </c>
      <c r="C943">
        <v>3</v>
      </c>
      <c r="D943">
        <v>2</v>
      </c>
      <c r="E943" t="s">
        <v>65</v>
      </c>
      <c r="F943">
        <v>67</v>
      </c>
      <c r="G943">
        <v>67</v>
      </c>
      <c r="H943" t="s">
        <v>63</v>
      </c>
      <c r="I943" t="s">
        <v>65</v>
      </c>
      <c r="J943">
        <v>51</v>
      </c>
      <c r="K943">
        <v>241</v>
      </c>
      <c r="L943">
        <v>30299067</v>
      </c>
      <c r="M943">
        <v>241</v>
      </c>
      <c r="N943">
        <v>122</v>
      </c>
      <c r="O943">
        <v>119</v>
      </c>
      <c r="P943">
        <v>434417.21129000001</v>
      </c>
      <c r="Q943">
        <v>2923.7708211600002</v>
      </c>
      <c r="R943">
        <v>30299067</v>
      </c>
      <c r="S943">
        <v>56800</v>
      </c>
      <c r="T943">
        <v>30299067</v>
      </c>
    </row>
    <row r="944" spans="1:20">
      <c r="A944">
        <v>943</v>
      </c>
      <c r="B944" t="s">
        <v>63</v>
      </c>
      <c r="C944">
        <v>3</v>
      </c>
      <c r="D944">
        <v>2</v>
      </c>
      <c r="E944" t="s">
        <v>65</v>
      </c>
      <c r="F944">
        <v>68</v>
      </c>
      <c r="G944">
        <v>68</v>
      </c>
      <c r="H944" t="s">
        <v>63</v>
      </c>
      <c r="I944" t="s">
        <v>65</v>
      </c>
      <c r="J944">
        <v>49</v>
      </c>
      <c r="K944">
        <v>107</v>
      </c>
      <c r="L944">
        <v>30299068</v>
      </c>
      <c r="M944">
        <v>107</v>
      </c>
      <c r="N944">
        <v>57</v>
      </c>
      <c r="O944">
        <v>50</v>
      </c>
      <c r="P944">
        <v>1791972.4744800001</v>
      </c>
      <c r="Q944">
        <v>5988.8390279100004</v>
      </c>
      <c r="R944">
        <v>30299068</v>
      </c>
      <c r="S944">
        <v>56800</v>
      </c>
      <c r="T944">
        <v>30299068</v>
      </c>
    </row>
    <row r="945" spans="1:20">
      <c r="A945">
        <v>944</v>
      </c>
      <c r="B945" t="s">
        <v>63</v>
      </c>
      <c r="C945">
        <v>3</v>
      </c>
      <c r="D945">
        <v>2</v>
      </c>
      <c r="E945" t="s">
        <v>65</v>
      </c>
      <c r="F945">
        <v>8</v>
      </c>
      <c r="G945">
        <v>8</v>
      </c>
      <c r="H945" t="s">
        <v>63</v>
      </c>
      <c r="I945" t="s">
        <v>65</v>
      </c>
      <c r="J945">
        <v>11</v>
      </c>
      <c r="K945">
        <v>42</v>
      </c>
      <c r="L945">
        <v>30299008</v>
      </c>
      <c r="M945">
        <v>42</v>
      </c>
      <c r="N945">
        <v>23</v>
      </c>
      <c r="O945">
        <v>19</v>
      </c>
      <c r="P945">
        <v>75649024.414900005</v>
      </c>
      <c r="Q945">
        <v>38037.618409800001</v>
      </c>
      <c r="R945">
        <v>30299008</v>
      </c>
      <c r="S945">
        <v>56105</v>
      </c>
      <c r="T945">
        <v>30299008</v>
      </c>
    </row>
    <row r="946" spans="1:20">
      <c r="A946">
        <v>945</v>
      </c>
      <c r="B946" t="s">
        <v>63</v>
      </c>
      <c r="C946">
        <v>3</v>
      </c>
      <c r="D946">
        <v>2</v>
      </c>
      <c r="E946" t="s">
        <v>65</v>
      </c>
      <c r="F946">
        <v>15</v>
      </c>
      <c r="G946">
        <v>15</v>
      </c>
      <c r="H946" t="s">
        <v>63</v>
      </c>
      <c r="I946" t="s">
        <v>65</v>
      </c>
      <c r="J946">
        <v>12</v>
      </c>
      <c r="K946">
        <v>45</v>
      </c>
      <c r="L946">
        <v>30299015</v>
      </c>
      <c r="M946">
        <v>45</v>
      </c>
      <c r="N946">
        <v>22</v>
      </c>
      <c r="O946">
        <v>23</v>
      </c>
      <c r="P946">
        <v>65196189.3587</v>
      </c>
      <c r="Q946">
        <v>35183.405306300003</v>
      </c>
      <c r="R946">
        <v>30299015</v>
      </c>
      <c r="S946">
        <v>56105</v>
      </c>
      <c r="T946">
        <v>30299015</v>
      </c>
    </row>
    <row r="947" spans="1:20">
      <c r="A947">
        <v>946</v>
      </c>
      <c r="B947" t="s">
        <v>63</v>
      </c>
      <c r="C947">
        <v>3</v>
      </c>
      <c r="D947">
        <v>2</v>
      </c>
      <c r="E947" t="s">
        <v>65</v>
      </c>
      <c r="F947">
        <v>28</v>
      </c>
      <c r="G947">
        <v>28</v>
      </c>
      <c r="H947" t="s">
        <v>63</v>
      </c>
      <c r="I947" t="s">
        <v>65</v>
      </c>
      <c r="J947">
        <v>23</v>
      </c>
      <c r="K947">
        <v>115</v>
      </c>
      <c r="L947">
        <v>30298028</v>
      </c>
      <c r="M947">
        <v>115</v>
      </c>
      <c r="N947">
        <v>56</v>
      </c>
      <c r="O947">
        <v>59</v>
      </c>
      <c r="P947">
        <v>63142916.632600002</v>
      </c>
      <c r="Q947">
        <v>45862.0631756</v>
      </c>
      <c r="R947">
        <v>30298028</v>
      </c>
      <c r="S947">
        <v>56800</v>
      </c>
      <c r="T947">
        <v>30298028</v>
      </c>
    </row>
    <row r="948" spans="1:20">
      <c r="A948">
        <v>947</v>
      </c>
      <c r="B948" t="s">
        <v>20</v>
      </c>
      <c r="C948">
        <v>6</v>
      </c>
      <c r="D948">
        <v>4</v>
      </c>
      <c r="E948" t="s">
        <v>45</v>
      </c>
      <c r="F948">
        <v>81</v>
      </c>
      <c r="G948">
        <v>81</v>
      </c>
      <c r="H948" t="s">
        <v>20</v>
      </c>
      <c r="I948" t="s">
        <v>45</v>
      </c>
      <c r="J948">
        <v>104</v>
      </c>
      <c r="K948">
        <v>435</v>
      </c>
      <c r="L948">
        <v>60401081</v>
      </c>
      <c r="M948">
        <v>435</v>
      </c>
      <c r="N948">
        <v>249</v>
      </c>
      <c r="O948">
        <v>186</v>
      </c>
      <c r="P948">
        <v>60506.759962900003</v>
      </c>
      <c r="Q948">
        <v>1165.2412582500001</v>
      </c>
      <c r="R948">
        <v>60401081</v>
      </c>
      <c r="S948">
        <v>56800</v>
      </c>
      <c r="T948">
        <v>60401081</v>
      </c>
    </row>
    <row r="949" spans="1:20">
      <c r="A949">
        <v>948</v>
      </c>
      <c r="B949" t="s">
        <v>20</v>
      </c>
      <c r="C949">
        <v>6</v>
      </c>
      <c r="D949">
        <v>4</v>
      </c>
      <c r="E949" t="s">
        <v>45</v>
      </c>
      <c r="F949">
        <v>82</v>
      </c>
      <c r="G949">
        <v>82</v>
      </c>
      <c r="H949" t="s">
        <v>20</v>
      </c>
      <c r="I949" t="s">
        <v>45</v>
      </c>
      <c r="J949">
        <v>75</v>
      </c>
      <c r="K949">
        <v>357</v>
      </c>
      <c r="L949">
        <v>60401082</v>
      </c>
      <c r="M949">
        <v>357</v>
      </c>
      <c r="N949">
        <v>188</v>
      </c>
      <c r="O949">
        <v>169</v>
      </c>
      <c r="P949">
        <v>240293.14389499999</v>
      </c>
      <c r="Q949">
        <v>2768.66851516</v>
      </c>
      <c r="R949">
        <v>60401082</v>
      </c>
      <c r="S949">
        <v>56800</v>
      </c>
      <c r="T949">
        <v>60401082</v>
      </c>
    </row>
    <row r="950" spans="1:20">
      <c r="A950">
        <v>949</v>
      </c>
      <c r="B950" t="s">
        <v>20</v>
      </c>
      <c r="C950">
        <v>6</v>
      </c>
      <c r="D950">
        <v>4</v>
      </c>
      <c r="E950" t="s">
        <v>45</v>
      </c>
      <c r="F950">
        <v>83</v>
      </c>
      <c r="G950">
        <v>83</v>
      </c>
      <c r="H950" t="s">
        <v>20</v>
      </c>
      <c r="I950" t="s">
        <v>45</v>
      </c>
      <c r="J950">
        <v>77</v>
      </c>
      <c r="K950">
        <v>317</v>
      </c>
      <c r="L950">
        <v>60401083</v>
      </c>
      <c r="M950">
        <v>316</v>
      </c>
      <c r="N950">
        <v>167</v>
      </c>
      <c r="O950">
        <v>149</v>
      </c>
      <c r="P950">
        <v>48529.906429800001</v>
      </c>
      <c r="Q950">
        <v>1038.38904129</v>
      </c>
      <c r="R950">
        <v>60401083</v>
      </c>
      <c r="S950">
        <v>56800</v>
      </c>
      <c r="T950">
        <v>60401083</v>
      </c>
    </row>
    <row r="951" spans="1:20">
      <c r="A951">
        <v>950</v>
      </c>
      <c r="B951" t="s">
        <v>20</v>
      </c>
      <c r="C951">
        <v>6</v>
      </c>
      <c r="D951">
        <v>4</v>
      </c>
      <c r="E951" t="s">
        <v>45</v>
      </c>
      <c r="F951">
        <v>84</v>
      </c>
      <c r="G951">
        <v>84</v>
      </c>
      <c r="H951" t="s">
        <v>20</v>
      </c>
      <c r="I951" t="s">
        <v>45</v>
      </c>
      <c r="J951">
        <v>125</v>
      </c>
      <c r="K951">
        <v>541</v>
      </c>
      <c r="L951">
        <v>60401084</v>
      </c>
      <c r="M951">
        <v>541</v>
      </c>
      <c r="N951">
        <v>297</v>
      </c>
      <c r="O951">
        <v>244</v>
      </c>
      <c r="P951">
        <v>85947.597074799996</v>
      </c>
      <c r="Q951">
        <v>1955.24405877</v>
      </c>
      <c r="R951">
        <v>60401084</v>
      </c>
      <c r="S951">
        <v>56800</v>
      </c>
      <c r="T951">
        <v>60401084</v>
      </c>
    </row>
    <row r="952" spans="1:20">
      <c r="A952">
        <v>951</v>
      </c>
      <c r="B952" t="s">
        <v>20</v>
      </c>
      <c r="C952">
        <v>6</v>
      </c>
      <c r="D952">
        <v>4</v>
      </c>
      <c r="E952" t="s">
        <v>45</v>
      </c>
      <c r="F952">
        <v>85</v>
      </c>
      <c r="G952">
        <v>85</v>
      </c>
      <c r="H952" t="s">
        <v>20</v>
      </c>
      <c r="I952" t="s">
        <v>45</v>
      </c>
      <c r="J952">
        <v>104</v>
      </c>
      <c r="K952">
        <v>496</v>
      </c>
      <c r="L952">
        <v>60401085</v>
      </c>
      <c r="M952">
        <v>497</v>
      </c>
      <c r="N952">
        <v>251</v>
      </c>
      <c r="O952">
        <v>246</v>
      </c>
      <c r="P952">
        <v>95727.798157199999</v>
      </c>
      <c r="Q952">
        <v>1776.6690431899999</v>
      </c>
      <c r="R952">
        <v>60401085</v>
      </c>
      <c r="S952">
        <v>56800</v>
      </c>
      <c r="T952">
        <v>60401085</v>
      </c>
    </row>
    <row r="953" spans="1:20">
      <c r="A953">
        <v>952</v>
      </c>
      <c r="B953" t="s">
        <v>20</v>
      </c>
      <c r="C953">
        <v>6</v>
      </c>
      <c r="D953">
        <v>4</v>
      </c>
      <c r="E953" t="s">
        <v>45</v>
      </c>
      <c r="F953">
        <v>86</v>
      </c>
      <c r="G953">
        <v>86</v>
      </c>
      <c r="H953" t="s">
        <v>20</v>
      </c>
      <c r="I953" t="s">
        <v>45</v>
      </c>
      <c r="J953">
        <v>93</v>
      </c>
      <c r="K953">
        <v>421</v>
      </c>
      <c r="L953">
        <v>60401086</v>
      </c>
      <c r="M953">
        <v>431</v>
      </c>
      <c r="N953">
        <v>250</v>
      </c>
      <c r="O953">
        <v>181</v>
      </c>
      <c r="P953">
        <v>1168127.5562400001</v>
      </c>
      <c r="Q953">
        <v>4827.5880694999996</v>
      </c>
      <c r="R953">
        <v>60401086</v>
      </c>
      <c r="S953">
        <v>56800</v>
      </c>
      <c r="T953">
        <v>60401086</v>
      </c>
    </row>
    <row r="954" spans="1:20">
      <c r="A954">
        <v>953</v>
      </c>
      <c r="B954" t="s">
        <v>20</v>
      </c>
      <c r="C954">
        <v>6</v>
      </c>
      <c r="D954">
        <v>4</v>
      </c>
      <c r="E954" t="s">
        <v>45</v>
      </c>
      <c r="F954">
        <v>87</v>
      </c>
      <c r="G954">
        <v>87</v>
      </c>
      <c r="H954" t="s">
        <v>20</v>
      </c>
      <c r="I954" t="s">
        <v>45</v>
      </c>
      <c r="J954">
        <v>95</v>
      </c>
      <c r="K954">
        <v>431</v>
      </c>
      <c r="L954">
        <v>60401087</v>
      </c>
      <c r="M954">
        <v>431</v>
      </c>
      <c r="N954">
        <v>226</v>
      </c>
      <c r="O954">
        <v>205</v>
      </c>
      <c r="P954">
        <v>53436.634326699997</v>
      </c>
      <c r="Q954">
        <v>1318.2154234899999</v>
      </c>
      <c r="R954">
        <v>60401087</v>
      </c>
      <c r="S954">
        <v>56800</v>
      </c>
      <c r="T954">
        <v>60401087</v>
      </c>
    </row>
    <row r="955" spans="1:20">
      <c r="A955">
        <v>954</v>
      </c>
      <c r="B955" t="s">
        <v>20</v>
      </c>
      <c r="C955">
        <v>6</v>
      </c>
      <c r="D955">
        <v>4</v>
      </c>
      <c r="E955" t="s">
        <v>45</v>
      </c>
      <c r="F955">
        <v>88</v>
      </c>
      <c r="G955">
        <v>88</v>
      </c>
      <c r="H955" t="s">
        <v>20</v>
      </c>
      <c r="I955" t="s">
        <v>45</v>
      </c>
      <c r="J955">
        <v>106</v>
      </c>
      <c r="K955">
        <v>509</v>
      </c>
      <c r="L955">
        <v>60401088</v>
      </c>
      <c r="M955">
        <v>501</v>
      </c>
      <c r="N955">
        <v>274</v>
      </c>
      <c r="O955">
        <v>227</v>
      </c>
      <c r="P955">
        <v>138927.664445</v>
      </c>
      <c r="Q955">
        <v>1608.39568351</v>
      </c>
      <c r="R955">
        <v>60401088</v>
      </c>
      <c r="S955">
        <v>56800</v>
      </c>
      <c r="T955">
        <v>60401088</v>
      </c>
    </row>
    <row r="956" spans="1:20">
      <c r="A956">
        <v>955</v>
      </c>
      <c r="B956" t="s">
        <v>20</v>
      </c>
      <c r="C956">
        <v>6</v>
      </c>
      <c r="D956">
        <v>4</v>
      </c>
      <c r="E956" t="s">
        <v>45</v>
      </c>
      <c r="F956">
        <v>1</v>
      </c>
      <c r="G956">
        <v>1</v>
      </c>
      <c r="H956" t="s">
        <v>20</v>
      </c>
      <c r="I956" t="s">
        <v>45</v>
      </c>
      <c r="J956">
        <v>6</v>
      </c>
      <c r="K956">
        <v>12</v>
      </c>
      <c r="L956">
        <v>60498001</v>
      </c>
      <c r="M956">
        <v>12</v>
      </c>
      <c r="N956">
        <v>2</v>
      </c>
      <c r="O956">
        <v>10</v>
      </c>
      <c r="P956">
        <v>11552301.1371</v>
      </c>
      <c r="Q956">
        <v>18703.915338499999</v>
      </c>
      <c r="R956">
        <v>60498001</v>
      </c>
      <c r="S956">
        <v>56800</v>
      </c>
      <c r="T956">
        <v>60498001</v>
      </c>
    </row>
    <row r="957" spans="1:20">
      <c r="A957">
        <v>956</v>
      </c>
      <c r="B957" t="s">
        <v>20</v>
      </c>
      <c r="C957">
        <v>6</v>
      </c>
      <c r="D957">
        <v>5</v>
      </c>
      <c r="E957" t="s">
        <v>66</v>
      </c>
      <c r="F957">
        <v>1</v>
      </c>
      <c r="G957">
        <v>1</v>
      </c>
      <c r="H957" t="s">
        <v>20</v>
      </c>
      <c r="I957" t="s">
        <v>66</v>
      </c>
      <c r="J957">
        <v>197</v>
      </c>
      <c r="K957">
        <v>670</v>
      </c>
      <c r="L957">
        <v>60501001</v>
      </c>
      <c r="M957">
        <v>677</v>
      </c>
      <c r="N957">
        <v>362</v>
      </c>
      <c r="O957">
        <v>315</v>
      </c>
      <c r="P957">
        <v>247892.41550900001</v>
      </c>
      <c r="Q957">
        <v>2225.9622476</v>
      </c>
      <c r="R957">
        <v>60501001</v>
      </c>
      <c r="S957">
        <v>56800</v>
      </c>
      <c r="T957">
        <v>60501001</v>
      </c>
    </row>
    <row r="958" spans="1:20">
      <c r="A958">
        <v>957</v>
      </c>
      <c r="B958" t="s">
        <v>20</v>
      </c>
      <c r="C958">
        <v>6</v>
      </c>
      <c r="D958">
        <v>5</v>
      </c>
      <c r="E958" t="s">
        <v>66</v>
      </c>
      <c r="F958">
        <v>2</v>
      </c>
      <c r="G958">
        <v>2</v>
      </c>
      <c r="H958" t="s">
        <v>20</v>
      </c>
      <c r="I958" t="s">
        <v>66</v>
      </c>
      <c r="J958">
        <v>140</v>
      </c>
      <c r="K958">
        <v>575</v>
      </c>
      <c r="L958">
        <v>60501002</v>
      </c>
      <c r="M958">
        <v>575</v>
      </c>
      <c r="N958">
        <v>314</v>
      </c>
      <c r="O958">
        <v>261</v>
      </c>
      <c r="P958">
        <v>107016.57769599999</v>
      </c>
      <c r="Q958">
        <v>1987.13483965</v>
      </c>
      <c r="R958">
        <v>60501002</v>
      </c>
      <c r="S958">
        <v>56800</v>
      </c>
      <c r="T958">
        <v>60501002</v>
      </c>
    </row>
    <row r="959" spans="1:20">
      <c r="A959">
        <v>958</v>
      </c>
      <c r="B959" t="s">
        <v>20</v>
      </c>
      <c r="C959">
        <v>6</v>
      </c>
      <c r="D959">
        <v>5</v>
      </c>
      <c r="E959" t="s">
        <v>66</v>
      </c>
      <c r="F959">
        <v>3</v>
      </c>
      <c r="G959">
        <v>3</v>
      </c>
      <c r="H959" t="s">
        <v>20</v>
      </c>
      <c r="I959" t="s">
        <v>66</v>
      </c>
      <c r="J959">
        <v>156</v>
      </c>
      <c r="K959">
        <v>648</v>
      </c>
      <c r="L959">
        <v>60501003</v>
      </c>
      <c r="M959">
        <v>649</v>
      </c>
      <c r="N959">
        <v>361</v>
      </c>
      <c r="O959">
        <v>288</v>
      </c>
      <c r="P959">
        <v>45923.643958599998</v>
      </c>
      <c r="Q959">
        <v>885.66973728300002</v>
      </c>
      <c r="R959">
        <v>60501003</v>
      </c>
      <c r="S959">
        <v>56800</v>
      </c>
      <c r="T959">
        <v>60501003</v>
      </c>
    </row>
    <row r="960" spans="1:20">
      <c r="A960">
        <v>959</v>
      </c>
      <c r="B960" t="s">
        <v>20</v>
      </c>
      <c r="C960">
        <v>6</v>
      </c>
      <c r="D960">
        <v>5</v>
      </c>
      <c r="E960" t="s">
        <v>66</v>
      </c>
      <c r="F960">
        <v>4</v>
      </c>
      <c r="G960">
        <v>4</v>
      </c>
      <c r="H960" t="s">
        <v>20</v>
      </c>
      <c r="I960" t="s">
        <v>66</v>
      </c>
      <c r="J960">
        <v>139</v>
      </c>
      <c r="K960">
        <v>571</v>
      </c>
      <c r="L960">
        <v>60501004</v>
      </c>
      <c r="M960">
        <v>574</v>
      </c>
      <c r="N960">
        <v>309</v>
      </c>
      <c r="O960">
        <v>265</v>
      </c>
      <c r="P960">
        <v>63963.442061000002</v>
      </c>
      <c r="Q960">
        <v>1469.0886436200001</v>
      </c>
      <c r="R960">
        <v>60501004</v>
      </c>
      <c r="S960">
        <v>56800</v>
      </c>
      <c r="T960">
        <v>60501004</v>
      </c>
    </row>
    <row r="961" spans="1:20">
      <c r="A961">
        <v>960</v>
      </c>
      <c r="B961" t="s">
        <v>20</v>
      </c>
      <c r="C961">
        <v>6</v>
      </c>
      <c r="D961">
        <v>5</v>
      </c>
      <c r="E961" t="s">
        <v>66</v>
      </c>
      <c r="F961">
        <v>5</v>
      </c>
      <c r="G961">
        <v>5</v>
      </c>
      <c r="H961" t="s">
        <v>20</v>
      </c>
      <c r="I961" t="s">
        <v>66</v>
      </c>
      <c r="J961">
        <v>142</v>
      </c>
      <c r="K961">
        <v>617</v>
      </c>
      <c r="L961">
        <v>60501005</v>
      </c>
      <c r="M961">
        <v>615</v>
      </c>
      <c r="N961">
        <v>337</v>
      </c>
      <c r="O961">
        <v>278</v>
      </c>
      <c r="P961">
        <v>49001.741508599996</v>
      </c>
      <c r="Q961">
        <v>911.27555173899998</v>
      </c>
      <c r="R961">
        <v>60501005</v>
      </c>
      <c r="S961">
        <v>56800</v>
      </c>
      <c r="T961">
        <v>60501005</v>
      </c>
    </row>
    <row r="962" spans="1:20">
      <c r="A962">
        <v>961</v>
      </c>
      <c r="B962" t="s">
        <v>20</v>
      </c>
      <c r="C962">
        <v>6</v>
      </c>
      <c r="D962">
        <v>10</v>
      </c>
      <c r="E962" t="s">
        <v>67</v>
      </c>
      <c r="F962">
        <v>22</v>
      </c>
      <c r="G962">
        <v>22</v>
      </c>
      <c r="H962" t="s">
        <v>20</v>
      </c>
      <c r="I962" t="s">
        <v>68</v>
      </c>
      <c r="J962">
        <v>102</v>
      </c>
      <c r="K962">
        <v>230</v>
      </c>
      <c r="L962">
        <v>61001022</v>
      </c>
      <c r="M962">
        <v>229</v>
      </c>
      <c r="N962">
        <v>81</v>
      </c>
      <c r="O962">
        <v>148</v>
      </c>
      <c r="P962">
        <v>62444.676580799998</v>
      </c>
      <c r="Q962">
        <v>1287.62364536</v>
      </c>
      <c r="R962">
        <v>61001022</v>
      </c>
      <c r="S962">
        <v>56800</v>
      </c>
      <c r="T962">
        <v>61001022</v>
      </c>
    </row>
    <row r="963" spans="1:20">
      <c r="A963">
        <v>962</v>
      </c>
      <c r="B963" t="s">
        <v>20</v>
      </c>
      <c r="C963">
        <v>6</v>
      </c>
      <c r="D963">
        <v>10</v>
      </c>
      <c r="E963" t="s">
        <v>67</v>
      </c>
      <c r="F963">
        <v>23</v>
      </c>
      <c r="G963">
        <v>23</v>
      </c>
      <c r="H963" t="s">
        <v>20</v>
      </c>
      <c r="I963" t="s">
        <v>68</v>
      </c>
      <c r="J963">
        <v>94</v>
      </c>
      <c r="K963">
        <v>270</v>
      </c>
      <c r="L963">
        <v>61001023</v>
      </c>
      <c r="M963">
        <v>270</v>
      </c>
      <c r="N963">
        <v>96</v>
      </c>
      <c r="O963">
        <v>174</v>
      </c>
      <c r="P963">
        <v>55117.367543100001</v>
      </c>
      <c r="Q963">
        <v>1011.30690999</v>
      </c>
      <c r="R963">
        <v>61001023</v>
      </c>
      <c r="S963">
        <v>56800</v>
      </c>
      <c r="T963">
        <v>61001023</v>
      </c>
    </row>
    <row r="964" spans="1:20">
      <c r="A964">
        <v>963</v>
      </c>
      <c r="B964" t="s">
        <v>20</v>
      </c>
      <c r="C964">
        <v>6</v>
      </c>
      <c r="D964">
        <v>10</v>
      </c>
      <c r="E964" t="s">
        <v>67</v>
      </c>
      <c r="F964">
        <v>24</v>
      </c>
      <c r="G964">
        <v>24</v>
      </c>
      <c r="H964" t="s">
        <v>20</v>
      </c>
      <c r="I964" t="s">
        <v>68</v>
      </c>
      <c r="J964">
        <v>100</v>
      </c>
      <c r="K964">
        <v>228</v>
      </c>
      <c r="L964">
        <v>61001024</v>
      </c>
      <c r="M964">
        <v>228</v>
      </c>
      <c r="N964">
        <v>95</v>
      </c>
      <c r="O964">
        <v>133</v>
      </c>
      <c r="P964">
        <v>84023.849013800005</v>
      </c>
      <c r="Q964">
        <v>1385.4142997500001</v>
      </c>
      <c r="R964">
        <v>61001024</v>
      </c>
      <c r="S964">
        <v>56800</v>
      </c>
      <c r="T964">
        <v>61001024</v>
      </c>
    </row>
    <row r="965" spans="1:20">
      <c r="A965">
        <v>964</v>
      </c>
      <c r="B965" t="s">
        <v>20</v>
      </c>
      <c r="C965">
        <v>6</v>
      </c>
      <c r="D965">
        <v>10</v>
      </c>
      <c r="E965" t="s">
        <v>67</v>
      </c>
      <c r="F965">
        <v>25</v>
      </c>
      <c r="G965">
        <v>25</v>
      </c>
      <c r="H965" t="s">
        <v>20</v>
      </c>
      <c r="I965" t="s">
        <v>68</v>
      </c>
      <c r="J965">
        <v>27</v>
      </c>
      <c r="K965">
        <v>71</v>
      </c>
      <c r="L965">
        <v>61001025</v>
      </c>
      <c r="M965">
        <v>75</v>
      </c>
      <c r="N965">
        <v>18</v>
      </c>
      <c r="O965">
        <v>57</v>
      </c>
      <c r="P965">
        <v>92681.317783399994</v>
      </c>
      <c r="Q965">
        <v>1526.5452491599999</v>
      </c>
      <c r="R965">
        <v>61001025</v>
      </c>
      <c r="S965">
        <v>56800</v>
      </c>
      <c r="T965">
        <v>61001025</v>
      </c>
    </row>
    <row r="966" spans="1:20">
      <c r="A966">
        <v>965</v>
      </c>
      <c r="B966" t="s">
        <v>20</v>
      </c>
      <c r="C966">
        <v>6</v>
      </c>
      <c r="D966">
        <v>10</v>
      </c>
      <c r="E966" t="s">
        <v>67</v>
      </c>
      <c r="F966">
        <v>26</v>
      </c>
      <c r="G966">
        <v>26</v>
      </c>
      <c r="H966" t="s">
        <v>20</v>
      </c>
      <c r="I966" t="s">
        <v>68</v>
      </c>
      <c r="J966">
        <v>106</v>
      </c>
      <c r="K966">
        <v>287</v>
      </c>
      <c r="L966">
        <v>61001026</v>
      </c>
      <c r="M966">
        <v>288</v>
      </c>
      <c r="N966">
        <v>111</v>
      </c>
      <c r="O966">
        <v>177</v>
      </c>
      <c r="P966">
        <v>165173.15974</v>
      </c>
      <c r="Q966">
        <v>2246.5971279199998</v>
      </c>
      <c r="R966">
        <v>61001026</v>
      </c>
      <c r="S966">
        <v>56800</v>
      </c>
      <c r="T966">
        <v>61001026</v>
      </c>
    </row>
    <row r="967" spans="1:20">
      <c r="A967">
        <v>966</v>
      </c>
      <c r="B967" t="s">
        <v>20</v>
      </c>
      <c r="C967">
        <v>6</v>
      </c>
      <c r="D967">
        <v>10</v>
      </c>
      <c r="E967" t="s">
        <v>67</v>
      </c>
      <c r="F967">
        <v>27</v>
      </c>
      <c r="G967">
        <v>27</v>
      </c>
      <c r="H967" t="s">
        <v>20</v>
      </c>
      <c r="I967" t="s">
        <v>68</v>
      </c>
      <c r="J967">
        <v>74</v>
      </c>
      <c r="K967">
        <v>205</v>
      </c>
      <c r="L967">
        <v>61001027</v>
      </c>
      <c r="M967">
        <v>208</v>
      </c>
      <c r="N967">
        <v>108</v>
      </c>
      <c r="O967">
        <v>100</v>
      </c>
      <c r="P967">
        <v>70383.303654400006</v>
      </c>
      <c r="Q967">
        <v>1312.5230331400001</v>
      </c>
      <c r="R967">
        <v>61001027</v>
      </c>
      <c r="S967">
        <v>56800</v>
      </c>
      <c r="T967">
        <v>61001027</v>
      </c>
    </row>
    <row r="968" spans="1:20">
      <c r="A968">
        <v>967</v>
      </c>
      <c r="B968" t="s">
        <v>20</v>
      </c>
      <c r="C968">
        <v>6</v>
      </c>
      <c r="D968">
        <v>10</v>
      </c>
      <c r="E968" t="s">
        <v>67</v>
      </c>
      <c r="F968">
        <v>28</v>
      </c>
      <c r="G968">
        <v>28</v>
      </c>
      <c r="H968" t="s">
        <v>20</v>
      </c>
      <c r="I968" t="s">
        <v>68</v>
      </c>
      <c r="J968">
        <v>75</v>
      </c>
      <c r="K968">
        <v>208</v>
      </c>
      <c r="L968">
        <v>61001028</v>
      </c>
      <c r="M968">
        <v>208</v>
      </c>
      <c r="N968">
        <v>114</v>
      </c>
      <c r="O968">
        <v>94</v>
      </c>
      <c r="P968">
        <v>45205.658304500001</v>
      </c>
      <c r="Q968">
        <v>1106.35996841</v>
      </c>
      <c r="R968">
        <v>61001028</v>
      </c>
      <c r="S968">
        <v>56800</v>
      </c>
      <c r="T968">
        <v>61001028</v>
      </c>
    </row>
    <row r="969" spans="1:20">
      <c r="A969">
        <v>968</v>
      </c>
      <c r="B969" t="s">
        <v>20</v>
      </c>
      <c r="C969">
        <v>6</v>
      </c>
      <c r="D969">
        <v>10</v>
      </c>
      <c r="E969" t="s">
        <v>67</v>
      </c>
      <c r="F969">
        <v>29</v>
      </c>
      <c r="G969">
        <v>29</v>
      </c>
      <c r="H969" t="s">
        <v>20</v>
      </c>
      <c r="I969" t="s">
        <v>68</v>
      </c>
      <c r="J969">
        <v>107</v>
      </c>
      <c r="K969">
        <v>275</v>
      </c>
      <c r="L969">
        <v>61001029</v>
      </c>
      <c r="M969">
        <v>275</v>
      </c>
      <c r="N969">
        <v>131</v>
      </c>
      <c r="O969">
        <v>144</v>
      </c>
      <c r="P969">
        <v>52330.606946400003</v>
      </c>
      <c r="Q969">
        <v>1091.1403399400001</v>
      </c>
      <c r="R969">
        <v>61001029</v>
      </c>
      <c r="S969">
        <v>56800</v>
      </c>
      <c r="T969">
        <v>61001029</v>
      </c>
    </row>
    <row r="970" spans="1:20">
      <c r="A970">
        <v>969</v>
      </c>
      <c r="B970" t="s">
        <v>20</v>
      </c>
      <c r="C970">
        <v>6</v>
      </c>
      <c r="D970">
        <v>10</v>
      </c>
      <c r="E970" t="s">
        <v>67</v>
      </c>
      <c r="F970">
        <v>30</v>
      </c>
      <c r="G970">
        <v>30</v>
      </c>
      <c r="H970" t="s">
        <v>20</v>
      </c>
      <c r="I970" t="s">
        <v>68</v>
      </c>
      <c r="J970">
        <v>108</v>
      </c>
      <c r="K970">
        <v>310</v>
      </c>
      <c r="L970">
        <v>61001030</v>
      </c>
      <c r="M970">
        <v>310</v>
      </c>
      <c r="N970">
        <v>144</v>
      </c>
      <c r="O970">
        <v>166</v>
      </c>
      <c r="P970">
        <v>64655.834739099999</v>
      </c>
      <c r="Q970">
        <v>1268.49919729</v>
      </c>
      <c r="R970">
        <v>61001030</v>
      </c>
      <c r="S970">
        <v>56800</v>
      </c>
      <c r="T970">
        <v>61001030</v>
      </c>
    </row>
    <row r="971" spans="1:20">
      <c r="A971">
        <v>970</v>
      </c>
      <c r="B971" t="s">
        <v>20</v>
      </c>
      <c r="C971">
        <v>6</v>
      </c>
      <c r="D971">
        <v>10</v>
      </c>
      <c r="E971" t="s">
        <v>67</v>
      </c>
      <c r="F971">
        <v>31</v>
      </c>
      <c r="G971">
        <v>31</v>
      </c>
      <c r="H971" t="s">
        <v>20</v>
      </c>
      <c r="I971" t="s">
        <v>68</v>
      </c>
      <c r="J971">
        <v>97</v>
      </c>
      <c r="K971">
        <v>284</v>
      </c>
      <c r="L971">
        <v>61001031</v>
      </c>
      <c r="M971">
        <v>283</v>
      </c>
      <c r="N971">
        <v>124</v>
      </c>
      <c r="O971">
        <v>159</v>
      </c>
      <c r="P971">
        <v>36513.7089652</v>
      </c>
      <c r="Q971">
        <v>1008.01925135</v>
      </c>
      <c r="R971">
        <v>61001031</v>
      </c>
      <c r="S971">
        <v>56800</v>
      </c>
      <c r="T971">
        <v>61001031</v>
      </c>
    </row>
    <row r="972" spans="1:20">
      <c r="A972">
        <v>971</v>
      </c>
      <c r="B972" t="s">
        <v>20</v>
      </c>
      <c r="C972">
        <v>6</v>
      </c>
      <c r="D972">
        <v>10</v>
      </c>
      <c r="E972" t="s">
        <v>67</v>
      </c>
      <c r="F972">
        <v>32</v>
      </c>
      <c r="G972">
        <v>32</v>
      </c>
      <c r="H972" t="s">
        <v>20</v>
      </c>
      <c r="I972" t="s">
        <v>68</v>
      </c>
      <c r="J972">
        <v>87</v>
      </c>
      <c r="K972">
        <v>237</v>
      </c>
      <c r="L972">
        <v>61001032</v>
      </c>
      <c r="M972">
        <v>237</v>
      </c>
      <c r="N972">
        <v>109</v>
      </c>
      <c r="O972">
        <v>128</v>
      </c>
      <c r="P972">
        <v>41012.745901100003</v>
      </c>
      <c r="Q972">
        <v>990.76618550700005</v>
      </c>
      <c r="R972">
        <v>61001032</v>
      </c>
      <c r="S972">
        <v>56800</v>
      </c>
      <c r="T972">
        <v>61001032</v>
      </c>
    </row>
    <row r="973" spans="1:20">
      <c r="A973">
        <v>972</v>
      </c>
      <c r="B973" t="s">
        <v>20</v>
      </c>
      <c r="C973">
        <v>6</v>
      </c>
      <c r="D973">
        <v>10</v>
      </c>
      <c r="E973" t="s">
        <v>67</v>
      </c>
      <c r="F973">
        <v>33</v>
      </c>
      <c r="G973">
        <v>33</v>
      </c>
      <c r="H973" t="s">
        <v>20</v>
      </c>
      <c r="I973" t="s">
        <v>68</v>
      </c>
      <c r="J973">
        <v>96</v>
      </c>
      <c r="K973">
        <v>253</v>
      </c>
      <c r="L973">
        <v>61001033</v>
      </c>
      <c r="M973">
        <v>253</v>
      </c>
      <c r="N973">
        <v>110</v>
      </c>
      <c r="O973">
        <v>143</v>
      </c>
      <c r="P973">
        <v>35313.077697100001</v>
      </c>
      <c r="Q973">
        <v>827.64837393799996</v>
      </c>
      <c r="R973">
        <v>61001033</v>
      </c>
      <c r="S973">
        <v>56800</v>
      </c>
      <c r="T973">
        <v>61001033</v>
      </c>
    </row>
    <row r="974" spans="1:20">
      <c r="A974">
        <v>973</v>
      </c>
      <c r="B974" t="s">
        <v>20</v>
      </c>
      <c r="C974">
        <v>6</v>
      </c>
      <c r="D974">
        <v>10</v>
      </c>
      <c r="E974" t="s">
        <v>67</v>
      </c>
      <c r="F974">
        <v>34</v>
      </c>
      <c r="G974">
        <v>34</v>
      </c>
      <c r="H974" t="s">
        <v>20</v>
      </c>
      <c r="I974" t="s">
        <v>68</v>
      </c>
      <c r="J974">
        <v>115</v>
      </c>
      <c r="K974">
        <v>312</v>
      </c>
      <c r="L974">
        <v>61001034</v>
      </c>
      <c r="M974">
        <v>311</v>
      </c>
      <c r="N974">
        <v>121</v>
      </c>
      <c r="O974">
        <v>190</v>
      </c>
      <c r="P974">
        <v>30500.026657099999</v>
      </c>
      <c r="Q974">
        <v>957.56621409599995</v>
      </c>
      <c r="R974">
        <v>61001034</v>
      </c>
      <c r="S974">
        <v>56800</v>
      </c>
      <c r="T974">
        <v>61001034</v>
      </c>
    </row>
    <row r="975" spans="1:20">
      <c r="A975">
        <v>974</v>
      </c>
      <c r="B975" t="s">
        <v>20</v>
      </c>
      <c r="C975">
        <v>6</v>
      </c>
      <c r="D975">
        <v>10</v>
      </c>
      <c r="E975" t="s">
        <v>67</v>
      </c>
      <c r="F975">
        <v>35</v>
      </c>
      <c r="G975">
        <v>35</v>
      </c>
      <c r="H975" t="s">
        <v>20</v>
      </c>
      <c r="I975" t="s">
        <v>68</v>
      </c>
      <c r="J975">
        <v>108</v>
      </c>
      <c r="K975">
        <v>368</v>
      </c>
      <c r="L975">
        <v>61001035</v>
      </c>
      <c r="M975">
        <v>367</v>
      </c>
      <c r="N975">
        <v>156</v>
      </c>
      <c r="O975">
        <v>211</v>
      </c>
      <c r="P975">
        <v>35383.902308099998</v>
      </c>
      <c r="Q975">
        <v>910.62542134199998</v>
      </c>
      <c r="R975">
        <v>61001035</v>
      </c>
      <c r="S975">
        <v>56800</v>
      </c>
      <c r="T975">
        <v>61001035</v>
      </c>
    </row>
    <row r="976" spans="1:20">
      <c r="A976">
        <v>975</v>
      </c>
      <c r="B976" t="s">
        <v>20</v>
      </c>
      <c r="C976">
        <v>6</v>
      </c>
      <c r="D976">
        <v>10</v>
      </c>
      <c r="E976" t="s">
        <v>67</v>
      </c>
      <c r="F976">
        <v>36</v>
      </c>
      <c r="G976">
        <v>36</v>
      </c>
      <c r="H976" t="s">
        <v>20</v>
      </c>
      <c r="I976" t="s">
        <v>68</v>
      </c>
      <c r="J976">
        <v>112</v>
      </c>
      <c r="K976">
        <v>346</v>
      </c>
      <c r="L976">
        <v>61001036</v>
      </c>
      <c r="M976">
        <v>346</v>
      </c>
      <c r="N976">
        <v>152</v>
      </c>
      <c r="O976">
        <v>194</v>
      </c>
      <c r="P976">
        <v>33293.352164099997</v>
      </c>
      <c r="Q976">
        <v>757.64668327000004</v>
      </c>
      <c r="R976">
        <v>61001036</v>
      </c>
      <c r="S976">
        <v>56800</v>
      </c>
      <c r="T976">
        <v>61001036</v>
      </c>
    </row>
    <row r="977" spans="1:20">
      <c r="A977">
        <v>976</v>
      </c>
      <c r="B977" t="s">
        <v>46</v>
      </c>
      <c r="C977">
        <v>8</v>
      </c>
      <c r="D977">
        <v>2</v>
      </c>
      <c r="E977" t="s">
        <v>69</v>
      </c>
      <c r="F977">
        <v>13</v>
      </c>
      <c r="G977">
        <v>13</v>
      </c>
      <c r="H977" t="s">
        <v>46</v>
      </c>
      <c r="I977" t="s">
        <v>69</v>
      </c>
      <c r="J977">
        <v>80</v>
      </c>
      <c r="K977">
        <v>384</v>
      </c>
      <c r="L977">
        <v>80299013</v>
      </c>
      <c r="M977">
        <v>385</v>
      </c>
      <c r="N977">
        <v>210</v>
      </c>
      <c r="O977">
        <v>175</v>
      </c>
      <c r="P977">
        <v>2820732.29428</v>
      </c>
      <c r="Q977">
        <v>7743.45722742</v>
      </c>
      <c r="R977">
        <v>80299013</v>
      </c>
      <c r="S977">
        <v>56202</v>
      </c>
      <c r="T977">
        <v>80299013</v>
      </c>
    </row>
    <row r="978" spans="1:20">
      <c r="A978">
        <v>977</v>
      </c>
      <c r="B978" t="s">
        <v>46</v>
      </c>
      <c r="C978">
        <v>8</v>
      </c>
      <c r="D978">
        <v>2</v>
      </c>
      <c r="E978" t="s">
        <v>69</v>
      </c>
      <c r="F978">
        <v>14</v>
      </c>
      <c r="G978">
        <v>14</v>
      </c>
      <c r="H978" t="s">
        <v>46</v>
      </c>
      <c r="I978" t="s">
        <v>69</v>
      </c>
      <c r="J978">
        <v>91</v>
      </c>
      <c r="K978">
        <v>485</v>
      </c>
      <c r="L978">
        <v>80299014</v>
      </c>
      <c r="M978">
        <v>474</v>
      </c>
      <c r="N978">
        <v>259</v>
      </c>
      <c r="O978">
        <v>215</v>
      </c>
      <c r="P978">
        <v>3200703.44863</v>
      </c>
      <c r="Q978">
        <v>11724.241878700001</v>
      </c>
      <c r="R978">
        <v>80299014</v>
      </c>
      <c r="S978">
        <v>56202</v>
      </c>
      <c r="T978">
        <v>80299014</v>
      </c>
    </row>
    <row r="979" spans="1:20">
      <c r="A979">
        <v>978</v>
      </c>
      <c r="B979" t="s">
        <v>46</v>
      </c>
      <c r="C979">
        <v>8</v>
      </c>
      <c r="D979">
        <v>2</v>
      </c>
      <c r="E979" t="s">
        <v>69</v>
      </c>
      <c r="F979">
        <v>15</v>
      </c>
      <c r="G979">
        <v>15</v>
      </c>
      <c r="H979" t="s">
        <v>46</v>
      </c>
      <c r="I979" t="s">
        <v>69</v>
      </c>
      <c r="J979">
        <v>84</v>
      </c>
      <c r="K979">
        <v>489</v>
      </c>
      <c r="L979">
        <v>80299015</v>
      </c>
      <c r="M979">
        <v>488</v>
      </c>
      <c r="N979">
        <v>261</v>
      </c>
      <c r="O979">
        <v>227</v>
      </c>
      <c r="P979">
        <v>4943789.9605700001</v>
      </c>
      <c r="Q979">
        <v>10297.0292758</v>
      </c>
      <c r="R979">
        <v>80299015</v>
      </c>
      <c r="S979">
        <v>56202</v>
      </c>
      <c r="T979">
        <v>80299015</v>
      </c>
    </row>
    <row r="980" spans="1:20">
      <c r="A980">
        <v>979</v>
      </c>
      <c r="B980" t="s">
        <v>46</v>
      </c>
      <c r="C980">
        <v>8</v>
      </c>
      <c r="D980">
        <v>2</v>
      </c>
      <c r="E980" t="s">
        <v>69</v>
      </c>
      <c r="F980">
        <v>16</v>
      </c>
      <c r="G980">
        <v>16</v>
      </c>
      <c r="H980" t="s">
        <v>46</v>
      </c>
      <c r="I980" t="s">
        <v>69</v>
      </c>
      <c r="J980">
        <v>77</v>
      </c>
      <c r="K980">
        <v>410</v>
      </c>
      <c r="L980">
        <v>80299016</v>
      </c>
      <c r="M980">
        <v>411</v>
      </c>
      <c r="N980">
        <v>210</v>
      </c>
      <c r="O980">
        <v>201</v>
      </c>
      <c r="P980">
        <v>4104054.1471799999</v>
      </c>
      <c r="Q980">
        <v>9487.8936047099996</v>
      </c>
      <c r="R980">
        <v>80299016</v>
      </c>
      <c r="S980">
        <v>56202</v>
      </c>
      <c r="T980">
        <v>80299016</v>
      </c>
    </row>
    <row r="981" spans="1:20">
      <c r="A981">
        <v>980</v>
      </c>
      <c r="B981" t="s">
        <v>46</v>
      </c>
      <c r="C981">
        <v>8</v>
      </c>
      <c r="D981">
        <v>2</v>
      </c>
      <c r="E981" t="s">
        <v>69</v>
      </c>
      <c r="F981">
        <v>17</v>
      </c>
      <c r="G981">
        <v>17</v>
      </c>
      <c r="H981" t="s">
        <v>46</v>
      </c>
      <c r="I981" t="s">
        <v>69</v>
      </c>
      <c r="J981">
        <v>89</v>
      </c>
      <c r="K981">
        <v>529</v>
      </c>
      <c r="L981">
        <v>80299017</v>
      </c>
      <c r="M981">
        <v>533</v>
      </c>
      <c r="N981">
        <v>294</v>
      </c>
      <c r="O981">
        <v>239</v>
      </c>
      <c r="P981">
        <v>4489535.4555799998</v>
      </c>
      <c r="Q981">
        <v>9484.2987994499999</v>
      </c>
      <c r="R981">
        <v>80299017</v>
      </c>
      <c r="S981">
        <v>56202</v>
      </c>
      <c r="T981">
        <v>80299017</v>
      </c>
    </row>
    <row r="982" spans="1:20">
      <c r="A982">
        <v>981</v>
      </c>
      <c r="B982" t="s">
        <v>46</v>
      </c>
      <c r="C982">
        <v>8</v>
      </c>
      <c r="D982">
        <v>2</v>
      </c>
      <c r="E982" t="s">
        <v>69</v>
      </c>
      <c r="F982">
        <v>18</v>
      </c>
      <c r="G982">
        <v>18</v>
      </c>
      <c r="H982" t="s">
        <v>46</v>
      </c>
      <c r="I982" t="s">
        <v>69</v>
      </c>
      <c r="J982">
        <v>79</v>
      </c>
      <c r="K982">
        <v>443</v>
      </c>
      <c r="L982">
        <v>80299018</v>
      </c>
      <c r="M982">
        <v>448</v>
      </c>
      <c r="N982">
        <v>240</v>
      </c>
      <c r="O982">
        <v>208</v>
      </c>
      <c r="P982">
        <v>4968147.5024699997</v>
      </c>
      <c r="Q982">
        <v>9056.9414455099995</v>
      </c>
      <c r="R982">
        <v>80299018</v>
      </c>
      <c r="S982">
        <v>56202</v>
      </c>
      <c r="T982">
        <v>80299018</v>
      </c>
    </row>
    <row r="983" spans="1:20">
      <c r="A983">
        <v>982</v>
      </c>
      <c r="B983" t="s">
        <v>46</v>
      </c>
      <c r="C983">
        <v>8</v>
      </c>
      <c r="D983">
        <v>2</v>
      </c>
      <c r="E983" t="s">
        <v>69</v>
      </c>
      <c r="F983">
        <v>19</v>
      </c>
      <c r="G983">
        <v>19</v>
      </c>
      <c r="H983" t="s">
        <v>46</v>
      </c>
      <c r="I983" t="s">
        <v>69</v>
      </c>
      <c r="J983">
        <v>84</v>
      </c>
      <c r="K983">
        <v>456</v>
      </c>
      <c r="L983">
        <v>80299019</v>
      </c>
      <c r="M983">
        <v>457</v>
      </c>
      <c r="N983">
        <v>246</v>
      </c>
      <c r="O983">
        <v>211</v>
      </c>
      <c r="P983">
        <v>6766639.0482000001</v>
      </c>
      <c r="Q983">
        <v>14688.075773799999</v>
      </c>
      <c r="R983">
        <v>80299019</v>
      </c>
      <c r="S983">
        <v>56202</v>
      </c>
      <c r="T983">
        <v>80299019</v>
      </c>
    </row>
    <row r="984" spans="1:20">
      <c r="A984">
        <v>983</v>
      </c>
      <c r="B984" t="s">
        <v>46</v>
      </c>
      <c r="C984">
        <v>8</v>
      </c>
      <c r="D984">
        <v>2</v>
      </c>
      <c r="E984" t="s">
        <v>69</v>
      </c>
      <c r="F984">
        <v>20</v>
      </c>
      <c r="G984">
        <v>20</v>
      </c>
      <c r="H984" t="s">
        <v>46</v>
      </c>
      <c r="I984" t="s">
        <v>69</v>
      </c>
      <c r="J984">
        <v>84</v>
      </c>
      <c r="K984">
        <v>504</v>
      </c>
      <c r="L984">
        <v>80299020</v>
      </c>
      <c r="M984">
        <v>503</v>
      </c>
      <c r="N984">
        <v>283</v>
      </c>
      <c r="O984">
        <v>220</v>
      </c>
      <c r="P984">
        <v>8459723.4927999992</v>
      </c>
      <c r="Q984">
        <v>13467.101076299999</v>
      </c>
      <c r="R984">
        <v>80299020</v>
      </c>
      <c r="S984">
        <v>56202</v>
      </c>
      <c r="T984">
        <v>80299020</v>
      </c>
    </row>
    <row r="985" spans="1:20">
      <c r="A985">
        <v>984</v>
      </c>
      <c r="B985" t="s">
        <v>46</v>
      </c>
      <c r="C985">
        <v>8</v>
      </c>
      <c r="D985">
        <v>2</v>
      </c>
      <c r="E985" t="s">
        <v>69</v>
      </c>
      <c r="F985">
        <v>21</v>
      </c>
      <c r="G985">
        <v>21</v>
      </c>
      <c r="H985" t="s">
        <v>46</v>
      </c>
      <c r="I985" t="s">
        <v>69</v>
      </c>
      <c r="J985">
        <v>75</v>
      </c>
      <c r="K985">
        <v>424</v>
      </c>
      <c r="L985">
        <v>80299021</v>
      </c>
      <c r="M985">
        <v>424</v>
      </c>
      <c r="N985">
        <v>231</v>
      </c>
      <c r="O985">
        <v>193</v>
      </c>
      <c r="P985">
        <v>7785284.3916999996</v>
      </c>
      <c r="Q985">
        <v>13231.189493</v>
      </c>
      <c r="R985">
        <v>80299021</v>
      </c>
      <c r="S985">
        <v>56202</v>
      </c>
      <c r="T985">
        <v>80299021</v>
      </c>
    </row>
    <row r="986" spans="1:20">
      <c r="A986">
        <v>985</v>
      </c>
      <c r="B986" t="s">
        <v>46</v>
      </c>
      <c r="C986">
        <v>8</v>
      </c>
      <c r="D986">
        <v>2</v>
      </c>
      <c r="E986" t="s">
        <v>69</v>
      </c>
      <c r="F986">
        <v>22</v>
      </c>
      <c r="G986">
        <v>22</v>
      </c>
      <c r="H986" t="s">
        <v>46</v>
      </c>
      <c r="I986" t="s">
        <v>69</v>
      </c>
      <c r="J986">
        <v>82</v>
      </c>
      <c r="K986">
        <v>382</v>
      </c>
      <c r="L986">
        <v>80299022</v>
      </c>
      <c r="M986">
        <v>381</v>
      </c>
      <c r="N986">
        <v>212</v>
      </c>
      <c r="O986">
        <v>169</v>
      </c>
      <c r="P986">
        <v>4577173.9929400003</v>
      </c>
      <c r="Q986">
        <v>9678.5915214800007</v>
      </c>
      <c r="R986">
        <v>80299022</v>
      </c>
      <c r="S986">
        <v>56202</v>
      </c>
      <c r="T986">
        <v>80299022</v>
      </c>
    </row>
    <row r="987" spans="1:20">
      <c r="A987">
        <v>986</v>
      </c>
      <c r="B987" t="s">
        <v>46</v>
      </c>
      <c r="C987">
        <v>8</v>
      </c>
      <c r="D987">
        <v>2</v>
      </c>
      <c r="E987" t="s">
        <v>69</v>
      </c>
      <c r="F987">
        <v>23</v>
      </c>
      <c r="G987">
        <v>23</v>
      </c>
      <c r="H987" t="s">
        <v>46</v>
      </c>
      <c r="I987" t="s">
        <v>69</v>
      </c>
      <c r="J987">
        <v>77</v>
      </c>
      <c r="K987">
        <v>456</v>
      </c>
      <c r="L987">
        <v>80299023</v>
      </c>
      <c r="M987">
        <v>456</v>
      </c>
      <c r="N987">
        <v>234</v>
      </c>
      <c r="O987">
        <v>222</v>
      </c>
      <c r="P987">
        <v>7116801.3534000004</v>
      </c>
      <c r="Q987">
        <v>19457.824646599998</v>
      </c>
      <c r="R987">
        <v>80299023</v>
      </c>
      <c r="S987">
        <v>56202</v>
      </c>
      <c r="T987">
        <v>80299023</v>
      </c>
    </row>
    <row r="988" spans="1:20">
      <c r="A988">
        <v>987</v>
      </c>
      <c r="B988" t="s">
        <v>46</v>
      </c>
      <c r="C988">
        <v>8</v>
      </c>
      <c r="D988">
        <v>2</v>
      </c>
      <c r="E988" t="s">
        <v>69</v>
      </c>
      <c r="F988">
        <v>24</v>
      </c>
      <c r="G988">
        <v>24</v>
      </c>
      <c r="H988" t="s">
        <v>46</v>
      </c>
      <c r="I988" t="s">
        <v>69</v>
      </c>
      <c r="J988">
        <v>76</v>
      </c>
      <c r="K988">
        <v>493</v>
      </c>
      <c r="L988">
        <v>80299024</v>
      </c>
      <c r="M988">
        <v>520</v>
      </c>
      <c r="N988">
        <v>261</v>
      </c>
      <c r="O988">
        <v>259</v>
      </c>
      <c r="P988">
        <v>6357337.1110800002</v>
      </c>
      <c r="Q988">
        <v>11459.5306053</v>
      </c>
      <c r="R988">
        <v>80299024</v>
      </c>
      <c r="S988">
        <v>56202</v>
      </c>
      <c r="T988">
        <v>80299024</v>
      </c>
    </row>
    <row r="989" spans="1:20">
      <c r="A989">
        <v>988</v>
      </c>
      <c r="B989" t="s">
        <v>46</v>
      </c>
      <c r="C989">
        <v>8</v>
      </c>
      <c r="D989">
        <v>2</v>
      </c>
      <c r="E989" t="s">
        <v>69</v>
      </c>
      <c r="F989">
        <v>25</v>
      </c>
      <c r="G989">
        <v>25</v>
      </c>
      <c r="H989" t="s">
        <v>46</v>
      </c>
      <c r="I989" t="s">
        <v>69</v>
      </c>
      <c r="J989">
        <v>75</v>
      </c>
      <c r="K989">
        <v>425</v>
      </c>
      <c r="L989">
        <v>80299025</v>
      </c>
      <c r="M989">
        <v>427</v>
      </c>
      <c r="N989">
        <v>234</v>
      </c>
      <c r="O989">
        <v>193</v>
      </c>
      <c r="P989">
        <v>5647455.4712100001</v>
      </c>
      <c r="Q989">
        <v>12773.7772903</v>
      </c>
      <c r="R989">
        <v>80299025</v>
      </c>
      <c r="S989">
        <v>56202</v>
      </c>
      <c r="T989">
        <v>80299025</v>
      </c>
    </row>
    <row r="990" spans="1:20">
      <c r="A990">
        <v>989</v>
      </c>
      <c r="B990" t="s">
        <v>46</v>
      </c>
      <c r="C990">
        <v>8</v>
      </c>
      <c r="D990">
        <v>2</v>
      </c>
      <c r="E990" t="s">
        <v>69</v>
      </c>
      <c r="F990">
        <v>26</v>
      </c>
      <c r="G990">
        <v>26</v>
      </c>
      <c r="H990" t="s">
        <v>46</v>
      </c>
      <c r="I990" t="s">
        <v>69</v>
      </c>
      <c r="J990">
        <v>88</v>
      </c>
      <c r="K990">
        <v>413</v>
      </c>
      <c r="L990">
        <v>80299026</v>
      </c>
      <c r="M990">
        <v>414</v>
      </c>
      <c r="N990">
        <v>235</v>
      </c>
      <c r="O990">
        <v>179</v>
      </c>
      <c r="P990">
        <v>6591584.66328</v>
      </c>
      <c r="Q990">
        <v>12695.000569</v>
      </c>
      <c r="R990">
        <v>80299026</v>
      </c>
      <c r="S990">
        <v>56202</v>
      </c>
      <c r="T990">
        <v>80299026</v>
      </c>
    </row>
    <row r="991" spans="1:20">
      <c r="A991">
        <v>990</v>
      </c>
      <c r="B991" t="s">
        <v>46</v>
      </c>
      <c r="C991">
        <v>8</v>
      </c>
      <c r="D991">
        <v>2</v>
      </c>
      <c r="E991" t="s">
        <v>69</v>
      </c>
      <c r="F991">
        <v>27</v>
      </c>
      <c r="G991">
        <v>27</v>
      </c>
      <c r="H991" t="s">
        <v>46</v>
      </c>
      <c r="I991" t="s">
        <v>69</v>
      </c>
      <c r="J991">
        <v>78</v>
      </c>
      <c r="K991">
        <v>521</v>
      </c>
      <c r="L991">
        <v>80299027</v>
      </c>
      <c r="M991">
        <v>521</v>
      </c>
      <c r="N991">
        <v>276</v>
      </c>
      <c r="O991">
        <v>245</v>
      </c>
      <c r="P991">
        <v>7590966.4085299997</v>
      </c>
      <c r="Q991">
        <v>12821.366369400001</v>
      </c>
      <c r="R991">
        <v>80299027</v>
      </c>
      <c r="S991">
        <v>56202</v>
      </c>
      <c r="T991">
        <v>80299027</v>
      </c>
    </row>
    <row r="992" spans="1:20">
      <c r="A992">
        <v>991</v>
      </c>
      <c r="B992" t="s">
        <v>46</v>
      </c>
      <c r="C992">
        <v>8</v>
      </c>
      <c r="D992">
        <v>2</v>
      </c>
      <c r="E992" t="s">
        <v>69</v>
      </c>
      <c r="F992">
        <v>28</v>
      </c>
      <c r="G992">
        <v>28</v>
      </c>
      <c r="H992" t="s">
        <v>46</v>
      </c>
      <c r="I992" t="s">
        <v>69</v>
      </c>
      <c r="J992">
        <v>77</v>
      </c>
      <c r="K992">
        <v>393</v>
      </c>
      <c r="L992">
        <v>80299028</v>
      </c>
      <c r="M992">
        <v>393</v>
      </c>
      <c r="N992">
        <v>213</v>
      </c>
      <c r="O992">
        <v>180</v>
      </c>
      <c r="P992">
        <v>8055537.6507400004</v>
      </c>
      <c r="Q992">
        <v>12790.0109588</v>
      </c>
      <c r="R992">
        <v>80299028</v>
      </c>
      <c r="S992">
        <v>56202</v>
      </c>
      <c r="T992">
        <v>80299028</v>
      </c>
    </row>
    <row r="993" spans="1:20">
      <c r="A993">
        <v>992</v>
      </c>
      <c r="B993" t="s">
        <v>46</v>
      </c>
      <c r="C993">
        <v>8</v>
      </c>
      <c r="D993">
        <v>5</v>
      </c>
      <c r="E993" t="s">
        <v>46</v>
      </c>
      <c r="F993">
        <v>16</v>
      </c>
      <c r="G993">
        <v>16</v>
      </c>
      <c r="H993" t="s">
        <v>46</v>
      </c>
      <c r="I993" t="s">
        <v>46</v>
      </c>
      <c r="J993">
        <v>84</v>
      </c>
      <c r="K993">
        <v>494</v>
      </c>
      <c r="L993">
        <v>80599016</v>
      </c>
      <c r="M993">
        <v>482</v>
      </c>
      <c r="N993">
        <v>262</v>
      </c>
      <c r="O993">
        <v>220</v>
      </c>
      <c r="P993">
        <v>5399109.1379699996</v>
      </c>
      <c r="Q993">
        <v>10517.632436100001</v>
      </c>
      <c r="R993">
        <v>80599016</v>
      </c>
      <c r="S993">
        <v>56202</v>
      </c>
      <c r="T993">
        <v>80599016</v>
      </c>
    </row>
    <row r="994" spans="1:20">
      <c r="A994">
        <v>993</v>
      </c>
      <c r="B994" t="s">
        <v>46</v>
      </c>
      <c r="C994">
        <v>8</v>
      </c>
      <c r="D994">
        <v>5</v>
      </c>
      <c r="E994" t="s">
        <v>46</v>
      </c>
      <c r="F994">
        <v>17</v>
      </c>
      <c r="G994">
        <v>17</v>
      </c>
      <c r="H994" t="s">
        <v>46</v>
      </c>
      <c r="I994" t="s">
        <v>46</v>
      </c>
      <c r="J994">
        <v>75</v>
      </c>
      <c r="K994">
        <v>483</v>
      </c>
      <c r="L994">
        <v>80599017</v>
      </c>
      <c r="M994">
        <v>483</v>
      </c>
      <c r="N994">
        <v>260</v>
      </c>
      <c r="O994">
        <v>223</v>
      </c>
      <c r="P994">
        <v>5695667.4547699997</v>
      </c>
      <c r="Q994">
        <v>12545.054896</v>
      </c>
      <c r="R994">
        <v>80599017</v>
      </c>
      <c r="S994">
        <v>56202</v>
      </c>
      <c r="T994">
        <v>80599017</v>
      </c>
    </row>
    <row r="995" spans="1:20">
      <c r="A995">
        <v>994</v>
      </c>
      <c r="B995" t="s">
        <v>46</v>
      </c>
      <c r="C995">
        <v>8</v>
      </c>
      <c r="D995">
        <v>5</v>
      </c>
      <c r="E995" t="s">
        <v>46</v>
      </c>
      <c r="F995">
        <v>18</v>
      </c>
      <c r="G995">
        <v>18</v>
      </c>
      <c r="H995" t="s">
        <v>46</v>
      </c>
      <c r="I995" t="s">
        <v>46</v>
      </c>
      <c r="J995">
        <v>72</v>
      </c>
      <c r="K995">
        <v>402</v>
      </c>
      <c r="L995">
        <v>80599018</v>
      </c>
      <c r="M995">
        <v>401</v>
      </c>
      <c r="N995">
        <v>228</v>
      </c>
      <c r="O995">
        <v>173</v>
      </c>
      <c r="P995">
        <v>6036077.7548900004</v>
      </c>
      <c r="Q995">
        <v>12971.489704899999</v>
      </c>
      <c r="R995">
        <v>80599018</v>
      </c>
      <c r="S995">
        <v>56202</v>
      </c>
      <c r="T995">
        <v>80599018</v>
      </c>
    </row>
    <row r="996" spans="1:20">
      <c r="A996">
        <v>995</v>
      </c>
      <c r="B996" t="s">
        <v>46</v>
      </c>
      <c r="C996">
        <v>8</v>
      </c>
      <c r="D996">
        <v>5</v>
      </c>
      <c r="E996" t="s">
        <v>46</v>
      </c>
      <c r="F996">
        <v>19</v>
      </c>
      <c r="G996">
        <v>19</v>
      </c>
      <c r="H996" t="s">
        <v>46</v>
      </c>
      <c r="I996" t="s">
        <v>46</v>
      </c>
      <c r="J996">
        <v>105</v>
      </c>
      <c r="K996">
        <v>461</v>
      </c>
      <c r="L996">
        <v>80599019</v>
      </c>
      <c r="M996">
        <v>461</v>
      </c>
      <c r="N996">
        <v>258</v>
      </c>
      <c r="O996">
        <v>203</v>
      </c>
      <c r="P996">
        <v>5525708.0400999999</v>
      </c>
      <c r="Q996">
        <v>13804.5363929</v>
      </c>
      <c r="R996">
        <v>80599019</v>
      </c>
      <c r="S996">
        <v>56202</v>
      </c>
      <c r="T996">
        <v>80599019</v>
      </c>
    </row>
    <row r="997" spans="1:20">
      <c r="A997">
        <v>996</v>
      </c>
      <c r="B997" t="s">
        <v>46</v>
      </c>
      <c r="C997">
        <v>8</v>
      </c>
      <c r="D997">
        <v>5</v>
      </c>
      <c r="E997" t="s">
        <v>46</v>
      </c>
      <c r="F997">
        <v>20</v>
      </c>
      <c r="G997">
        <v>20</v>
      </c>
      <c r="H997" t="s">
        <v>46</v>
      </c>
      <c r="I997" t="s">
        <v>46</v>
      </c>
      <c r="J997">
        <v>83</v>
      </c>
      <c r="K997">
        <v>530</v>
      </c>
      <c r="L997">
        <v>80599020</v>
      </c>
      <c r="M997">
        <v>530</v>
      </c>
      <c r="N997">
        <v>288</v>
      </c>
      <c r="O997">
        <v>242</v>
      </c>
      <c r="P997">
        <v>5395889.4668699997</v>
      </c>
      <c r="Q997">
        <v>11179.0224332</v>
      </c>
      <c r="R997">
        <v>80599020</v>
      </c>
      <c r="S997">
        <v>56202</v>
      </c>
      <c r="T997">
        <v>80599020</v>
      </c>
    </row>
    <row r="998" spans="1:20">
      <c r="A998">
        <v>997</v>
      </c>
      <c r="B998" t="s">
        <v>46</v>
      </c>
      <c r="C998">
        <v>8</v>
      </c>
      <c r="D998">
        <v>5</v>
      </c>
      <c r="E998" t="s">
        <v>46</v>
      </c>
      <c r="F998">
        <v>21</v>
      </c>
      <c r="G998">
        <v>21</v>
      </c>
      <c r="H998" t="s">
        <v>46</v>
      </c>
      <c r="I998" t="s">
        <v>46</v>
      </c>
      <c r="J998">
        <v>80</v>
      </c>
      <c r="K998">
        <v>514</v>
      </c>
      <c r="L998">
        <v>80599021</v>
      </c>
      <c r="M998">
        <v>514</v>
      </c>
      <c r="N998">
        <v>269</v>
      </c>
      <c r="O998">
        <v>245</v>
      </c>
      <c r="P998">
        <v>4437357.0405799998</v>
      </c>
      <c r="Q998">
        <v>11659.4722532</v>
      </c>
      <c r="R998">
        <v>80599021</v>
      </c>
      <c r="S998">
        <v>56202</v>
      </c>
      <c r="T998">
        <v>80599021</v>
      </c>
    </row>
    <row r="999" spans="1:20">
      <c r="A999">
        <v>998</v>
      </c>
      <c r="B999" t="s">
        <v>46</v>
      </c>
      <c r="C999">
        <v>8</v>
      </c>
      <c r="D999">
        <v>5</v>
      </c>
      <c r="E999" t="s">
        <v>46</v>
      </c>
      <c r="F999">
        <v>24</v>
      </c>
      <c r="G999">
        <v>24</v>
      </c>
      <c r="H999" t="s">
        <v>46</v>
      </c>
      <c r="I999" t="s">
        <v>46</v>
      </c>
      <c r="J999">
        <v>74</v>
      </c>
      <c r="K999">
        <v>376</v>
      </c>
      <c r="L999">
        <v>80599024</v>
      </c>
      <c r="M999">
        <v>390</v>
      </c>
      <c r="N999">
        <v>226</v>
      </c>
      <c r="O999">
        <v>164</v>
      </c>
      <c r="P999">
        <v>4276167.6382499998</v>
      </c>
      <c r="Q999">
        <v>9580.9975079399992</v>
      </c>
      <c r="R999">
        <v>80599024</v>
      </c>
      <c r="S999">
        <v>56202</v>
      </c>
      <c r="T999">
        <v>80599024</v>
      </c>
    </row>
    <row r="1000" spans="1:20">
      <c r="A1000">
        <v>999</v>
      </c>
      <c r="B1000" t="s">
        <v>46</v>
      </c>
      <c r="C1000">
        <v>8</v>
      </c>
      <c r="D1000">
        <v>5</v>
      </c>
      <c r="E1000" t="s">
        <v>46</v>
      </c>
      <c r="F1000">
        <v>25</v>
      </c>
      <c r="G1000">
        <v>25</v>
      </c>
      <c r="H1000" t="s">
        <v>46</v>
      </c>
      <c r="I1000" t="s">
        <v>46</v>
      </c>
      <c r="J1000">
        <v>79</v>
      </c>
      <c r="K1000">
        <v>493</v>
      </c>
      <c r="L1000">
        <v>80599025</v>
      </c>
      <c r="M1000">
        <v>493</v>
      </c>
      <c r="N1000">
        <v>282</v>
      </c>
      <c r="O1000">
        <v>211</v>
      </c>
      <c r="P1000">
        <v>3655458.2140199998</v>
      </c>
      <c r="Q1000">
        <v>8704.5971817999998</v>
      </c>
      <c r="R1000">
        <v>80599025</v>
      </c>
      <c r="S1000">
        <v>56202</v>
      </c>
      <c r="T1000">
        <v>80599025</v>
      </c>
    </row>
    <row r="1001" spans="1:20">
      <c r="A1001">
        <v>1000</v>
      </c>
      <c r="B1001" t="s">
        <v>46</v>
      </c>
      <c r="C1001">
        <v>8</v>
      </c>
      <c r="D1001">
        <v>5</v>
      </c>
      <c r="E1001" t="s">
        <v>46</v>
      </c>
      <c r="F1001">
        <v>26</v>
      </c>
      <c r="G1001">
        <v>26</v>
      </c>
      <c r="H1001" t="s">
        <v>46</v>
      </c>
      <c r="I1001" t="s">
        <v>46</v>
      </c>
      <c r="J1001">
        <v>76</v>
      </c>
      <c r="K1001">
        <v>456</v>
      </c>
      <c r="L1001">
        <v>80599026</v>
      </c>
      <c r="M1001">
        <v>461</v>
      </c>
      <c r="N1001">
        <v>252</v>
      </c>
      <c r="O1001">
        <v>209</v>
      </c>
      <c r="P1001">
        <v>5002502.16763</v>
      </c>
      <c r="Q1001">
        <v>10027.321183100001</v>
      </c>
      <c r="R1001">
        <v>80599026</v>
      </c>
      <c r="S1001">
        <v>56202</v>
      </c>
      <c r="T1001">
        <v>80599026</v>
      </c>
    </row>
    <row r="1002" spans="1:20">
      <c r="A1002">
        <v>1001</v>
      </c>
      <c r="B1002" t="s">
        <v>46</v>
      </c>
      <c r="C1002">
        <v>8</v>
      </c>
      <c r="D1002">
        <v>5</v>
      </c>
      <c r="E1002" t="s">
        <v>46</v>
      </c>
      <c r="F1002">
        <v>27</v>
      </c>
      <c r="G1002">
        <v>27</v>
      </c>
      <c r="H1002" t="s">
        <v>46</v>
      </c>
      <c r="I1002" t="s">
        <v>46</v>
      </c>
      <c r="J1002">
        <v>86</v>
      </c>
      <c r="K1002">
        <v>502</v>
      </c>
      <c r="L1002">
        <v>80599027</v>
      </c>
      <c r="M1002">
        <v>494</v>
      </c>
      <c r="N1002">
        <v>292</v>
      </c>
      <c r="O1002">
        <v>202</v>
      </c>
      <c r="P1002">
        <v>5105865.94888</v>
      </c>
      <c r="Q1002">
        <v>10278.475472399999</v>
      </c>
      <c r="R1002">
        <v>80599027</v>
      </c>
      <c r="S1002">
        <v>56202</v>
      </c>
      <c r="T1002">
        <v>80599027</v>
      </c>
    </row>
    <row r="1003" spans="1:20">
      <c r="A1003">
        <v>1002</v>
      </c>
      <c r="B1003" t="s">
        <v>46</v>
      </c>
      <c r="C1003">
        <v>8</v>
      </c>
      <c r="D1003">
        <v>5</v>
      </c>
      <c r="E1003" t="s">
        <v>46</v>
      </c>
      <c r="F1003">
        <v>28</v>
      </c>
      <c r="G1003">
        <v>28</v>
      </c>
      <c r="H1003" t="s">
        <v>46</v>
      </c>
      <c r="I1003" t="s">
        <v>46</v>
      </c>
      <c r="J1003">
        <v>80</v>
      </c>
      <c r="K1003">
        <v>475</v>
      </c>
      <c r="L1003">
        <v>80599028</v>
      </c>
      <c r="M1003">
        <v>428</v>
      </c>
      <c r="N1003">
        <v>247</v>
      </c>
      <c r="O1003">
        <v>181</v>
      </c>
      <c r="P1003">
        <v>4250730.8591299998</v>
      </c>
      <c r="Q1003">
        <v>10622.268640800001</v>
      </c>
      <c r="R1003">
        <v>80599028</v>
      </c>
      <c r="S1003">
        <v>56202</v>
      </c>
      <c r="T1003">
        <v>80599028</v>
      </c>
    </row>
    <row r="1004" spans="1:20">
      <c r="A1004">
        <v>1003</v>
      </c>
      <c r="B1004" t="s">
        <v>46</v>
      </c>
      <c r="C1004">
        <v>8</v>
      </c>
      <c r="D1004">
        <v>5</v>
      </c>
      <c r="E1004" t="s">
        <v>46</v>
      </c>
      <c r="F1004">
        <v>29</v>
      </c>
      <c r="G1004">
        <v>29</v>
      </c>
      <c r="H1004" t="s">
        <v>46</v>
      </c>
      <c r="I1004" t="s">
        <v>46</v>
      </c>
      <c r="J1004">
        <v>150</v>
      </c>
      <c r="K1004">
        <v>792</v>
      </c>
      <c r="L1004">
        <v>80599029</v>
      </c>
      <c r="M1004">
        <v>788</v>
      </c>
      <c r="N1004">
        <v>449</v>
      </c>
      <c r="O1004">
        <v>339</v>
      </c>
      <c r="P1004">
        <v>7071806.4704200001</v>
      </c>
      <c r="Q1004">
        <v>13711.0571433</v>
      </c>
      <c r="R1004">
        <v>80599029</v>
      </c>
      <c r="S1004">
        <v>56202</v>
      </c>
      <c r="T1004">
        <v>80599029</v>
      </c>
    </row>
    <row r="1005" spans="1:20">
      <c r="A1005">
        <v>1004</v>
      </c>
      <c r="B1005" t="s">
        <v>46</v>
      </c>
      <c r="C1005">
        <v>8</v>
      </c>
      <c r="D1005">
        <v>5</v>
      </c>
      <c r="E1005" t="s">
        <v>46</v>
      </c>
      <c r="F1005">
        <v>30</v>
      </c>
      <c r="G1005">
        <v>30</v>
      </c>
      <c r="H1005" t="s">
        <v>46</v>
      </c>
      <c r="I1005" t="s">
        <v>46</v>
      </c>
      <c r="J1005">
        <v>82</v>
      </c>
      <c r="K1005">
        <v>513</v>
      </c>
      <c r="L1005">
        <v>80599030</v>
      </c>
      <c r="M1005">
        <v>513</v>
      </c>
      <c r="N1005">
        <v>278</v>
      </c>
      <c r="O1005">
        <v>235</v>
      </c>
      <c r="P1005">
        <v>4026979.5672499998</v>
      </c>
      <c r="Q1005">
        <v>9225.0084234200003</v>
      </c>
      <c r="R1005">
        <v>80599030</v>
      </c>
      <c r="S1005">
        <v>56202</v>
      </c>
      <c r="T1005">
        <v>80599030</v>
      </c>
    </row>
    <row r="1006" spans="1:20">
      <c r="A1006">
        <v>1005</v>
      </c>
      <c r="B1006" t="s">
        <v>46</v>
      </c>
      <c r="C1006">
        <v>8</v>
      </c>
      <c r="D1006">
        <v>5</v>
      </c>
      <c r="E1006" t="s">
        <v>46</v>
      </c>
      <c r="F1006">
        <v>31</v>
      </c>
      <c r="G1006">
        <v>31</v>
      </c>
      <c r="H1006" t="s">
        <v>46</v>
      </c>
      <c r="I1006" t="s">
        <v>46</v>
      </c>
      <c r="J1006">
        <v>81</v>
      </c>
      <c r="K1006">
        <v>454</v>
      </c>
      <c r="L1006">
        <v>80599031</v>
      </c>
      <c r="M1006">
        <v>460</v>
      </c>
      <c r="N1006">
        <v>245</v>
      </c>
      <c r="O1006">
        <v>215</v>
      </c>
      <c r="P1006">
        <v>4505639.5228700005</v>
      </c>
      <c r="Q1006">
        <v>9842.6280603300002</v>
      </c>
      <c r="R1006">
        <v>80599031</v>
      </c>
      <c r="S1006">
        <v>56202</v>
      </c>
      <c r="T1006">
        <v>80599031</v>
      </c>
    </row>
    <row r="1007" spans="1:20">
      <c r="A1007">
        <v>1006</v>
      </c>
      <c r="B1007" t="s">
        <v>46</v>
      </c>
      <c r="C1007">
        <v>8</v>
      </c>
      <c r="D1007">
        <v>5</v>
      </c>
      <c r="E1007" t="s">
        <v>46</v>
      </c>
      <c r="F1007">
        <v>32</v>
      </c>
      <c r="G1007">
        <v>32</v>
      </c>
      <c r="H1007" t="s">
        <v>46</v>
      </c>
      <c r="I1007" t="s">
        <v>46</v>
      </c>
      <c r="J1007">
        <v>73</v>
      </c>
      <c r="K1007">
        <v>471</v>
      </c>
      <c r="L1007">
        <v>80599032</v>
      </c>
      <c r="M1007">
        <v>470</v>
      </c>
      <c r="N1007">
        <v>259</v>
      </c>
      <c r="O1007">
        <v>211</v>
      </c>
      <c r="P1007">
        <v>5447094.6556900004</v>
      </c>
      <c r="Q1007">
        <v>11701.8260687</v>
      </c>
      <c r="R1007">
        <v>80599032</v>
      </c>
      <c r="S1007">
        <v>56202</v>
      </c>
      <c r="T1007">
        <v>80599032</v>
      </c>
    </row>
    <row r="1008" spans="1:20">
      <c r="A1008">
        <v>1007</v>
      </c>
      <c r="B1008" t="s">
        <v>46</v>
      </c>
      <c r="C1008">
        <v>8</v>
      </c>
      <c r="D1008">
        <v>5</v>
      </c>
      <c r="E1008" t="s">
        <v>46</v>
      </c>
      <c r="F1008">
        <v>33</v>
      </c>
      <c r="G1008">
        <v>33</v>
      </c>
      <c r="H1008" t="s">
        <v>46</v>
      </c>
      <c r="I1008" t="s">
        <v>46</v>
      </c>
      <c r="J1008">
        <v>84</v>
      </c>
      <c r="K1008">
        <v>594</v>
      </c>
      <c r="L1008">
        <v>80599033</v>
      </c>
      <c r="M1008">
        <v>594</v>
      </c>
      <c r="N1008">
        <v>321</v>
      </c>
      <c r="O1008">
        <v>273</v>
      </c>
      <c r="P1008">
        <v>7180937.7433099998</v>
      </c>
      <c r="Q1008">
        <v>15260.5102592</v>
      </c>
      <c r="R1008">
        <v>80599033</v>
      </c>
      <c r="S1008">
        <v>56202</v>
      </c>
      <c r="T1008">
        <v>80599033</v>
      </c>
    </row>
    <row r="1009" spans="1:20">
      <c r="A1009">
        <v>1008</v>
      </c>
      <c r="B1009" t="s">
        <v>46</v>
      </c>
      <c r="C1009">
        <v>8</v>
      </c>
      <c r="D1009">
        <v>11</v>
      </c>
      <c r="E1009" t="s">
        <v>70</v>
      </c>
      <c r="F1009">
        <v>70</v>
      </c>
      <c r="G1009">
        <v>70</v>
      </c>
      <c r="H1009" t="s">
        <v>46</v>
      </c>
      <c r="I1009" t="s">
        <v>70</v>
      </c>
      <c r="J1009">
        <v>79</v>
      </c>
      <c r="K1009">
        <v>427</v>
      </c>
      <c r="L1009">
        <v>81199070</v>
      </c>
      <c r="M1009">
        <v>427</v>
      </c>
      <c r="N1009">
        <v>264</v>
      </c>
      <c r="O1009">
        <v>163</v>
      </c>
      <c r="P1009">
        <v>11663298.5561</v>
      </c>
      <c r="Q1009">
        <v>16409.990772000001</v>
      </c>
      <c r="R1009">
        <v>81199070</v>
      </c>
      <c r="S1009">
        <v>56202</v>
      </c>
      <c r="T1009">
        <v>81199070</v>
      </c>
    </row>
    <row r="1010" spans="1:20">
      <c r="A1010">
        <v>1009</v>
      </c>
      <c r="B1010" t="s">
        <v>22</v>
      </c>
      <c r="C1010">
        <v>9</v>
      </c>
      <c r="D1010">
        <v>1</v>
      </c>
      <c r="E1010" t="s">
        <v>71</v>
      </c>
      <c r="F1010">
        <v>17</v>
      </c>
      <c r="G1010">
        <v>17</v>
      </c>
      <c r="H1010" t="s">
        <v>22</v>
      </c>
      <c r="I1010" t="s">
        <v>72</v>
      </c>
      <c r="J1010">
        <v>73</v>
      </c>
      <c r="K1010">
        <v>215</v>
      </c>
      <c r="L1010">
        <v>90199017</v>
      </c>
      <c r="M1010">
        <v>215</v>
      </c>
      <c r="N1010">
        <v>119</v>
      </c>
      <c r="O1010">
        <v>96</v>
      </c>
      <c r="P1010">
        <v>50767.814044300001</v>
      </c>
      <c r="Q1010">
        <v>919.33222455800001</v>
      </c>
      <c r="R1010">
        <v>90199017</v>
      </c>
      <c r="S1010">
        <v>56184</v>
      </c>
      <c r="T1010">
        <v>90199017</v>
      </c>
    </row>
    <row r="1011" spans="1:20">
      <c r="A1011">
        <v>1010</v>
      </c>
      <c r="B1011" t="s">
        <v>22</v>
      </c>
      <c r="C1011">
        <v>9</v>
      </c>
      <c r="D1011">
        <v>1</v>
      </c>
      <c r="E1011" t="s">
        <v>71</v>
      </c>
      <c r="F1011">
        <v>18</v>
      </c>
      <c r="G1011">
        <v>18</v>
      </c>
      <c r="H1011" t="s">
        <v>22</v>
      </c>
      <c r="I1011" t="s">
        <v>72</v>
      </c>
      <c r="J1011">
        <v>62</v>
      </c>
      <c r="K1011">
        <v>224</v>
      </c>
      <c r="L1011">
        <v>90199018</v>
      </c>
      <c r="M1011">
        <v>262</v>
      </c>
      <c r="N1011">
        <v>133</v>
      </c>
      <c r="O1011">
        <v>129</v>
      </c>
      <c r="P1011">
        <v>29420.350977099999</v>
      </c>
      <c r="Q1011">
        <v>689.18260545500004</v>
      </c>
      <c r="R1011">
        <v>90199018</v>
      </c>
      <c r="S1011">
        <v>56184</v>
      </c>
      <c r="T1011">
        <v>90199018</v>
      </c>
    </row>
    <row r="1012" spans="1:20">
      <c r="A1012">
        <v>1011</v>
      </c>
      <c r="B1012" t="s">
        <v>22</v>
      </c>
      <c r="C1012">
        <v>9</v>
      </c>
      <c r="D1012">
        <v>1</v>
      </c>
      <c r="E1012" t="s">
        <v>71</v>
      </c>
      <c r="F1012">
        <v>19</v>
      </c>
      <c r="G1012">
        <v>19</v>
      </c>
      <c r="H1012" t="s">
        <v>22</v>
      </c>
      <c r="I1012" t="s">
        <v>72</v>
      </c>
      <c r="J1012">
        <v>60</v>
      </c>
      <c r="K1012">
        <v>282</v>
      </c>
      <c r="L1012">
        <v>90199019</v>
      </c>
      <c r="M1012">
        <v>282</v>
      </c>
      <c r="N1012">
        <v>149</v>
      </c>
      <c r="O1012">
        <v>133</v>
      </c>
      <c r="P1012">
        <v>109079.35381299999</v>
      </c>
      <c r="Q1012">
        <v>1522.2653523399999</v>
      </c>
      <c r="R1012">
        <v>90199019</v>
      </c>
      <c r="S1012">
        <v>56184</v>
      </c>
      <c r="T1012">
        <v>90199019</v>
      </c>
    </row>
    <row r="1013" spans="1:20">
      <c r="A1013">
        <v>1012</v>
      </c>
      <c r="B1013" t="s">
        <v>22</v>
      </c>
      <c r="C1013">
        <v>9</v>
      </c>
      <c r="D1013">
        <v>1</v>
      </c>
      <c r="E1013" t="s">
        <v>71</v>
      </c>
      <c r="F1013">
        <v>20</v>
      </c>
      <c r="G1013">
        <v>20</v>
      </c>
      <c r="H1013" t="s">
        <v>22</v>
      </c>
      <c r="I1013" t="s">
        <v>72</v>
      </c>
      <c r="J1013">
        <v>69</v>
      </c>
      <c r="K1013">
        <v>297</v>
      </c>
      <c r="L1013">
        <v>90199020</v>
      </c>
      <c r="M1013">
        <v>299</v>
      </c>
      <c r="N1013">
        <v>152</v>
      </c>
      <c r="O1013">
        <v>147</v>
      </c>
      <c r="P1013">
        <v>2679342.5423499998</v>
      </c>
      <c r="Q1013">
        <v>9483.5812358099993</v>
      </c>
      <c r="R1013">
        <v>90199020</v>
      </c>
      <c r="S1013">
        <v>56184</v>
      </c>
      <c r="T1013">
        <v>90199020</v>
      </c>
    </row>
    <row r="1014" spans="1:20">
      <c r="A1014">
        <v>1013</v>
      </c>
      <c r="B1014" t="s">
        <v>22</v>
      </c>
      <c r="C1014">
        <v>9</v>
      </c>
      <c r="D1014">
        <v>1</v>
      </c>
      <c r="E1014" t="s">
        <v>71</v>
      </c>
      <c r="F1014">
        <v>23</v>
      </c>
      <c r="G1014">
        <v>23</v>
      </c>
      <c r="H1014" t="s">
        <v>22</v>
      </c>
      <c r="I1014" t="s">
        <v>72</v>
      </c>
      <c r="J1014">
        <v>73</v>
      </c>
      <c r="K1014">
        <v>250</v>
      </c>
      <c r="L1014">
        <v>90199023</v>
      </c>
      <c r="M1014">
        <v>250</v>
      </c>
      <c r="N1014">
        <v>120</v>
      </c>
      <c r="O1014">
        <v>130</v>
      </c>
      <c r="P1014">
        <v>20913805.595899999</v>
      </c>
      <c r="Q1014">
        <v>21487.8887975</v>
      </c>
      <c r="R1014">
        <v>90199023</v>
      </c>
      <c r="S1014">
        <v>56102</v>
      </c>
      <c r="T1014">
        <v>90199023</v>
      </c>
    </row>
    <row r="1015" spans="1:20">
      <c r="A1015">
        <v>1014</v>
      </c>
      <c r="B1015" t="s">
        <v>22</v>
      </c>
      <c r="C1015">
        <v>9</v>
      </c>
      <c r="D1015">
        <v>1</v>
      </c>
      <c r="E1015" t="s">
        <v>71</v>
      </c>
      <c r="F1015">
        <v>24</v>
      </c>
      <c r="G1015">
        <v>24</v>
      </c>
      <c r="H1015" t="s">
        <v>22</v>
      </c>
      <c r="I1015" t="s">
        <v>72</v>
      </c>
      <c r="J1015">
        <v>42</v>
      </c>
      <c r="K1015">
        <v>235</v>
      </c>
      <c r="L1015">
        <v>90199024</v>
      </c>
      <c r="M1015">
        <v>235</v>
      </c>
      <c r="N1015">
        <v>111</v>
      </c>
      <c r="O1015">
        <v>124</v>
      </c>
      <c r="P1015">
        <v>32359574.055399999</v>
      </c>
      <c r="Q1015">
        <v>27178.177549399999</v>
      </c>
      <c r="R1015">
        <v>90199024</v>
      </c>
      <c r="S1015">
        <v>56102</v>
      </c>
      <c r="T1015">
        <v>90199024</v>
      </c>
    </row>
    <row r="1016" spans="1:20">
      <c r="A1016">
        <v>1015</v>
      </c>
      <c r="B1016" t="s">
        <v>22</v>
      </c>
      <c r="C1016">
        <v>9</v>
      </c>
      <c r="D1016">
        <v>1</v>
      </c>
      <c r="E1016" t="s">
        <v>71</v>
      </c>
      <c r="F1016">
        <v>25</v>
      </c>
      <c r="G1016">
        <v>25</v>
      </c>
      <c r="H1016" t="s">
        <v>22</v>
      </c>
      <c r="I1016" t="s">
        <v>72</v>
      </c>
      <c r="J1016">
        <v>4</v>
      </c>
      <c r="K1016">
        <v>16</v>
      </c>
      <c r="L1016">
        <v>90199025</v>
      </c>
      <c r="M1016">
        <v>16</v>
      </c>
      <c r="N1016">
        <v>6</v>
      </c>
      <c r="O1016">
        <v>10</v>
      </c>
      <c r="P1016">
        <v>53522.515645599997</v>
      </c>
      <c r="Q1016">
        <v>914.01691589300003</v>
      </c>
      <c r="R1016">
        <v>90199025</v>
      </c>
      <c r="S1016">
        <v>56102</v>
      </c>
      <c r="T1016">
        <v>90199025</v>
      </c>
    </row>
    <row r="1017" spans="1:20">
      <c r="A1017">
        <v>1016</v>
      </c>
      <c r="B1017" t="s">
        <v>22</v>
      </c>
      <c r="C1017">
        <v>9</v>
      </c>
      <c r="D1017">
        <v>1</v>
      </c>
      <c r="E1017" t="s">
        <v>71</v>
      </c>
      <c r="F1017">
        <v>26</v>
      </c>
      <c r="G1017">
        <v>26</v>
      </c>
      <c r="H1017" t="s">
        <v>22</v>
      </c>
      <c r="I1017" t="s">
        <v>72</v>
      </c>
      <c r="J1017">
        <v>51</v>
      </c>
      <c r="K1017">
        <v>146</v>
      </c>
      <c r="L1017">
        <v>90199026</v>
      </c>
      <c r="M1017">
        <v>154</v>
      </c>
      <c r="N1017">
        <v>85</v>
      </c>
      <c r="O1017">
        <v>69</v>
      </c>
      <c r="P1017">
        <v>188835.816082</v>
      </c>
      <c r="Q1017">
        <v>1821.2387830499999</v>
      </c>
      <c r="R1017">
        <v>90199026</v>
      </c>
      <c r="S1017">
        <v>56102</v>
      </c>
      <c r="T1017">
        <v>90199026</v>
      </c>
    </row>
    <row r="1018" spans="1:20">
      <c r="A1018">
        <v>1017</v>
      </c>
      <c r="B1018" t="s">
        <v>22</v>
      </c>
      <c r="C1018">
        <v>9</v>
      </c>
      <c r="D1018">
        <v>1</v>
      </c>
      <c r="E1018" t="s">
        <v>71</v>
      </c>
      <c r="F1018">
        <v>27</v>
      </c>
      <c r="G1018">
        <v>27</v>
      </c>
      <c r="H1018" t="s">
        <v>22</v>
      </c>
      <c r="I1018" t="s">
        <v>72</v>
      </c>
      <c r="J1018">
        <v>117</v>
      </c>
      <c r="K1018">
        <v>383</v>
      </c>
      <c r="L1018">
        <v>90199027</v>
      </c>
      <c r="M1018">
        <v>353</v>
      </c>
      <c r="N1018">
        <v>185</v>
      </c>
      <c r="O1018">
        <v>168</v>
      </c>
      <c r="P1018">
        <v>123146822.48100001</v>
      </c>
      <c r="Q1018">
        <v>43997.130066999998</v>
      </c>
      <c r="R1018">
        <v>90199027</v>
      </c>
      <c r="S1018">
        <v>56102</v>
      </c>
      <c r="T1018">
        <v>90199027</v>
      </c>
    </row>
    <row r="1019" spans="1:20">
      <c r="A1019">
        <v>1018</v>
      </c>
      <c r="B1019" t="s">
        <v>22</v>
      </c>
      <c r="C1019">
        <v>9</v>
      </c>
      <c r="D1019">
        <v>1</v>
      </c>
      <c r="E1019" t="s">
        <v>71</v>
      </c>
      <c r="F1019">
        <v>16</v>
      </c>
      <c r="G1019">
        <v>16</v>
      </c>
      <c r="H1019" t="s">
        <v>22</v>
      </c>
      <c r="I1019" t="s">
        <v>72</v>
      </c>
      <c r="J1019">
        <v>34</v>
      </c>
      <c r="K1019">
        <v>105</v>
      </c>
      <c r="L1019">
        <v>90199016</v>
      </c>
      <c r="M1019">
        <v>105</v>
      </c>
      <c r="N1019">
        <v>47</v>
      </c>
      <c r="O1019">
        <v>58</v>
      </c>
      <c r="P1019">
        <v>53881444.4934</v>
      </c>
      <c r="Q1019">
        <v>40915.892359199999</v>
      </c>
      <c r="R1019">
        <v>90199016</v>
      </c>
      <c r="S1019">
        <v>56184</v>
      </c>
      <c r="T1019">
        <v>90199016</v>
      </c>
    </row>
    <row r="1020" spans="1:20">
      <c r="A1020">
        <v>1019</v>
      </c>
      <c r="B1020" t="s">
        <v>22</v>
      </c>
      <c r="C1020">
        <v>9</v>
      </c>
      <c r="D1020">
        <v>1</v>
      </c>
      <c r="E1020" t="s">
        <v>71</v>
      </c>
      <c r="F1020">
        <v>1</v>
      </c>
      <c r="G1020">
        <v>1</v>
      </c>
      <c r="H1020" t="s">
        <v>22</v>
      </c>
      <c r="I1020" t="s">
        <v>72</v>
      </c>
      <c r="J1020">
        <v>76</v>
      </c>
      <c r="K1020">
        <v>334</v>
      </c>
      <c r="L1020">
        <v>90199001</v>
      </c>
      <c r="M1020">
        <v>328</v>
      </c>
      <c r="N1020">
        <v>138</v>
      </c>
      <c r="O1020">
        <v>190</v>
      </c>
      <c r="P1020">
        <v>1228513303.6700001</v>
      </c>
      <c r="Q1020">
        <v>176411.13015400001</v>
      </c>
      <c r="R1020">
        <v>90199001</v>
      </c>
      <c r="S1020">
        <v>56184</v>
      </c>
      <c r="T1020">
        <v>90199001</v>
      </c>
    </row>
    <row r="1021" spans="1:20">
      <c r="A1021">
        <v>1020</v>
      </c>
      <c r="B1021" t="s">
        <v>22</v>
      </c>
      <c r="C1021">
        <v>9</v>
      </c>
      <c r="D1021">
        <v>1</v>
      </c>
      <c r="E1021" t="s">
        <v>71</v>
      </c>
      <c r="F1021">
        <v>2</v>
      </c>
      <c r="G1021">
        <v>2</v>
      </c>
      <c r="H1021" t="s">
        <v>22</v>
      </c>
      <c r="I1021" t="s">
        <v>72</v>
      </c>
      <c r="J1021">
        <v>72</v>
      </c>
      <c r="K1021">
        <v>318</v>
      </c>
      <c r="L1021">
        <v>90199002</v>
      </c>
      <c r="M1021">
        <v>328</v>
      </c>
      <c r="N1021">
        <v>146</v>
      </c>
      <c r="O1021">
        <v>182</v>
      </c>
      <c r="P1021">
        <v>902699757.34099996</v>
      </c>
      <c r="Q1021">
        <v>147678.857104</v>
      </c>
      <c r="R1021">
        <v>90199002</v>
      </c>
      <c r="S1021">
        <v>56184</v>
      </c>
      <c r="T1021">
        <v>90199002</v>
      </c>
    </row>
    <row r="1022" spans="1:20">
      <c r="A1022">
        <v>1021</v>
      </c>
      <c r="B1022" t="s">
        <v>22</v>
      </c>
      <c r="C1022">
        <v>9</v>
      </c>
      <c r="D1022">
        <v>1</v>
      </c>
      <c r="E1022" t="s">
        <v>71</v>
      </c>
      <c r="F1022">
        <v>3</v>
      </c>
      <c r="G1022">
        <v>3</v>
      </c>
      <c r="H1022" t="s">
        <v>22</v>
      </c>
      <c r="I1022" t="s">
        <v>72</v>
      </c>
      <c r="J1022">
        <v>82</v>
      </c>
      <c r="K1022">
        <v>330</v>
      </c>
      <c r="L1022">
        <v>90199003</v>
      </c>
      <c r="M1022">
        <v>330</v>
      </c>
      <c r="N1022">
        <v>145</v>
      </c>
      <c r="O1022">
        <v>185</v>
      </c>
      <c r="P1022">
        <v>1096139986.3</v>
      </c>
      <c r="Q1022">
        <v>156980.61871899999</v>
      </c>
      <c r="R1022">
        <v>90199003</v>
      </c>
      <c r="S1022">
        <v>56182</v>
      </c>
      <c r="T1022">
        <v>90199003</v>
      </c>
    </row>
    <row r="1023" spans="1:20">
      <c r="A1023">
        <v>1022</v>
      </c>
      <c r="B1023" t="s">
        <v>22</v>
      </c>
      <c r="C1023">
        <v>9</v>
      </c>
      <c r="D1023">
        <v>1</v>
      </c>
      <c r="E1023" t="s">
        <v>71</v>
      </c>
      <c r="F1023">
        <v>4</v>
      </c>
      <c r="G1023">
        <v>4</v>
      </c>
      <c r="H1023" t="s">
        <v>22</v>
      </c>
      <c r="I1023" t="s">
        <v>72</v>
      </c>
      <c r="J1023">
        <v>92</v>
      </c>
      <c r="K1023">
        <v>440</v>
      </c>
      <c r="L1023">
        <v>90199004</v>
      </c>
      <c r="M1023">
        <v>439</v>
      </c>
      <c r="N1023">
        <v>189</v>
      </c>
      <c r="O1023">
        <v>250</v>
      </c>
      <c r="P1023">
        <v>429435429.19</v>
      </c>
      <c r="Q1023">
        <v>89287.3088479</v>
      </c>
      <c r="R1023">
        <v>90199004</v>
      </c>
      <c r="S1023">
        <v>56102</v>
      </c>
      <c r="T1023">
        <v>90199004</v>
      </c>
    </row>
    <row r="1024" spans="1:20">
      <c r="A1024">
        <v>1023</v>
      </c>
      <c r="B1024" t="s">
        <v>22</v>
      </c>
      <c r="C1024">
        <v>9</v>
      </c>
      <c r="D1024">
        <v>1</v>
      </c>
      <c r="E1024" t="s">
        <v>71</v>
      </c>
      <c r="F1024">
        <v>5</v>
      </c>
      <c r="G1024">
        <v>5</v>
      </c>
      <c r="H1024" t="s">
        <v>22</v>
      </c>
      <c r="I1024" t="s">
        <v>72</v>
      </c>
      <c r="J1024">
        <v>70</v>
      </c>
      <c r="K1024">
        <v>266</v>
      </c>
      <c r="L1024">
        <v>90199005</v>
      </c>
      <c r="M1024">
        <v>256</v>
      </c>
      <c r="N1024">
        <v>123</v>
      </c>
      <c r="O1024">
        <v>133</v>
      </c>
      <c r="P1024">
        <v>232403064.17399999</v>
      </c>
      <c r="Q1024">
        <v>64293.621894999997</v>
      </c>
      <c r="R1024">
        <v>90199005</v>
      </c>
      <c r="S1024">
        <v>56102</v>
      </c>
      <c r="T1024">
        <v>90199005</v>
      </c>
    </row>
    <row r="1025" spans="1:20">
      <c r="A1025">
        <v>1024</v>
      </c>
      <c r="B1025" t="s">
        <v>24</v>
      </c>
      <c r="C1025">
        <v>10</v>
      </c>
      <c r="D1025">
        <v>4</v>
      </c>
      <c r="E1025" t="s">
        <v>25</v>
      </c>
      <c r="F1025">
        <v>23</v>
      </c>
      <c r="G1025">
        <v>23</v>
      </c>
      <c r="H1025" t="s">
        <v>24</v>
      </c>
      <c r="I1025" t="s">
        <v>25</v>
      </c>
      <c r="J1025">
        <v>78</v>
      </c>
      <c r="K1025">
        <v>425</v>
      </c>
      <c r="L1025">
        <v>100499023</v>
      </c>
      <c r="M1025">
        <v>427</v>
      </c>
      <c r="N1025">
        <v>244</v>
      </c>
      <c r="O1025">
        <v>183</v>
      </c>
      <c r="P1025">
        <v>22786838.991700001</v>
      </c>
      <c r="Q1025">
        <v>26693.733625000001</v>
      </c>
      <c r="R1025">
        <v>100499023</v>
      </c>
      <c r="S1025">
        <v>56202</v>
      </c>
      <c r="T1025">
        <v>100499023</v>
      </c>
    </row>
    <row r="1026" spans="1:20">
      <c r="A1026">
        <v>1025</v>
      </c>
      <c r="B1026" t="s">
        <v>24</v>
      </c>
      <c r="C1026">
        <v>10</v>
      </c>
      <c r="D1026">
        <v>4</v>
      </c>
      <c r="E1026" t="s">
        <v>25</v>
      </c>
      <c r="F1026">
        <v>24</v>
      </c>
      <c r="G1026">
        <v>24</v>
      </c>
      <c r="H1026" t="s">
        <v>24</v>
      </c>
      <c r="I1026" t="s">
        <v>25</v>
      </c>
      <c r="J1026">
        <v>79</v>
      </c>
      <c r="K1026">
        <v>410</v>
      </c>
      <c r="L1026">
        <v>100499024</v>
      </c>
      <c r="M1026">
        <v>411</v>
      </c>
      <c r="N1026">
        <v>209</v>
      </c>
      <c r="O1026">
        <v>202</v>
      </c>
      <c r="P1026">
        <v>15028854.500800001</v>
      </c>
      <c r="Q1026">
        <v>22577.1887919</v>
      </c>
      <c r="R1026">
        <v>100499024</v>
      </c>
      <c r="S1026">
        <v>56202</v>
      </c>
      <c r="T1026">
        <v>100499024</v>
      </c>
    </row>
    <row r="1027" spans="1:20">
      <c r="A1027">
        <v>1026</v>
      </c>
      <c r="B1027" t="s">
        <v>24</v>
      </c>
      <c r="C1027">
        <v>10</v>
      </c>
      <c r="D1027">
        <v>4</v>
      </c>
      <c r="E1027" t="s">
        <v>25</v>
      </c>
      <c r="F1027">
        <v>25</v>
      </c>
      <c r="G1027">
        <v>25</v>
      </c>
      <c r="H1027" t="s">
        <v>24</v>
      </c>
      <c r="I1027" t="s">
        <v>25</v>
      </c>
      <c r="J1027">
        <v>23</v>
      </c>
      <c r="K1027">
        <v>128</v>
      </c>
      <c r="L1027">
        <v>100499025</v>
      </c>
      <c r="M1027">
        <v>128</v>
      </c>
      <c r="N1027">
        <v>76</v>
      </c>
      <c r="O1027">
        <v>52</v>
      </c>
      <c r="P1027">
        <v>2540919.8149999999</v>
      </c>
      <c r="Q1027">
        <v>7899.5141192999999</v>
      </c>
      <c r="R1027">
        <v>100499025</v>
      </c>
      <c r="S1027">
        <v>56202</v>
      </c>
      <c r="T1027">
        <v>100499025</v>
      </c>
    </row>
    <row r="1028" spans="1:20">
      <c r="A1028">
        <v>1027</v>
      </c>
      <c r="B1028" t="s">
        <v>24</v>
      </c>
      <c r="C1028">
        <v>10</v>
      </c>
      <c r="D1028">
        <v>4</v>
      </c>
      <c r="E1028" t="s">
        <v>25</v>
      </c>
      <c r="F1028">
        <v>26</v>
      </c>
      <c r="G1028">
        <v>26</v>
      </c>
      <c r="H1028" t="s">
        <v>24</v>
      </c>
      <c r="I1028" t="s">
        <v>25</v>
      </c>
      <c r="J1028">
        <v>83</v>
      </c>
      <c r="K1028">
        <v>500</v>
      </c>
      <c r="L1028">
        <v>100499026</v>
      </c>
      <c r="M1028">
        <v>500</v>
      </c>
      <c r="N1028">
        <v>279</v>
      </c>
      <c r="O1028">
        <v>221</v>
      </c>
      <c r="P1028">
        <v>9255900.9463800006</v>
      </c>
      <c r="Q1028">
        <v>14506.4371904</v>
      </c>
      <c r="R1028">
        <v>100499026</v>
      </c>
      <c r="S1028">
        <v>56202</v>
      </c>
      <c r="T1028">
        <v>100499026</v>
      </c>
    </row>
    <row r="1029" spans="1:20">
      <c r="A1029">
        <v>1028</v>
      </c>
      <c r="B1029" t="s">
        <v>24</v>
      </c>
      <c r="C1029">
        <v>10</v>
      </c>
      <c r="D1029">
        <v>4</v>
      </c>
      <c r="E1029" t="s">
        <v>25</v>
      </c>
      <c r="F1029">
        <v>27</v>
      </c>
      <c r="G1029">
        <v>27</v>
      </c>
      <c r="H1029" t="s">
        <v>24</v>
      </c>
      <c r="I1029" t="s">
        <v>25</v>
      </c>
      <c r="J1029">
        <v>62</v>
      </c>
      <c r="K1029">
        <v>314</v>
      </c>
      <c r="L1029">
        <v>100499027</v>
      </c>
      <c r="M1029">
        <v>314</v>
      </c>
      <c r="N1029">
        <v>171</v>
      </c>
      <c r="O1029">
        <v>143</v>
      </c>
      <c r="P1029">
        <v>13660107.1163</v>
      </c>
      <c r="Q1029">
        <v>17894.388127499999</v>
      </c>
      <c r="R1029">
        <v>100499027</v>
      </c>
      <c r="S1029">
        <v>56202</v>
      </c>
      <c r="T1029">
        <v>100499027</v>
      </c>
    </row>
    <row r="1030" spans="1:20">
      <c r="A1030">
        <v>1029</v>
      </c>
      <c r="B1030" t="s">
        <v>24</v>
      </c>
      <c r="C1030">
        <v>10</v>
      </c>
      <c r="D1030">
        <v>4</v>
      </c>
      <c r="E1030" t="s">
        <v>25</v>
      </c>
      <c r="F1030">
        <v>28</v>
      </c>
      <c r="G1030">
        <v>28</v>
      </c>
      <c r="H1030" t="s">
        <v>24</v>
      </c>
      <c r="I1030" t="s">
        <v>25</v>
      </c>
      <c r="J1030">
        <v>74</v>
      </c>
      <c r="K1030">
        <v>403</v>
      </c>
      <c r="L1030">
        <v>100499028</v>
      </c>
      <c r="M1030">
        <v>402</v>
      </c>
      <c r="N1030">
        <v>229</v>
      </c>
      <c r="O1030">
        <v>173</v>
      </c>
      <c r="P1030">
        <v>22841436.680100001</v>
      </c>
      <c r="Q1030">
        <v>23068.540088400001</v>
      </c>
      <c r="R1030">
        <v>100499028</v>
      </c>
      <c r="S1030">
        <v>56202</v>
      </c>
      <c r="T1030">
        <v>100499028</v>
      </c>
    </row>
    <row r="1031" spans="1:20">
      <c r="A1031">
        <v>1030</v>
      </c>
      <c r="B1031" t="s">
        <v>24</v>
      </c>
      <c r="C1031">
        <v>10</v>
      </c>
      <c r="D1031">
        <v>4</v>
      </c>
      <c r="E1031" t="s">
        <v>25</v>
      </c>
      <c r="F1031">
        <v>29</v>
      </c>
      <c r="G1031">
        <v>29</v>
      </c>
      <c r="H1031" t="s">
        <v>24</v>
      </c>
      <c r="I1031" t="s">
        <v>25</v>
      </c>
      <c r="J1031">
        <v>86</v>
      </c>
      <c r="K1031">
        <v>381</v>
      </c>
      <c r="L1031">
        <v>100499029</v>
      </c>
      <c r="M1031">
        <v>391</v>
      </c>
      <c r="N1031">
        <v>232</v>
      </c>
      <c r="O1031">
        <v>159</v>
      </c>
      <c r="P1031">
        <v>9464833.8429700006</v>
      </c>
      <c r="Q1031">
        <v>13521.6253504</v>
      </c>
      <c r="R1031">
        <v>100499029</v>
      </c>
      <c r="S1031">
        <v>56202</v>
      </c>
      <c r="T1031">
        <v>100499029</v>
      </c>
    </row>
    <row r="1032" spans="1:20">
      <c r="A1032">
        <v>1031</v>
      </c>
      <c r="B1032" t="s">
        <v>24</v>
      </c>
      <c r="C1032">
        <v>10</v>
      </c>
      <c r="D1032">
        <v>4</v>
      </c>
      <c r="E1032" t="s">
        <v>25</v>
      </c>
      <c r="F1032">
        <v>30</v>
      </c>
      <c r="G1032">
        <v>30</v>
      </c>
      <c r="H1032" t="s">
        <v>24</v>
      </c>
      <c r="I1032" t="s">
        <v>25</v>
      </c>
      <c r="J1032">
        <v>80</v>
      </c>
      <c r="K1032">
        <v>419</v>
      </c>
      <c r="L1032">
        <v>100499030</v>
      </c>
      <c r="M1032">
        <v>419</v>
      </c>
      <c r="N1032">
        <v>234</v>
      </c>
      <c r="O1032">
        <v>185</v>
      </c>
      <c r="P1032">
        <v>18278358.130100001</v>
      </c>
      <c r="Q1032">
        <v>20678.651970499999</v>
      </c>
      <c r="R1032">
        <v>100499030</v>
      </c>
      <c r="S1032">
        <v>56202</v>
      </c>
      <c r="T1032">
        <v>100499030</v>
      </c>
    </row>
    <row r="1033" spans="1:20">
      <c r="A1033">
        <v>1032</v>
      </c>
      <c r="B1033" t="s">
        <v>24</v>
      </c>
      <c r="C1033">
        <v>10</v>
      </c>
      <c r="D1033">
        <v>4</v>
      </c>
      <c r="E1033" t="s">
        <v>25</v>
      </c>
      <c r="F1033">
        <v>31</v>
      </c>
      <c r="G1033">
        <v>31</v>
      </c>
      <c r="H1033" t="s">
        <v>24</v>
      </c>
      <c r="I1033" t="s">
        <v>25</v>
      </c>
      <c r="J1033">
        <v>79</v>
      </c>
      <c r="K1033">
        <v>451</v>
      </c>
      <c r="L1033">
        <v>100499031</v>
      </c>
      <c r="M1033">
        <v>452</v>
      </c>
      <c r="N1033">
        <v>260</v>
      </c>
      <c r="O1033">
        <v>192</v>
      </c>
      <c r="P1033">
        <v>23887385.096500002</v>
      </c>
      <c r="Q1033">
        <v>25526.9618887</v>
      </c>
      <c r="R1033">
        <v>100499031</v>
      </c>
      <c r="S1033">
        <v>56201</v>
      </c>
      <c r="T1033">
        <v>100499031</v>
      </c>
    </row>
    <row r="1034" spans="1:20">
      <c r="A1034">
        <v>1033</v>
      </c>
      <c r="B1034" t="s">
        <v>24</v>
      </c>
      <c r="C1034">
        <v>10</v>
      </c>
      <c r="D1034">
        <v>4</v>
      </c>
      <c r="E1034" t="s">
        <v>25</v>
      </c>
      <c r="F1034">
        <v>32</v>
      </c>
      <c r="G1034">
        <v>32</v>
      </c>
      <c r="H1034" t="s">
        <v>24</v>
      </c>
      <c r="I1034" t="s">
        <v>25</v>
      </c>
      <c r="J1034">
        <v>79</v>
      </c>
      <c r="K1034">
        <v>419</v>
      </c>
      <c r="L1034">
        <v>100499032</v>
      </c>
      <c r="M1034">
        <v>417</v>
      </c>
      <c r="N1034">
        <v>224</v>
      </c>
      <c r="O1034">
        <v>193</v>
      </c>
      <c r="P1034">
        <v>17955652.320500001</v>
      </c>
      <c r="Q1034">
        <v>19499.943541699999</v>
      </c>
      <c r="R1034">
        <v>100499032</v>
      </c>
      <c r="S1034">
        <v>56201</v>
      </c>
      <c r="T1034">
        <v>100499032</v>
      </c>
    </row>
    <row r="1035" spans="1:20">
      <c r="A1035">
        <v>1034</v>
      </c>
      <c r="B1035" t="s">
        <v>24</v>
      </c>
      <c r="C1035">
        <v>10</v>
      </c>
      <c r="D1035">
        <v>4</v>
      </c>
      <c r="E1035" t="s">
        <v>25</v>
      </c>
      <c r="F1035">
        <v>33</v>
      </c>
      <c r="G1035">
        <v>33</v>
      </c>
      <c r="H1035" t="s">
        <v>24</v>
      </c>
      <c r="I1035" t="s">
        <v>25</v>
      </c>
      <c r="J1035">
        <v>81</v>
      </c>
      <c r="K1035">
        <v>457</v>
      </c>
      <c r="L1035">
        <v>100499033</v>
      </c>
      <c r="M1035">
        <v>457</v>
      </c>
      <c r="N1035">
        <v>232</v>
      </c>
      <c r="O1035">
        <v>225</v>
      </c>
      <c r="P1035">
        <v>23023821.4571</v>
      </c>
      <c r="Q1035">
        <v>22246.962897400001</v>
      </c>
      <c r="R1035">
        <v>100499033</v>
      </c>
      <c r="S1035">
        <v>56201</v>
      </c>
      <c r="T1035">
        <v>100499033</v>
      </c>
    </row>
    <row r="1036" spans="1:20">
      <c r="A1036">
        <v>1035</v>
      </c>
      <c r="B1036" t="s">
        <v>24</v>
      </c>
      <c r="C1036">
        <v>10</v>
      </c>
      <c r="D1036">
        <v>4</v>
      </c>
      <c r="E1036" t="s">
        <v>25</v>
      </c>
      <c r="F1036">
        <v>34</v>
      </c>
      <c r="G1036">
        <v>34</v>
      </c>
      <c r="H1036" t="s">
        <v>24</v>
      </c>
      <c r="I1036" t="s">
        <v>25</v>
      </c>
      <c r="J1036">
        <v>73</v>
      </c>
      <c r="K1036">
        <v>437</v>
      </c>
      <c r="L1036">
        <v>100499034</v>
      </c>
      <c r="M1036">
        <v>437</v>
      </c>
      <c r="N1036">
        <v>238</v>
      </c>
      <c r="O1036">
        <v>199</v>
      </c>
      <c r="P1036">
        <v>25280869.482299998</v>
      </c>
      <c r="Q1036">
        <v>29959.721876799998</v>
      </c>
      <c r="R1036">
        <v>100499034</v>
      </c>
      <c r="S1036">
        <v>56201</v>
      </c>
      <c r="T1036">
        <v>100499034</v>
      </c>
    </row>
    <row r="1037" spans="1:20">
      <c r="A1037">
        <v>1036</v>
      </c>
      <c r="B1037" t="s">
        <v>24</v>
      </c>
      <c r="C1037">
        <v>10</v>
      </c>
      <c r="D1037">
        <v>4</v>
      </c>
      <c r="E1037" t="s">
        <v>25</v>
      </c>
      <c r="F1037">
        <v>35</v>
      </c>
      <c r="G1037">
        <v>35</v>
      </c>
      <c r="H1037" t="s">
        <v>24</v>
      </c>
      <c r="I1037" t="s">
        <v>25</v>
      </c>
      <c r="J1037">
        <v>69</v>
      </c>
      <c r="K1037">
        <v>363</v>
      </c>
      <c r="L1037">
        <v>100499035</v>
      </c>
      <c r="M1037">
        <v>365</v>
      </c>
      <c r="N1037">
        <v>202</v>
      </c>
      <c r="O1037">
        <v>163</v>
      </c>
      <c r="P1037">
        <v>16783845.325399999</v>
      </c>
      <c r="Q1037">
        <v>16826.344448</v>
      </c>
      <c r="R1037">
        <v>100499035</v>
      </c>
      <c r="S1037">
        <v>56201</v>
      </c>
      <c r="T1037">
        <v>100499035</v>
      </c>
    </row>
    <row r="1038" spans="1:20">
      <c r="A1038">
        <v>1037</v>
      </c>
      <c r="B1038" t="s">
        <v>24</v>
      </c>
      <c r="C1038">
        <v>10</v>
      </c>
      <c r="D1038">
        <v>4</v>
      </c>
      <c r="E1038" t="s">
        <v>25</v>
      </c>
      <c r="F1038">
        <v>36</v>
      </c>
      <c r="G1038">
        <v>36</v>
      </c>
      <c r="H1038" t="s">
        <v>24</v>
      </c>
      <c r="I1038" t="s">
        <v>25</v>
      </c>
      <c r="J1038">
        <v>72</v>
      </c>
      <c r="K1038">
        <v>341</v>
      </c>
      <c r="L1038">
        <v>100499036</v>
      </c>
      <c r="M1038">
        <v>337</v>
      </c>
      <c r="N1038">
        <v>185</v>
      </c>
      <c r="O1038">
        <v>152</v>
      </c>
      <c r="P1038">
        <v>14592031.3422</v>
      </c>
      <c r="Q1038">
        <v>17868.223073699999</v>
      </c>
      <c r="R1038">
        <v>100499036</v>
      </c>
      <c r="S1038">
        <v>56201</v>
      </c>
      <c r="T1038">
        <v>100499036</v>
      </c>
    </row>
    <row r="1039" spans="1:20">
      <c r="A1039">
        <v>1038</v>
      </c>
      <c r="B1039" t="s">
        <v>24</v>
      </c>
      <c r="C1039">
        <v>10</v>
      </c>
      <c r="D1039">
        <v>4</v>
      </c>
      <c r="E1039" t="s">
        <v>25</v>
      </c>
      <c r="F1039">
        <v>37</v>
      </c>
      <c r="G1039">
        <v>37</v>
      </c>
      <c r="H1039" t="s">
        <v>24</v>
      </c>
      <c r="I1039" t="s">
        <v>25</v>
      </c>
      <c r="J1039">
        <v>66</v>
      </c>
      <c r="K1039">
        <v>299</v>
      </c>
      <c r="L1039">
        <v>100499037</v>
      </c>
      <c r="M1039">
        <v>301</v>
      </c>
      <c r="N1039">
        <v>172</v>
      </c>
      <c r="O1039">
        <v>129</v>
      </c>
      <c r="P1039">
        <v>11858026.744899999</v>
      </c>
      <c r="Q1039">
        <v>17189.292189799999</v>
      </c>
      <c r="R1039">
        <v>100499037</v>
      </c>
      <c r="S1039">
        <v>56201</v>
      </c>
      <c r="T1039">
        <v>100499037</v>
      </c>
    </row>
    <row r="1040" spans="1:20">
      <c r="A1040">
        <v>1039</v>
      </c>
      <c r="B1040" t="s">
        <v>24</v>
      </c>
      <c r="C1040">
        <v>10</v>
      </c>
      <c r="D1040">
        <v>4</v>
      </c>
      <c r="E1040" t="s">
        <v>25</v>
      </c>
      <c r="F1040">
        <v>38</v>
      </c>
      <c r="G1040">
        <v>38</v>
      </c>
      <c r="H1040" t="s">
        <v>24</v>
      </c>
      <c r="I1040" t="s">
        <v>25</v>
      </c>
      <c r="J1040">
        <v>16</v>
      </c>
      <c r="K1040">
        <v>74</v>
      </c>
      <c r="L1040">
        <v>100499038</v>
      </c>
      <c r="M1040">
        <v>74</v>
      </c>
      <c r="N1040">
        <v>39</v>
      </c>
      <c r="O1040">
        <v>35</v>
      </c>
      <c r="P1040">
        <v>3989807.3604199998</v>
      </c>
      <c r="Q1040">
        <v>8521.2525753800001</v>
      </c>
      <c r="R1040">
        <v>100499038</v>
      </c>
      <c r="S1040">
        <v>56202</v>
      </c>
      <c r="T1040">
        <v>100499038</v>
      </c>
    </row>
    <row r="1041" spans="1:20">
      <c r="A1041">
        <v>1040</v>
      </c>
      <c r="B1041" t="s">
        <v>24</v>
      </c>
      <c r="C1041">
        <v>10</v>
      </c>
      <c r="D1041">
        <v>9</v>
      </c>
      <c r="E1041" t="s">
        <v>73</v>
      </c>
      <c r="F1041">
        <v>51</v>
      </c>
      <c r="G1041">
        <v>51</v>
      </c>
      <c r="H1041" t="s">
        <v>24</v>
      </c>
      <c r="I1041" t="s">
        <v>73</v>
      </c>
      <c r="J1041">
        <v>51</v>
      </c>
      <c r="K1041">
        <v>303</v>
      </c>
      <c r="L1041">
        <v>100999051</v>
      </c>
      <c r="M1041">
        <v>301</v>
      </c>
      <c r="N1041">
        <v>153</v>
      </c>
      <c r="O1041">
        <v>148</v>
      </c>
      <c r="P1041">
        <v>17453452.359000001</v>
      </c>
      <c r="Q1041">
        <v>28278.961489099998</v>
      </c>
      <c r="R1041">
        <v>100999051</v>
      </c>
      <c r="S1041">
        <v>56202</v>
      </c>
      <c r="T1041">
        <v>100999051</v>
      </c>
    </row>
    <row r="1042" spans="1:20">
      <c r="A1042">
        <v>1041</v>
      </c>
      <c r="B1042" t="s">
        <v>24</v>
      </c>
      <c r="C1042">
        <v>10</v>
      </c>
      <c r="D1042">
        <v>9</v>
      </c>
      <c r="E1042" t="s">
        <v>73</v>
      </c>
      <c r="F1042">
        <v>52</v>
      </c>
      <c r="G1042">
        <v>52</v>
      </c>
      <c r="H1042" t="s">
        <v>24</v>
      </c>
      <c r="I1042" t="s">
        <v>73</v>
      </c>
      <c r="J1042">
        <v>78</v>
      </c>
      <c r="K1042">
        <v>413</v>
      </c>
      <c r="L1042">
        <v>100999052</v>
      </c>
      <c r="M1042">
        <v>413</v>
      </c>
      <c r="N1042">
        <v>222</v>
      </c>
      <c r="O1042">
        <v>191</v>
      </c>
      <c r="P1042">
        <v>14264792.715399999</v>
      </c>
      <c r="Q1042">
        <v>17926.563709999999</v>
      </c>
      <c r="R1042">
        <v>100999052</v>
      </c>
      <c r="S1042">
        <v>56202</v>
      </c>
      <c r="T1042">
        <v>100999052</v>
      </c>
    </row>
    <row r="1043" spans="1:20">
      <c r="A1043">
        <v>1042</v>
      </c>
      <c r="B1043" t="s">
        <v>24</v>
      </c>
      <c r="C1043">
        <v>10</v>
      </c>
      <c r="D1043">
        <v>9</v>
      </c>
      <c r="E1043" t="s">
        <v>73</v>
      </c>
      <c r="F1043">
        <v>53</v>
      </c>
      <c r="G1043">
        <v>53</v>
      </c>
      <c r="H1043" t="s">
        <v>24</v>
      </c>
      <c r="I1043" t="s">
        <v>73</v>
      </c>
      <c r="J1043">
        <v>78</v>
      </c>
      <c r="K1043">
        <v>442</v>
      </c>
      <c r="L1043">
        <v>100999053</v>
      </c>
      <c r="M1043">
        <v>442</v>
      </c>
      <c r="N1043">
        <v>239</v>
      </c>
      <c r="O1043">
        <v>203</v>
      </c>
      <c r="P1043">
        <v>10735260.1351</v>
      </c>
      <c r="Q1043">
        <v>15373.0554574</v>
      </c>
      <c r="R1043">
        <v>100999053</v>
      </c>
      <c r="S1043">
        <v>56202</v>
      </c>
      <c r="T1043">
        <v>100999053</v>
      </c>
    </row>
    <row r="1044" spans="1:20">
      <c r="A1044">
        <v>1043</v>
      </c>
      <c r="B1044" t="s">
        <v>24</v>
      </c>
      <c r="C1044">
        <v>10</v>
      </c>
      <c r="D1044">
        <v>9</v>
      </c>
      <c r="E1044" t="s">
        <v>73</v>
      </c>
      <c r="F1044">
        <v>54</v>
      </c>
      <c r="G1044">
        <v>54</v>
      </c>
      <c r="H1044" t="s">
        <v>24</v>
      </c>
      <c r="I1044" t="s">
        <v>73</v>
      </c>
      <c r="J1044">
        <v>81</v>
      </c>
      <c r="K1044">
        <v>546</v>
      </c>
      <c r="L1044">
        <v>100999054</v>
      </c>
      <c r="M1044">
        <v>538</v>
      </c>
      <c r="N1044">
        <v>307</v>
      </c>
      <c r="O1044">
        <v>231</v>
      </c>
      <c r="P1044">
        <v>10736228.484999999</v>
      </c>
      <c r="Q1044">
        <v>15344.357800100001</v>
      </c>
      <c r="R1044">
        <v>100999054</v>
      </c>
      <c r="S1044">
        <v>56202</v>
      </c>
      <c r="T1044">
        <v>100999054</v>
      </c>
    </row>
    <row r="1045" spans="1:20">
      <c r="A1045">
        <v>1044</v>
      </c>
      <c r="B1045" t="s">
        <v>24</v>
      </c>
      <c r="C1045">
        <v>10</v>
      </c>
      <c r="D1045">
        <v>9</v>
      </c>
      <c r="E1045" t="s">
        <v>73</v>
      </c>
      <c r="F1045">
        <v>55</v>
      </c>
      <c r="G1045">
        <v>55</v>
      </c>
      <c r="H1045" t="s">
        <v>24</v>
      </c>
      <c r="I1045" t="s">
        <v>73</v>
      </c>
      <c r="J1045">
        <v>82</v>
      </c>
      <c r="K1045">
        <v>526</v>
      </c>
      <c r="L1045">
        <v>100999055</v>
      </c>
      <c r="M1045">
        <v>531</v>
      </c>
      <c r="N1045">
        <v>278</v>
      </c>
      <c r="O1045">
        <v>253</v>
      </c>
      <c r="P1045">
        <v>12782482.713400001</v>
      </c>
      <c r="Q1045">
        <v>17860.558883400001</v>
      </c>
      <c r="R1045">
        <v>100999055</v>
      </c>
      <c r="S1045">
        <v>56202</v>
      </c>
      <c r="T1045">
        <v>100999055</v>
      </c>
    </row>
    <row r="1046" spans="1:20">
      <c r="A1046">
        <v>1045</v>
      </c>
      <c r="B1046" t="s">
        <v>24</v>
      </c>
      <c r="C1046">
        <v>10</v>
      </c>
      <c r="D1046">
        <v>9</v>
      </c>
      <c r="E1046" t="s">
        <v>73</v>
      </c>
      <c r="F1046">
        <v>56</v>
      </c>
      <c r="G1046">
        <v>56</v>
      </c>
      <c r="H1046" t="s">
        <v>24</v>
      </c>
      <c r="I1046" t="s">
        <v>73</v>
      </c>
      <c r="J1046">
        <v>84</v>
      </c>
      <c r="K1046">
        <v>523</v>
      </c>
      <c r="L1046">
        <v>100999056</v>
      </c>
      <c r="M1046">
        <v>523</v>
      </c>
      <c r="N1046">
        <v>282</v>
      </c>
      <c r="O1046">
        <v>241</v>
      </c>
      <c r="P1046">
        <v>10620839.9519</v>
      </c>
      <c r="Q1046">
        <v>16212.970055899999</v>
      </c>
      <c r="R1046">
        <v>100999056</v>
      </c>
      <c r="S1046">
        <v>56202</v>
      </c>
      <c r="T1046">
        <v>100999056</v>
      </c>
    </row>
    <row r="1047" spans="1:20">
      <c r="A1047">
        <v>1046</v>
      </c>
      <c r="B1047" t="s">
        <v>24</v>
      </c>
      <c r="C1047">
        <v>10</v>
      </c>
      <c r="D1047">
        <v>9</v>
      </c>
      <c r="E1047" t="s">
        <v>73</v>
      </c>
      <c r="F1047">
        <v>57</v>
      </c>
      <c r="G1047">
        <v>57</v>
      </c>
      <c r="H1047" t="s">
        <v>24</v>
      </c>
      <c r="I1047" t="s">
        <v>73</v>
      </c>
      <c r="J1047">
        <v>79</v>
      </c>
      <c r="K1047">
        <v>491</v>
      </c>
      <c r="L1047">
        <v>100999057</v>
      </c>
      <c r="M1047">
        <v>491</v>
      </c>
      <c r="N1047">
        <v>275</v>
      </c>
      <c r="O1047">
        <v>216</v>
      </c>
      <c r="P1047">
        <v>15164904.3731</v>
      </c>
      <c r="Q1047">
        <v>18909.661805600001</v>
      </c>
      <c r="R1047">
        <v>100999057</v>
      </c>
      <c r="S1047">
        <v>56202</v>
      </c>
      <c r="T1047">
        <v>100999057</v>
      </c>
    </row>
    <row r="1048" spans="1:20">
      <c r="A1048">
        <v>1047</v>
      </c>
      <c r="B1048" t="s">
        <v>24</v>
      </c>
      <c r="C1048">
        <v>10</v>
      </c>
      <c r="D1048">
        <v>9</v>
      </c>
      <c r="E1048" t="s">
        <v>73</v>
      </c>
      <c r="F1048">
        <v>58</v>
      </c>
      <c r="G1048">
        <v>58</v>
      </c>
      <c r="H1048" t="s">
        <v>24</v>
      </c>
      <c r="I1048" t="s">
        <v>73</v>
      </c>
      <c r="J1048">
        <v>70</v>
      </c>
      <c r="K1048">
        <v>427</v>
      </c>
      <c r="L1048">
        <v>100999058</v>
      </c>
      <c r="M1048">
        <v>427</v>
      </c>
      <c r="N1048">
        <v>218</v>
      </c>
      <c r="O1048">
        <v>209</v>
      </c>
      <c r="P1048">
        <v>12585414.441099999</v>
      </c>
      <c r="Q1048">
        <v>19331.0948723</v>
      </c>
      <c r="R1048">
        <v>100999058</v>
      </c>
      <c r="S1048">
        <v>56202</v>
      </c>
      <c r="T1048">
        <v>100999058</v>
      </c>
    </row>
    <row r="1049" spans="1:20">
      <c r="A1049">
        <v>1048</v>
      </c>
      <c r="B1049" t="s">
        <v>24</v>
      </c>
      <c r="C1049">
        <v>10</v>
      </c>
      <c r="D1049">
        <v>9</v>
      </c>
      <c r="E1049" t="s">
        <v>73</v>
      </c>
      <c r="F1049">
        <v>59</v>
      </c>
      <c r="G1049">
        <v>59</v>
      </c>
      <c r="H1049" t="s">
        <v>24</v>
      </c>
      <c r="I1049" t="s">
        <v>73</v>
      </c>
      <c r="J1049">
        <v>72</v>
      </c>
      <c r="K1049">
        <v>462</v>
      </c>
      <c r="L1049">
        <v>100999059</v>
      </c>
      <c r="M1049">
        <v>458</v>
      </c>
      <c r="N1049">
        <v>243</v>
      </c>
      <c r="O1049">
        <v>215</v>
      </c>
      <c r="P1049">
        <v>14679535.9944</v>
      </c>
      <c r="Q1049">
        <v>19703.059775199999</v>
      </c>
      <c r="R1049">
        <v>100999059</v>
      </c>
      <c r="S1049">
        <v>56202</v>
      </c>
      <c r="T1049">
        <v>100999059</v>
      </c>
    </row>
    <row r="1050" spans="1:20">
      <c r="A1050">
        <v>1049</v>
      </c>
      <c r="B1050" t="s">
        <v>24</v>
      </c>
      <c r="C1050">
        <v>10</v>
      </c>
      <c r="D1050">
        <v>9</v>
      </c>
      <c r="E1050" t="s">
        <v>73</v>
      </c>
      <c r="F1050">
        <v>60</v>
      </c>
      <c r="G1050">
        <v>60</v>
      </c>
      <c r="H1050" t="s">
        <v>24</v>
      </c>
      <c r="I1050" t="s">
        <v>73</v>
      </c>
      <c r="J1050">
        <v>87</v>
      </c>
      <c r="K1050">
        <v>483</v>
      </c>
      <c r="L1050">
        <v>100999060</v>
      </c>
      <c r="M1050">
        <v>483</v>
      </c>
      <c r="N1050">
        <v>263</v>
      </c>
      <c r="O1050">
        <v>220</v>
      </c>
      <c r="P1050">
        <v>10465045.982100001</v>
      </c>
      <c r="Q1050">
        <v>15826.924171799999</v>
      </c>
      <c r="R1050">
        <v>100999060</v>
      </c>
      <c r="S1050">
        <v>56202</v>
      </c>
      <c r="T1050">
        <v>100999060</v>
      </c>
    </row>
    <row r="1051" spans="1:20">
      <c r="A1051">
        <v>1050</v>
      </c>
      <c r="B1051" t="s">
        <v>24</v>
      </c>
      <c r="C1051">
        <v>10</v>
      </c>
      <c r="D1051">
        <v>9</v>
      </c>
      <c r="E1051" t="s">
        <v>73</v>
      </c>
      <c r="F1051">
        <v>61</v>
      </c>
      <c r="G1051">
        <v>61</v>
      </c>
      <c r="H1051" t="s">
        <v>24</v>
      </c>
      <c r="I1051" t="s">
        <v>73</v>
      </c>
      <c r="J1051">
        <v>73</v>
      </c>
      <c r="K1051">
        <v>367</v>
      </c>
      <c r="L1051">
        <v>100999061</v>
      </c>
      <c r="M1051">
        <v>363</v>
      </c>
      <c r="N1051">
        <v>193</v>
      </c>
      <c r="O1051">
        <v>170</v>
      </c>
      <c r="P1051">
        <v>22395809.745099999</v>
      </c>
      <c r="Q1051">
        <v>27596.903247400001</v>
      </c>
      <c r="R1051">
        <v>100999061</v>
      </c>
      <c r="S1051">
        <v>56202</v>
      </c>
      <c r="T1051">
        <v>100999061</v>
      </c>
    </row>
    <row r="1052" spans="1:20">
      <c r="A1052">
        <v>1051</v>
      </c>
      <c r="B1052" t="s">
        <v>24</v>
      </c>
      <c r="C1052">
        <v>10</v>
      </c>
      <c r="D1052">
        <v>9</v>
      </c>
      <c r="E1052" t="s">
        <v>73</v>
      </c>
      <c r="F1052">
        <v>62</v>
      </c>
      <c r="G1052">
        <v>62</v>
      </c>
      <c r="H1052" t="s">
        <v>24</v>
      </c>
      <c r="I1052" t="s">
        <v>73</v>
      </c>
      <c r="J1052">
        <v>79</v>
      </c>
      <c r="K1052">
        <v>417</v>
      </c>
      <c r="L1052">
        <v>100999062</v>
      </c>
      <c r="M1052">
        <v>417</v>
      </c>
      <c r="N1052">
        <v>221</v>
      </c>
      <c r="O1052">
        <v>196</v>
      </c>
      <c r="P1052">
        <v>12060081.7414</v>
      </c>
      <c r="Q1052">
        <v>17590.716088100002</v>
      </c>
      <c r="R1052">
        <v>100999062</v>
      </c>
      <c r="S1052">
        <v>56202</v>
      </c>
      <c r="T1052">
        <v>100999062</v>
      </c>
    </row>
    <row r="1053" spans="1:20">
      <c r="A1053">
        <v>1052</v>
      </c>
      <c r="B1053" t="s">
        <v>24</v>
      </c>
      <c r="C1053">
        <v>10</v>
      </c>
      <c r="D1053">
        <v>9</v>
      </c>
      <c r="E1053" t="s">
        <v>73</v>
      </c>
      <c r="F1053">
        <v>63</v>
      </c>
      <c r="G1053">
        <v>63</v>
      </c>
      <c r="H1053" t="s">
        <v>24</v>
      </c>
      <c r="I1053" t="s">
        <v>73</v>
      </c>
      <c r="J1053">
        <v>72</v>
      </c>
      <c r="K1053">
        <v>446</v>
      </c>
      <c r="L1053">
        <v>100999063</v>
      </c>
      <c r="M1053">
        <v>437</v>
      </c>
      <c r="N1053">
        <v>255</v>
      </c>
      <c r="O1053">
        <v>182</v>
      </c>
      <c r="P1053">
        <v>12338012.298800001</v>
      </c>
      <c r="Q1053">
        <v>16593.504603199999</v>
      </c>
      <c r="R1053">
        <v>100999063</v>
      </c>
      <c r="S1053">
        <v>56202</v>
      </c>
      <c r="T1053">
        <v>100999063</v>
      </c>
    </row>
    <row r="1054" spans="1:20">
      <c r="A1054">
        <v>1053</v>
      </c>
      <c r="B1054" t="s">
        <v>24</v>
      </c>
      <c r="C1054">
        <v>10</v>
      </c>
      <c r="D1054">
        <v>9</v>
      </c>
      <c r="E1054" t="s">
        <v>73</v>
      </c>
      <c r="F1054">
        <v>64</v>
      </c>
      <c r="G1054">
        <v>64</v>
      </c>
      <c r="H1054" t="s">
        <v>24</v>
      </c>
      <c r="I1054" t="s">
        <v>73</v>
      </c>
      <c r="J1054">
        <v>72</v>
      </c>
      <c r="K1054">
        <v>400</v>
      </c>
      <c r="L1054">
        <v>100999064</v>
      </c>
      <c r="M1054">
        <v>403</v>
      </c>
      <c r="N1054">
        <v>219</v>
      </c>
      <c r="O1054">
        <v>184</v>
      </c>
      <c r="P1054">
        <v>14798729.2589</v>
      </c>
      <c r="Q1054">
        <v>17419.818803300001</v>
      </c>
      <c r="R1054">
        <v>100999064</v>
      </c>
      <c r="S1054">
        <v>56202</v>
      </c>
      <c r="T1054">
        <v>100999064</v>
      </c>
    </row>
    <row r="1055" spans="1:20">
      <c r="A1055">
        <v>1054</v>
      </c>
      <c r="B1055" t="s">
        <v>24</v>
      </c>
      <c r="C1055">
        <v>10</v>
      </c>
      <c r="D1055">
        <v>9</v>
      </c>
      <c r="E1055" t="s">
        <v>73</v>
      </c>
      <c r="F1055">
        <v>65</v>
      </c>
      <c r="G1055">
        <v>65</v>
      </c>
      <c r="H1055" t="s">
        <v>24</v>
      </c>
      <c r="I1055" t="s">
        <v>73</v>
      </c>
      <c r="J1055">
        <v>83</v>
      </c>
      <c r="K1055">
        <v>514</v>
      </c>
      <c r="L1055">
        <v>100999065</v>
      </c>
      <c r="M1055">
        <v>500</v>
      </c>
      <c r="N1055">
        <v>277</v>
      </c>
      <c r="O1055">
        <v>223</v>
      </c>
      <c r="P1055">
        <v>15901768.434699999</v>
      </c>
      <c r="Q1055">
        <v>24628.4501002</v>
      </c>
      <c r="R1055">
        <v>100999065</v>
      </c>
      <c r="S1055">
        <v>56202</v>
      </c>
      <c r="T1055">
        <v>100999065</v>
      </c>
    </row>
    <row r="1056" spans="1:20">
      <c r="A1056">
        <v>1055</v>
      </c>
      <c r="B1056" t="s">
        <v>24</v>
      </c>
      <c r="C1056">
        <v>10</v>
      </c>
      <c r="D1056">
        <v>9</v>
      </c>
      <c r="E1056" t="s">
        <v>73</v>
      </c>
      <c r="F1056">
        <v>66</v>
      </c>
      <c r="G1056">
        <v>66</v>
      </c>
      <c r="H1056" t="s">
        <v>24</v>
      </c>
      <c r="I1056" t="s">
        <v>73</v>
      </c>
      <c r="J1056">
        <v>63</v>
      </c>
      <c r="K1056">
        <v>389</v>
      </c>
      <c r="L1056">
        <v>100999066</v>
      </c>
      <c r="M1056">
        <v>389</v>
      </c>
      <c r="N1056">
        <v>218</v>
      </c>
      <c r="O1056">
        <v>171</v>
      </c>
      <c r="P1056">
        <v>11015345.327400001</v>
      </c>
      <c r="Q1056">
        <v>14998.207144399999</v>
      </c>
      <c r="R1056">
        <v>100999066</v>
      </c>
      <c r="S1056">
        <v>56202</v>
      </c>
      <c r="T1056">
        <v>100999066</v>
      </c>
    </row>
    <row r="1057" spans="1:20">
      <c r="A1057">
        <v>1056</v>
      </c>
      <c r="B1057" t="s">
        <v>63</v>
      </c>
      <c r="C1057">
        <v>3</v>
      </c>
      <c r="D1057">
        <v>2</v>
      </c>
      <c r="E1057" t="s">
        <v>65</v>
      </c>
      <c r="F1057">
        <v>49</v>
      </c>
      <c r="G1057">
        <v>49</v>
      </c>
      <c r="H1057" t="s">
        <v>63</v>
      </c>
      <c r="I1057" t="s">
        <v>65</v>
      </c>
      <c r="J1057">
        <v>20</v>
      </c>
      <c r="K1057">
        <v>57</v>
      </c>
      <c r="L1057">
        <v>30299049</v>
      </c>
      <c r="M1057">
        <v>57</v>
      </c>
      <c r="N1057">
        <v>32</v>
      </c>
      <c r="O1057">
        <v>25</v>
      </c>
      <c r="P1057">
        <v>70389088.914900005</v>
      </c>
      <c r="Q1057">
        <v>44226.400069399999</v>
      </c>
      <c r="R1057">
        <v>30299049</v>
      </c>
      <c r="S1057">
        <v>56800</v>
      </c>
      <c r="T1057">
        <v>30299049</v>
      </c>
    </row>
    <row r="1058" spans="1:20">
      <c r="A1058">
        <v>1057</v>
      </c>
      <c r="B1058" t="s">
        <v>63</v>
      </c>
      <c r="C1058">
        <v>3</v>
      </c>
      <c r="D1058">
        <v>2</v>
      </c>
      <c r="E1058" t="s">
        <v>65</v>
      </c>
      <c r="F1058">
        <v>57</v>
      </c>
      <c r="G1058">
        <v>57</v>
      </c>
      <c r="H1058" t="s">
        <v>63</v>
      </c>
      <c r="I1058" t="s">
        <v>65</v>
      </c>
      <c r="J1058">
        <v>15</v>
      </c>
      <c r="K1058">
        <v>58</v>
      </c>
      <c r="L1058">
        <v>30299057</v>
      </c>
      <c r="M1058">
        <v>59</v>
      </c>
      <c r="N1058">
        <v>27</v>
      </c>
      <c r="O1058">
        <v>32</v>
      </c>
      <c r="P1058">
        <v>67356913.937999994</v>
      </c>
      <c r="Q1058">
        <v>36742.017172200001</v>
      </c>
      <c r="R1058">
        <v>30299057</v>
      </c>
      <c r="S1058">
        <v>56800</v>
      </c>
      <c r="T1058">
        <v>30299057</v>
      </c>
    </row>
    <row r="1059" spans="1:20">
      <c r="A1059">
        <v>1058</v>
      </c>
      <c r="B1059" t="s">
        <v>63</v>
      </c>
      <c r="C1059">
        <v>3</v>
      </c>
      <c r="D1059">
        <v>2</v>
      </c>
      <c r="E1059" t="s">
        <v>65</v>
      </c>
      <c r="F1059">
        <v>63</v>
      </c>
      <c r="G1059">
        <v>63</v>
      </c>
      <c r="H1059" t="s">
        <v>63</v>
      </c>
      <c r="I1059" t="s">
        <v>65</v>
      </c>
      <c r="J1059">
        <v>6</v>
      </c>
      <c r="K1059">
        <v>20</v>
      </c>
      <c r="L1059">
        <v>30299063</v>
      </c>
      <c r="M1059">
        <v>20</v>
      </c>
      <c r="N1059">
        <v>12</v>
      </c>
      <c r="O1059">
        <v>8</v>
      </c>
      <c r="P1059">
        <v>37527542.091399997</v>
      </c>
      <c r="Q1059">
        <v>29827.567210199999</v>
      </c>
      <c r="R1059">
        <v>30299063</v>
      </c>
      <c r="S1059">
        <v>56800</v>
      </c>
      <c r="T1059">
        <v>30299063</v>
      </c>
    </row>
    <row r="1060" spans="1:20">
      <c r="A1060">
        <v>1059</v>
      </c>
      <c r="B1060" t="s">
        <v>63</v>
      </c>
      <c r="C1060">
        <v>3</v>
      </c>
      <c r="D1060">
        <v>2</v>
      </c>
      <c r="E1060" t="s">
        <v>65</v>
      </c>
      <c r="F1060">
        <v>1</v>
      </c>
      <c r="G1060">
        <v>1</v>
      </c>
      <c r="H1060" t="s">
        <v>63</v>
      </c>
      <c r="I1060" t="s">
        <v>65</v>
      </c>
      <c r="J1060">
        <v>5</v>
      </c>
      <c r="K1060">
        <v>15</v>
      </c>
      <c r="L1060">
        <v>30299001</v>
      </c>
      <c r="M1060">
        <v>15</v>
      </c>
      <c r="N1060">
        <v>4</v>
      </c>
      <c r="O1060">
        <v>11</v>
      </c>
      <c r="P1060">
        <v>379986251.69099998</v>
      </c>
      <c r="Q1060">
        <v>86866.856071999995</v>
      </c>
      <c r="R1060">
        <v>30299001</v>
      </c>
      <c r="S1060">
        <v>56184</v>
      </c>
      <c r="T1060">
        <v>30299001</v>
      </c>
    </row>
    <row r="1061" spans="1:20">
      <c r="A1061">
        <v>1060</v>
      </c>
      <c r="B1061" t="s">
        <v>63</v>
      </c>
      <c r="C1061">
        <v>3</v>
      </c>
      <c r="D1061">
        <v>2</v>
      </c>
      <c r="E1061" t="s">
        <v>65</v>
      </c>
      <c r="F1061">
        <v>2</v>
      </c>
      <c r="G1061">
        <v>2</v>
      </c>
      <c r="H1061" t="s">
        <v>63</v>
      </c>
      <c r="I1061" t="s">
        <v>65</v>
      </c>
      <c r="J1061">
        <v>14</v>
      </c>
      <c r="K1061">
        <v>45</v>
      </c>
      <c r="L1061">
        <v>30299002</v>
      </c>
      <c r="M1061">
        <v>45</v>
      </c>
      <c r="N1061">
        <v>19</v>
      </c>
      <c r="O1061">
        <v>26</v>
      </c>
      <c r="P1061">
        <v>300194993.32200003</v>
      </c>
      <c r="Q1061">
        <v>85989.364351600001</v>
      </c>
      <c r="R1061">
        <v>30299002</v>
      </c>
      <c r="S1061">
        <v>56184</v>
      </c>
      <c r="T1061">
        <v>30299002</v>
      </c>
    </row>
    <row r="1062" spans="1:20">
      <c r="A1062">
        <v>1061</v>
      </c>
      <c r="B1062" t="s">
        <v>63</v>
      </c>
      <c r="C1062">
        <v>3</v>
      </c>
      <c r="D1062">
        <v>2</v>
      </c>
      <c r="E1062" t="s">
        <v>65</v>
      </c>
      <c r="F1062">
        <v>3</v>
      </c>
      <c r="G1062">
        <v>3</v>
      </c>
      <c r="H1062" t="s">
        <v>63</v>
      </c>
      <c r="I1062" t="s">
        <v>65</v>
      </c>
      <c r="J1062">
        <v>18</v>
      </c>
      <c r="K1062">
        <v>64</v>
      </c>
      <c r="L1062">
        <v>30299003</v>
      </c>
      <c r="M1062">
        <v>64</v>
      </c>
      <c r="N1062">
        <v>25</v>
      </c>
      <c r="O1062">
        <v>39</v>
      </c>
      <c r="P1062">
        <v>433876129.56800002</v>
      </c>
      <c r="Q1062">
        <v>84746.975148199999</v>
      </c>
      <c r="R1062">
        <v>30299003</v>
      </c>
      <c r="S1062">
        <v>56184</v>
      </c>
      <c r="T1062">
        <v>30299003</v>
      </c>
    </row>
    <row r="1063" spans="1:20">
      <c r="A1063">
        <v>1062</v>
      </c>
      <c r="B1063" t="s">
        <v>63</v>
      </c>
      <c r="C1063">
        <v>3</v>
      </c>
      <c r="D1063">
        <v>2</v>
      </c>
      <c r="E1063" t="s">
        <v>65</v>
      </c>
      <c r="F1063">
        <v>4</v>
      </c>
      <c r="G1063">
        <v>4</v>
      </c>
      <c r="H1063" t="s">
        <v>63</v>
      </c>
      <c r="I1063" t="s">
        <v>65</v>
      </c>
      <c r="J1063">
        <v>9</v>
      </c>
      <c r="K1063">
        <v>33</v>
      </c>
      <c r="L1063">
        <v>30299004</v>
      </c>
      <c r="M1063">
        <v>33</v>
      </c>
      <c r="N1063">
        <v>13</v>
      </c>
      <c r="O1063">
        <v>20</v>
      </c>
      <c r="P1063">
        <v>210204247.37</v>
      </c>
      <c r="Q1063">
        <v>70474.542967000001</v>
      </c>
      <c r="R1063">
        <v>30299004</v>
      </c>
      <c r="S1063">
        <v>56184</v>
      </c>
      <c r="T1063">
        <v>30299004</v>
      </c>
    </row>
    <row r="1064" spans="1:20">
      <c r="A1064">
        <v>1063</v>
      </c>
      <c r="B1064" t="s">
        <v>63</v>
      </c>
      <c r="C1064">
        <v>3</v>
      </c>
      <c r="D1064">
        <v>2</v>
      </c>
      <c r="E1064" t="s">
        <v>65</v>
      </c>
      <c r="F1064">
        <v>5</v>
      </c>
      <c r="G1064">
        <v>5</v>
      </c>
      <c r="H1064" t="s">
        <v>63</v>
      </c>
      <c r="I1064" t="s">
        <v>65</v>
      </c>
      <c r="J1064">
        <v>15</v>
      </c>
      <c r="K1064">
        <v>30</v>
      </c>
      <c r="L1064">
        <v>30299005</v>
      </c>
      <c r="M1064">
        <v>30</v>
      </c>
      <c r="N1064">
        <v>13</v>
      </c>
      <c r="O1064">
        <v>17</v>
      </c>
      <c r="P1064">
        <v>242265380.294</v>
      </c>
      <c r="Q1064">
        <v>76310.926192900006</v>
      </c>
      <c r="R1064">
        <v>30299005</v>
      </c>
      <c r="S1064">
        <v>56184</v>
      </c>
      <c r="T1064">
        <v>30299005</v>
      </c>
    </row>
    <row r="1065" spans="1:20">
      <c r="A1065">
        <v>1064</v>
      </c>
      <c r="B1065" t="s">
        <v>63</v>
      </c>
      <c r="C1065">
        <v>3</v>
      </c>
      <c r="D1065">
        <v>2</v>
      </c>
      <c r="E1065" t="s">
        <v>65</v>
      </c>
      <c r="F1065">
        <v>6</v>
      </c>
      <c r="G1065">
        <v>6</v>
      </c>
      <c r="H1065" t="s">
        <v>63</v>
      </c>
      <c r="I1065" t="s">
        <v>65</v>
      </c>
      <c r="J1065">
        <v>17</v>
      </c>
      <c r="K1065">
        <v>38</v>
      </c>
      <c r="L1065">
        <v>30299006</v>
      </c>
      <c r="M1065">
        <v>38</v>
      </c>
      <c r="N1065">
        <v>20</v>
      </c>
      <c r="O1065">
        <v>18</v>
      </c>
      <c r="P1065">
        <v>107746373.73800001</v>
      </c>
      <c r="Q1065">
        <v>49117.2516684</v>
      </c>
      <c r="R1065">
        <v>30299006</v>
      </c>
      <c r="S1065">
        <v>56184</v>
      </c>
      <c r="T1065">
        <v>30299006</v>
      </c>
    </row>
    <row r="1066" spans="1:20">
      <c r="A1066">
        <v>1065</v>
      </c>
      <c r="B1066" t="s">
        <v>63</v>
      </c>
      <c r="C1066">
        <v>3</v>
      </c>
      <c r="D1066">
        <v>2</v>
      </c>
      <c r="E1066" t="s">
        <v>65</v>
      </c>
      <c r="F1066">
        <v>7</v>
      </c>
      <c r="G1066">
        <v>7</v>
      </c>
      <c r="H1066" t="s">
        <v>63</v>
      </c>
      <c r="I1066" t="s">
        <v>65</v>
      </c>
      <c r="J1066">
        <v>133</v>
      </c>
      <c r="K1066">
        <v>388</v>
      </c>
      <c r="L1066">
        <v>30299007</v>
      </c>
      <c r="M1066">
        <v>388</v>
      </c>
      <c r="N1066">
        <v>159</v>
      </c>
      <c r="O1066">
        <v>229</v>
      </c>
      <c r="P1066">
        <v>1451037874.4400001</v>
      </c>
      <c r="Q1066">
        <v>175497.77475400001</v>
      </c>
      <c r="R1066">
        <v>30299007</v>
      </c>
      <c r="S1066">
        <v>56184</v>
      </c>
      <c r="T1066">
        <v>30299007</v>
      </c>
    </row>
    <row r="1067" spans="1:20">
      <c r="A1067">
        <v>1066</v>
      </c>
      <c r="B1067" t="s">
        <v>63</v>
      </c>
      <c r="C1067">
        <v>3</v>
      </c>
      <c r="D1067">
        <v>2</v>
      </c>
      <c r="E1067" t="s">
        <v>65</v>
      </c>
      <c r="F1067">
        <v>16</v>
      </c>
      <c r="G1067">
        <v>16</v>
      </c>
      <c r="H1067" t="s">
        <v>63</v>
      </c>
      <c r="I1067" t="s">
        <v>65</v>
      </c>
      <c r="J1067">
        <v>17</v>
      </c>
      <c r="K1067">
        <v>72</v>
      </c>
      <c r="L1067">
        <v>30299016</v>
      </c>
      <c r="M1067">
        <v>72</v>
      </c>
      <c r="N1067">
        <v>34</v>
      </c>
      <c r="O1067">
        <v>38</v>
      </c>
      <c r="P1067">
        <v>139444408.324</v>
      </c>
      <c r="Q1067">
        <v>60545.968875999999</v>
      </c>
      <c r="R1067">
        <v>30299016</v>
      </c>
      <c r="S1067">
        <v>56184</v>
      </c>
      <c r="T1067">
        <v>30299016</v>
      </c>
    </row>
    <row r="1068" spans="1:20">
      <c r="A1068">
        <v>1067</v>
      </c>
      <c r="B1068" t="s">
        <v>63</v>
      </c>
      <c r="C1068">
        <v>3</v>
      </c>
      <c r="D1068">
        <v>2</v>
      </c>
      <c r="E1068" t="s">
        <v>65</v>
      </c>
      <c r="F1068">
        <v>17</v>
      </c>
      <c r="G1068">
        <v>17</v>
      </c>
      <c r="H1068" t="s">
        <v>63</v>
      </c>
      <c r="I1068" t="s">
        <v>65</v>
      </c>
      <c r="J1068">
        <v>40</v>
      </c>
      <c r="K1068">
        <v>122</v>
      </c>
      <c r="L1068">
        <v>30299017</v>
      </c>
      <c r="M1068">
        <v>122</v>
      </c>
      <c r="N1068">
        <v>57</v>
      </c>
      <c r="O1068">
        <v>65</v>
      </c>
      <c r="P1068">
        <v>79665884.969500005</v>
      </c>
      <c r="Q1068">
        <v>36469.142652000002</v>
      </c>
      <c r="R1068">
        <v>30299017</v>
      </c>
      <c r="S1068">
        <v>56184</v>
      </c>
      <c r="T1068">
        <v>30299017</v>
      </c>
    </row>
    <row r="1069" spans="1:20">
      <c r="A1069">
        <v>1068</v>
      </c>
      <c r="B1069" t="s">
        <v>63</v>
      </c>
      <c r="C1069">
        <v>3</v>
      </c>
      <c r="D1069">
        <v>2</v>
      </c>
      <c r="E1069" t="s">
        <v>65</v>
      </c>
      <c r="F1069">
        <v>18</v>
      </c>
      <c r="G1069">
        <v>18</v>
      </c>
      <c r="H1069" t="s">
        <v>63</v>
      </c>
      <c r="I1069" t="s">
        <v>65</v>
      </c>
      <c r="J1069">
        <v>21</v>
      </c>
      <c r="K1069">
        <v>60</v>
      </c>
      <c r="L1069">
        <v>30299018</v>
      </c>
      <c r="M1069">
        <v>60</v>
      </c>
      <c r="N1069">
        <v>21</v>
      </c>
      <c r="O1069">
        <v>39</v>
      </c>
      <c r="P1069">
        <v>236073961.949</v>
      </c>
      <c r="Q1069">
        <v>72477.680827899996</v>
      </c>
      <c r="R1069">
        <v>30299018</v>
      </c>
      <c r="S1069">
        <v>56184</v>
      </c>
      <c r="T1069">
        <v>30299018</v>
      </c>
    </row>
    <row r="1070" spans="1:20">
      <c r="A1070">
        <v>1069</v>
      </c>
      <c r="B1070" t="s">
        <v>63</v>
      </c>
      <c r="C1070">
        <v>3</v>
      </c>
      <c r="D1070">
        <v>2</v>
      </c>
      <c r="E1070" t="s">
        <v>65</v>
      </c>
      <c r="F1070">
        <v>19</v>
      </c>
      <c r="G1070">
        <v>19</v>
      </c>
      <c r="H1070" t="s">
        <v>63</v>
      </c>
      <c r="I1070" t="s">
        <v>65</v>
      </c>
      <c r="J1070">
        <v>15</v>
      </c>
      <c r="K1070">
        <v>56</v>
      </c>
      <c r="L1070">
        <v>30299019</v>
      </c>
      <c r="M1070">
        <v>56</v>
      </c>
      <c r="N1070">
        <v>24</v>
      </c>
      <c r="O1070">
        <v>32</v>
      </c>
      <c r="P1070">
        <v>274847485.75300002</v>
      </c>
      <c r="Q1070">
        <v>84290.463937199995</v>
      </c>
      <c r="R1070">
        <v>30299019</v>
      </c>
      <c r="S1070">
        <v>56184</v>
      </c>
      <c r="T1070">
        <v>30299019</v>
      </c>
    </row>
    <row r="1071" spans="1:20">
      <c r="A1071">
        <v>1070</v>
      </c>
      <c r="B1071" t="s">
        <v>63</v>
      </c>
      <c r="C1071">
        <v>3</v>
      </c>
      <c r="D1071">
        <v>2</v>
      </c>
      <c r="E1071" t="s">
        <v>65</v>
      </c>
      <c r="F1071">
        <v>20</v>
      </c>
      <c r="G1071">
        <v>20</v>
      </c>
      <c r="H1071" t="s">
        <v>63</v>
      </c>
      <c r="I1071" t="s">
        <v>65</v>
      </c>
      <c r="J1071">
        <v>21</v>
      </c>
      <c r="K1071">
        <v>75</v>
      </c>
      <c r="L1071">
        <v>30299020</v>
      </c>
      <c r="M1071">
        <v>75</v>
      </c>
      <c r="N1071">
        <v>26</v>
      </c>
      <c r="O1071">
        <v>49</v>
      </c>
      <c r="P1071">
        <v>278210281.35000002</v>
      </c>
      <c r="Q1071">
        <v>94343.403571400006</v>
      </c>
      <c r="R1071">
        <v>30299020</v>
      </c>
      <c r="S1071">
        <v>56184</v>
      </c>
      <c r="T1071">
        <v>30299020</v>
      </c>
    </row>
    <row r="1072" spans="1:20">
      <c r="A1072">
        <v>1071</v>
      </c>
      <c r="B1072" t="s">
        <v>63</v>
      </c>
      <c r="C1072">
        <v>3</v>
      </c>
      <c r="D1072">
        <v>2</v>
      </c>
      <c r="E1072" t="s">
        <v>65</v>
      </c>
      <c r="F1072">
        <v>21</v>
      </c>
      <c r="G1072">
        <v>21</v>
      </c>
      <c r="H1072" t="s">
        <v>63</v>
      </c>
      <c r="I1072" t="s">
        <v>65</v>
      </c>
      <c r="J1072">
        <v>9</v>
      </c>
      <c r="K1072">
        <v>29</v>
      </c>
      <c r="L1072">
        <v>30299021</v>
      </c>
      <c r="M1072">
        <v>29</v>
      </c>
      <c r="N1072">
        <v>13</v>
      </c>
      <c r="O1072">
        <v>16</v>
      </c>
      <c r="P1072">
        <v>243071984.21700001</v>
      </c>
      <c r="Q1072">
        <v>79362.124554800001</v>
      </c>
      <c r="R1072">
        <v>30299021</v>
      </c>
      <c r="S1072">
        <v>56184</v>
      </c>
      <c r="T1072">
        <v>30299021</v>
      </c>
    </row>
    <row r="1073" spans="1:20">
      <c r="A1073">
        <v>1072</v>
      </c>
      <c r="B1073" t="s">
        <v>63</v>
      </c>
      <c r="C1073">
        <v>3</v>
      </c>
      <c r="D1073">
        <v>2</v>
      </c>
      <c r="E1073" t="s">
        <v>65</v>
      </c>
      <c r="F1073">
        <v>22</v>
      </c>
      <c r="G1073">
        <v>22</v>
      </c>
      <c r="H1073" t="s">
        <v>63</v>
      </c>
      <c r="I1073" t="s">
        <v>65</v>
      </c>
      <c r="J1073">
        <v>14</v>
      </c>
      <c r="K1073">
        <v>45</v>
      </c>
      <c r="L1073">
        <v>30299022</v>
      </c>
      <c r="M1073">
        <v>46</v>
      </c>
      <c r="N1073">
        <v>20</v>
      </c>
      <c r="O1073">
        <v>26</v>
      </c>
      <c r="P1073">
        <v>299594663.81900001</v>
      </c>
      <c r="Q1073">
        <v>77332.311322099995</v>
      </c>
      <c r="R1073">
        <v>30299022</v>
      </c>
      <c r="S1073">
        <v>56184</v>
      </c>
      <c r="T1073">
        <v>30299022</v>
      </c>
    </row>
    <row r="1074" spans="1:20">
      <c r="A1074">
        <v>1073</v>
      </c>
      <c r="B1074" t="s">
        <v>63</v>
      </c>
      <c r="C1074">
        <v>3</v>
      </c>
      <c r="D1074">
        <v>2</v>
      </c>
      <c r="E1074" t="s">
        <v>65</v>
      </c>
      <c r="F1074">
        <v>23</v>
      </c>
      <c r="G1074">
        <v>23</v>
      </c>
      <c r="H1074" t="s">
        <v>63</v>
      </c>
      <c r="I1074" t="s">
        <v>65</v>
      </c>
      <c r="J1074">
        <v>24</v>
      </c>
      <c r="K1074">
        <v>93</v>
      </c>
      <c r="L1074">
        <v>30299023</v>
      </c>
      <c r="M1074">
        <v>93</v>
      </c>
      <c r="N1074">
        <v>33</v>
      </c>
      <c r="O1074">
        <v>60</v>
      </c>
      <c r="P1074">
        <v>363132057.26300001</v>
      </c>
      <c r="Q1074">
        <v>102272.364491</v>
      </c>
      <c r="R1074">
        <v>30299023</v>
      </c>
      <c r="S1074">
        <v>56184</v>
      </c>
      <c r="T1074">
        <v>30299023</v>
      </c>
    </row>
    <row r="1075" spans="1:20">
      <c r="A1075">
        <v>1074</v>
      </c>
      <c r="B1075" t="s">
        <v>63</v>
      </c>
      <c r="C1075">
        <v>3</v>
      </c>
      <c r="D1075">
        <v>2</v>
      </c>
      <c r="E1075" t="s">
        <v>65</v>
      </c>
      <c r="F1075">
        <v>24</v>
      </c>
      <c r="G1075">
        <v>24</v>
      </c>
      <c r="H1075" t="s">
        <v>63</v>
      </c>
      <c r="I1075" t="s">
        <v>65</v>
      </c>
      <c r="J1075">
        <v>23</v>
      </c>
      <c r="K1075">
        <v>94</v>
      </c>
      <c r="L1075">
        <v>30299024</v>
      </c>
      <c r="M1075">
        <v>94</v>
      </c>
      <c r="N1075">
        <v>50</v>
      </c>
      <c r="O1075">
        <v>44</v>
      </c>
      <c r="P1075">
        <v>429924943.875</v>
      </c>
      <c r="Q1075">
        <v>108775.404509</v>
      </c>
      <c r="R1075">
        <v>30299024</v>
      </c>
      <c r="S1075">
        <v>56184</v>
      </c>
      <c r="T1075">
        <v>30299024</v>
      </c>
    </row>
    <row r="1076" spans="1:20">
      <c r="A1076">
        <v>1075</v>
      </c>
      <c r="B1076" t="s">
        <v>63</v>
      </c>
      <c r="C1076">
        <v>3</v>
      </c>
      <c r="D1076">
        <v>2</v>
      </c>
      <c r="E1076" t="s">
        <v>65</v>
      </c>
      <c r="F1076">
        <v>25</v>
      </c>
      <c r="G1076">
        <v>25</v>
      </c>
      <c r="H1076" t="s">
        <v>63</v>
      </c>
      <c r="I1076" t="s">
        <v>65</v>
      </c>
      <c r="J1076">
        <v>63</v>
      </c>
      <c r="K1076">
        <v>246</v>
      </c>
      <c r="L1076">
        <v>30299025</v>
      </c>
      <c r="M1076">
        <v>246</v>
      </c>
      <c r="N1076">
        <v>111</v>
      </c>
      <c r="O1076">
        <v>135</v>
      </c>
      <c r="P1076">
        <v>1312553868.8</v>
      </c>
      <c r="Q1076">
        <v>179767.45769800001</v>
      </c>
      <c r="R1076">
        <v>30299025</v>
      </c>
      <c r="S1076">
        <v>56184</v>
      </c>
      <c r="T1076">
        <v>30299025</v>
      </c>
    </row>
    <row r="1077" spans="1:20">
      <c r="A1077">
        <v>1076</v>
      </c>
      <c r="B1077" t="s">
        <v>63</v>
      </c>
      <c r="C1077">
        <v>3</v>
      </c>
      <c r="D1077">
        <v>2</v>
      </c>
      <c r="E1077" t="s">
        <v>65</v>
      </c>
      <c r="F1077">
        <v>26</v>
      </c>
      <c r="G1077">
        <v>26</v>
      </c>
      <c r="H1077" t="s">
        <v>63</v>
      </c>
      <c r="I1077" t="s">
        <v>65</v>
      </c>
      <c r="J1077">
        <v>75</v>
      </c>
      <c r="K1077">
        <v>329</v>
      </c>
      <c r="L1077">
        <v>30299026</v>
      </c>
      <c r="M1077">
        <v>329</v>
      </c>
      <c r="N1077">
        <v>153</v>
      </c>
      <c r="O1077">
        <v>176</v>
      </c>
      <c r="P1077">
        <v>1465226715.71</v>
      </c>
      <c r="Q1077">
        <v>192358.817545</v>
      </c>
      <c r="R1077">
        <v>30299026</v>
      </c>
      <c r="S1077">
        <v>56184</v>
      </c>
      <c r="T1077">
        <v>30299026</v>
      </c>
    </row>
    <row r="1078" spans="1:20">
      <c r="A1078">
        <v>1077</v>
      </c>
      <c r="B1078" t="s">
        <v>63</v>
      </c>
      <c r="C1078">
        <v>3</v>
      </c>
      <c r="D1078">
        <v>2</v>
      </c>
      <c r="E1078" t="s">
        <v>65</v>
      </c>
      <c r="F1078">
        <v>27</v>
      </c>
      <c r="G1078">
        <v>27</v>
      </c>
      <c r="H1078" t="s">
        <v>63</v>
      </c>
      <c r="I1078" t="s">
        <v>65</v>
      </c>
      <c r="J1078">
        <v>107</v>
      </c>
      <c r="K1078">
        <v>422</v>
      </c>
      <c r="L1078">
        <v>30299027</v>
      </c>
      <c r="M1078">
        <v>422</v>
      </c>
      <c r="N1078">
        <v>200</v>
      </c>
      <c r="O1078">
        <v>222</v>
      </c>
      <c r="P1078">
        <v>2135804463.05</v>
      </c>
      <c r="Q1078">
        <v>288711.99351399997</v>
      </c>
      <c r="R1078">
        <v>30299027</v>
      </c>
      <c r="S1078">
        <v>56184</v>
      </c>
      <c r="T1078">
        <v>30299027</v>
      </c>
    </row>
    <row r="1079" spans="1:20">
      <c r="A1079">
        <v>1078</v>
      </c>
      <c r="B1079" t="s">
        <v>63</v>
      </c>
      <c r="C1079">
        <v>3</v>
      </c>
      <c r="D1079">
        <v>2</v>
      </c>
      <c r="E1079" t="s">
        <v>65</v>
      </c>
      <c r="F1079">
        <v>42</v>
      </c>
      <c r="G1079">
        <v>42</v>
      </c>
      <c r="H1079" t="s">
        <v>63</v>
      </c>
      <c r="I1079" t="s">
        <v>65</v>
      </c>
      <c r="J1079">
        <v>42</v>
      </c>
      <c r="K1079">
        <v>161</v>
      </c>
      <c r="L1079">
        <v>30299042</v>
      </c>
      <c r="M1079">
        <v>161</v>
      </c>
      <c r="N1079">
        <v>75</v>
      </c>
      <c r="O1079">
        <v>86</v>
      </c>
      <c r="P1079">
        <v>1231380310.3</v>
      </c>
      <c r="Q1079">
        <v>164900.16203800001</v>
      </c>
      <c r="R1079">
        <v>30299042</v>
      </c>
      <c r="S1079">
        <v>56184</v>
      </c>
      <c r="T1079">
        <v>30299042</v>
      </c>
    </row>
    <row r="1080" spans="1:20">
      <c r="A1080">
        <v>1079</v>
      </c>
      <c r="B1080" t="s">
        <v>63</v>
      </c>
      <c r="C1080">
        <v>3</v>
      </c>
      <c r="D1080">
        <v>2</v>
      </c>
      <c r="E1080" t="s">
        <v>65</v>
      </c>
      <c r="F1080">
        <v>43</v>
      </c>
      <c r="G1080">
        <v>43</v>
      </c>
      <c r="H1080" t="s">
        <v>63</v>
      </c>
      <c r="I1080" t="s">
        <v>65</v>
      </c>
      <c r="J1080">
        <v>75</v>
      </c>
      <c r="K1080">
        <v>353</v>
      </c>
      <c r="L1080">
        <v>30299043</v>
      </c>
      <c r="M1080">
        <v>353</v>
      </c>
      <c r="N1080">
        <v>159</v>
      </c>
      <c r="O1080">
        <v>194</v>
      </c>
      <c r="P1080">
        <v>1444901104.25</v>
      </c>
      <c r="Q1080">
        <v>166779.91425</v>
      </c>
      <c r="R1080">
        <v>30299043</v>
      </c>
      <c r="S1080">
        <v>56184</v>
      </c>
      <c r="T1080">
        <v>30299043</v>
      </c>
    </row>
    <row r="1081" spans="1:20">
      <c r="A1081">
        <v>1080</v>
      </c>
      <c r="B1081" t="s">
        <v>63</v>
      </c>
      <c r="C1081">
        <v>3</v>
      </c>
      <c r="D1081">
        <v>2</v>
      </c>
      <c r="E1081" t="s">
        <v>65</v>
      </c>
      <c r="F1081">
        <v>44</v>
      </c>
      <c r="G1081">
        <v>44</v>
      </c>
      <c r="H1081" t="s">
        <v>63</v>
      </c>
      <c r="I1081" t="s">
        <v>65</v>
      </c>
      <c r="J1081">
        <v>46</v>
      </c>
      <c r="K1081">
        <v>191</v>
      </c>
      <c r="L1081">
        <v>30299044</v>
      </c>
      <c r="M1081">
        <v>191</v>
      </c>
      <c r="N1081">
        <v>94</v>
      </c>
      <c r="O1081">
        <v>97</v>
      </c>
      <c r="P1081">
        <v>1595217839.5599999</v>
      </c>
      <c r="Q1081">
        <v>185853.850706</v>
      </c>
      <c r="R1081">
        <v>30299044</v>
      </c>
      <c r="S1081">
        <v>56184</v>
      </c>
      <c r="T1081">
        <v>30299044</v>
      </c>
    </row>
    <row r="1082" spans="1:20">
      <c r="A1082">
        <v>1081</v>
      </c>
      <c r="B1082" t="s">
        <v>63</v>
      </c>
      <c r="C1082">
        <v>3</v>
      </c>
      <c r="D1082">
        <v>2</v>
      </c>
      <c r="E1082" t="s">
        <v>65</v>
      </c>
      <c r="F1082">
        <v>45</v>
      </c>
      <c r="G1082">
        <v>45</v>
      </c>
      <c r="H1082" t="s">
        <v>63</v>
      </c>
      <c r="I1082" t="s">
        <v>65</v>
      </c>
      <c r="J1082">
        <v>124</v>
      </c>
      <c r="K1082">
        <v>490</v>
      </c>
      <c r="L1082">
        <v>30299045</v>
      </c>
      <c r="M1082">
        <v>490</v>
      </c>
      <c r="N1082">
        <v>219</v>
      </c>
      <c r="O1082">
        <v>271</v>
      </c>
      <c r="P1082">
        <v>3586216144.8200002</v>
      </c>
      <c r="Q1082">
        <v>306770.60516600002</v>
      </c>
      <c r="R1082">
        <v>30299045</v>
      </c>
      <c r="S1082">
        <v>56184</v>
      </c>
      <c r="T1082">
        <v>30299045</v>
      </c>
    </row>
    <row r="1083" spans="1:20">
      <c r="A1083">
        <v>1082</v>
      </c>
      <c r="B1083" t="s">
        <v>63</v>
      </c>
      <c r="C1083">
        <v>3</v>
      </c>
      <c r="D1083">
        <v>2</v>
      </c>
      <c r="E1083" t="s">
        <v>65</v>
      </c>
      <c r="F1083">
        <v>46</v>
      </c>
      <c r="G1083">
        <v>46</v>
      </c>
      <c r="H1083" t="s">
        <v>63</v>
      </c>
      <c r="I1083" t="s">
        <v>65</v>
      </c>
      <c r="J1083">
        <v>41</v>
      </c>
      <c r="K1083">
        <v>140</v>
      </c>
      <c r="L1083">
        <v>30299046</v>
      </c>
      <c r="M1083">
        <v>140</v>
      </c>
      <c r="N1083">
        <v>67</v>
      </c>
      <c r="O1083">
        <v>73</v>
      </c>
      <c r="P1083">
        <v>1385338517.8399999</v>
      </c>
      <c r="Q1083">
        <v>199310.509334</v>
      </c>
      <c r="R1083">
        <v>30299046</v>
      </c>
      <c r="S1083">
        <v>56184</v>
      </c>
      <c r="T1083">
        <v>30299046</v>
      </c>
    </row>
    <row r="1084" spans="1:20">
      <c r="A1084">
        <v>1083</v>
      </c>
      <c r="B1084" t="s">
        <v>63</v>
      </c>
      <c r="C1084">
        <v>3</v>
      </c>
      <c r="D1084">
        <v>2</v>
      </c>
      <c r="E1084" t="s">
        <v>65</v>
      </c>
      <c r="F1084">
        <v>47</v>
      </c>
      <c r="G1084">
        <v>47</v>
      </c>
      <c r="H1084" t="s">
        <v>63</v>
      </c>
      <c r="I1084" t="s">
        <v>65</v>
      </c>
      <c r="J1084">
        <v>88</v>
      </c>
      <c r="K1084">
        <v>305</v>
      </c>
      <c r="L1084">
        <v>30299047</v>
      </c>
      <c r="M1084">
        <v>305</v>
      </c>
      <c r="N1084">
        <v>144</v>
      </c>
      <c r="O1084">
        <v>161</v>
      </c>
      <c r="P1084">
        <v>2310941772.7199998</v>
      </c>
      <c r="Q1084">
        <v>239193.038784</v>
      </c>
      <c r="R1084">
        <v>30299047</v>
      </c>
      <c r="S1084">
        <v>56184</v>
      </c>
      <c r="T1084">
        <v>30299047</v>
      </c>
    </row>
    <row r="1085" spans="1:20">
      <c r="A1085">
        <v>1084</v>
      </c>
      <c r="B1085" t="s">
        <v>63</v>
      </c>
      <c r="C1085">
        <v>3</v>
      </c>
      <c r="D1085">
        <v>2</v>
      </c>
      <c r="E1085" t="s">
        <v>65</v>
      </c>
      <c r="F1085">
        <v>48</v>
      </c>
      <c r="G1085">
        <v>48</v>
      </c>
      <c r="H1085" t="s">
        <v>63</v>
      </c>
      <c r="I1085" t="s">
        <v>65</v>
      </c>
      <c r="J1085">
        <v>64</v>
      </c>
      <c r="K1085">
        <v>269</v>
      </c>
      <c r="L1085">
        <v>30299048</v>
      </c>
      <c r="M1085">
        <v>269</v>
      </c>
      <c r="N1085">
        <v>129</v>
      </c>
      <c r="O1085">
        <v>140</v>
      </c>
      <c r="P1085">
        <v>575111110.59000003</v>
      </c>
      <c r="Q1085">
        <v>108483.87279199999</v>
      </c>
      <c r="R1085">
        <v>30299048</v>
      </c>
      <c r="S1085">
        <v>56184</v>
      </c>
      <c r="T1085">
        <v>30299048</v>
      </c>
    </row>
    <row r="1086" spans="1:20">
      <c r="A1086">
        <v>1085</v>
      </c>
      <c r="B1086" t="s">
        <v>63</v>
      </c>
      <c r="C1086">
        <v>3</v>
      </c>
      <c r="D1086">
        <v>2</v>
      </c>
      <c r="E1086" t="s">
        <v>65</v>
      </c>
      <c r="F1086">
        <v>58</v>
      </c>
      <c r="G1086">
        <v>58</v>
      </c>
      <c r="H1086" t="s">
        <v>63</v>
      </c>
      <c r="I1086" t="s">
        <v>65</v>
      </c>
      <c r="J1086">
        <v>127</v>
      </c>
      <c r="K1086">
        <v>342</v>
      </c>
      <c r="L1086">
        <v>30299058</v>
      </c>
      <c r="M1086">
        <v>342</v>
      </c>
      <c r="N1086">
        <v>170</v>
      </c>
      <c r="O1086">
        <v>172</v>
      </c>
      <c r="P1086">
        <v>2235377475.9099998</v>
      </c>
      <c r="Q1086">
        <v>271373.20728799998</v>
      </c>
      <c r="R1086">
        <v>30299058</v>
      </c>
      <c r="S1086">
        <v>56184</v>
      </c>
      <c r="T1086">
        <v>30299058</v>
      </c>
    </row>
    <row r="1087" spans="1:20">
      <c r="A1087">
        <v>1086</v>
      </c>
      <c r="B1087" t="s">
        <v>63</v>
      </c>
      <c r="C1087">
        <v>3</v>
      </c>
      <c r="D1087">
        <v>2</v>
      </c>
      <c r="E1087" t="s">
        <v>65</v>
      </c>
      <c r="F1087">
        <v>59</v>
      </c>
      <c r="G1087">
        <v>59</v>
      </c>
      <c r="H1087" t="s">
        <v>63</v>
      </c>
      <c r="I1087" t="s">
        <v>65</v>
      </c>
      <c r="J1087">
        <v>59</v>
      </c>
      <c r="K1087">
        <v>240</v>
      </c>
      <c r="L1087">
        <v>30299059</v>
      </c>
      <c r="M1087">
        <v>240</v>
      </c>
      <c r="N1087">
        <v>113</v>
      </c>
      <c r="O1087">
        <v>127</v>
      </c>
      <c r="P1087">
        <v>834982184.53600001</v>
      </c>
      <c r="Q1087">
        <v>151806.84492800001</v>
      </c>
      <c r="R1087">
        <v>30299059</v>
      </c>
      <c r="S1087">
        <v>56184</v>
      </c>
      <c r="T1087">
        <v>30299059</v>
      </c>
    </row>
    <row r="1088" spans="1:20">
      <c r="A1088">
        <v>1087</v>
      </c>
      <c r="B1088" t="s">
        <v>63</v>
      </c>
      <c r="C1088">
        <v>3</v>
      </c>
      <c r="D1088">
        <v>2</v>
      </c>
      <c r="E1088" t="s">
        <v>65</v>
      </c>
      <c r="F1088">
        <v>60</v>
      </c>
      <c r="G1088">
        <v>60</v>
      </c>
      <c r="H1088" t="s">
        <v>63</v>
      </c>
      <c r="I1088" t="s">
        <v>65</v>
      </c>
      <c r="J1088">
        <v>76</v>
      </c>
      <c r="K1088">
        <v>268</v>
      </c>
      <c r="L1088">
        <v>30299060</v>
      </c>
      <c r="M1088">
        <v>270</v>
      </c>
      <c r="N1088">
        <v>107</v>
      </c>
      <c r="O1088">
        <v>163</v>
      </c>
      <c r="P1088">
        <v>1308026244.49</v>
      </c>
      <c r="Q1088">
        <v>182695.99654600001</v>
      </c>
      <c r="R1088">
        <v>30299060</v>
      </c>
      <c r="S1088">
        <v>56184</v>
      </c>
      <c r="T1088">
        <v>30299060</v>
      </c>
    </row>
    <row r="1089" spans="1:20">
      <c r="A1089">
        <v>1088</v>
      </c>
      <c r="B1089" t="s">
        <v>63</v>
      </c>
      <c r="C1089">
        <v>3</v>
      </c>
      <c r="D1089">
        <v>2</v>
      </c>
      <c r="E1089" t="s">
        <v>65</v>
      </c>
      <c r="F1089">
        <v>61</v>
      </c>
      <c r="G1089">
        <v>61</v>
      </c>
      <c r="H1089" t="s">
        <v>63</v>
      </c>
      <c r="I1089" t="s">
        <v>65</v>
      </c>
      <c r="J1089">
        <v>62</v>
      </c>
      <c r="K1089">
        <v>214</v>
      </c>
      <c r="L1089">
        <v>30299061</v>
      </c>
      <c r="M1089">
        <v>213</v>
      </c>
      <c r="N1089">
        <v>94</v>
      </c>
      <c r="O1089">
        <v>119</v>
      </c>
      <c r="P1089">
        <v>568696223.89600003</v>
      </c>
      <c r="Q1089">
        <v>114326.76620899999</v>
      </c>
      <c r="R1089">
        <v>30299061</v>
      </c>
      <c r="S1089">
        <v>56184</v>
      </c>
      <c r="T1089">
        <v>30299061</v>
      </c>
    </row>
    <row r="1090" spans="1:20">
      <c r="A1090">
        <v>1089</v>
      </c>
      <c r="B1090" t="s">
        <v>63</v>
      </c>
      <c r="C1090">
        <v>3</v>
      </c>
      <c r="D1090">
        <v>2</v>
      </c>
      <c r="E1090" t="s">
        <v>65</v>
      </c>
      <c r="F1090">
        <v>62</v>
      </c>
      <c r="G1090">
        <v>62</v>
      </c>
      <c r="H1090" t="s">
        <v>63</v>
      </c>
      <c r="I1090" t="s">
        <v>65</v>
      </c>
      <c r="J1090">
        <v>48</v>
      </c>
      <c r="K1090">
        <v>184</v>
      </c>
      <c r="L1090">
        <v>30299062</v>
      </c>
      <c r="M1090">
        <v>185</v>
      </c>
      <c r="N1090">
        <v>85</v>
      </c>
      <c r="O1090">
        <v>100</v>
      </c>
      <c r="P1090">
        <v>1065220145.53</v>
      </c>
      <c r="Q1090">
        <v>163156.83373799999</v>
      </c>
      <c r="R1090">
        <v>30299062</v>
      </c>
      <c r="S1090">
        <v>56184</v>
      </c>
      <c r="T1090">
        <v>30299062</v>
      </c>
    </row>
    <row r="1091" spans="1:20">
      <c r="A1091">
        <v>1090</v>
      </c>
      <c r="B1091" t="s">
        <v>63</v>
      </c>
      <c r="C1091">
        <v>3</v>
      </c>
      <c r="D1091">
        <v>2</v>
      </c>
      <c r="E1091" t="s">
        <v>65</v>
      </c>
      <c r="F1091">
        <v>69</v>
      </c>
      <c r="G1091">
        <v>69</v>
      </c>
      <c r="H1091" t="s">
        <v>63</v>
      </c>
      <c r="I1091" t="s">
        <v>65</v>
      </c>
      <c r="J1091">
        <v>44</v>
      </c>
      <c r="K1091">
        <v>202</v>
      </c>
      <c r="L1091">
        <v>30299069</v>
      </c>
      <c r="M1091">
        <v>204</v>
      </c>
      <c r="N1091">
        <v>104</v>
      </c>
      <c r="O1091">
        <v>100</v>
      </c>
      <c r="P1091">
        <v>1324660.7440899999</v>
      </c>
      <c r="Q1091">
        <v>6553.2233759500004</v>
      </c>
      <c r="R1091">
        <v>30299069</v>
      </c>
      <c r="S1091">
        <v>56980</v>
      </c>
      <c r="T1091">
        <v>30299069</v>
      </c>
    </row>
    <row r="1092" spans="1:20">
      <c r="A1092">
        <v>1091</v>
      </c>
      <c r="B1092" t="s">
        <v>63</v>
      </c>
      <c r="C1092">
        <v>3</v>
      </c>
      <c r="D1092">
        <v>2</v>
      </c>
      <c r="E1092" t="s">
        <v>65</v>
      </c>
      <c r="F1092">
        <v>70</v>
      </c>
      <c r="G1092">
        <v>70</v>
      </c>
      <c r="H1092" t="s">
        <v>63</v>
      </c>
      <c r="I1092" t="s">
        <v>65</v>
      </c>
      <c r="J1092">
        <v>62</v>
      </c>
      <c r="K1092">
        <v>194</v>
      </c>
      <c r="L1092">
        <v>30299070</v>
      </c>
      <c r="M1092">
        <v>194</v>
      </c>
      <c r="N1092">
        <v>81</v>
      </c>
      <c r="O1092">
        <v>113</v>
      </c>
      <c r="P1092">
        <v>1139530227.5999999</v>
      </c>
      <c r="Q1092">
        <v>193782.56954999999</v>
      </c>
      <c r="R1092">
        <v>30299070</v>
      </c>
      <c r="S1092">
        <v>56184</v>
      </c>
      <c r="T1092">
        <v>30299070</v>
      </c>
    </row>
    <row r="1093" spans="1:20">
      <c r="A1093">
        <v>1092</v>
      </c>
      <c r="B1093" t="s">
        <v>63</v>
      </c>
      <c r="C1093">
        <v>3</v>
      </c>
      <c r="D1093">
        <v>2</v>
      </c>
      <c r="E1093" t="s">
        <v>65</v>
      </c>
      <c r="F1093">
        <v>71</v>
      </c>
      <c r="G1093">
        <v>71</v>
      </c>
      <c r="H1093" t="s">
        <v>63</v>
      </c>
      <c r="I1093" t="s">
        <v>65</v>
      </c>
      <c r="J1093">
        <v>60</v>
      </c>
      <c r="K1093">
        <v>199</v>
      </c>
      <c r="L1093">
        <v>30299071</v>
      </c>
      <c r="M1093">
        <v>199</v>
      </c>
      <c r="N1093">
        <v>82</v>
      </c>
      <c r="O1093">
        <v>117</v>
      </c>
      <c r="P1093">
        <v>1334853932.54</v>
      </c>
      <c r="Q1093">
        <v>167978.589645</v>
      </c>
      <c r="R1093">
        <v>30299071</v>
      </c>
      <c r="S1093">
        <v>56184</v>
      </c>
      <c r="T1093">
        <v>30299071</v>
      </c>
    </row>
    <row r="1094" spans="1:20">
      <c r="A1094">
        <v>1093</v>
      </c>
      <c r="B1094" t="s">
        <v>63</v>
      </c>
      <c r="C1094">
        <v>3</v>
      </c>
      <c r="D1094">
        <v>2</v>
      </c>
      <c r="E1094" t="s">
        <v>65</v>
      </c>
      <c r="F1094">
        <v>72</v>
      </c>
      <c r="G1094">
        <v>72</v>
      </c>
      <c r="H1094" t="s">
        <v>63</v>
      </c>
      <c r="I1094" t="s">
        <v>65</v>
      </c>
      <c r="J1094">
        <v>73</v>
      </c>
      <c r="K1094">
        <v>271</v>
      </c>
      <c r="L1094">
        <v>30299072</v>
      </c>
      <c r="M1094">
        <v>271</v>
      </c>
      <c r="N1094">
        <v>126</v>
      </c>
      <c r="O1094">
        <v>145</v>
      </c>
      <c r="P1094">
        <v>2035929714.8499999</v>
      </c>
      <c r="Q1094">
        <v>247533.883661</v>
      </c>
      <c r="R1094">
        <v>30299072</v>
      </c>
      <c r="S1094">
        <v>56184</v>
      </c>
      <c r="T1094">
        <v>30299072</v>
      </c>
    </row>
    <row r="1095" spans="1:20">
      <c r="A1095">
        <v>1094</v>
      </c>
      <c r="B1095" t="s">
        <v>63</v>
      </c>
      <c r="C1095">
        <v>3</v>
      </c>
      <c r="D1095">
        <v>2</v>
      </c>
      <c r="E1095" t="s">
        <v>65</v>
      </c>
      <c r="F1095">
        <v>73</v>
      </c>
      <c r="G1095">
        <v>73</v>
      </c>
      <c r="H1095" t="s">
        <v>63</v>
      </c>
      <c r="I1095" t="s">
        <v>65</v>
      </c>
      <c r="J1095">
        <v>34</v>
      </c>
      <c r="K1095">
        <v>152</v>
      </c>
      <c r="L1095">
        <v>30299073</v>
      </c>
      <c r="M1095">
        <v>152</v>
      </c>
      <c r="N1095">
        <v>72</v>
      </c>
      <c r="O1095">
        <v>80</v>
      </c>
      <c r="P1095">
        <v>1522676604.6099999</v>
      </c>
      <c r="Q1095">
        <v>180872.948776</v>
      </c>
      <c r="R1095">
        <v>30299073</v>
      </c>
      <c r="S1095">
        <v>56184</v>
      </c>
      <c r="T1095">
        <v>30299073</v>
      </c>
    </row>
    <row r="1096" spans="1:20">
      <c r="A1096">
        <v>1095</v>
      </c>
      <c r="B1096" t="s">
        <v>63</v>
      </c>
      <c r="C1096">
        <v>3</v>
      </c>
      <c r="D1096">
        <v>2</v>
      </c>
      <c r="E1096" t="s">
        <v>65</v>
      </c>
      <c r="F1096">
        <v>74</v>
      </c>
      <c r="G1096">
        <v>74</v>
      </c>
      <c r="H1096" t="s">
        <v>63</v>
      </c>
      <c r="I1096" t="s">
        <v>65</v>
      </c>
      <c r="J1096">
        <v>65</v>
      </c>
      <c r="K1096">
        <v>247</v>
      </c>
      <c r="L1096">
        <v>30299074</v>
      </c>
      <c r="M1096">
        <v>247</v>
      </c>
      <c r="N1096">
        <v>119</v>
      </c>
      <c r="O1096">
        <v>128</v>
      </c>
      <c r="P1096">
        <v>2244068555.3899999</v>
      </c>
      <c r="Q1096">
        <v>237132.81472699999</v>
      </c>
      <c r="R1096">
        <v>30299074</v>
      </c>
      <c r="S1096">
        <v>56184</v>
      </c>
      <c r="T1096">
        <v>30299074</v>
      </c>
    </row>
    <row r="1097" spans="1:20">
      <c r="A1097">
        <v>1096</v>
      </c>
      <c r="B1097" t="s">
        <v>63</v>
      </c>
      <c r="C1097">
        <v>3</v>
      </c>
      <c r="D1097">
        <v>2</v>
      </c>
      <c r="E1097" t="s">
        <v>65</v>
      </c>
      <c r="F1097">
        <v>75</v>
      </c>
      <c r="G1097">
        <v>75</v>
      </c>
      <c r="H1097" t="s">
        <v>63</v>
      </c>
      <c r="I1097" t="s">
        <v>65</v>
      </c>
      <c r="J1097">
        <v>35</v>
      </c>
      <c r="K1097">
        <v>105</v>
      </c>
      <c r="L1097">
        <v>30299075</v>
      </c>
      <c r="M1097">
        <v>105</v>
      </c>
      <c r="N1097">
        <v>45</v>
      </c>
      <c r="O1097">
        <v>60</v>
      </c>
      <c r="P1097">
        <v>1237368817.4300001</v>
      </c>
      <c r="Q1097">
        <v>173569.774974</v>
      </c>
      <c r="R1097">
        <v>30299075</v>
      </c>
      <c r="S1097">
        <v>56184</v>
      </c>
      <c r="T1097">
        <v>30299075</v>
      </c>
    </row>
    <row r="1098" spans="1:20">
      <c r="A1098">
        <v>1097</v>
      </c>
      <c r="B1098" t="s">
        <v>63</v>
      </c>
      <c r="C1098">
        <v>3</v>
      </c>
      <c r="D1098">
        <v>2</v>
      </c>
      <c r="E1098" t="s">
        <v>65</v>
      </c>
      <c r="F1098">
        <v>76</v>
      </c>
      <c r="G1098">
        <v>76</v>
      </c>
      <c r="H1098" t="s">
        <v>63</v>
      </c>
      <c r="I1098" t="s">
        <v>65</v>
      </c>
      <c r="J1098">
        <v>56</v>
      </c>
      <c r="K1098">
        <v>229</v>
      </c>
      <c r="L1098">
        <v>30299076</v>
      </c>
      <c r="M1098">
        <v>229</v>
      </c>
      <c r="N1098">
        <v>101</v>
      </c>
      <c r="O1098">
        <v>128</v>
      </c>
      <c r="P1098">
        <v>3443015371.52</v>
      </c>
      <c r="Q1098">
        <v>266410.77194100001</v>
      </c>
      <c r="R1098">
        <v>30299076</v>
      </c>
      <c r="S1098">
        <v>56184</v>
      </c>
      <c r="T1098">
        <v>30299076</v>
      </c>
    </row>
    <row r="1099" spans="1:20">
      <c r="A1099">
        <v>1098</v>
      </c>
      <c r="B1099" t="s">
        <v>63</v>
      </c>
      <c r="C1099">
        <v>3</v>
      </c>
      <c r="D1099">
        <v>3</v>
      </c>
      <c r="E1099" t="s">
        <v>74</v>
      </c>
      <c r="F1099">
        <v>6</v>
      </c>
      <c r="G1099">
        <v>6</v>
      </c>
      <c r="H1099" t="s">
        <v>63</v>
      </c>
      <c r="I1099" t="s">
        <v>74</v>
      </c>
      <c r="J1099">
        <v>34</v>
      </c>
      <c r="K1099">
        <v>125</v>
      </c>
      <c r="L1099">
        <v>30301006</v>
      </c>
      <c r="M1099">
        <v>125</v>
      </c>
      <c r="N1099">
        <v>72</v>
      </c>
      <c r="O1099">
        <v>53</v>
      </c>
      <c r="P1099">
        <v>90450.916564400002</v>
      </c>
      <c r="Q1099">
        <v>1459.00467011</v>
      </c>
      <c r="R1099">
        <v>30301006</v>
      </c>
      <c r="S1099">
        <v>56800</v>
      </c>
      <c r="T1099">
        <v>30301006</v>
      </c>
    </row>
    <row r="1100" spans="1:20">
      <c r="A1100">
        <v>1099</v>
      </c>
      <c r="B1100" t="s">
        <v>63</v>
      </c>
      <c r="C1100">
        <v>3</v>
      </c>
      <c r="D1100">
        <v>3</v>
      </c>
      <c r="E1100" t="s">
        <v>74</v>
      </c>
      <c r="F1100">
        <v>7</v>
      </c>
      <c r="G1100">
        <v>7</v>
      </c>
      <c r="H1100" t="s">
        <v>63</v>
      </c>
      <c r="I1100" t="s">
        <v>74</v>
      </c>
      <c r="J1100">
        <v>90</v>
      </c>
      <c r="K1100">
        <v>468</v>
      </c>
      <c r="L1100">
        <v>30301007</v>
      </c>
      <c r="M1100">
        <v>468</v>
      </c>
      <c r="N1100">
        <v>248</v>
      </c>
      <c r="O1100">
        <v>220</v>
      </c>
      <c r="P1100">
        <v>177512.38211999999</v>
      </c>
      <c r="Q1100">
        <v>2309.7342972000001</v>
      </c>
      <c r="R1100">
        <v>30301007</v>
      </c>
      <c r="S1100">
        <v>56800</v>
      </c>
      <c r="T1100">
        <v>30301007</v>
      </c>
    </row>
    <row r="1101" spans="1:20">
      <c r="A1101">
        <v>1100</v>
      </c>
      <c r="B1101" t="s">
        <v>63</v>
      </c>
      <c r="C1101">
        <v>3</v>
      </c>
      <c r="D1101">
        <v>3</v>
      </c>
      <c r="E1101" t="s">
        <v>74</v>
      </c>
      <c r="F1101">
        <v>8</v>
      </c>
      <c r="G1101">
        <v>8</v>
      </c>
      <c r="H1101" t="s">
        <v>63</v>
      </c>
      <c r="I1101" t="s">
        <v>74</v>
      </c>
      <c r="J1101">
        <v>96</v>
      </c>
      <c r="K1101">
        <v>420</v>
      </c>
      <c r="L1101">
        <v>30301008</v>
      </c>
      <c r="M1101">
        <v>415</v>
      </c>
      <c r="N1101">
        <v>213</v>
      </c>
      <c r="O1101">
        <v>202</v>
      </c>
      <c r="P1101">
        <v>520602.042005</v>
      </c>
      <c r="Q1101">
        <v>2997.0443691700002</v>
      </c>
      <c r="R1101">
        <v>30301008</v>
      </c>
      <c r="S1101">
        <v>56800</v>
      </c>
      <c r="T1101">
        <v>30301008</v>
      </c>
    </row>
    <row r="1102" spans="1:20">
      <c r="A1102">
        <v>1101</v>
      </c>
      <c r="B1102" t="s">
        <v>63</v>
      </c>
      <c r="C1102">
        <v>3</v>
      </c>
      <c r="D1102">
        <v>3</v>
      </c>
      <c r="E1102" t="s">
        <v>74</v>
      </c>
      <c r="F1102">
        <v>9</v>
      </c>
      <c r="G1102">
        <v>9</v>
      </c>
      <c r="H1102" t="s">
        <v>63</v>
      </c>
      <c r="I1102" t="s">
        <v>74</v>
      </c>
      <c r="J1102">
        <v>107</v>
      </c>
      <c r="K1102">
        <v>535</v>
      </c>
      <c r="L1102">
        <v>30301009</v>
      </c>
      <c r="M1102">
        <v>535</v>
      </c>
      <c r="N1102">
        <v>287</v>
      </c>
      <c r="O1102">
        <v>248</v>
      </c>
      <c r="P1102">
        <v>89228.307411500005</v>
      </c>
      <c r="Q1102">
        <v>1478.47664837</v>
      </c>
      <c r="R1102">
        <v>30301009</v>
      </c>
      <c r="S1102">
        <v>56800</v>
      </c>
      <c r="T1102">
        <v>30301009</v>
      </c>
    </row>
    <row r="1103" spans="1:20">
      <c r="A1103">
        <v>1102</v>
      </c>
      <c r="B1103" t="s">
        <v>63</v>
      </c>
      <c r="C1103">
        <v>3</v>
      </c>
      <c r="D1103">
        <v>3</v>
      </c>
      <c r="E1103" t="s">
        <v>74</v>
      </c>
      <c r="F1103">
        <v>10</v>
      </c>
      <c r="G1103">
        <v>10</v>
      </c>
      <c r="H1103" t="s">
        <v>63</v>
      </c>
      <c r="I1103" t="s">
        <v>74</v>
      </c>
      <c r="J1103">
        <v>131</v>
      </c>
      <c r="K1103">
        <v>598</v>
      </c>
      <c r="L1103">
        <v>30301010</v>
      </c>
      <c r="M1103">
        <v>603</v>
      </c>
      <c r="N1103">
        <v>302</v>
      </c>
      <c r="O1103">
        <v>301</v>
      </c>
      <c r="P1103">
        <v>45255.783111800003</v>
      </c>
      <c r="Q1103">
        <v>858.579618654</v>
      </c>
      <c r="R1103">
        <v>30301010</v>
      </c>
      <c r="S1103">
        <v>56800</v>
      </c>
      <c r="T1103">
        <v>30301010</v>
      </c>
    </row>
    <row r="1104" spans="1:20">
      <c r="A1104">
        <v>1103</v>
      </c>
      <c r="B1104" t="s">
        <v>63</v>
      </c>
      <c r="C1104">
        <v>3</v>
      </c>
      <c r="D1104">
        <v>3</v>
      </c>
      <c r="E1104" t="s">
        <v>74</v>
      </c>
      <c r="F1104">
        <v>11</v>
      </c>
      <c r="G1104">
        <v>11</v>
      </c>
      <c r="H1104" t="s">
        <v>63</v>
      </c>
      <c r="I1104" t="s">
        <v>74</v>
      </c>
      <c r="J1104">
        <v>110</v>
      </c>
      <c r="K1104">
        <v>514</v>
      </c>
      <c r="L1104">
        <v>30301011</v>
      </c>
      <c r="M1104">
        <v>513</v>
      </c>
      <c r="N1104">
        <v>270</v>
      </c>
      <c r="O1104">
        <v>243</v>
      </c>
      <c r="P1104">
        <v>74383.473389000006</v>
      </c>
      <c r="Q1104">
        <v>1657.14392331</v>
      </c>
      <c r="R1104">
        <v>30301011</v>
      </c>
      <c r="S1104">
        <v>56184</v>
      </c>
      <c r="T1104">
        <v>30301011</v>
      </c>
    </row>
    <row r="1105" spans="1:20">
      <c r="A1105">
        <v>1104</v>
      </c>
      <c r="B1105" t="s">
        <v>63</v>
      </c>
      <c r="C1105">
        <v>3</v>
      </c>
      <c r="D1105">
        <v>3</v>
      </c>
      <c r="E1105" t="s">
        <v>74</v>
      </c>
      <c r="F1105">
        <v>12</v>
      </c>
      <c r="G1105">
        <v>12</v>
      </c>
      <c r="H1105" t="s">
        <v>63</v>
      </c>
      <c r="I1105" t="s">
        <v>74</v>
      </c>
      <c r="J1105">
        <v>130</v>
      </c>
      <c r="K1105">
        <v>513</v>
      </c>
      <c r="L1105">
        <v>30301012</v>
      </c>
      <c r="M1105">
        <v>513</v>
      </c>
      <c r="N1105">
        <v>252</v>
      </c>
      <c r="O1105">
        <v>261</v>
      </c>
      <c r="P1105">
        <v>47564.239601100002</v>
      </c>
      <c r="Q1105">
        <v>920.82909287699999</v>
      </c>
      <c r="R1105">
        <v>30301012</v>
      </c>
      <c r="S1105">
        <v>56184</v>
      </c>
      <c r="T1105">
        <v>30301012</v>
      </c>
    </row>
    <row r="1106" spans="1:20">
      <c r="A1106">
        <v>1105</v>
      </c>
      <c r="B1106" t="s">
        <v>63</v>
      </c>
      <c r="C1106">
        <v>3</v>
      </c>
      <c r="D1106">
        <v>3</v>
      </c>
      <c r="E1106" t="s">
        <v>74</v>
      </c>
      <c r="F1106">
        <v>13</v>
      </c>
      <c r="G1106">
        <v>13</v>
      </c>
      <c r="H1106" t="s">
        <v>63</v>
      </c>
      <c r="I1106" t="s">
        <v>74</v>
      </c>
      <c r="J1106">
        <v>141</v>
      </c>
      <c r="K1106">
        <v>703</v>
      </c>
      <c r="L1106">
        <v>30301013</v>
      </c>
      <c r="M1106">
        <v>632</v>
      </c>
      <c r="N1106">
        <v>322</v>
      </c>
      <c r="O1106">
        <v>310</v>
      </c>
      <c r="P1106">
        <v>37825.245903499999</v>
      </c>
      <c r="Q1106">
        <v>830.71372369999995</v>
      </c>
      <c r="R1106">
        <v>30301013</v>
      </c>
      <c r="S1106">
        <v>56184</v>
      </c>
      <c r="T1106">
        <v>30301013</v>
      </c>
    </row>
    <row r="1107" spans="1:20">
      <c r="A1107">
        <v>1106</v>
      </c>
      <c r="B1107" t="s">
        <v>63</v>
      </c>
      <c r="C1107">
        <v>3</v>
      </c>
      <c r="D1107">
        <v>3</v>
      </c>
      <c r="E1107" t="s">
        <v>74</v>
      </c>
      <c r="F1107">
        <v>14</v>
      </c>
      <c r="G1107">
        <v>14</v>
      </c>
      <c r="H1107" t="s">
        <v>63</v>
      </c>
      <c r="I1107" t="s">
        <v>74</v>
      </c>
      <c r="J1107">
        <v>113</v>
      </c>
      <c r="K1107">
        <v>460</v>
      </c>
      <c r="L1107">
        <v>30301014</v>
      </c>
      <c r="M1107">
        <v>460</v>
      </c>
      <c r="N1107">
        <v>240</v>
      </c>
      <c r="O1107">
        <v>220</v>
      </c>
      <c r="P1107">
        <v>27648.8854379</v>
      </c>
      <c r="Q1107">
        <v>808.464428548</v>
      </c>
      <c r="R1107">
        <v>30301014</v>
      </c>
      <c r="S1107">
        <v>56800</v>
      </c>
      <c r="T1107">
        <v>30301014</v>
      </c>
    </row>
    <row r="1108" spans="1:20">
      <c r="A1108">
        <v>1107</v>
      </c>
      <c r="B1108" t="s">
        <v>63</v>
      </c>
      <c r="C1108">
        <v>3</v>
      </c>
      <c r="D1108">
        <v>3</v>
      </c>
      <c r="E1108" t="s">
        <v>74</v>
      </c>
      <c r="F1108">
        <v>15</v>
      </c>
      <c r="G1108">
        <v>15</v>
      </c>
      <c r="H1108" t="s">
        <v>63</v>
      </c>
      <c r="I1108" t="s">
        <v>74</v>
      </c>
      <c r="J1108">
        <v>97</v>
      </c>
      <c r="K1108">
        <v>430</v>
      </c>
      <c r="L1108">
        <v>30301015</v>
      </c>
      <c r="M1108">
        <v>430</v>
      </c>
      <c r="N1108">
        <v>195</v>
      </c>
      <c r="O1108">
        <v>235</v>
      </c>
      <c r="P1108">
        <v>24557.5147431</v>
      </c>
      <c r="Q1108">
        <v>789.40413606699997</v>
      </c>
      <c r="R1108">
        <v>30301015</v>
      </c>
      <c r="S1108">
        <v>56800</v>
      </c>
      <c r="T1108">
        <v>30301015</v>
      </c>
    </row>
    <row r="1109" spans="1:20">
      <c r="A1109">
        <v>1108</v>
      </c>
      <c r="B1109" t="s">
        <v>63</v>
      </c>
      <c r="C1109">
        <v>3</v>
      </c>
      <c r="D1109">
        <v>3</v>
      </c>
      <c r="E1109" t="s">
        <v>74</v>
      </c>
      <c r="F1109">
        <v>16</v>
      </c>
      <c r="G1109">
        <v>16</v>
      </c>
      <c r="H1109" t="s">
        <v>63</v>
      </c>
      <c r="I1109" t="s">
        <v>74</v>
      </c>
      <c r="J1109">
        <v>108</v>
      </c>
      <c r="K1109">
        <v>333</v>
      </c>
      <c r="L1109">
        <v>30301016</v>
      </c>
      <c r="M1109">
        <v>332</v>
      </c>
      <c r="N1109">
        <v>141</v>
      </c>
      <c r="O1109">
        <v>191</v>
      </c>
      <c r="P1109">
        <v>15683.1721031</v>
      </c>
      <c r="Q1109">
        <v>577.55795381200005</v>
      </c>
      <c r="R1109">
        <v>30301016</v>
      </c>
      <c r="S1109">
        <v>56184</v>
      </c>
      <c r="T1109">
        <v>30301016</v>
      </c>
    </row>
    <row r="1110" spans="1:20">
      <c r="A1110">
        <v>1109</v>
      </c>
      <c r="B1110" t="s">
        <v>63</v>
      </c>
      <c r="C1110">
        <v>3</v>
      </c>
      <c r="D1110">
        <v>3</v>
      </c>
      <c r="E1110" t="s">
        <v>74</v>
      </c>
      <c r="F1110">
        <v>17</v>
      </c>
      <c r="G1110">
        <v>17</v>
      </c>
      <c r="H1110" t="s">
        <v>63</v>
      </c>
      <c r="I1110" t="s">
        <v>74</v>
      </c>
      <c r="J1110">
        <v>128</v>
      </c>
      <c r="K1110">
        <v>414</v>
      </c>
      <c r="L1110">
        <v>30301017</v>
      </c>
      <c r="M1110">
        <v>415</v>
      </c>
      <c r="N1110">
        <v>201</v>
      </c>
      <c r="O1110">
        <v>214</v>
      </c>
      <c r="P1110">
        <v>46739.111547200002</v>
      </c>
      <c r="Q1110">
        <v>1138.8586102199999</v>
      </c>
      <c r="R1110">
        <v>30301017</v>
      </c>
      <c r="S1110">
        <v>56800</v>
      </c>
      <c r="T1110">
        <v>30301017</v>
      </c>
    </row>
    <row r="1111" spans="1:20">
      <c r="A1111">
        <v>1110</v>
      </c>
      <c r="B1111" t="s">
        <v>63</v>
      </c>
      <c r="C1111">
        <v>3</v>
      </c>
      <c r="D1111">
        <v>3</v>
      </c>
      <c r="E1111" t="s">
        <v>74</v>
      </c>
      <c r="F1111">
        <v>18</v>
      </c>
      <c r="G1111">
        <v>18</v>
      </c>
      <c r="H1111" t="s">
        <v>63</v>
      </c>
      <c r="I1111" t="s">
        <v>74</v>
      </c>
      <c r="J1111">
        <v>113</v>
      </c>
      <c r="K1111">
        <v>321</v>
      </c>
      <c r="L1111">
        <v>30301018</v>
      </c>
      <c r="M1111">
        <v>321</v>
      </c>
      <c r="N1111">
        <v>155</v>
      </c>
      <c r="O1111">
        <v>166</v>
      </c>
      <c r="P1111">
        <v>17634.7829657</v>
      </c>
      <c r="Q1111">
        <v>556.97505495300004</v>
      </c>
      <c r="R1111">
        <v>30301018</v>
      </c>
      <c r="S1111">
        <v>56800</v>
      </c>
      <c r="T1111">
        <v>30301018</v>
      </c>
    </row>
    <row r="1112" spans="1:20">
      <c r="A1112">
        <v>1111</v>
      </c>
      <c r="B1112" t="s">
        <v>63</v>
      </c>
      <c r="C1112">
        <v>3</v>
      </c>
      <c r="D1112">
        <v>3</v>
      </c>
      <c r="E1112" t="s">
        <v>74</v>
      </c>
      <c r="F1112">
        <v>19</v>
      </c>
      <c r="G1112">
        <v>19</v>
      </c>
      <c r="H1112" t="s">
        <v>63</v>
      </c>
      <c r="I1112" t="s">
        <v>74</v>
      </c>
      <c r="J1112">
        <v>95</v>
      </c>
      <c r="K1112">
        <v>606</v>
      </c>
      <c r="L1112">
        <v>30301019</v>
      </c>
      <c r="M1112">
        <v>642</v>
      </c>
      <c r="N1112">
        <v>337</v>
      </c>
      <c r="O1112">
        <v>305</v>
      </c>
      <c r="P1112">
        <v>148749.19417999999</v>
      </c>
      <c r="Q1112">
        <v>1867.0889924099999</v>
      </c>
      <c r="R1112">
        <v>30301019</v>
      </c>
      <c r="S1112">
        <v>56800</v>
      </c>
      <c r="T1112">
        <v>30301019</v>
      </c>
    </row>
    <row r="1113" spans="1:20">
      <c r="A1113">
        <v>1112</v>
      </c>
      <c r="B1113" t="s">
        <v>63</v>
      </c>
      <c r="C1113">
        <v>3</v>
      </c>
      <c r="D1113">
        <v>3</v>
      </c>
      <c r="E1113" t="s">
        <v>74</v>
      </c>
      <c r="F1113">
        <v>20</v>
      </c>
      <c r="G1113">
        <v>20</v>
      </c>
      <c r="H1113" t="s">
        <v>63</v>
      </c>
      <c r="I1113" t="s">
        <v>74</v>
      </c>
      <c r="J1113">
        <v>102</v>
      </c>
      <c r="K1113">
        <v>659</v>
      </c>
      <c r="L1113">
        <v>30301020</v>
      </c>
      <c r="M1113">
        <v>661</v>
      </c>
      <c r="N1113">
        <v>329</v>
      </c>
      <c r="O1113">
        <v>332</v>
      </c>
      <c r="P1113">
        <v>47541.4285791</v>
      </c>
      <c r="Q1113">
        <v>1405.5260910699999</v>
      </c>
      <c r="R1113">
        <v>30301020</v>
      </c>
      <c r="S1113">
        <v>56800</v>
      </c>
      <c r="T1113">
        <v>30301020</v>
      </c>
    </row>
    <row r="1114" spans="1:20">
      <c r="A1114">
        <v>1113</v>
      </c>
      <c r="B1114" t="s">
        <v>63</v>
      </c>
      <c r="C1114">
        <v>3</v>
      </c>
      <c r="D1114">
        <v>3</v>
      </c>
      <c r="E1114" t="s">
        <v>74</v>
      </c>
      <c r="F1114">
        <v>21</v>
      </c>
      <c r="G1114">
        <v>21</v>
      </c>
      <c r="H1114" t="s">
        <v>63</v>
      </c>
      <c r="I1114" t="s">
        <v>74</v>
      </c>
      <c r="J1114">
        <v>119</v>
      </c>
      <c r="K1114">
        <v>664</v>
      </c>
      <c r="L1114">
        <v>30301021</v>
      </c>
      <c r="M1114">
        <v>665</v>
      </c>
      <c r="N1114">
        <v>360</v>
      </c>
      <c r="O1114">
        <v>305</v>
      </c>
      <c r="P1114">
        <v>74102.364324800001</v>
      </c>
      <c r="Q1114">
        <v>1637.8476596999999</v>
      </c>
      <c r="R1114">
        <v>30301021</v>
      </c>
      <c r="S1114">
        <v>56800</v>
      </c>
      <c r="T1114">
        <v>30301021</v>
      </c>
    </row>
    <row r="1115" spans="1:20">
      <c r="A1115">
        <v>1114</v>
      </c>
      <c r="B1115" t="s">
        <v>63</v>
      </c>
      <c r="C1115">
        <v>3</v>
      </c>
      <c r="D1115">
        <v>3</v>
      </c>
      <c r="E1115" t="s">
        <v>74</v>
      </c>
      <c r="F1115">
        <v>22</v>
      </c>
      <c r="G1115">
        <v>22</v>
      </c>
      <c r="H1115" t="s">
        <v>63</v>
      </c>
      <c r="I1115" t="s">
        <v>74</v>
      </c>
      <c r="J1115">
        <v>113</v>
      </c>
      <c r="K1115">
        <v>592</v>
      </c>
      <c r="L1115">
        <v>30301022</v>
      </c>
      <c r="M1115">
        <v>594</v>
      </c>
      <c r="N1115">
        <v>310</v>
      </c>
      <c r="O1115">
        <v>284</v>
      </c>
      <c r="P1115">
        <v>128518.682088</v>
      </c>
      <c r="Q1115">
        <v>2090.5045451800002</v>
      </c>
      <c r="R1115">
        <v>30301022</v>
      </c>
      <c r="S1115">
        <v>56800</v>
      </c>
      <c r="T1115">
        <v>30301022</v>
      </c>
    </row>
    <row r="1116" spans="1:20">
      <c r="A1116">
        <v>1115</v>
      </c>
      <c r="B1116" t="s">
        <v>63</v>
      </c>
      <c r="C1116">
        <v>3</v>
      </c>
      <c r="D1116">
        <v>3</v>
      </c>
      <c r="E1116" t="s">
        <v>74</v>
      </c>
      <c r="F1116">
        <v>23</v>
      </c>
      <c r="G1116">
        <v>23</v>
      </c>
      <c r="H1116" t="s">
        <v>63</v>
      </c>
      <c r="I1116" t="s">
        <v>74</v>
      </c>
      <c r="J1116">
        <v>61</v>
      </c>
      <c r="K1116">
        <v>334</v>
      </c>
      <c r="L1116">
        <v>30301023</v>
      </c>
      <c r="M1116">
        <v>341</v>
      </c>
      <c r="N1116">
        <v>174</v>
      </c>
      <c r="O1116">
        <v>167</v>
      </c>
      <c r="P1116">
        <v>143000.42007399999</v>
      </c>
      <c r="Q1116">
        <v>2032.11999795</v>
      </c>
      <c r="R1116">
        <v>30301023</v>
      </c>
      <c r="S1116">
        <v>56800</v>
      </c>
      <c r="T1116">
        <v>30301023</v>
      </c>
    </row>
    <row r="1117" spans="1:20">
      <c r="A1117">
        <v>1116</v>
      </c>
      <c r="B1117" t="s">
        <v>63</v>
      </c>
      <c r="C1117">
        <v>3</v>
      </c>
      <c r="D1117">
        <v>3</v>
      </c>
      <c r="E1117" t="s">
        <v>74</v>
      </c>
      <c r="F1117">
        <v>24</v>
      </c>
      <c r="G1117">
        <v>24</v>
      </c>
      <c r="H1117" t="s">
        <v>63</v>
      </c>
      <c r="I1117" t="s">
        <v>74</v>
      </c>
      <c r="J1117">
        <v>118</v>
      </c>
      <c r="K1117">
        <v>619</v>
      </c>
      <c r="L1117">
        <v>30301024</v>
      </c>
      <c r="M1117">
        <v>640</v>
      </c>
      <c r="N1117">
        <v>325</v>
      </c>
      <c r="O1117">
        <v>315</v>
      </c>
      <c r="P1117">
        <v>62659.594673200001</v>
      </c>
      <c r="Q1117">
        <v>1394.5077062400001</v>
      </c>
      <c r="R1117">
        <v>30301024</v>
      </c>
      <c r="S1117">
        <v>56800</v>
      </c>
      <c r="T1117">
        <v>30301024</v>
      </c>
    </row>
    <row r="1118" spans="1:20">
      <c r="A1118">
        <v>1117</v>
      </c>
      <c r="B1118" t="s">
        <v>63</v>
      </c>
      <c r="C1118">
        <v>3</v>
      </c>
      <c r="D1118">
        <v>3</v>
      </c>
      <c r="E1118" t="s">
        <v>74</v>
      </c>
      <c r="F1118">
        <v>25</v>
      </c>
      <c r="G1118">
        <v>25</v>
      </c>
      <c r="H1118" t="s">
        <v>63</v>
      </c>
      <c r="I1118" t="s">
        <v>74</v>
      </c>
      <c r="J1118">
        <v>118</v>
      </c>
      <c r="K1118">
        <v>612</v>
      </c>
      <c r="L1118">
        <v>30301025</v>
      </c>
      <c r="M1118">
        <v>613</v>
      </c>
      <c r="N1118">
        <v>331</v>
      </c>
      <c r="O1118">
        <v>282</v>
      </c>
      <c r="P1118">
        <v>74441.147863200007</v>
      </c>
      <c r="Q1118">
        <v>1755.31415206</v>
      </c>
      <c r="R1118">
        <v>30301025</v>
      </c>
      <c r="S1118">
        <v>56800</v>
      </c>
      <c r="T1118">
        <v>30301025</v>
      </c>
    </row>
    <row r="1119" spans="1:20">
      <c r="A1119">
        <v>1118</v>
      </c>
      <c r="B1119" t="s">
        <v>63</v>
      </c>
      <c r="C1119">
        <v>3</v>
      </c>
      <c r="D1119">
        <v>3</v>
      </c>
      <c r="E1119" t="s">
        <v>74</v>
      </c>
      <c r="F1119">
        <v>26</v>
      </c>
      <c r="G1119">
        <v>26</v>
      </c>
      <c r="H1119" t="s">
        <v>63</v>
      </c>
      <c r="I1119" t="s">
        <v>74</v>
      </c>
      <c r="J1119">
        <v>136</v>
      </c>
      <c r="K1119">
        <v>511</v>
      </c>
      <c r="L1119">
        <v>30301026</v>
      </c>
      <c r="M1119">
        <v>563</v>
      </c>
      <c r="N1119">
        <v>323</v>
      </c>
      <c r="O1119">
        <v>240</v>
      </c>
      <c r="P1119">
        <v>944345.25176599994</v>
      </c>
      <c r="Q1119">
        <v>4683.3014038499996</v>
      </c>
      <c r="R1119">
        <v>30301026</v>
      </c>
      <c r="S1119">
        <v>56800</v>
      </c>
      <c r="T1119">
        <v>30301026</v>
      </c>
    </row>
    <row r="1120" spans="1:20">
      <c r="A1120">
        <v>1119</v>
      </c>
      <c r="B1120" t="s">
        <v>63</v>
      </c>
      <c r="C1120">
        <v>3</v>
      </c>
      <c r="D1120">
        <v>3</v>
      </c>
      <c r="E1120" t="s">
        <v>74</v>
      </c>
      <c r="F1120">
        <v>27</v>
      </c>
      <c r="G1120">
        <v>27</v>
      </c>
      <c r="H1120" t="s">
        <v>63</v>
      </c>
      <c r="I1120" t="s">
        <v>74</v>
      </c>
      <c r="J1120">
        <v>150</v>
      </c>
      <c r="K1120">
        <v>465</v>
      </c>
      <c r="L1120">
        <v>30301027</v>
      </c>
      <c r="M1120">
        <v>461</v>
      </c>
      <c r="N1120">
        <v>233</v>
      </c>
      <c r="O1120">
        <v>228</v>
      </c>
      <c r="P1120">
        <v>923198.34586300002</v>
      </c>
      <c r="Q1120">
        <v>4553.20084167</v>
      </c>
      <c r="R1120">
        <v>30301027</v>
      </c>
      <c r="S1120">
        <v>56800</v>
      </c>
      <c r="T1120">
        <v>30301027</v>
      </c>
    </row>
    <row r="1121" spans="1:20">
      <c r="A1121">
        <v>1120</v>
      </c>
      <c r="B1121" t="s">
        <v>63</v>
      </c>
      <c r="C1121">
        <v>3</v>
      </c>
      <c r="D1121">
        <v>3</v>
      </c>
      <c r="E1121" t="s">
        <v>74</v>
      </c>
      <c r="F1121">
        <v>28</v>
      </c>
      <c r="G1121">
        <v>28</v>
      </c>
      <c r="H1121" t="s">
        <v>63</v>
      </c>
      <c r="I1121" t="s">
        <v>74</v>
      </c>
      <c r="J1121">
        <v>213</v>
      </c>
      <c r="K1121">
        <v>681</v>
      </c>
      <c r="L1121">
        <v>30301028</v>
      </c>
      <c r="M1121">
        <v>667</v>
      </c>
      <c r="N1121">
        <v>351</v>
      </c>
      <c r="O1121">
        <v>316</v>
      </c>
      <c r="P1121">
        <v>503449.32329700002</v>
      </c>
      <c r="Q1121">
        <v>3764.4176074100001</v>
      </c>
      <c r="R1121">
        <v>30301028</v>
      </c>
      <c r="S1121">
        <v>56800</v>
      </c>
      <c r="T1121">
        <v>30301028</v>
      </c>
    </row>
    <row r="1122" spans="1:20">
      <c r="A1122">
        <v>1121</v>
      </c>
      <c r="B1122" t="s">
        <v>63</v>
      </c>
      <c r="C1122">
        <v>3</v>
      </c>
      <c r="D1122">
        <v>3</v>
      </c>
      <c r="E1122" t="s">
        <v>74</v>
      </c>
      <c r="F1122">
        <v>29</v>
      </c>
      <c r="G1122">
        <v>29</v>
      </c>
      <c r="H1122" t="s">
        <v>63</v>
      </c>
      <c r="I1122" t="s">
        <v>74</v>
      </c>
      <c r="J1122">
        <v>152</v>
      </c>
      <c r="K1122">
        <v>376</v>
      </c>
      <c r="L1122">
        <v>30301029</v>
      </c>
      <c r="M1122">
        <v>377</v>
      </c>
      <c r="N1122">
        <v>202</v>
      </c>
      <c r="O1122">
        <v>175</v>
      </c>
      <c r="P1122">
        <v>2660361.4364700001</v>
      </c>
      <c r="Q1122">
        <v>7170.3377014600001</v>
      </c>
      <c r="R1122">
        <v>30301029</v>
      </c>
      <c r="S1122">
        <v>56800</v>
      </c>
      <c r="T1122">
        <v>30301029</v>
      </c>
    </row>
    <row r="1123" spans="1:20">
      <c r="A1123">
        <v>1122</v>
      </c>
      <c r="B1123" t="s">
        <v>63</v>
      </c>
      <c r="C1123">
        <v>3</v>
      </c>
      <c r="D1123">
        <v>3</v>
      </c>
      <c r="E1123" t="s">
        <v>74</v>
      </c>
      <c r="F1123">
        <v>5</v>
      </c>
      <c r="G1123">
        <v>5</v>
      </c>
      <c r="H1123" t="s">
        <v>63</v>
      </c>
      <c r="I1123" t="s">
        <v>74</v>
      </c>
      <c r="J1123">
        <v>37</v>
      </c>
      <c r="K1123">
        <v>105</v>
      </c>
      <c r="L1123">
        <v>30398005</v>
      </c>
      <c r="M1123">
        <v>105</v>
      </c>
      <c r="N1123">
        <v>43</v>
      </c>
      <c r="O1123">
        <v>62</v>
      </c>
      <c r="P1123">
        <v>28503358.031199999</v>
      </c>
      <c r="Q1123">
        <v>31248.565819399999</v>
      </c>
      <c r="R1123">
        <v>30398005</v>
      </c>
      <c r="S1123">
        <v>56800</v>
      </c>
      <c r="T1123">
        <v>30398005</v>
      </c>
    </row>
    <row r="1124" spans="1:20">
      <c r="A1124">
        <v>1123</v>
      </c>
      <c r="B1124" t="s">
        <v>63</v>
      </c>
      <c r="C1124">
        <v>3</v>
      </c>
      <c r="D1124">
        <v>3</v>
      </c>
      <c r="E1124" t="s">
        <v>74</v>
      </c>
      <c r="F1124">
        <v>1</v>
      </c>
      <c r="G1124">
        <v>1</v>
      </c>
      <c r="H1124" t="s">
        <v>63</v>
      </c>
      <c r="I1124" t="s">
        <v>74</v>
      </c>
      <c r="J1124">
        <v>78</v>
      </c>
      <c r="K1124">
        <v>267</v>
      </c>
      <c r="L1124">
        <v>30399001</v>
      </c>
      <c r="M1124">
        <v>303</v>
      </c>
      <c r="N1124">
        <v>141</v>
      </c>
      <c r="O1124">
        <v>162</v>
      </c>
      <c r="P1124">
        <v>1994751649.3900001</v>
      </c>
      <c r="Q1124">
        <v>228737.21909500001</v>
      </c>
      <c r="R1124">
        <v>30399001</v>
      </c>
      <c r="S1124">
        <v>56184</v>
      </c>
      <c r="T1124">
        <v>30399001</v>
      </c>
    </row>
    <row r="1125" spans="1:20">
      <c r="A1125">
        <v>1124</v>
      </c>
      <c r="B1125" t="s">
        <v>63</v>
      </c>
      <c r="C1125">
        <v>3</v>
      </c>
      <c r="D1125">
        <v>3</v>
      </c>
      <c r="E1125" t="s">
        <v>74</v>
      </c>
      <c r="F1125">
        <v>2</v>
      </c>
      <c r="G1125">
        <v>2</v>
      </c>
      <c r="H1125" t="s">
        <v>63</v>
      </c>
      <c r="I1125" t="s">
        <v>74</v>
      </c>
      <c r="J1125">
        <v>235</v>
      </c>
      <c r="K1125">
        <v>713</v>
      </c>
      <c r="L1125">
        <v>30399002</v>
      </c>
      <c r="M1125">
        <v>678</v>
      </c>
      <c r="N1125">
        <v>301</v>
      </c>
      <c r="O1125">
        <v>377</v>
      </c>
      <c r="P1125">
        <v>14030730.261</v>
      </c>
      <c r="Q1125">
        <v>19348.0696364</v>
      </c>
      <c r="R1125">
        <v>30399002</v>
      </c>
      <c r="S1125">
        <v>56184</v>
      </c>
      <c r="T1125">
        <v>30399002</v>
      </c>
    </row>
    <row r="1126" spans="1:20">
      <c r="A1126">
        <v>1125</v>
      </c>
      <c r="B1126" t="s">
        <v>63</v>
      </c>
      <c r="C1126">
        <v>3</v>
      </c>
      <c r="D1126">
        <v>3</v>
      </c>
      <c r="E1126" t="s">
        <v>74</v>
      </c>
      <c r="F1126">
        <v>3</v>
      </c>
      <c r="G1126">
        <v>3</v>
      </c>
      <c r="H1126" t="s">
        <v>63</v>
      </c>
      <c r="I1126" t="s">
        <v>74</v>
      </c>
      <c r="J1126">
        <v>189</v>
      </c>
      <c r="K1126">
        <v>572</v>
      </c>
      <c r="L1126">
        <v>30399003</v>
      </c>
      <c r="M1126">
        <v>685</v>
      </c>
      <c r="N1126">
        <v>266</v>
      </c>
      <c r="O1126">
        <v>419</v>
      </c>
      <c r="P1126">
        <v>103182937.79899999</v>
      </c>
      <c r="Q1126">
        <v>49911.762294100001</v>
      </c>
      <c r="R1126">
        <v>30399003</v>
      </c>
      <c r="S1126">
        <v>56982</v>
      </c>
      <c r="T1126">
        <v>30399003</v>
      </c>
    </row>
    <row r="1127" spans="1:20">
      <c r="A1127">
        <v>1126</v>
      </c>
      <c r="B1127" t="s">
        <v>63</v>
      </c>
      <c r="C1127">
        <v>3</v>
      </c>
      <c r="D1127">
        <v>3</v>
      </c>
      <c r="E1127" t="s">
        <v>74</v>
      </c>
      <c r="F1127">
        <v>4</v>
      </c>
      <c r="G1127">
        <v>4</v>
      </c>
      <c r="H1127" t="s">
        <v>63</v>
      </c>
      <c r="I1127" t="s">
        <v>74</v>
      </c>
      <c r="J1127">
        <v>85</v>
      </c>
      <c r="K1127">
        <v>248</v>
      </c>
      <c r="L1127">
        <v>30399004</v>
      </c>
      <c r="M1127">
        <v>248</v>
      </c>
      <c r="N1127">
        <v>116</v>
      </c>
      <c r="O1127">
        <v>132</v>
      </c>
      <c r="P1127">
        <v>21514553.897300001</v>
      </c>
      <c r="Q1127">
        <v>21195.970714800002</v>
      </c>
      <c r="R1127">
        <v>30399004</v>
      </c>
      <c r="S1127">
        <v>56184</v>
      </c>
      <c r="T1127">
        <v>30399004</v>
      </c>
    </row>
    <row r="1128" spans="1:20">
      <c r="A1128">
        <v>1127</v>
      </c>
      <c r="B1128" t="s">
        <v>63</v>
      </c>
      <c r="C1128">
        <v>3</v>
      </c>
      <c r="D1128">
        <v>3</v>
      </c>
      <c r="E1128" t="s">
        <v>74</v>
      </c>
      <c r="F1128">
        <v>30</v>
      </c>
      <c r="G1128">
        <v>30</v>
      </c>
      <c r="H1128" t="s">
        <v>63</v>
      </c>
      <c r="I1128" t="s">
        <v>74</v>
      </c>
      <c r="J1128">
        <v>82</v>
      </c>
      <c r="K1128">
        <v>232</v>
      </c>
      <c r="L1128">
        <v>30399030</v>
      </c>
      <c r="M1128">
        <v>220</v>
      </c>
      <c r="N1128">
        <v>87</v>
      </c>
      <c r="O1128">
        <v>133</v>
      </c>
      <c r="P1128">
        <v>17119116.388999999</v>
      </c>
      <c r="Q1128">
        <v>22335.608165599999</v>
      </c>
      <c r="R1128">
        <v>30399030</v>
      </c>
      <c r="S1128">
        <v>56184</v>
      </c>
      <c r="T1128">
        <v>30399030</v>
      </c>
    </row>
    <row r="1129" spans="1:20">
      <c r="A1129">
        <v>1128</v>
      </c>
      <c r="B1129" t="s">
        <v>63</v>
      </c>
      <c r="C1129">
        <v>3</v>
      </c>
      <c r="D1129">
        <v>3</v>
      </c>
      <c r="E1129" t="s">
        <v>74</v>
      </c>
      <c r="F1129">
        <v>31</v>
      </c>
      <c r="G1129">
        <v>31</v>
      </c>
      <c r="H1129" t="s">
        <v>63</v>
      </c>
      <c r="I1129" t="s">
        <v>74</v>
      </c>
      <c r="J1129">
        <v>49</v>
      </c>
      <c r="K1129">
        <v>173</v>
      </c>
      <c r="L1129">
        <v>30399031</v>
      </c>
      <c r="M1129">
        <v>174</v>
      </c>
      <c r="N1129">
        <v>74</v>
      </c>
      <c r="O1129">
        <v>100</v>
      </c>
      <c r="P1129">
        <v>1407429926.3099999</v>
      </c>
      <c r="Q1129">
        <v>179159.53103000001</v>
      </c>
      <c r="R1129">
        <v>30399031</v>
      </c>
      <c r="S1129">
        <v>56184</v>
      </c>
      <c r="T1129">
        <v>30399031</v>
      </c>
    </row>
    <row r="1130" spans="1:20">
      <c r="A1130">
        <v>1129</v>
      </c>
      <c r="B1130" t="s">
        <v>63</v>
      </c>
      <c r="C1130">
        <v>3</v>
      </c>
      <c r="D1130">
        <v>3</v>
      </c>
      <c r="E1130" t="s">
        <v>74</v>
      </c>
      <c r="F1130">
        <v>32</v>
      </c>
      <c r="G1130">
        <v>32</v>
      </c>
      <c r="H1130" t="s">
        <v>63</v>
      </c>
      <c r="I1130" t="s">
        <v>74</v>
      </c>
      <c r="J1130">
        <v>97</v>
      </c>
      <c r="K1130">
        <v>338</v>
      </c>
      <c r="L1130">
        <v>30399032</v>
      </c>
      <c r="M1130">
        <v>351</v>
      </c>
      <c r="N1130">
        <v>136</v>
      </c>
      <c r="O1130">
        <v>215</v>
      </c>
      <c r="P1130">
        <v>2321098941.02</v>
      </c>
      <c r="Q1130">
        <v>250879.177509</v>
      </c>
      <c r="R1130">
        <v>30399032</v>
      </c>
      <c r="S1130">
        <v>56184</v>
      </c>
      <c r="T1130">
        <v>30399032</v>
      </c>
    </row>
    <row r="1131" spans="1:20">
      <c r="A1131">
        <v>1130</v>
      </c>
      <c r="B1131" t="s">
        <v>63</v>
      </c>
      <c r="C1131">
        <v>3</v>
      </c>
      <c r="D1131">
        <v>4</v>
      </c>
      <c r="E1131" t="s">
        <v>75</v>
      </c>
      <c r="F1131">
        <v>27</v>
      </c>
      <c r="G1131">
        <v>27</v>
      </c>
      <c r="H1131" t="s">
        <v>63</v>
      </c>
      <c r="I1131" t="s">
        <v>75</v>
      </c>
      <c r="J1131">
        <v>19</v>
      </c>
      <c r="K1131">
        <v>63</v>
      </c>
      <c r="L1131">
        <v>30499027</v>
      </c>
      <c r="M1131">
        <v>63</v>
      </c>
      <c r="N1131">
        <v>34</v>
      </c>
      <c r="O1131">
        <v>29</v>
      </c>
      <c r="P1131">
        <v>24518419.625100002</v>
      </c>
      <c r="Q1131">
        <v>23339.862290100002</v>
      </c>
      <c r="R1131">
        <v>30499027</v>
      </c>
      <c r="S1131">
        <v>56800</v>
      </c>
      <c r="T1131">
        <v>30499027</v>
      </c>
    </row>
    <row r="1132" spans="1:20">
      <c r="A1132">
        <v>1131</v>
      </c>
      <c r="B1132" t="s">
        <v>63</v>
      </c>
      <c r="C1132">
        <v>3</v>
      </c>
      <c r="D1132">
        <v>4</v>
      </c>
      <c r="E1132" t="s">
        <v>75</v>
      </c>
      <c r="F1132">
        <v>30</v>
      </c>
      <c r="G1132">
        <v>30</v>
      </c>
      <c r="H1132" t="s">
        <v>63</v>
      </c>
      <c r="I1132" t="s">
        <v>75</v>
      </c>
      <c r="J1132">
        <v>121</v>
      </c>
      <c r="K1132">
        <v>408</v>
      </c>
      <c r="L1132">
        <v>30499030</v>
      </c>
      <c r="M1132">
        <v>408</v>
      </c>
      <c r="N1132">
        <v>205</v>
      </c>
      <c r="O1132">
        <v>203</v>
      </c>
      <c r="P1132">
        <v>170589937.741</v>
      </c>
      <c r="Q1132">
        <v>59878.038876999999</v>
      </c>
      <c r="R1132">
        <v>30499030</v>
      </c>
      <c r="S1132">
        <v>56980</v>
      </c>
      <c r="T1132">
        <v>30499030</v>
      </c>
    </row>
    <row r="1133" spans="1:20">
      <c r="A1133">
        <v>1132</v>
      </c>
      <c r="B1133" t="s">
        <v>63</v>
      </c>
      <c r="C1133">
        <v>3</v>
      </c>
      <c r="D1133">
        <v>4</v>
      </c>
      <c r="E1133" t="s">
        <v>75</v>
      </c>
      <c r="F1133">
        <v>31</v>
      </c>
      <c r="G1133">
        <v>31</v>
      </c>
      <c r="H1133" t="s">
        <v>63</v>
      </c>
      <c r="I1133" t="s">
        <v>75</v>
      </c>
      <c r="J1133">
        <v>92</v>
      </c>
      <c r="K1133">
        <v>397</v>
      </c>
      <c r="L1133">
        <v>30499031</v>
      </c>
      <c r="M1133">
        <v>397</v>
      </c>
      <c r="N1133">
        <v>197</v>
      </c>
      <c r="O1133">
        <v>200</v>
      </c>
      <c r="P1133">
        <v>671066.824578</v>
      </c>
      <c r="Q1133">
        <v>4370.6496598800004</v>
      </c>
      <c r="R1133">
        <v>30499031</v>
      </c>
      <c r="S1133">
        <v>56980</v>
      </c>
      <c r="T1133">
        <v>30499031</v>
      </c>
    </row>
    <row r="1134" spans="1:20">
      <c r="A1134">
        <v>1133</v>
      </c>
      <c r="B1134" t="s">
        <v>63</v>
      </c>
      <c r="C1134">
        <v>3</v>
      </c>
      <c r="D1134">
        <v>4</v>
      </c>
      <c r="E1134" t="s">
        <v>75</v>
      </c>
      <c r="F1134">
        <v>32</v>
      </c>
      <c r="G1134">
        <v>32</v>
      </c>
      <c r="H1134" t="s">
        <v>63</v>
      </c>
      <c r="I1134" t="s">
        <v>75</v>
      </c>
      <c r="J1134">
        <v>96</v>
      </c>
      <c r="K1134">
        <v>418</v>
      </c>
      <c r="L1134">
        <v>30499032</v>
      </c>
      <c r="M1134">
        <v>418</v>
      </c>
      <c r="N1134">
        <v>225</v>
      </c>
      <c r="O1134">
        <v>193</v>
      </c>
      <c r="P1134">
        <v>331073.88793600001</v>
      </c>
      <c r="Q1134">
        <v>2663.1597387900001</v>
      </c>
      <c r="R1134">
        <v>30499032</v>
      </c>
      <c r="S1134">
        <v>56980</v>
      </c>
      <c r="T1134">
        <v>30499032</v>
      </c>
    </row>
    <row r="1135" spans="1:20">
      <c r="A1135">
        <v>1134</v>
      </c>
      <c r="B1135" t="s">
        <v>63</v>
      </c>
      <c r="C1135">
        <v>3</v>
      </c>
      <c r="D1135">
        <v>4</v>
      </c>
      <c r="E1135" t="s">
        <v>75</v>
      </c>
      <c r="F1135">
        <v>41</v>
      </c>
      <c r="G1135">
        <v>41</v>
      </c>
      <c r="H1135" t="s">
        <v>63</v>
      </c>
      <c r="I1135" t="s">
        <v>75</v>
      </c>
      <c r="J1135">
        <v>110</v>
      </c>
      <c r="K1135">
        <v>312</v>
      </c>
      <c r="L1135">
        <v>30499041</v>
      </c>
      <c r="M1135">
        <v>312</v>
      </c>
      <c r="N1135">
        <v>170</v>
      </c>
      <c r="O1135">
        <v>142</v>
      </c>
      <c r="P1135">
        <v>70590876.695500001</v>
      </c>
      <c r="Q1135">
        <v>35751.704242200001</v>
      </c>
      <c r="R1135">
        <v>30499041</v>
      </c>
      <c r="S1135">
        <v>56800</v>
      </c>
      <c r="T1135">
        <v>30499041</v>
      </c>
    </row>
    <row r="1136" spans="1:20">
      <c r="A1136">
        <v>1135</v>
      </c>
      <c r="B1136" t="s">
        <v>63</v>
      </c>
      <c r="C1136">
        <v>3</v>
      </c>
      <c r="D1136">
        <v>4</v>
      </c>
      <c r="E1136" t="s">
        <v>75</v>
      </c>
      <c r="F1136">
        <v>1</v>
      </c>
      <c r="G1136">
        <v>1</v>
      </c>
      <c r="H1136" t="s">
        <v>63</v>
      </c>
      <c r="I1136" t="s">
        <v>75</v>
      </c>
      <c r="J1136">
        <v>28</v>
      </c>
      <c r="K1136">
        <v>86</v>
      </c>
      <c r="L1136">
        <v>30499001</v>
      </c>
      <c r="M1136">
        <v>80</v>
      </c>
      <c r="N1136">
        <v>25</v>
      </c>
      <c r="O1136">
        <v>55</v>
      </c>
      <c r="P1136">
        <v>445603566.63999999</v>
      </c>
      <c r="Q1136">
        <v>101989.837168</v>
      </c>
      <c r="R1136">
        <v>30499001</v>
      </c>
      <c r="S1136">
        <v>56184</v>
      </c>
      <c r="T1136">
        <v>30499001</v>
      </c>
    </row>
    <row r="1137" spans="1:20">
      <c r="A1137">
        <v>1136</v>
      </c>
      <c r="B1137" t="s">
        <v>63</v>
      </c>
      <c r="C1137">
        <v>3</v>
      </c>
      <c r="D1137">
        <v>4</v>
      </c>
      <c r="E1137" t="s">
        <v>75</v>
      </c>
      <c r="F1137">
        <v>2</v>
      </c>
      <c r="G1137">
        <v>2</v>
      </c>
      <c r="H1137" t="s">
        <v>63</v>
      </c>
      <c r="I1137" t="s">
        <v>75</v>
      </c>
      <c r="J1137">
        <v>35</v>
      </c>
      <c r="K1137">
        <v>106</v>
      </c>
      <c r="L1137">
        <v>30499002</v>
      </c>
      <c r="M1137">
        <v>106</v>
      </c>
      <c r="N1137">
        <v>33</v>
      </c>
      <c r="O1137">
        <v>73</v>
      </c>
      <c r="P1137">
        <v>326842596.69300002</v>
      </c>
      <c r="Q1137">
        <v>89183.095188099993</v>
      </c>
      <c r="R1137">
        <v>30499002</v>
      </c>
      <c r="S1137">
        <v>56184</v>
      </c>
      <c r="T1137">
        <v>30499002</v>
      </c>
    </row>
    <row r="1138" spans="1:20">
      <c r="A1138">
        <v>1137</v>
      </c>
      <c r="B1138" t="s">
        <v>63</v>
      </c>
      <c r="C1138">
        <v>3</v>
      </c>
      <c r="D1138">
        <v>4</v>
      </c>
      <c r="E1138" t="s">
        <v>75</v>
      </c>
      <c r="F1138">
        <v>3</v>
      </c>
      <c r="G1138">
        <v>3</v>
      </c>
      <c r="H1138" t="s">
        <v>63</v>
      </c>
      <c r="I1138" t="s">
        <v>75</v>
      </c>
      <c r="J1138">
        <v>5</v>
      </c>
      <c r="K1138">
        <v>14</v>
      </c>
      <c r="L1138">
        <v>30499003</v>
      </c>
      <c r="M1138">
        <v>14</v>
      </c>
      <c r="N1138">
        <v>8</v>
      </c>
      <c r="O1138">
        <v>6</v>
      </c>
      <c r="P1138">
        <v>139234479.417</v>
      </c>
      <c r="Q1138">
        <v>55605.106622400002</v>
      </c>
      <c r="R1138">
        <v>30499003</v>
      </c>
      <c r="S1138">
        <v>56184</v>
      </c>
      <c r="T1138">
        <v>30499003</v>
      </c>
    </row>
    <row r="1139" spans="1:20">
      <c r="A1139">
        <v>1138</v>
      </c>
      <c r="B1139" t="s">
        <v>63</v>
      </c>
      <c r="C1139">
        <v>3</v>
      </c>
      <c r="D1139">
        <v>4</v>
      </c>
      <c r="E1139" t="s">
        <v>75</v>
      </c>
      <c r="F1139">
        <v>4</v>
      </c>
      <c r="G1139">
        <v>4</v>
      </c>
      <c r="H1139" t="s">
        <v>63</v>
      </c>
      <c r="I1139" t="s">
        <v>75</v>
      </c>
      <c r="J1139">
        <v>24</v>
      </c>
      <c r="K1139">
        <v>74</v>
      </c>
      <c r="L1139">
        <v>30499004</v>
      </c>
      <c r="M1139">
        <v>74</v>
      </c>
      <c r="N1139">
        <v>25</v>
      </c>
      <c r="O1139">
        <v>49</v>
      </c>
      <c r="P1139">
        <v>290506504.917</v>
      </c>
      <c r="Q1139">
        <v>101250.521039</v>
      </c>
      <c r="R1139">
        <v>30499004</v>
      </c>
      <c r="S1139">
        <v>56184</v>
      </c>
      <c r="T1139">
        <v>30499004</v>
      </c>
    </row>
    <row r="1140" spans="1:20">
      <c r="A1140">
        <v>1139</v>
      </c>
      <c r="B1140" t="s">
        <v>63</v>
      </c>
      <c r="C1140">
        <v>3</v>
      </c>
      <c r="D1140">
        <v>4</v>
      </c>
      <c r="E1140" t="s">
        <v>75</v>
      </c>
      <c r="F1140">
        <v>5</v>
      </c>
      <c r="G1140">
        <v>5</v>
      </c>
      <c r="H1140" t="s">
        <v>63</v>
      </c>
      <c r="I1140" t="s">
        <v>75</v>
      </c>
      <c r="J1140">
        <v>36</v>
      </c>
      <c r="K1140">
        <v>80</v>
      </c>
      <c r="L1140">
        <v>30499005</v>
      </c>
      <c r="M1140">
        <v>80</v>
      </c>
      <c r="N1140">
        <v>18</v>
      </c>
      <c r="O1140">
        <v>62</v>
      </c>
      <c r="P1140">
        <v>177206034.16499999</v>
      </c>
      <c r="Q1140">
        <v>69001.898180200005</v>
      </c>
      <c r="R1140">
        <v>30499005</v>
      </c>
      <c r="S1140">
        <v>56184</v>
      </c>
      <c r="T1140">
        <v>30499005</v>
      </c>
    </row>
    <row r="1141" spans="1:20">
      <c r="A1141">
        <v>1140</v>
      </c>
      <c r="B1141" t="s">
        <v>63</v>
      </c>
      <c r="C1141">
        <v>3</v>
      </c>
      <c r="D1141">
        <v>4</v>
      </c>
      <c r="E1141" t="s">
        <v>75</v>
      </c>
      <c r="F1141">
        <v>6</v>
      </c>
      <c r="G1141">
        <v>6</v>
      </c>
      <c r="H1141" t="s">
        <v>63</v>
      </c>
      <c r="I1141" t="s">
        <v>75</v>
      </c>
      <c r="J1141">
        <v>40</v>
      </c>
      <c r="K1141">
        <v>94</v>
      </c>
      <c r="L1141">
        <v>30499006</v>
      </c>
      <c r="M1141">
        <v>94</v>
      </c>
      <c r="N1141">
        <v>30</v>
      </c>
      <c r="O1141">
        <v>64</v>
      </c>
      <c r="P1141">
        <v>283848233.90100002</v>
      </c>
      <c r="Q1141">
        <v>106162.71262400001</v>
      </c>
      <c r="R1141">
        <v>30499006</v>
      </c>
      <c r="S1141">
        <v>56184</v>
      </c>
      <c r="T1141">
        <v>30499006</v>
      </c>
    </row>
    <row r="1142" spans="1:20">
      <c r="A1142">
        <v>1141</v>
      </c>
      <c r="B1142" t="s">
        <v>63</v>
      </c>
      <c r="C1142">
        <v>3</v>
      </c>
      <c r="D1142">
        <v>4</v>
      </c>
      <c r="E1142" t="s">
        <v>75</v>
      </c>
      <c r="F1142">
        <v>7</v>
      </c>
      <c r="G1142">
        <v>7</v>
      </c>
      <c r="H1142" t="s">
        <v>63</v>
      </c>
      <c r="I1142" t="s">
        <v>75</v>
      </c>
      <c r="J1142">
        <v>35</v>
      </c>
      <c r="K1142">
        <v>93</v>
      </c>
      <c r="L1142">
        <v>30499007</v>
      </c>
      <c r="M1142">
        <v>93</v>
      </c>
      <c r="N1142">
        <v>32</v>
      </c>
      <c r="O1142">
        <v>61</v>
      </c>
      <c r="P1142">
        <v>220057088.08899999</v>
      </c>
      <c r="Q1142">
        <v>78624.8695763</v>
      </c>
      <c r="R1142">
        <v>30499007</v>
      </c>
      <c r="S1142">
        <v>56184</v>
      </c>
      <c r="T1142">
        <v>30499007</v>
      </c>
    </row>
    <row r="1143" spans="1:20">
      <c r="A1143">
        <v>1142</v>
      </c>
      <c r="B1143" t="s">
        <v>63</v>
      </c>
      <c r="C1143">
        <v>3</v>
      </c>
      <c r="D1143">
        <v>4</v>
      </c>
      <c r="E1143" t="s">
        <v>75</v>
      </c>
      <c r="F1143">
        <v>8</v>
      </c>
      <c r="G1143">
        <v>8</v>
      </c>
      <c r="H1143" t="s">
        <v>63</v>
      </c>
      <c r="I1143" t="s">
        <v>75</v>
      </c>
      <c r="J1143">
        <v>19</v>
      </c>
      <c r="K1143">
        <v>85</v>
      </c>
      <c r="L1143">
        <v>30499008</v>
      </c>
      <c r="M1143">
        <v>75</v>
      </c>
      <c r="N1143">
        <v>29</v>
      </c>
      <c r="O1143">
        <v>46</v>
      </c>
      <c r="P1143">
        <v>286283322.26300001</v>
      </c>
      <c r="Q1143">
        <v>86110.943207100005</v>
      </c>
      <c r="R1143">
        <v>30499008</v>
      </c>
      <c r="S1143">
        <v>56184</v>
      </c>
      <c r="T1143">
        <v>30499008</v>
      </c>
    </row>
    <row r="1144" spans="1:20">
      <c r="A1144">
        <v>1143</v>
      </c>
      <c r="B1144" t="s">
        <v>63</v>
      </c>
      <c r="C1144">
        <v>3</v>
      </c>
      <c r="D1144">
        <v>4</v>
      </c>
      <c r="E1144" t="s">
        <v>75</v>
      </c>
      <c r="F1144">
        <v>9</v>
      </c>
      <c r="G1144">
        <v>9</v>
      </c>
      <c r="H1144" t="s">
        <v>63</v>
      </c>
      <c r="I1144" t="s">
        <v>75</v>
      </c>
      <c r="J1144">
        <v>22</v>
      </c>
      <c r="K1144">
        <v>40</v>
      </c>
      <c r="L1144">
        <v>30499009</v>
      </c>
      <c r="M1144">
        <v>40</v>
      </c>
      <c r="N1144">
        <v>11</v>
      </c>
      <c r="O1144">
        <v>29</v>
      </c>
      <c r="P1144">
        <v>313234804.35500002</v>
      </c>
      <c r="Q1144">
        <v>85987.3615479</v>
      </c>
      <c r="R1144">
        <v>30499009</v>
      </c>
      <c r="S1144">
        <v>56184</v>
      </c>
      <c r="T1144">
        <v>30499009</v>
      </c>
    </row>
    <row r="1145" spans="1:20">
      <c r="A1145">
        <v>1144</v>
      </c>
      <c r="B1145" t="s">
        <v>63</v>
      </c>
      <c r="C1145">
        <v>3</v>
      </c>
      <c r="D1145">
        <v>4</v>
      </c>
      <c r="E1145" t="s">
        <v>75</v>
      </c>
      <c r="F1145">
        <v>10</v>
      </c>
      <c r="G1145">
        <v>10</v>
      </c>
      <c r="H1145" t="s">
        <v>63</v>
      </c>
      <c r="I1145" t="s">
        <v>75</v>
      </c>
      <c r="J1145">
        <v>29</v>
      </c>
      <c r="K1145">
        <v>99</v>
      </c>
      <c r="L1145">
        <v>30499010</v>
      </c>
      <c r="M1145">
        <v>99</v>
      </c>
      <c r="N1145">
        <v>42</v>
      </c>
      <c r="O1145">
        <v>57</v>
      </c>
      <c r="P1145">
        <v>232360088.49599999</v>
      </c>
      <c r="Q1145">
        <v>87179.704845200002</v>
      </c>
      <c r="R1145">
        <v>30499010</v>
      </c>
      <c r="S1145">
        <v>56184</v>
      </c>
      <c r="T1145">
        <v>30499010</v>
      </c>
    </row>
    <row r="1146" spans="1:20">
      <c r="A1146">
        <v>1145</v>
      </c>
      <c r="B1146" t="s">
        <v>63</v>
      </c>
      <c r="C1146">
        <v>3</v>
      </c>
      <c r="D1146">
        <v>4</v>
      </c>
      <c r="E1146" t="s">
        <v>75</v>
      </c>
      <c r="F1146">
        <v>11</v>
      </c>
      <c r="G1146">
        <v>11</v>
      </c>
      <c r="H1146" t="s">
        <v>63</v>
      </c>
      <c r="I1146" t="s">
        <v>75</v>
      </c>
      <c r="J1146">
        <v>33</v>
      </c>
      <c r="K1146">
        <v>104</v>
      </c>
      <c r="L1146">
        <v>30499011</v>
      </c>
      <c r="M1146">
        <v>104</v>
      </c>
      <c r="N1146">
        <v>49</v>
      </c>
      <c r="O1146">
        <v>55</v>
      </c>
      <c r="P1146">
        <v>41184754.075499997</v>
      </c>
      <c r="Q1146">
        <v>31876.476353900001</v>
      </c>
      <c r="R1146">
        <v>30499011</v>
      </c>
      <c r="S1146">
        <v>56184</v>
      </c>
      <c r="T1146">
        <v>30499011</v>
      </c>
    </row>
    <row r="1147" spans="1:20">
      <c r="A1147">
        <v>1146</v>
      </c>
      <c r="B1147" t="s">
        <v>63</v>
      </c>
      <c r="C1147">
        <v>3</v>
      </c>
      <c r="D1147">
        <v>4</v>
      </c>
      <c r="E1147" t="s">
        <v>75</v>
      </c>
      <c r="F1147">
        <v>12</v>
      </c>
      <c r="G1147">
        <v>12</v>
      </c>
      <c r="H1147" t="s">
        <v>63</v>
      </c>
      <c r="I1147" t="s">
        <v>75</v>
      </c>
      <c r="J1147">
        <v>37</v>
      </c>
      <c r="K1147">
        <v>74</v>
      </c>
      <c r="L1147">
        <v>30499012</v>
      </c>
      <c r="M1147">
        <v>79</v>
      </c>
      <c r="N1147">
        <v>28</v>
      </c>
      <c r="O1147">
        <v>51</v>
      </c>
      <c r="P1147">
        <v>123372125.854</v>
      </c>
      <c r="Q1147">
        <v>60078.407329599999</v>
      </c>
      <c r="R1147">
        <v>30499012</v>
      </c>
      <c r="S1147">
        <v>56184</v>
      </c>
      <c r="T1147">
        <v>30499012</v>
      </c>
    </row>
    <row r="1148" spans="1:20">
      <c r="A1148">
        <v>1147</v>
      </c>
      <c r="B1148" t="s">
        <v>63</v>
      </c>
      <c r="C1148">
        <v>3</v>
      </c>
      <c r="D1148">
        <v>4</v>
      </c>
      <c r="E1148" t="s">
        <v>75</v>
      </c>
      <c r="F1148">
        <v>13</v>
      </c>
      <c r="G1148">
        <v>13</v>
      </c>
      <c r="H1148" t="s">
        <v>63</v>
      </c>
      <c r="I1148" t="s">
        <v>75</v>
      </c>
      <c r="J1148">
        <v>28</v>
      </c>
      <c r="K1148">
        <v>76</v>
      </c>
      <c r="L1148">
        <v>30499013</v>
      </c>
      <c r="M1148">
        <v>80</v>
      </c>
      <c r="N1148">
        <v>22</v>
      </c>
      <c r="O1148">
        <v>58</v>
      </c>
      <c r="P1148">
        <v>425054928.685</v>
      </c>
      <c r="Q1148">
        <v>110110.16385300001</v>
      </c>
      <c r="R1148">
        <v>30499013</v>
      </c>
      <c r="S1148">
        <v>56184</v>
      </c>
      <c r="T1148">
        <v>30499013</v>
      </c>
    </row>
    <row r="1149" spans="1:20">
      <c r="A1149">
        <v>1148</v>
      </c>
      <c r="B1149" t="s">
        <v>63</v>
      </c>
      <c r="C1149">
        <v>3</v>
      </c>
      <c r="D1149">
        <v>4</v>
      </c>
      <c r="E1149" t="s">
        <v>75</v>
      </c>
      <c r="F1149">
        <v>14</v>
      </c>
      <c r="G1149">
        <v>14</v>
      </c>
      <c r="H1149" t="s">
        <v>63</v>
      </c>
      <c r="I1149" t="s">
        <v>75</v>
      </c>
      <c r="J1149">
        <v>31</v>
      </c>
      <c r="K1149">
        <v>92</v>
      </c>
      <c r="L1149">
        <v>30499014</v>
      </c>
      <c r="M1149">
        <v>92</v>
      </c>
      <c r="N1149">
        <v>28</v>
      </c>
      <c r="O1149">
        <v>64</v>
      </c>
      <c r="P1149">
        <v>223817774.009</v>
      </c>
      <c r="Q1149">
        <v>81473.947597000006</v>
      </c>
      <c r="R1149">
        <v>30499014</v>
      </c>
      <c r="S1149">
        <v>56184</v>
      </c>
      <c r="T1149">
        <v>30499014</v>
      </c>
    </row>
    <row r="1150" spans="1:20">
      <c r="A1150">
        <v>1149</v>
      </c>
      <c r="B1150" t="s">
        <v>63</v>
      </c>
      <c r="C1150">
        <v>3</v>
      </c>
      <c r="D1150">
        <v>4</v>
      </c>
      <c r="E1150" t="s">
        <v>75</v>
      </c>
      <c r="F1150">
        <v>15</v>
      </c>
      <c r="G1150">
        <v>15</v>
      </c>
      <c r="H1150" t="s">
        <v>63</v>
      </c>
      <c r="I1150" t="s">
        <v>75</v>
      </c>
      <c r="J1150">
        <v>26</v>
      </c>
      <c r="K1150">
        <v>55</v>
      </c>
      <c r="L1150">
        <v>30499015</v>
      </c>
      <c r="M1150">
        <v>55</v>
      </c>
      <c r="N1150">
        <v>20</v>
      </c>
      <c r="O1150">
        <v>35</v>
      </c>
      <c r="P1150">
        <v>123850137.419</v>
      </c>
      <c r="Q1150">
        <v>64200.131828700003</v>
      </c>
      <c r="R1150">
        <v>30499015</v>
      </c>
      <c r="S1150">
        <v>56184</v>
      </c>
      <c r="T1150">
        <v>30499015</v>
      </c>
    </row>
    <row r="1151" spans="1:20">
      <c r="A1151">
        <v>1150</v>
      </c>
      <c r="B1151" t="s">
        <v>63</v>
      </c>
      <c r="C1151">
        <v>3</v>
      </c>
      <c r="D1151">
        <v>4</v>
      </c>
      <c r="E1151" t="s">
        <v>75</v>
      </c>
      <c r="F1151">
        <v>16</v>
      </c>
      <c r="G1151">
        <v>16</v>
      </c>
      <c r="H1151" t="s">
        <v>63</v>
      </c>
      <c r="I1151" t="s">
        <v>75</v>
      </c>
      <c r="J1151">
        <v>24</v>
      </c>
      <c r="K1151">
        <v>68</v>
      </c>
      <c r="L1151">
        <v>30499016</v>
      </c>
      <c r="M1151">
        <v>81</v>
      </c>
      <c r="N1151">
        <v>42</v>
      </c>
      <c r="O1151">
        <v>39</v>
      </c>
      <c r="P1151">
        <v>123750185.147</v>
      </c>
      <c r="Q1151">
        <v>69274.827321000004</v>
      </c>
      <c r="R1151">
        <v>30499016</v>
      </c>
      <c r="S1151">
        <v>56184</v>
      </c>
      <c r="T1151">
        <v>30499016</v>
      </c>
    </row>
    <row r="1152" spans="1:20">
      <c r="A1152">
        <v>1151</v>
      </c>
      <c r="B1152" t="s">
        <v>63</v>
      </c>
      <c r="C1152">
        <v>3</v>
      </c>
      <c r="D1152">
        <v>4</v>
      </c>
      <c r="E1152" t="s">
        <v>75</v>
      </c>
      <c r="F1152">
        <v>17</v>
      </c>
      <c r="G1152">
        <v>17</v>
      </c>
      <c r="H1152" t="s">
        <v>63</v>
      </c>
      <c r="I1152" t="s">
        <v>75</v>
      </c>
      <c r="J1152">
        <v>32</v>
      </c>
      <c r="K1152">
        <v>79</v>
      </c>
      <c r="L1152">
        <v>30499017</v>
      </c>
      <c r="M1152">
        <v>80</v>
      </c>
      <c r="N1152">
        <v>29</v>
      </c>
      <c r="O1152">
        <v>51</v>
      </c>
      <c r="P1152">
        <v>231709978.85100001</v>
      </c>
      <c r="Q1152">
        <v>82838.547814699996</v>
      </c>
      <c r="R1152">
        <v>30499017</v>
      </c>
      <c r="S1152">
        <v>56184</v>
      </c>
      <c r="T1152">
        <v>30499017</v>
      </c>
    </row>
    <row r="1153" spans="1:20">
      <c r="A1153">
        <v>1152</v>
      </c>
      <c r="B1153" t="s">
        <v>63</v>
      </c>
      <c r="C1153">
        <v>3</v>
      </c>
      <c r="D1153">
        <v>4</v>
      </c>
      <c r="E1153" t="s">
        <v>75</v>
      </c>
      <c r="F1153">
        <v>18</v>
      </c>
      <c r="G1153">
        <v>18</v>
      </c>
      <c r="H1153" t="s">
        <v>63</v>
      </c>
      <c r="I1153" t="s">
        <v>75</v>
      </c>
      <c r="J1153">
        <v>43</v>
      </c>
      <c r="K1153">
        <v>133</v>
      </c>
      <c r="L1153">
        <v>30499018</v>
      </c>
      <c r="M1153">
        <v>133</v>
      </c>
      <c r="N1153">
        <v>47</v>
      </c>
      <c r="O1153">
        <v>86</v>
      </c>
      <c r="P1153">
        <v>263178633.69800001</v>
      </c>
      <c r="Q1153">
        <v>78741.219526400004</v>
      </c>
      <c r="R1153">
        <v>30499018</v>
      </c>
      <c r="S1153">
        <v>56184</v>
      </c>
      <c r="T1153">
        <v>30499018</v>
      </c>
    </row>
    <row r="1154" spans="1:20">
      <c r="A1154">
        <v>1153</v>
      </c>
      <c r="B1154" t="s">
        <v>63</v>
      </c>
      <c r="C1154">
        <v>3</v>
      </c>
      <c r="D1154">
        <v>4</v>
      </c>
      <c r="E1154" t="s">
        <v>75</v>
      </c>
      <c r="F1154">
        <v>19</v>
      </c>
      <c r="G1154">
        <v>19</v>
      </c>
      <c r="H1154" t="s">
        <v>63</v>
      </c>
      <c r="I1154" t="s">
        <v>75</v>
      </c>
      <c r="J1154">
        <v>75</v>
      </c>
      <c r="K1154">
        <v>297</v>
      </c>
      <c r="L1154">
        <v>30499019</v>
      </c>
      <c r="M1154">
        <v>297</v>
      </c>
      <c r="N1154">
        <v>164</v>
      </c>
      <c r="O1154">
        <v>133</v>
      </c>
      <c r="P1154">
        <v>6126696.8525999999</v>
      </c>
      <c r="Q1154">
        <v>11377.8069025</v>
      </c>
      <c r="R1154">
        <v>30499019</v>
      </c>
      <c r="S1154">
        <v>56800</v>
      </c>
      <c r="T1154">
        <v>30499019</v>
      </c>
    </row>
    <row r="1155" spans="1:20">
      <c r="A1155">
        <v>1154</v>
      </c>
      <c r="B1155" t="s">
        <v>63</v>
      </c>
      <c r="C1155">
        <v>3</v>
      </c>
      <c r="D1155">
        <v>4</v>
      </c>
      <c r="E1155" t="s">
        <v>75</v>
      </c>
      <c r="F1155">
        <v>20</v>
      </c>
      <c r="G1155">
        <v>20</v>
      </c>
      <c r="H1155" t="s">
        <v>63</v>
      </c>
      <c r="I1155" t="s">
        <v>75</v>
      </c>
      <c r="J1155">
        <v>29</v>
      </c>
      <c r="K1155">
        <v>85</v>
      </c>
      <c r="L1155">
        <v>30499020</v>
      </c>
      <c r="M1155">
        <v>85</v>
      </c>
      <c r="N1155">
        <v>30</v>
      </c>
      <c r="O1155">
        <v>55</v>
      </c>
      <c r="P1155">
        <v>209470649.14500001</v>
      </c>
      <c r="Q1155">
        <v>80559.224834299996</v>
      </c>
      <c r="R1155">
        <v>30499020</v>
      </c>
      <c r="S1155">
        <v>56184</v>
      </c>
      <c r="T1155">
        <v>30499020</v>
      </c>
    </row>
    <row r="1156" spans="1:20">
      <c r="A1156">
        <v>1155</v>
      </c>
      <c r="B1156" t="s">
        <v>63</v>
      </c>
      <c r="C1156">
        <v>3</v>
      </c>
      <c r="D1156">
        <v>4</v>
      </c>
      <c r="E1156" t="s">
        <v>75</v>
      </c>
      <c r="F1156">
        <v>21</v>
      </c>
      <c r="G1156">
        <v>21</v>
      </c>
      <c r="H1156" t="s">
        <v>63</v>
      </c>
      <c r="I1156" t="s">
        <v>75</v>
      </c>
      <c r="J1156">
        <v>100</v>
      </c>
      <c r="K1156">
        <v>175</v>
      </c>
      <c r="L1156">
        <v>30499021</v>
      </c>
      <c r="M1156">
        <v>174</v>
      </c>
      <c r="N1156">
        <v>66</v>
      </c>
      <c r="O1156">
        <v>108</v>
      </c>
      <c r="P1156">
        <v>449841668.29400003</v>
      </c>
      <c r="Q1156">
        <v>98441.034038099999</v>
      </c>
      <c r="R1156">
        <v>30499021</v>
      </c>
      <c r="S1156">
        <v>56184</v>
      </c>
      <c r="T1156">
        <v>30499021</v>
      </c>
    </row>
    <row r="1157" spans="1:20">
      <c r="A1157">
        <v>1156</v>
      </c>
      <c r="B1157" t="s">
        <v>63</v>
      </c>
      <c r="C1157">
        <v>3</v>
      </c>
      <c r="D1157">
        <v>4</v>
      </c>
      <c r="E1157" t="s">
        <v>75</v>
      </c>
      <c r="F1157">
        <v>22</v>
      </c>
      <c r="G1157">
        <v>22</v>
      </c>
      <c r="H1157" t="s">
        <v>63</v>
      </c>
      <c r="I1157" t="s">
        <v>75</v>
      </c>
      <c r="J1157">
        <v>34</v>
      </c>
      <c r="K1157">
        <v>103</v>
      </c>
      <c r="L1157">
        <v>30499022</v>
      </c>
      <c r="M1157">
        <v>103</v>
      </c>
      <c r="N1157">
        <v>41</v>
      </c>
      <c r="O1157">
        <v>62</v>
      </c>
      <c r="P1157">
        <v>228638782.669</v>
      </c>
      <c r="Q1157">
        <v>76247.810461600006</v>
      </c>
      <c r="R1157">
        <v>30499022</v>
      </c>
      <c r="S1157">
        <v>56184</v>
      </c>
      <c r="T1157">
        <v>30499022</v>
      </c>
    </row>
    <row r="1158" spans="1:20">
      <c r="A1158">
        <v>1157</v>
      </c>
      <c r="B1158" t="s">
        <v>63</v>
      </c>
      <c r="C1158">
        <v>3</v>
      </c>
      <c r="D1158">
        <v>4</v>
      </c>
      <c r="E1158" t="s">
        <v>75</v>
      </c>
      <c r="F1158">
        <v>23</v>
      </c>
      <c r="G1158">
        <v>23</v>
      </c>
      <c r="H1158" t="s">
        <v>63</v>
      </c>
      <c r="I1158" t="s">
        <v>75</v>
      </c>
      <c r="J1158">
        <v>38</v>
      </c>
      <c r="K1158">
        <v>110</v>
      </c>
      <c r="L1158">
        <v>30499023</v>
      </c>
      <c r="M1158">
        <v>120</v>
      </c>
      <c r="N1158">
        <v>44</v>
      </c>
      <c r="O1158">
        <v>76</v>
      </c>
      <c r="P1158">
        <v>306111738.67799997</v>
      </c>
      <c r="Q1158">
        <v>96515.1139578</v>
      </c>
      <c r="R1158">
        <v>30499023</v>
      </c>
      <c r="S1158">
        <v>56184</v>
      </c>
      <c r="T1158">
        <v>30499023</v>
      </c>
    </row>
    <row r="1159" spans="1:20">
      <c r="A1159">
        <v>1158</v>
      </c>
      <c r="B1159" t="s">
        <v>63</v>
      </c>
      <c r="C1159">
        <v>3</v>
      </c>
      <c r="D1159">
        <v>4</v>
      </c>
      <c r="E1159" t="s">
        <v>75</v>
      </c>
      <c r="F1159">
        <v>24</v>
      </c>
      <c r="G1159">
        <v>24</v>
      </c>
      <c r="H1159" t="s">
        <v>63</v>
      </c>
      <c r="I1159" t="s">
        <v>75</v>
      </c>
      <c r="J1159">
        <v>39</v>
      </c>
      <c r="K1159">
        <v>163</v>
      </c>
      <c r="L1159">
        <v>30499024</v>
      </c>
      <c r="M1159">
        <v>163</v>
      </c>
      <c r="N1159">
        <v>85</v>
      </c>
      <c r="O1159">
        <v>78</v>
      </c>
      <c r="P1159">
        <v>41673175.743500002</v>
      </c>
      <c r="Q1159">
        <v>29280.6381673</v>
      </c>
      <c r="R1159">
        <v>30499024</v>
      </c>
      <c r="S1159">
        <v>56184</v>
      </c>
      <c r="T1159">
        <v>30499024</v>
      </c>
    </row>
    <row r="1160" spans="1:20">
      <c r="A1160">
        <v>1159</v>
      </c>
      <c r="B1160" t="s">
        <v>63</v>
      </c>
      <c r="C1160">
        <v>3</v>
      </c>
      <c r="D1160">
        <v>4</v>
      </c>
      <c r="E1160" t="s">
        <v>75</v>
      </c>
      <c r="F1160">
        <v>25</v>
      </c>
      <c r="G1160">
        <v>25</v>
      </c>
      <c r="H1160" t="s">
        <v>63</v>
      </c>
      <c r="I1160" t="s">
        <v>75</v>
      </c>
      <c r="J1160">
        <v>38</v>
      </c>
      <c r="K1160">
        <v>131</v>
      </c>
      <c r="L1160">
        <v>30499025</v>
      </c>
      <c r="M1160">
        <v>129</v>
      </c>
      <c r="N1160">
        <v>49</v>
      </c>
      <c r="O1160">
        <v>80</v>
      </c>
      <c r="P1160">
        <v>305151383.50599998</v>
      </c>
      <c r="Q1160">
        <v>98754.928188499995</v>
      </c>
      <c r="R1160">
        <v>30499025</v>
      </c>
      <c r="S1160">
        <v>56184</v>
      </c>
      <c r="T1160">
        <v>30499025</v>
      </c>
    </row>
    <row r="1161" spans="1:20">
      <c r="A1161">
        <v>1160</v>
      </c>
      <c r="B1161" t="s">
        <v>63</v>
      </c>
      <c r="C1161">
        <v>3</v>
      </c>
      <c r="D1161">
        <v>4</v>
      </c>
      <c r="E1161" t="s">
        <v>75</v>
      </c>
      <c r="F1161">
        <v>26</v>
      </c>
      <c r="G1161">
        <v>26</v>
      </c>
      <c r="H1161" t="s">
        <v>63</v>
      </c>
      <c r="I1161" t="s">
        <v>75</v>
      </c>
      <c r="J1161">
        <v>45</v>
      </c>
      <c r="K1161">
        <v>185</v>
      </c>
      <c r="L1161">
        <v>30499026</v>
      </c>
      <c r="M1161">
        <v>187</v>
      </c>
      <c r="N1161">
        <v>96</v>
      </c>
      <c r="O1161">
        <v>91</v>
      </c>
      <c r="P1161">
        <v>28714066.359999999</v>
      </c>
      <c r="Q1161">
        <v>24023.598048399999</v>
      </c>
      <c r="R1161">
        <v>30499026</v>
      </c>
      <c r="S1161">
        <v>56184</v>
      </c>
      <c r="T1161">
        <v>30499026</v>
      </c>
    </row>
    <row r="1162" spans="1:20">
      <c r="A1162">
        <v>1161</v>
      </c>
      <c r="B1162" t="s">
        <v>63</v>
      </c>
      <c r="C1162">
        <v>3</v>
      </c>
      <c r="D1162">
        <v>4</v>
      </c>
      <c r="E1162" t="s">
        <v>75</v>
      </c>
      <c r="F1162">
        <v>28</v>
      </c>
      <c r="G1162">
        <v>28</v>
      </c>
      <c r="H1162" t="s">
        <v>63</v>
      </c>
      <c r="I1162" t="s">
        <v>75</v>
      </c>
      <c r="J1162">
        <v>51</v>
      </c>
      <c r="K1162">
        <v>230</v>
      </c>
      <c r="L1162">
        <v>30499028</v>
      </c>
      <c r="M1162">
        <v>230</v>
      </c>
      <c r="N1162">
        <v>124</v>
      </c>
      <c r="O1162">
        <v>106</v>
      </c>
      <c r="P1162">
        <v>2964299.1509500002</v>
      </c>
      <c r="Q1162">
        <v>7328.8944286799997</v>
      </c>
      <c r="R1162">
        <v>30499028</v>
      </c>
      <c r="S1162">
        <v>56184</v>
      </c>
      <c r="T1162">
        <v>30499028</v>
      </c>
    </row>
    <row r="1163" spans="1:20">
      <c r="A1163">
        <v>1162</v>
      </c>
      <c r="B1163" t="s">
        <v>63</v>
      </c>
      <c r="C1163">
        <v>3</v>
      </c>
      <c r="D1163">
        <v>4</v>
      </c>
      <c r="E1163" t="s">
        <v>75</v>
      </c>
      <c r="F1163">
        <v>29</v>
      </c>
      <c r="G1163">
        <v>29</v>
      </c>
      <c r="H1163" t="s">
        <v>63</v>
      </c>
      <c r="I1163" t="s">
        <v>75</v>
      </c>
      <c r="J1163">
        <v>57</v>
      </c>
      <c r="K1163">
        <v>208</v>
      </c>
      <c r="L1163">
        <v>30499029</v>
      </c>
      <c r="M1163">
        <v>207</v>
      </c>
      <c r="N1163">
        <v>97</v>
      </c>
      <c r="O1163">
        <v>110</v>
      </c>
      <c r="P1163">
        <v>418909803.745</v>
      </c>
      <c r="Q1163">
        <v>116117.62850399999</v>
      </c>
      <c r="R1163">
        <v>30499029</v>
      </c>
      <c r="S1163">
        <v>56184</v>
      </c>
      <c r="T1163">
        <v>30499029</v>
      </c>
    </row>
    <row r="1164" spans="1:20">
      <c r="A1164">
        <v>1163</v>
      </c>
      <c r="B1164" t="s">
        <v>63</v>
      </c>
      <c r="C1164">
        <v>3</v>
      </c>
      <c r="D1164">
        <v>4</v>
      </c>
      <c r="E1164" t="s">
        <v>75</v>
      </c>
      <c r="F1164">
        <v>33</v>
      </c>
      <c r="G1164">
        <v>33</v>
      </c>
      <c r="H1164" t="s">
        <v>63</v>
      </c>
      <c r="I1164" t="s">
        <v>75</v>
      </c>
      <c r="J1164">
        <v>44</v>
      </c>
      <c r="K1164">
        <v>129</v>
      </c>
      <c r="L1164">
        <v>30499033</v>
      </c>
      <c r="M1164">
        <v>129</v>
      </c>
      <c r="N1164">
        <v>48</v>
      </c>
      <c r="O1164">
        <v>81</v>
      </c>
      <c r="P1164">
        <v>260291186.42899999</v>
      </c>
      <c r="Q1164">
        <v>75666.229110999993</v>
      </c>
      <c r="R1164">
        <v>30499033</v>
      </c>
      <c r="S1164">
        <v>56184</v>
      </c>
      <c r="T1164">
        <v>30499033</v>
      </c>
    </row>
    <row r="1165" spans="1:20">
      <c r="A1165">
        <v>1164</v>
      </c>
      <c r="B1165" t="s">
        <v>63</v>
      </c>
      <c r="C1165">
        <v>3</v>
      </c>
      <c r="D1165">
        <v>4</v>
      </c>
      <c r="E1165" t="s">
        <v>75</v>
      </c>
      <c r="F1165">
        <v>34</v>
      </c>
      <c r="G1165">
        <v>34</v>
      </c>
      <c r="H1165" t="s">
        <v>63</v>
      </c>
      <c r="I1165" t="s">
        <v>75</v>
      </c>
      <c r="J1165">
        <v>56</v>
      </c>
      <c r="K1165">
        <v>173</v>
      </c>
      <c r="L1165">
        <v>30499034</v>
      </c>
      <c r="M1165">
        <v>172</v>
      </c>
      <c r="N1165">
        <v>69</v>
      </c>
      <c r="O1165">
        <v>103</v>
      </c>
      <c r="P1165">
        <v>392027182.57499999</v>
      </c>
      <c r="Q1165">
        <v>126590.203455</v>
      </c>
      <c r="R1165">
        <v>30499034</v>
      </c>
      <c r="S1165">
        <v>56184</v>
      </c>
      <c r="T1165">
        <v>30499034</v>
      </c>
    </row>
    <row r="1166" spans="1:20">
      <c r="A1166">
        <v>1165</v>
      </c>
      <c r="B1166" t="s">
        <v>63</v>
      </c>
      <c r="C1166">
        <v>3</v>
      </c>
      <c r="D1166">
        <v>4</v>
      </c>
      <c r="E1166" t="s">
        <v>75</v>
      </c>
      <c r="F1166">
        <v>35</v>
      </c>
      <c r="G1166">
        <v>35</v>
      </c>
      <c r="H1166" t="s">
        <v>63</v>
      </c>
      <c r="I1166" t="s">
        <v>75</v>
      </c>
      <c r="J1166">
        <v>49</v>
      </c>
      <c r="K1166">
        <v>127</v>
      </c>
      <c r="L1166">
        <v>30499035</v>
      </c>
      <c r="M1166">
        <v>127</v>
      </c>
      <c r="N1166">
        <v>44</v>
      </c>
      <c r="O1166">
        <v>83</v>
      </c>
      <c r="P1166">
        <v>503675500.74000001</v>
      </c>
      <c r="Q1166">
        <v>120031.50705099999</v>
      </c>
      <c r="R1166">
        <v>30499035</v>
      </c>
      <c r="S1166">
        <v>56184</v>
      </c>
      <c r="T1166">
        <v>30499035</v>
      </c>
    </row>
    <row r="1167" spans="1:20">
      <c r="A1167">
        <v>1166</v>
      </c>
      <c r="B1167" t="s">
        <v>63</v>
      </c>
      <c r="C1167">
        <v>3</v>
      </c>
      <c r="D1167">
        <v>4</v>
      </c>
      <c r="E1167" t="s">
        <v>75</v>
      </c>
      <c r="F1167">
        <v>36</v>
      </c>
      <c r="G1167">
        <v>36</v>
      </c>
      <c r="H1167" t="s">
        <v>63</v>
      </c>
      <c r="I1167" t="s">
        <v>75</v>
      </c>
      <c r="J1167">
        <v>44</v>
      </c>
      <c r="K1167">
        <v>95</v>
      </c>
      <c r="L1167">
        <v>30499036</v>
      </c>
      <c r="M1167">
        <v>95</v>
      </c>
      <c r="N1167">
        <v>40</v>
      </c>
      <c r="O1167">
        <v>55</v>
      </c>
      <c r="P1167">
        <v>116398887.62800001</v>
      </c>
      <c r="Q1167">
        <v>51302.094127099997</v>
      </c>
      <c r="R1167">
        <v>30499036</v>
      </c>
      <c r="S1167">
        <v>56184</v>
      </c>
      <c r="T1167">
        <v>30499036</v>
      </c>
    </row>
    <row r="1168" spans="1:20">
      <c r="A1168">
        <v>1167</v>
      </c>
      <c r="B1168" t="s">
        <v>63</v>
      </c>
      <c r="C1168">
        <v>3</v>
      </c>
      <c r="D1168">
        <v>4</v>
      </c>
      <c r="E1168" t="s">
        <v>75</v>
      </c>
      <c r="F1168">
        <v>37</v>
      </c>
      <c r="G1168">
        <v>37</v>
      </c>
      <c r="H1168" t="s">
        <v>63</v>
      </c>
      <c r="I1168" t="s">
        <v>75</v>
      </c>
      <c r="J1168">
        <v>36</v>
      </c>
      <c r="K1168">
        <v>118</v>
      </c>
      <c r="L1168">
        <v>30499037</v>
      </c>
      <c r="M1168">
        <v>118</v>
      </c>
      <c r="N1168">
        <v>41</v>
      </c>
      <c r="O1168">
        <v>77</v>
      </c>
      <c r="P1168">
        <v>85126001.770099998</v>
      </c>
      <c r="Q1168">
        <v>54116.776792999997</v>
      </c>
      <c r="R1168">
        <v>30499037</v>
      </c>
      <c r="S1168">
        <v>56184</v>
      </c>
      <c r="T1168">
        <v>30499037</v>
      </c>
    </row>
    <row r="1169" spans="1:20">
      <c r="A1169">
        <v>1168</v>
      </c>
      <c r="B1169" t="s">
        <v>63</v>
      </c>
      <c r="C1169">
        <v>3</v>
      </c>
      <c r="D1169">
        <v>4</v>
      </c>
      <c r="E1169" t="s">
        <v>75</v>
      </c>
      <c r="F1169">
        <v>38</v>
      </c>
      <c r="G1169">
        <v>38</v>
      </c>
      <c r="H1169" t="s">
        <v>63</v>
      </c>
      <c r="I1169" t="s">
        <v>75</v>
      </c>
      <c r="J1169">
        <v>41</v>
      </c>
      <c r="K1169">
        <v>97</v>
      </c>
      <c r="L1169">
        <v>30499038</v>
      </c>
      <c r="M1169">
        <v>97</v>
      </c>
      <c r="N1169">
        <v>40</v>
      </c>
      <c r="O1169">
        <v>57</v>
      </c>
      <c r="P1169">
        <v>301587215.04900002</v>
      </c>
      <c r="Q1169">
        <v>95534.746752599996</v>
      </c>
      <c r="R1169">
        <v>30499038</v>
      </c>
      <c r="S1169">
        <v>56184</v>
      </c>
      <c r="T1169">
        <v>30499038</v>
      </c>
    </row>
    <row r="1170" spans="1:20">
      <c r="A1170">
        <v>1169</v>
      </c>
      <c r="B1170" t="s">
        <v>63</v>
      </c>
      <c r="C1170">
        <v>3</v>
      </c>
      <c r="D1170">
        <v>4</v>
      </c>
      <c r="E1170" t="s">
        <v>75</v>
      </c>
      <c r="F1170">
        <v>39</v>
      </c>
      <c r="G1170">
        <v>39</v>
      </c>
      <c r="H1170" t="s">
        <v>63</v>
      </c>
      <c r="I1170" t="s">
        <v>75</v>
      </c>
      <c r="J1170">
        <v>35</v>
      </c>
      <c r="K1170">
        <v>109</v>
      </c>
      <c r="L1170">
        <v>30499039</v>
      </c>
      <c r="M1170">
        <v>109</v>
      </c>
      <c r="N1170">
        <v>41</v>
      </c>
      <c r="O1170">
        <v>68</v>
      </c>
      <c r="P1170">
        <v>246985579.52500001</v>
      </c>
      <c r="Q1170">
        <v>98348.761643999998</v>
      </c>
      <c r="R1170">
        <v>30499039</v>
      </c>
      <c r="S1170">
        <v>56184</v>
      </c>
      <c r="T1170">
        <v>30499039</v>
      </c>
    </row>
    <row r="1171" spans="1:20">
      <c r="A1171">
        <v>1170</v>
      </c>
      <c r="B1171" t="s">
        <v>63</v>
      </c>
      <c r="C1171">
        <v>3</v>
      </c>
      <c r="D1171">
        <v>4</v>
      </c>
      <c r="E1171" t="s">
        <v>75</v>
      </c>
      <c r="F1171">
        <v>40</v>
      </c>
      <c r="G1171">
        <v>40</v>
      </c>
      <c r="H1171" t="s">
        <v>63</v>
      </c>
      <c r="I1171" t="s">
        <v>75</v>
      </c>
      <c r="J1171">
        <v>44</v>
      </c>
      <c r="K1171">
        <v>106</v>
      </c>
      <c r="L1171">
        <v>30499040</v>
      </c>
      <c r="M1171">
        <v>106</v>
      </c>
      <c r="N1171">
        <v>33</v>
      </c>
      <c r="O1171">
        <v>73</v>
      </c>
      <c r="P1171">
        <v>353658289.62900001</v>
      </c>
      <c r="Q1171">
        <v>107180.295495</v>
      </c>
      <c r="R1171">
        <v>30499040</v>
      </c>
      <c r="S1171">
        <v>56184</v>
      </c>
      <c r="T1171">
        <v>30499040</v>
      </c>
    </row>
    <row r="1172" spans="1:20">
      <c r="A1172">
        <v>1171</v>
      </c>
      <c r="B1172" t="s">
        <v>63</v>
      </c>
      <c r="C1172">
        <v>3</v>
      </c>
      <c r="D1172">
        <v>4</v>
      </c>
      <c r="E1172" t="s">
        <v>75</v>
      </c>
      <c r="F1172">
        <v>42</v>
      </c>
      <c r="G1172">
        <v>42</v>
      </c>
      <c r="H1172" t="s">
        <v>63</v>
      </c>
      <c r="I1172" t="s">
        <v>75</v>
      </c>
      <c r="J1172">
        <v>48</v>
      </c>
      <c r="K1172">
        <v>112</v>
      </c>
      <c r="L1172">
        <v>30499042</v>
      </c>
      <c r="M1172">
        <v>113</v>
      </c>
      <c r="N1172">
        <v>26</v>
      </c>
      <c r="O1172">
        <v>87</v>
      </c>
      <c r="P1172">
        <v>839351626.10500002</v>
      </c>
      <c r="Q1172">
        <v>174835.12844199999</v>
      </c>
      <c r="R1172">
        <v>30499042</v>
      </c>
      <c r="S1172">
        <v>56184</v>
      </c>
      <c r="T1172">
        <v>30499042</v>
      </c>
    </row>
    <row r="1173" spans="1:20">
      <c r="A1173">
        <v>1172</v>
      </c>
      <c r="B1173" t="s">
        <v>63</v>
      </c>
      <c r="C1173">
        <v>3</v>
      </c>
      <c r="D1173">
        <v>4</v>
      </c>
      <c r="E1173" t="s">
        <v>75</v>
      </c>
      <c r="F1173">
        <v>43</v>
      </c>
      <c r="G1173">
        <v>43</v>
      </c>
      <c r="H1173" t="s">
        <v>63</v>
      </c>
      <c r="I1173" t="s">
        <v>75</v>
      </c>
      <c r="J1173">
        <v>50</v>
      </c>
      <c r="K1173">
        <v>159</v>
      </c>
      <c r="L1173">
        <v>30499043</v>
      </c>
      <c r="M1173">
        <v>159</v>
      </c>
      <c r="N1173">
        <v>54</v>
      </c>
      <c r="O1173">
        <v>105</v>
      </c>
      <c r="P1173">
        <v>665471684.375</v>
      </c>
      <c r="Q1173">
        <v>124777.28202100001</v>
      </c>
      <c r="R1173">
        <v>30499043</v>
      </c>
      <c r="S1173">
        <v>56184</v>
      </c>
      <c r="T1173">
        <v>30499043</v>
      </c>
    </row>
    <row r="1174" spans="1:20">
      <c r="A1174">
        <v>1173</v>
      </c>
      <c r="B1174" t="s">
        <v>63</v>
      </c>
      <c r="C1174">
        <v>3</v>
      </c>
      <c r="D1174">
        <v>4</v>
      </c>
      <c r="E1174" t="s">
        <v>75</v>
      </c>
      <c r="F1174">
        <v>44</v>
      </c>
      <c r="G1174">
        <v>44</v>
      </c>
      <c r="H1174" t="s">
        <v>63</v>
      </c>
      <c r="I1174" t="s">
        <v>75</v>
      </c>
      <c r="J1174">
        <v>60</v>
      </c>
      <c r="K1174">
        <v>186</v>
      </c>
      <c r="L1174">
        <v>30499044</v>
      </c>
      <c r="M1174">
        <v>187</v>
      </c>
      <c r="N1174">
        <v>106</v>
      </c>
      <c r="O1174">
        <v>81</v>
      </c>
      <c r="P1174">
        <v>2538020.2749800002</v>
      </c>
      <c r="Q1174">
        <v>7888.8874124699996</v>
      </c>
      <c r="R1174">
        <v>30499044</v>
      </c>
      <c r="S1174">
        <v>56184</v>
      </c>
      <c r="T1174">
        <v>30499044</v>
      </c>
    </row>
    <row r="1175" spans="1:20">
      <c r="A1175">
        <v>1174</v>
      </c>
      <c r="B1175" t="s">
        <v>63</v>
      </c>
      <c r="C1175">
        <v>3</v>
      </c>
      <c r="D1175">
        <v>4</v>
      </c>
      <c r="E1175" t="s">
        <v>75</v>
      </c>
      <c r="F1175">
        <v>45</v>
      </c>
      <c r="G1175">
        <v>45</v>
      </c>
      <c r="H1175" t="s">
        <v>63</v>
      </c>
      <c r="I1175" t="s">
        <v>75</v>
      </c>
      <c r="J1175">
        <v>125</v>
      </c>
      <c r="K1175">
        <v>516</v>
      </c>
      <c r="L1175">
        <v>30499045</v>
      </c>
      <c r="M1175">
        <v>517</v>
      </c>
      <c r="N1175">
        <v>282</v>
      </c>
      <c r="O1175">
        <v>235</v>
      </c>
      <c r="P1175">
        <v>2114293.1599599998</v>
      </c>
      <c r="Q1175">
        <v>7211.6580517100001</v>
      </c>
      <c r="R1175">
        <v>30499045</v>
      </c>
      <c r="S1175">
        <v>56184</v>
      </c>
      <c r="T1175">
        <v>30499045</v>
      </c>
    </row>
    <row r="1176" spans="1:20">
      <c r="A1176">
        <v>1175</v>
      </c>
      <c r="B1176" t="s">
        <v>63</v>
      </c>
      <c r="C1176">
        <v>3</v>
      </c>
      <c r="D1176">
        <v>4</v>
      </c>
      <c r="E1176" t="s">
        <v>75</v>
      </c>
      <c r="F1176">
        <v>46</v>
      </c>
      <c r="G1176">
        <v>46</v>
      </c>
      <c r="H1176" t="s">
        <v>63</v>
      </c>
      <c r="I1176" t="s">
        <v>75</v>
      </c>
      <c r="J1176">
        <v>57</v>
      </c>
      <c r="K1176">
        <v>233</v>
      </c>
      <c r="L1176">
        <v>30499046</v>
      </c>
      <c r="M1176">
        <v>187</v>
      </c>
      <c r="N1176">
        <v>99</v>
      </c>
      <c r="O1176">
        <v>88</v>
      </c>
      <c r="P1176">
        <v>1164964.15976</v>
      </c>
      <c r="Q1176">
        <v>5762.0961355700001</v>
      </c>
      <c r="R1176">
        <v>30499046</v>
      </c>
      <c r="S1176">
        <v>56184</v>
      </c>
      <c r="T1176">
        <v>30499046</v>
      </c>
    </row>
    <row r="1177" spans="1:20">
      <c r="A1177">
        <v>1176</v>
      </c>
      <c r="B1177" t="s">
        <v>63</v>
      </c>
      <c r="C1177">
        <v>3</v>
      </c>
      <c r="D1177">
        <v>4</v>
      </c>
      <c r="E1177" t="s">
        <v>75</v>
      </c>
      <c r="F1177">
        <v>47</v>
      </c>
      <c r="G1177">
        <v>47</v>
      </c>
      <c r="H1177" t="s">
        <v>63</v>
      </c>
      <c r="I1177" t="s">
        <v>75</v>
      </c>
      <c r="J1177">
        <v>41</v>
      </c>
      <c r="K1177">
        <v>119</v>
      </c>
      <c r="L1177">
        <v>30499047</v>
      </c>
      <c r="M1177">
        <v>119</v>
      </c>
      <c r="N1177">
        <v>40</v>
      </c>
      <c r="O1177">
        <v>79</v>
      </c>
      <c r="P1177">
        <v>380847302.5</v>
      </c>
      <c r="Q1177">
        <v>95565.597905000002</v>
      </c>
      <c r="R1177">
        <v>30499047</v>
      </c>
      <c r="S1177">
        <v>56184</v>
      </c>
      <c r="T1177">
        <v>30499047</v>
      </c>
    </row>
    <row r="1178" spans="1:20">
      <c r="A1178">
        <v>1177</v>
      </c>
      <c r="B1178" t="s">
        <v>63</v>
      </c>
      <c r="C1178">
        <v>3</v>
      </c>
      <c r="D1178">
        <v>4</v>
      </c>
      <c r="E1178" t="s">
        <v>75</v>
      </c>
      <c r="F1178">
        <v>48</v>
      </c>
      <c r="G1178">
        <v>48</v>
      </c>
      <c r="H1178" t="s">
        <v>63</v>
      </c>
      <c r="I1178" t="s">
        <v>75</v>
      </c>
      <c r="J1178">
        <v>27</v>
      </c>
      <c r="K1178">
        <v>102</v>
      </c>
      <c r="L1178">
        <v>30499048</v>
      </c>
      <c r="M1178">
        <v>113</v>
      </c>
      <c r="N1178">
        <v>55</v>
      </c>
      <c r="O1178">
        <v>58</v>
      </c>
      <c r="P1178">
        <v>104490068.507</v>
      </c>
      <c r="Q1178">
        <v>58500.926674800001</v>
      </c>
      <c r="R1178">
        <v>30499048</v>
      </c>
      <c r="S1178">
        <v>56184</v>
      </c>
      <c r="T1178">
        <v>30499048</v>
      </c>
    </row>
    <row r="1179" spans="1:20">
      <c r="A1179">
        <v>1178</v>
      </c>
      <c r="B1179" t="s">
        <v>63</v>
      </c>
      <c r="C1179">
        <v>3</v>
      </c>
      <c r="D1179">
        <v>4</v>
      </c>
      <c r="E1179" t="s">
        <v>75</v>
      </c>
      <c r="F1179">
        <v>49</v>
      </c>
      <c r="G1179">
        <v>49</v>
      </c>
      <c r="H1179" t="s">
        <v>63</v>
      </c>
      <c r="I1179" t="s">
        <v>75</v>
      </c>
      <c r="J1179">
        <v>35</v>
      </c>
      <c r="K1179">
        <v>95</v>
      </c>
      <c r="L1179">
        <v>30499049</v>
      </c>
      <c r="M1179">
        <v>95</v>
      </c>
      <c r="N1179">
        <v>36</v>
      </c>
      <c r="O1179">
        <v>59</v>
      </c>
      <c r="P1179">
        <v>160904430.63499999</v>
      </c>
      <c r="Q1179">
        <v>58266.920368300001</v>
      </c>
      <c r="R1179">
        <v>30499049</v>
      </c>
      <c r="S1179">
        <v>56184</v>
      </c>
      <c r="T1179">
        <v>30499049</v>
      </c>
    </row>
    <row r="1180" spans="1:20">
      <c r="A1180">
        <v>1179</v>
      </c>
      <c r="B1180" t="s">
        <v>63</v>
      </c>
      <c r="C1180">
        <v>3</v>
      </c>
      <c r="D1180">
        <v>5</v>
      </c>
      <c r="E1180" t="s">
        <v>76</v>
      </c>
      <c r="F1180">
        <v>1</v>
      </c>
      <c r="G1180">
        <v>1</v>
      </c>
      <c r="H1180" t="s">
        <v>63</v>
      </c>
      <c r="I1180" t="s">
        <v>77</v>
      </c>
      <c r="J1180">
        <v>88</v>
      </c>
      <c r="K1180">
        <v>381</v>
      </c>
      <c r="L1180">
        <v>30501001</v>
      </c>
      <c r="M1180">
        <v>381</v>
      </c>
      <c r="N1180">
        <v>200</v>
      </c>
      <c r="O1180">
        <v>181</v>
      </c>
      <c r="P1180">
        <v>568644.82055199996</v>
      </c>
      <c r="Q1180">
        <v>3572.2599712599999</v>
      </c>
      <c r="R1180">
        <v>30501001</v>
      </c>
      <c r="S1180">
        <v>56800</v>
      </c>
      <c r="T1180">
        <v>30501001</v>
      </c>
    </row>
    <row r="1181" spans="1:20">
      <c r="A1181">
        <v>1180</v>
      </c>
      <c r="B1181" t="s">
        <v>63</v>
      </c>
      <c r="C1181">
        <v>3</v>
      </c>
      <c r="D1181">
        <v>5</v>
      </c>
      <c r="E1181" t="s">
        <v>76</v>
      </c>
      <c r="F1181">
        <v>2</v>
      </c>
      <c r="G1181">
        <v>2</v>
      </c>
      <c r="H1181" t="s">
        <v>63</v>
      </c>
      <c r="I1181" t="s">
        <v>77</v>
      </c>
      <c r="J1181">
        <v>104</v>
      </c>
      <c r="K1181">
        <v>509</v>
      </c>
      <c r="L1181">
        <v>30501002</v>
      </c>
      <c r="M1181">
        <v>509</v>
      </c>
      <c r="N1181">
        <v>271</v>
      </c>
      <c r="O1181">
        <v>238</v>
      </c>
      <c r="P1181">
        <v>71962.760873199994</v>
      </c>
      <c r="Q1181">
        <v>1252.98344202</v>
      </c>
      <c r="R1181">
        <v>30501002</v>
      </c>
      <c r="S1181">
        <v>56800</v>
      </c>
      <c r="T1181">
        <v>30501002</v>
      </c>
    </row>
    <row r="1182" spans="1:20">
      <c r="A1182">
        <v>1181</v>
      </c>
      <c r="B1182" t="s">
        <v>63</v>
      </c>
      <c r="C1182">
        <v>3</v>
      </c>
      <c r="D1182">
        <v>5</v>
      </c>
      <c r="E1182" t="s">
        <v>76</v>
      </c>
      <c r="F1182">
        <v>3</v>
      </c>
      <c r="G1182">
        <v>3</v>
      </c>
      <c r="H1182" t="s">
        <v>63</v>
      </c>
      <c r="I1182" t="s">
        <v>77</v>
      </c>
      <c r="J1182">
        <v>46</v>
      </c>
      <c r="K1182">
        <v>177</v>
      </c>
      <c r="L1182">
        <v>30501003</v>
      </c>
      <c r="M1182">
        <v>177</v>
      </c>
      <c r="N1182">
        <v>95</v>
      </c>
      <c r="O1182">
        <v>82</v>
      </c>
      <c r="P1182">
        <v>382484.56843599997</v>
      </c>
      <c r="Q1182">
        <v>2727.7871001499998</v>
      </c>
      <c r="R1182">
        <v>30501003</v>
      </c>
      <c r="S1182">
        <v>56800</v>
      </c>
      <c r="T1182">
        <v>30501003</v>
      </c>
    </row>
    <row r="1183" spans="1:20">
      <c r="A1183">
        <v>1182</v>
      </c>
      <c r="B1183" t="s">
        <v>63</v>
      </c>
      <c r="C1183">
        <v>3</v>
      </c>
      <c r="D1183">
        <v>5</v>
      </c>
      <c r="E1183" t="s">
        <v>76</v>
      </c>
      <c r="F1183">
        <v>4</v>
      </c>
      <c r="G1183">
        <v>4</v>
      </c>
      <c r="H1183" t="s">
        <v>63</v>
      </c>
      <c r="I1183" t="s">
        <v>77</v>
      </c>
      <c r="J1183">
        <v>57</v>
      </c>
      <c r="K1183">
        <v>239</v>
      </c>
      <c r="L1183">
        <v>30501004</v>
      </c>
      <c r="M1183">
        <v>239</v>
      </c>
      <c r="N1183">
        <v>131</v>
      </c>
      <c r="O1183">
        <v>108</v>
      </c>
      <c r="P1183">
        <v>156566.813677</v>
      </c>
      <c r="Q1183">
        <v>2305.9352149800002</v>
      </c>
      <c r="R1183">
        <v>30501004</v>
      </c>
      <c r="S1183">
        <v>56800</v>
      </c>
      <c r="T1183">
        <v>30501004</v>
      </c>
    </row>
    <row r="1184" spans="1:20">
      <c r="A1184">
        <v>1183</v>
      </c>
      <c r="B1184" t="s">
        <v>63</v>
      </c>
      <c r="C1184">
        <v>3</v>
      </c>
      <c r="D1184">
        <v>5</v>
      </c>
      <c r="E1184" t="s">
        <v>76</v>
      </c>
      <c r="F1184">
        <v>12</v>
      </c>
      <c r="G1184">
        <v>12</v>
      </c>
      <c r="H1184" t="s">
        <v>63</v>
      </c>
      <c r="I1184" t="s">
        <v>77</v>
      </c>
      <c r="J1184">
        <v>74</v>
      </c>
      <c r="K1184">
        <v>170</v>
      </c>
      <c r="L1184">
        <v>30501012</v>
      </c>
      <c r="M1184">
        <v>170</v>
      </c>
      <c r="N1184">
        <v>91</v>
      </c>
      <c r="O1184">
        <v>79</v>
      </c>
      <c r="P1184">
        <v>172179.454325</v>
      </c>
      <c r="Q1184">
        <v>1822.4099443600001</v>
      </c>
      <c r="R1184">
        <v>30501012</v>
      </c>
      <c r="S1184">
        <v>56800</v>
      </c>
      <c r="T1184">
        <v>30501012</v>
      </c>
    </row>
    <row r="1185" spans="1:20">
      <c r="A1185">
        <v>1184</v>
      </c>
      <c r="B1185" t="s">
        <v>63</v>
      </c>
      <c r="C1185">
        <v>3</v>
      </c>
      <c r="D1185">
        <v>5</v>
      </c>
      <c r="E1185" t="s">
        <v>76</v>
      </c>
      <c r="F1185">
        <v>13</v>
      </c>
      <c r="G1185">
        <v>13</v>
      </c>
      <c r="H1185" t="s">
        <v>63</v>
      </c>
      <c r="I1185" t="s">
        <v>77</v>
      </c>
      <c r="J1185">
        <v>85</v>
      </c>
      <c r="K1185">
        <v>309</v>
      </c>
      <c r="L1185">
        <v>30501013</v>
      </c>
      <c r="M1185">
        <v>308</v>
      </c>
      <c r="N1185">
        <v>159</v>
      </c>
      <c r="O1185">
        <v>149</v>
      </c>
      <c r="P1185">
        <v>54004.338576599999</v>
      </c>
      <c r="Q1185">
        <v>1112.5941316599999</v>
      </c>
      <c r="R1185">
        <v>30501013</v>
      </c>
      <c r="S1185">
        <v>56800</v>
      </c>
      <c r="T1185">
        <v>30501013</v>
      </c>
    </row>
    <row r="1186" spans="1:20">
      <c r="A1186">
        <v>1185</v>
      </c>
      <c r="B1186" t="s">
        <v>63</v>
      </c>
      <c r="C1186">
        <v>3</v>
      </c>
      <c r="D1186">
        <v>5</v>
      </c>
      <c r="E1186" t="s">
        <v>76</v>
      </c>
      <c r="F1186">
        <v>14</v>
      </c>
      <c r="G1186">
        <v>14</v>
      </c>
      <c r="H1186" t="s">
        <v>63</v>
      </c>
      <c r="I1186" t="s">
        <v>77</v>
      </c>
      <c r="J1186">
        <v>86</v>
      </c>
      <c r="K1186">
        <v>288</v>
      </c>
      <c r="L1186">
        <v>30501014</v>
      </c>
      <c r="M1186">
        <v>288</v>
      </c>
      <c r="N1186">
        <v>145</v>
      </c>
      <c r="O1186">
        <v>143</v>
      </c>
      <c r="P1186">
        <v>90655.669672699994</v>
      </c>
      <c r="Q1186">
        <v>1579.5706189699999</v>
      </c>
      <c r="R1186">
        <v>30501014</v>
      </c>
      <c r="S1186">
        <v>56800</v>
      </c>
      <c r="T1186">
        <v>30501014</v>
      </c>
    </row>
    <row r="1187" spans="1:20">
      <c r="A1187">
        <v>1186</v>
      </c>
      <c r="B1187" t="s">
        <v>63</v>
      </c>
      <c r="C1187">
        <v>3</v>
      </c>
      <c r="D1187">
        <v>5</v>
      </c>
      <c r="E1187" t="s">
        <v>76</v>
      </c>
      <c r="F1187">
        <v>15</v>
      </c>
      <c r="G1187">
        <v>15</v>
      </c>
      <c r="H1187" t="s">
        <v>63</v>
      </c>
      <c r="I1187" t="s">
        <v>77</v>
      </c>
      <c r="J1187">
        <v>90</v>
      </c>
      <c r="K1187">
        <v>367</v>
      </c>
      <c r="L1187">
        <v>30501015</v>
      </c>
      <c r="M1187">
        <v>368</v>
      </c>
      <c r="N1187">
        <v>189</v>
      </c>
      <c r="O1187">
        <v>179</v>
      </c>
      <c r="P1187">
        <v>56436.723704600001</v>
      </c>
      <c r="Q1187">
        <v>971.32479385299996</v>
      </c>
      <c r="R1187">
        <v>30501015</v>
      </c>
      <c r="S1187">
        <v>56800</v>
      </c>
      <c r="T1187">
        <v>30501015</v>
      </c>
    </row>
    <row r="1188" spans="1:20">
      <c r="A1188">
        <v>1187</v>
      </c>
      <c r="B1188" t="s">
        <v>63</v>
      </c>
      <c r="C1188">
        <v>3</v>
      </c>
      <c r="D1188">
        <v>5</v>
      </c>
      <c r="E1188" t="s">
        <v>76</v>
      </c>
      <c r="F1188">
        <v>16</v>
      </c>
      <c r="G1188">
        <v>16</v>
      </c>
      <c r="H1188" t="s">
        <v>63</v>
      </c>
      <c r="I1188" t="s">
        <v>77</v>
      </c>
      <c r="J1188">
        <v>81</v>
      </c>
      <c r="K1188">
        <v>389</v>
      </c>
      <c r="L1188">
        <v>30501016</v>
      </c>
      <c r="M1188">
        <v>389</v>
      </c>
      <c r="N1188">
        <v>200</v>
      </c>
      <c r="O1188">
        <v>189</v>
      </c>
      <c r="P1188">
        <v>49684.881514599998</v>
      </c>
      <c r="Q1188">
        <v>1086.98137879</v>
      </c>
      <c r="R1188">
        <v>30501016</v>
      </c>
      <c r="S1188">
        <v>56800</v>
      </c>
      <c r="T1188">
        <v>30501016</v>
      </c>
    </row>
    <row r="1189" spans="1:20">
      <c r="A1189">
        <v>1188</v>
      </c>
      <c r="B1189" t="s">
        <v>63</v>
      </c>
      <c r="C1189">
        <v>3</v>
      </c>
      <c r="D1189">
        <v>5</v>
      </c>
      <c r="E1189" t="s">
        <v>76</v>
      </c>
      <c r="F1189">
        <v>17</v>
      </c>
      <c r="G1189">
        <v>17</v>
      </c>
      <c r="H1189" t="s">
        <v>63</v>
      </c>
      <c r="I1189" t="s">
        <v>77</v>
      </c>
      <c r="J1189">
        <v>79</v>
      </c>
      <c r="K1189">
        <v>275</v>
      </c>
      <c r="L1189">
        <v>30501017</v>
      </c>
      <c r="M1189">
        <v>274</v>
      </c>
      <c r="N1189">
        <v>141</v>
      </c>
      <c r="O1189">
        <v>133</v>
      </c>
      <c r="P1189">
        <v>48608.229835300001</v>
      </c>
      <c r="Q1189">
        <v>1151.2258413</v>
      </c>
      <c r="R1189">
        <v>30501017</v>
      </c>
      <c r="S1189">
        <v>56800</v>
      </c>
      <c r="T1189">
        <v>30501017</v>
      </c>
    </row>
    <row r="1190" spans="1:20">
      <c r="A1190">
        <v>1189</v>
      </c>
      <c r="B1190" t="s">
        <v>63</v>
      </c>
      <c r="C1190">
        <v>3</v>
      </c>
      <c r="D1190">
        <v>5</v>
      </c>
      <c r="E1190" t="s">
        <v>76</v>
      </c>
      <c r="F1190">
        <v>18</v>
      </c>
      <c r="G1190">
        <v>18</v>
      </c>
      <c r="H1190" t="s">
        <v>63</v>
      </c>
      <c r="I1190" t="s">
        <v>77</v>
      </c>
      <c r="J1190">
        <v>117</v>
      </c>
      <c r="K1190">
        <v>511</v>
      </c>
      <c r="L1190">
        <v>30501018</v>
      </c>
      <c r="M1190">
        <v>511</v>
      </c>
      <c r="N1190">
        <v>248</v>
      </c>
      <c r="O1190">
        <v>263</v>
      </c>
      <c r="P1190">
        <v>80925.095015800005</v>
      </c>
      <c r="Q1190">
        <v>1677.3407023</v>
      </c>
      <c r="R1190">
        <v>30501018</v>
      </c>
      <c r="S1190">
        <v>56800</v>
      </c>
      <c r="T1190">
        <v>30501018</v>
      </c>
    </row>
    <row r="1191" spans="1:20">
      <c r="A1191">
        <v>1190</v>
      </c>
      <c r="B1191" t="s">
        <v>63</v>
      </c>
      <c r="C1191">
        <v>3</v>
      </c>
      <c r="D1191">
        <v>5</v>
      </c>
      <c r="E1191" t="s">
        <v>76</v>
      </c>
      <c r="F1191">
        <v>19</v>
      </c>
      <c r="G1191">
        <v>19</v>
      </c>
      <c r="H1191" t="s">
        <v>63</v>
      </c>
      <c r="I1191" t="s">
        <v>77</v>
      </c>
      <c r="J1191">
        <v>98</v>
      </c>
      <c r="K1191">
        <v>356</v>
      </c>
      <c r="L1191">
        <v>30501019</v>
      </c>
      <c r="M1191">
        <v>356</v>
      </c>
      <c r="N1191">
        <v>161</v>
      </c>
      <c r="O1191">
        <v>195</v>
      </c>
      <c r="P1191">
        <v>69375.446782500003</v>
      </c>
      <c r="Q1191">
        <v>1463.7184430699999</v>
      </c>
      <c r="R1191">
        <v>30501019</v>
      </c>
      <c r="S1191">
        <v>56800</v>
      </c>
      <c r="T1191">
        <v>30501019</v>
      </c>
    </row>
    <row r="1192" spans="1:20">
      <c r="A1192">
        <v>1191</v>
      </c>
      <c r="B1192" t="s">
        <v>63</v>
      </c>
      <c r="C1192">
        <v>3</v>
      </c>
      <c r="D1192">
        <v>5</v>
      </c>
      <c r="E1192" t="s">
        <v>76</v>
      </c>
      <c r="F1192">
        <v>20</v>
      </c>
      <c r="G1192">
        <v>20</v>
      </c>
      <c r="H1192" t="s">
        <v>63</v>
      </c>
      <c r="I1192" t="s">
        <v>77</v>
      </c>
      <c r="J1192">
        <v>58</v>
      </c>
      <c r="K1192">
        <v>215</v>
      </c>
      <c r="L1192">
        <v>30501020</v>
      </c>
      <c r="M1192">
        <v>215</v>
      </c>
      <c r="N1192">
        <v>104</v>
      </c>
      <c r="O1192">
        <v>111</v>
      </c>
      <c r="P1192">
        <v>1005447.41981</v>
      </c>
      <c r="Q1192">
        <v>5187.1816541300004</v>
      </c>
      <c r="R1192">
        <v>30501020</v>
      </c>
      <c r="S1192">
        <v>56800</v>
      </c>
      <c r="T1192">
        <v>30501020</v>
      </c>
    </row>
    <row r="1193" spans="1:20">
      <c r="A1193">
        <v>1192</v>
      </c>
      <c r="B1193" t="s">
        <v>63</v>
      </c>
      <c r="C1193">
        <v>3</v>
      </c>
      <c r="D1193">
        <v>5</v>
      </c>
      <c r="E1193" t="s">
        <v>76</v>
      </c>
      <c r="F1193">
        <v>21</v>
      </c>
      <c r="G1193">
        <v>21</v>
      </c>
      <c r="H1193" t="s">
        <v>63</v>
      </c>
      <c r="I1193" t="s">
        <v>77</v>
      </c>
      <c r="J1193">
        <v>96</v>
      </c>
      <c r="K1193">
        <v>433</v>
      </c>
      <c r="L1193">
        <v>30501021</v>
      </c>
      <c r="M1193">
        <v>433</v>
      </c>
      <c r="N1193">
        <v>213</v>
      </c>
      <c r="O1193">
        <v>220</v>
      </c>
      <c r="P1193">
        <v>140746.041061</v>
      </c>
      <c r="Q1193">
        <v>1883.2820896400001</v>
      </c>
      <c r="R1193">
        <v>30501021</v>
      </c>
      <c r="S1193">
        <v>56800</v>
      </c>
      <c r="T1193">
        <v>30501021</v>
      </c>
    </row>
    <row r="1194" spans="1:20">
      <c r="A1194">
        <v>1193</v>
      </c>
      <c r="B1194" t="s">
        <v>63</v>
      </c>
      <c r="C1194">
        <v>3</v>
      </c>
      <c r="D1194">
        <v>5</v>
      </c>
      <c r="E1194" t="s">
        <v>76</v>
      </c>
      <c r="F1194">
        <v>22</v>
      </c>
      <c r="G1194">
        <v>22</v>
      </c>
      <c r="H1194" t="s">
        <v>63</v>
      </c>
      <c r="I1194" t="s">
        <v>77</v>
      </c>
      <c r="J1194">
        <v>95</v>
      </c>
      <c r="K1194">
        <v>445</v>
      </c>
      <c r="L1194">
        <v>30501022</v>
      </c>
      <c r="M1194">
        <v>444</v>
      </c>
      <c r="N1194">
        <v>228</v>
      </c>
      <c r="O1194">
        <v>216</v>
      </c>
      <c r="P1194">
        <v>117716.093142</v>
      </c>
      <c r="Q1194">
        <v>1953.2246095</v>
      </c>
      <c r="R1194">
        <v>30501022</v>
      </c>
      <c r="S1194">
        <v>56800</v>
      </c>
      <c r="T1194">
        <v>30501022</v>
      </c>
    </row>
    <row r="1195" spans="1:20">
      <c r="A1195">
        <v>1194</v>
      </c>
      <c r="B1195" t="s">
        <v>63</v>
      </c>
      <c r="C1195">
        <v>3</v>
      </c>
      <c r="D1195">
        <v>5</v>
      </c>
      <c r="E1195" t="s">
        <v>76</v>
      </c>
      <c r="F1195">
        <v>23</v>
      </c>
      <c r="G1195">
        <v>23</v>
      </c>
      <c r="H1195" t="s">
        <v>63</v>
      </c>
      <c r="I1195" t="s">
        <v>77</v>
      </c>
      <c r="J1195">
        <v>89</v>
      </c>
      <c r="K1195">
        <v>368</v>
      </c>
      <c r="L1195">
        <v>30501023</v>
      </c>
      <c r="M1195">
        <v>368</v>
      </c>
      <c r="N1195">
        <v>200</v>
      </c>
      <c r="O1195">
        <v>168</v>
      </c>
      <c r="P1195">
        <v>150984.80872900001</v>
      </c>
      <c r="Q1195">
        <v>1697.243524</v>
      </c>
      <c r="R1195">
        <v>30501023</v>
      </c>
      <c r="S1195">
        <v>56800</v>
      </c>
      <c r="T1195">
        <v>30501023</v>
      </c>
    </row>
    <row r="1196" spans="1:20">
      <c r="A1196">
        <v>1195</v>
      </c>
      <c r="B1196" t="s">
        <v>63</v>
      </c>
      <c r="C1196">
        <v>3</v>
      </c>
      <c r="D1196">
        <v>5</v>
      </c>
      <c r="E1196" t="s">
        <v>76</v>
      </c>
      <c r="F1196">
        <v>24</v>
      </c>
      <c r="G1196">
        <v>24</v>
      </c>
      <c r="H1196" t="s">
        <v>63</v>
      </c>
      <c r="I1196" t="s">
        <v>77</v>
      </c>
      <c r="J1196">
        <v>111</v>
      </c>
      <c r="K1196">
        <v>365</v>
      </c>
      <c r="L1196">
        <v>30501024</v>
      </c>
      <c r="M1196">
        <v>368</v>
      </c>
      <c r="N1196">
        <v>179</v>
      </c>
      <c r="O1196">
        <v>189</v>
      </c>
      <c r="P1196">
        <v>213315.18909</v>
      </c>
      <c r="Q1196">
        <v>1919.9308253500001</v>
      </c>
      <c r="R1196">
        <v>30501024</v>
      </c>
      <c r="S1196">
        <v>56800</v>
      </c>
      <c r="T1196">
        <v>30501024</v>
      </c>
    </row>
    <row r="1197" spans="1:20">
      <c r="A1197">
        <v>1196</v>
      </c>
      <c r="B1197" t="s">
        <v>63</v>
      </c>
      <c r="C1197">
        <v>3</v>
      </c>
      <c r="D1197">
        <v>5</v>
      </c>
      <c r="E1197" t="s">
        <v>76</v>
      </c>
      <c r="F1197">
        <v>25</v>
      </c>
      <c r="G1197">
        <v>25</v>
      </c>
      <c r="H1197" t="s">
        <v>63</v>
      </c>
      <c r="I1197" t="s">
        <v>77</v>
      </c>
      <c r="J1197">
        <v>107</v>
      </c>
      <c r="K1197">
        <v>486</v>
      </c>
      <c r="L1197">
        <v>30501025</v>
      </c>
      <c r="M1197">
        <v>392</v>
      </c>
      <c r="N1197">
        <v>208</v>
      </c>
      <c r="O1197">
        <v>184</v>
      </c>
      <c r="P1197">
        <v>340396.07823099999</v>
      </c>
      <c r="Q1197">
        <v>2760.7837268100002</v>
      </c>
      <c r="R1197">
        <v>30501025</v>
      </c>
      <c r="S1197">
        <v>56800</v>
      </c>
      <c r="T1197">
        <v>30501025</v>
      </c>
    </row>
    <row r="1198" spans="1:20">
      <c r="A1198">
        <v>1197</v>
      </c>
      <c r="B1198" t="s">
        <v>63</v>
      </c>
      <c r="C1198">
        <v>3</v>
      </c>
      <c r="D1198">
        <v>5</v>
      </c>
      <c r="E1198" t="s">
        <v>76</v>
      </c>
      <c r="F1198">
        <v>26</v>
      </c>
      <c r="G1198">
        <v>26</v>
      </c>
      <c r="H1198" t="s">
        <v>63</v>
      </c>
      <c r="I1198" t="s">
        <v>77</v>
      </c>
      <c r="J1198">
        <v>73</v>
      </c>
      <c r="K1198">
        <v>318</v>
      </c>
      <c r="L1198">
        <v>30501026</v>
      </c>
      <c r="M1198">
        <v>294</v>
      </c>
      <c r="N1198">
        <v>148</v>
      </c>
      <c r="O1198">
        <v>146</v>
      </c>
      <c r="P1198">
        <v>205329.562683</v>
      </c>
      <c r="Q1198">
        <v>2300.0174283599999</v>
      </c>
      <c r="R1198">
        <v>30501026</v>
      </c>
      <c r="S1198">
        <v>56800</v>
      </c>
      <c r="T1198">
        <v>30501026</v>
      </c>
    </row>
    <row r="1199" spans="1:20">
      <c r="A1199">
        <v>1198</v>
      </c>
      <c r="B1199" t="s">
        <v>63</v>
      </c>
      <c r="C1199">
        <v>3</v>
      </c>
      <c r="D1199">
        <v>5</v>
      </c>
      <c r="E1199" t="s">
        <v>76</v>
      </c>
      <c r="F1199">
        <v>27</v>
      </c>
      <c r="G1199">
        <v>27</v>
      </c>
      <c r="H1199" t="s">
        <v>63</v>
      </c>
      <c r="I1199" t="s">
        <v>77</v>
      </c>
      <c r="J1199">
        <v>95</v>
      </c>
      <c r="K1199">
        <v>429</v>
      </c>
      <c r="L1199">
        <v>30501027</v>
      </c>
      <c r="M1199">
        <v>429</v>
      </c>
      <c r="N1199">
        <v>221</v>
      </c>
      <c r="O1199">
        <v>208</v>
      </c>
      <c r="P1199">
        <v>140745.692602</v>
      </c>
      <c r="Q1199">
        <v>1555.50240201</v>
      </c>
      <c r="R1199">
        <v>30501027</v>
      </c>
      <c r="S1199">
        <v>56800</v>
      </c>
      <c r="T1199">
        <v>30501027</v>
      </c>
    </row>
    <row r="1200" spans="1:20">
      <c r="A1200">
        <v>1199</v>
      </c>
      <c r="B1200" t="s">
        <v>63</v>
      </c>
      <c r="C1200">
        <v>3</v>
      </c>
      <c r="D1200">
        <v>5</v>
      </c>
      <c r="E1200" t="s">
        <v>76</v>
      </c>
      <c r="F1200">
        <v>28</v>
      </c>
      <c r="G1200">
        <v>28</v>
      </c>
      <c r="H1200" t="s">
        <v>63</v>
      </c>
      <c r="I1200" t="s">
        <v>77</v>
      </c>
      <c r="J1200">
        <v>100</v>
      </c>
      <c r="K1200">
        <v>464</v>
      </c>
      <c r="L1200">
        <v>30501028</v>
      </c>
      <c r="M1200">
        <v>464</v>
      </c>
      <c r="N1200">
        <v>249</v>
      </c>
      <c r="O1200">
        <v>215</v>
      </c>
      <c r="P1200">
        <v>195844.62426800001</v>
      </c>
      <c r="Q1200">
        <v>2377.0390876699998</v>
      </c>
      <c r="R1200">
        <v>30501028</v>
      </c>
      <c r="S1200">
        <v>56800</v>
      </c>
      <c r="T1200">
        <v>30501028</v>
      </c>
    </row>
    <row r="1201" spans="1:20">
      <c r="A1201">
        <v>1200</v>
      </c>
      <c r="B1201" t="s">
        <v>63</v>
      </c>
      <c r="C1201">
        <v>3</v>
      </c>
      <c r="D1201">
        <v>5</v>
      </c>
      <c r="E1201" t="s">
        <v>76</v>
      </c>
      <c r="F1201">
        <v>29</v>
      </c>
      <c r="G1201">
        <v>29</v>
      </c>
      <c r="H1201" t="s">
        <v>63</v>
      </c>
      <c r="I1201" t="s">
        <v>77</v>
      </c>
      <c r="J1201">
        <v>85</v>
      </c>
      <c r="K1201">
        <v>384</v>
      </c>
      <c r="L1201">
        <v>30501029</v>
      </c>
      <c r="M1201">
        <v>384</v>
      </c>
      <c r="N1201">
        <v>205</v>
      </c>
      <c r="O1201">
        <v>179</v>
      </c>
      <c r="P1201">
        <v>126148.98860900001</v>
      </c>
      <c r="Q1201">
        <v>1431.9734811000001</v>
      </c>
      <c r="R1201">
        <v>30501029</v>
      </c>
      <c r="S1201">
        <v>56800</v>
      </c>
      <c r="T1201">
        <v>30501029</v>
      </c>
    </row>
    <row r="1202" spans="1:20">
      <c r="A1202">
        <v>1201</v>
      </c>
      <c r="B1202" t="s">
        <v>63</v>
      </c>
      <c r="C1202">
        <v>3</v>
      </c>
      <c r="D1202">
        <v>5</v>
      </c>
      <c r="E1202" t="s">
        <v>76</v>
      </c>
      <c r="F1202">
        <v>30</v>
      </c>
      <c r="G1202">
        <v>30</v>
      </c>
      <c r="H1202" t="s">
        <v>63</v>
      </c>
      <c r="I1202" t="s">
        <v>77</v>
      </c>
      <c r="J1202">
        <v>87</v>
      </c>
      <c r="K1202">
        <v>456</v>
      </c>
      <c r="L1202">
        <v>30501030</v>
      </c>
      <c r="M1202">
        <v>455</v>
      </c>
      <c r="N1202">
        <v>244</v>
      </c>
      <c r="O1202">
        <v>211</v>
      </c>
      <c r="P1202">
        <v>73503.2363759</v>
      </c>
      <c r="Q1202">
        <v>1430.87837079</v>
      </c>
      <c r="R1202">
        <v>30501030</v>
      </c>
      <c r="S1202">
        <v>56800</v>
      </c>
      <c r="T1202">
        <v>30501030</v>
      </c>
    </row>
    <row r="1203" spans="1:20">
      <c r="A1203">
        <v>1202</v>
      </c>
      <c r="B1203" t="s">
        <v>63</v>
      </c>
      <c r="C1203">
        <v>3</v>
      </c>
      <c r="D1203">
        <v>5</v>
      </c>
      <c r="E1203" t="s">
        <v>76</v>
      </c>
      <c r="F1203">
        <v>31</v>
      </c>
      <c r="G1203">
        <v>31</v>
      </c>
      <c r="H1203" t="s">
        <v>63</v>
      </c>
      <c r="I1203" t="s">
        <v>77</v>
      </c>
      <c r="J1203">
        <v>99</v>
      </c>
      <c r="K1203">
        <v>539</v>
      </c>
      <c r="L1203">
        <v>30501031</v>
      </c>
      <c r="M1203">
        <v>539</v>
      </c>
      <c r="N1203">
        <v>319</v>
      </c>
      <c r="O1203">
        <v>220</v>
      </c>
      <c r="P1203">
        <v>73103.876757599995</v>
      </c>
      <c r="Q1203">
        <v>1176.7433275999999</v>
      </c>
      <c r="R1203">
        <v>30501031</v>
      </c>
      <c r="S1203">
        <v>56800</v>
      </c>
      <c r="T1203">
        <v>30501031</v>
      </c>
    </row>
    <row r="1204" spans="1:20">
      <c r="A1204">
        <v>1203</v>
      </c>
      <c r="B1204" t="s">
        <v>63</v>
      </c>
      <c r="C1204">
        <v>3</v>
      </c>
      <c r="D1204">
        <v>5</v>
      </c>
      <c r="E1204" t="s">
        <v>76</v>
      </c>
      <c r="F1204">
        <v>32</v>
      </c>
      <c r="G1204">
        <v>32</v>
      </c>
      <c r="H1204" t="s">
        <v>63</v>
      </c>
      <c r="I1204" t="s">
        <v>77</v>
      </c>
      <c r="J1204">
        <v>100</v>
      </c>
      <c r="K1204">
        <v>518</v>
      </c>
      <c r="L1204">
        <v>30501032</v>
      </c>
      <c r="M1204">
        <v>518</v>
      </c>
      <c r="N1204">
        <v>290</v>
      </c>
      <c r="O1204">
        <v>228</v>
      </c>
      <c r="P1204">
        <v>72797.821263999998</v>
      </c>
      <c r="Q1204">
        <v>1130.5471611400001</v>
      </c>
      <c r="R1204">
        <v>30501032</v>
      </c>
      <c r="S1204">
        <v>56800</v>
      </c>
      <c r="T1204">
        <v>30501032</v>
      </c>
    </row>
    <row r="1205" spans="1:20">
      <c r="A1205">
        <v>1204</v>
      </c>
      <c r="B1205" t="s">
        <v>63</v>
      </c>
      <c r="C1205">
        <v>3</v>
      </c>
      <c r="D1205">
        <v>5</v>
      </c>
      <c r="E1205" t="s">
        <v>76</v>
      </c>
      <c r="F1205">
        <v>33</v>
      </c>
      <c r="G1205">
        <v>33</v>
      </c>
      <c r="H1205" t="s">
        <v>63</v>
      </c>
      <c r="I1205" t="s">
        <v>77</v>
      </c>
      <c r="J1205">
        <v>108</v>
      </c>
      <c r="K1205">
        <v>549</v>
      </c>
      <c r="L1205">
        <v>30501033</v>
      </c>
      <c r="M1205">
        <v>564</v>
      </c>
      <c r="N1205">
        <v>292</v>
      </c>
      <c r="O1205">
        <v>272</v>
      </c>
      <c r="P1205">
        <v>123301.31314699999</v>
      </c>
      <c r="Q1205">
        <v>1555.06612756</v>
      </c>
      <c r="R1205">
        <v>30501033</v>
      </c>
      <c r="S1205">
        <v>56800</v>
      </c>
      <c r="T1205">
        <v>30501033</v>
      </c>
    </row>
    <row r="1206" spans="1:20">
      <c r="A1206">
        <v>1205</v>
      </c>
      <c r="B1206" t="s">
        <v>63</v>
      </c>
      <c r="C1206">
        <v>3</v>
      </c>
      <c r="D1206">
        <v>5</v>
      </c>
      <c r="E1206" t="s">
        <v>76</v>
      </c>
      <c r="F1206">
        <v>34</v>
      </c>
      <c r="G1206">
        <v>34</v>
      </c>
      <c r="H1206" t="s">
        <v>63</v>
      </c>
      <c r="I1206" t="s">
        <v>77</v>
      </c>
      <c r="J1206">
        <v>90</v>
      </c>
      <c r="K1206">
        <v>364</v>
      </c>
      <c r="L1206">
        <v>30501034</v>
      </c>
      <c r="M1206">
        <v>364</v>
      </c>
      <c r="N1206">
        <v>190</v>
      </c>
      <c r="O1206">
        <v>174</v>
      </c>
      <c r="P1206">
        <v>50002.396528700003</v>
      </c>
      <c r="Q1206">
        <v>1091.4402095400001</v>
      </c>
      <c r="R1206">
        <v>30501034</v>
      </c>
      <c r="S1206">
        <v>56800</v>
      </c>
      <c r="T1206">
        <v>30501034</v>
      </c>
    </row>
    <row r="1207" spans="1:20">
      <c r="A1207">
        <v>1206</v>
      </c>
      <c r="B1207" t="s">
        <v>63</v>
      </c>
      <c r="C1207">
        <v>3</v>
      </c>
      <c r="D1207">
        <v>5</v>
      </c>
      <c r="E1207" t="s">
        <v>76</v>
      </c>
      <c r="F1207">
        <v>35</v>
      </c>
      <c r="G1207">
        <v>35</v>
      </c>
      <c r="H1207" t="s">
        <v>63</v>
      </c>
      <c r="I1207" t="s">
        <v>77</v>
      </c>
      <c r="J1207">
        <v>91</v>
      </c>
      <c r="K1207">
        <v>318</v>
      </c>
      <c r="L1207">
        <v>30501035</v>
      </c>
      <c r="M1207">
        <v>318</v>
      </c>
      <c r="N1207">
        <v>165</v>
      </c>
      <c r="O1207">
        <v>153</v>
      </c>
      <c r="P1207">
        <v>51610.335790600002</v>
      </c>
      <c r="Q1207">
        <v>1316.5934659100001</v>
      </c>
      <c r="R1207">
        <v>30501035</v>
      </c>
      <c r="S1207">
        <v>56800</v>
      </c>
      <c r="T1207">
        <v>30501035</v>
      </c>
    </row>
    <row r="1208" spans="1:20">
      <c r="A1208">
        <v>1207</v>
      </c>
      <c r="B1208" t="s">
        <v>63</v>
      </c>
      <c r="C1208">
        <v>3</v>
      </c>
      <c r="D1208">
        <v>5</v>
      </c>
      <c r="E1208" t="s">
        <v>76</v>
      </c>
      <c r="F1208">
        <v>36</v>
      </c>
      <c r="G1208">
        <v>36</v>
      </c>
      <c r="H1208" t="s">
        <v>63</v>
      </c>
      <c r="I1208" t="s">
        <v>77</v>
      </c>
      <c r="J1208">
        <v>95</v>
      </c>
      <c r="K1208">
        <v>319</v>
      </c>
      <c r="L1208">
        <v>30501036</v>
      </c>
      <c r="M1208">
        <v>322</v>
      </c>
      <c r="N1208">
        <v>155</v>
      </c>
      <c r="O1208">
        <v>167</v>
      </c>
      <c r="P1208">
        <v>54949.876378200002</v>
      </c>
      <c r="Q1208">
        <v>975.71907726500001</v>
      </c>
      <c r="R1208">
        <v>30501036</v>
      </c>
      <c r="S1208">
        <v>56800</v>
      </c>
      <c r="T1208">
        <v>30501036</v>
      </c>
    </row>
    <row r="1209" spans="1:20">
      <c r="A1209">
        <v>1208</v>
      </c>
      <c r="B1209" t="s">
        <v>63</v>
      </c>
      <c r="C1209">
        <v>3</v>
      </c>
      <c r="D1209">
        <v>5</v>
      </c>
      <c r="E1209" t="s">
        <v>76</v>
      </c>
      <c r="F1209">
        <v>37</v>
      </c>
      <c r="G1209">
        <v>37</v>
      </c>
      <c r="H1209" t="s">
        <v>63</v>
      </c>
      <c r="I1209" t="s">
        <v>77</v>
      </c>
      <c r="J1209">
        <v>84</v>
      </c>
      <c r="K1209">
        <v>282</v>
      </c>
      <c r="L1209">
        <v>30501037</v>
      </c>
      <c r="M1209">
        <v>283</v>
      </c>
      <c r="N1209">
        <v>141</v>
      </c>
      <c r="O1209">
        <v>142</v>
      </c>
      <c r="P1209">
        <v>53415.603026199999</v>
      </c>
      <c r="Q1209">
        <v>1010.61025632</v>
      </c>
      <c r="R1209">
        <v>30501037</v>
      </c>
      <c r="S1209">
        <v>56800</v>
      </c>
      <c r="T1209">
        <v>30501037</v>
      </c>
    </row>
    <row r="1210" spans="1:20">
      <c r="A1210">
        <v>1209</v>
      </c>
      <c r="B1210" t="s">
        <v>63</v>
      </c>
      <c r="C1210">
        <v>3</v>
      </c>
      <c r="D1210">
        <v>5</v>
      </c>
      <c r="E1210" t="s">
        <v>76</v>
      </c>
      <c r="F1210">
        <v>38</v>
      </c>
      <c r="G1210">
        <v>38</v>
      </c>
      <c r="H1210" t="s">
        <v>63</v>
      </c>
      <c r="I1210" t="s">
        <v>77</v>
      </c>
      <c r="J1210">
        <v>68</v>
      </c>
      <c r="K1210">
        <v>199</v>
      </c>
      <c r="L1210">
        <v>30501038</v>
      </c>
      <c r="M1210">
        <v>199</v>
      </c>
      <c r="N1210">
        <v>101</v>
      </c>
      <c r="O1210">
        <v>98</v>
      </c>
      <c r="P1210">
        <v>49643.586370700003</v>
      </c>
      <c r="Q1210">
        <v>1110.26711372</v>
      </c>
      <c r="R1210">
        <v>30501038</v>
      </c>
      <c r="S1210">
        <v>56800</v>
      </c>
      <c r="T1210">
        <v>30501038</v>
      </c>
    </row>
    <row r="1211" spans="1:20">
      <c r="A1211">
        <v>1210</v>
      </c>
      <c r="B1211" t="s">
        <v>63</v>
      </c>
      <c r="C1211">
        <v>3</v>
      </c>
      <c r="D1211">
        <v>5</v>
      </c>
      <c r="E1211" t="s">
        <v>76</v>
      </c>
      <c r="F1211">
        <v>39</v>
      </c>
      <c r="G1211">
        <v>39</v>
      </c>
      <c r="H1211" t="s">
        <v>63</v>
      </c>
      <c r="I1211" t="s">
        <v>77</v>
      </c>
      <c r="J1211">
        <v>90</v>
      </c>
      <c r="K1211">
        <v>276</v>
      </c>
      <c r="L1211">
        <v>30501039</v>
      </c>
      <c r="M1211">
        <v>276</v>
      </c>
      <c r="N1211">
        <v>129</v>
      </c>
      <c r="O1211">
        <v>147</v>
      </c>
      <c r="P1211">
        <v>49009.211173800002</v>
      </c>
      <c r="Q1211">
        <v>1151.8171294000001</v>
      </c>
      <c r="R1211">
        <v>30501039</v>
      </c>
      <c r="S1211">
        <v>56800</v>
      </c>
      <c r="T1211">
        <v>30501039</v>
      </c>
    </row>
    <row r="1212" spans="1:20">
      <c r="A1212">
        <v>1211</v>
      </c>
      <c r="B1212" t="s">
        <v>63</v>
      </c>
      <c r="C1212">
        <v>3</v>
      </c>
      <c r="D1212">
        <v>5</v>
      </c>
      <c r="E1212" t="s">
        <v>76</v>
      </c>
      <c r="F1212">
        <v>40</v>
      </c>
      <c r="G1212">
        <v>40</v>
      </c>
      <c r="H1212" t="s">
        <v>63</v>
      </c>
      <c r="I1212" t="s">
        <v>77</v>
      </c>
      <c r="J1212">
        <v>73</v>
      </c>
      <c r="K1212">
        <v>247</v>
      </c>
      <c r="L1212">
        <v>30501040</v>
      </c>
      <c r="M1212">
        <v>247</v>
      </c>
      <c r="N1212">
        <v>114</v>
      </c>
      <c r="O1212">
        <v>133</v>
      </c>
      <c r="P1212">
        <v>46157.893164100002</v>
      </c>
      <c r="Q1212">
        <v>1019.47793806</v>
      </c>
      <c r="R1212">
        <v>30501040</v>
      </c>
      <c r="S1212">
        <v>56800</v>
      </c>
      <c r="T1212">
        <v>30501040</v>
      </c>
    </row>
    <row r="1213" spans="1:20">
      <c r="A1213">
        <v>1212</v>
      </c>
      <c r="B1213" t="s">
        <v>63</v>
      </c>
      <c r="C1213">
        <v>3</v>
      </c>
      <c r="D1213">
        <v>5</v>
      </c>
      <c r="E1213" t="s">
        <v>76</v>
      </c>
      <c r="F1213">
        <v>41</v>
      </c>
      <c r="G1213">
        <v>41</v>
      </c>
      <c r="H1213" t="s">
        <v>63</v>
      </c>
      <c r="I1213" t="s">
        <v>77</v>
      </c>
      <c r="J1213">
        <v>95</v>
      </c>
      <c r="K1213">
        <v>392</v>
      </c>
      <c r="L1213">
        <v>30501041</v>
      </c>
      <c r="M1213">
        <v>392</v>
      </c>
      <c r="N1213">
        <v>207</v>
      </c>
      <c r="O1213">
        <v>185</v>
      </c>
      <c r="P1213">
        <v>90220.192891900006</v>
      </c>
      <c r="Q1213">
        <v>1284.8092003100001</v>
      </c>
      <c r="R1213">
        <v>30501041</v>
      </c>
      <c r="S1213">
        <v>56800</v>
      </c>
      <c r="T1213">
        <v>30501041</v>
      </c>
    </row>
    <row r="1214" spans="1:20">
      <c r="A1214">
        <v>1213</v>
      </c>
      <c r="B1214" t="s">
        <v>63</v>
      </c>
      <c r="C1214">
        <v>3</v>
      </c>
      <c r="D1214">
        <v>5</v>
      </c>
      <c r="E1214" t="s">
        <v>76</v>
      </c>
      <c r="F1214">
        <v>42</v>
      </c>
      <c r="G1214">
        <v>42</v>
      </c>
      <c r="H1214" t="s">
        <v>63</v>
      </c>
      <c r="I1214" t="s">
        <v>77</v>
      </c>
      <c r="J1214">
        <v>89</v>
      </c>
      <c r="K1214">
        <v>493</v>
      </c>
      <c r="L1214">
        <v>30501042</v>
      </c>
      <c r="M1214">
        <v>493</v>
      </c>
      <c r="N1214">
        <v>262</v>
      </c>
      <c r="O1214">
        <v>231</v>
      </c>
      <c r="P1214">
        <v>68263.257842399995</v>
      </c>
      <c r="Q1214">
        <v>1077.6103542599999</v>
      </c>
      <c r="R1214">
        <v>30501042</v>
      </c>
      <c r="S1214">
        <v>56800</v>
      </c>
      <c r="T1214">
        <v>30501042</v>
      </c>
    </row>
    <row r="1215" spans="1:20">
      <c r="A1215">
        <v>1214</v>
      </c>
      <c r="B1215" t="s">
        <v>63</v>
      </c>
      <c r="C1215">
        <v>3</v>
      </c>
      <c r="D1215">
        <v>5</v>
      </c>
      <c r="E1215" t="s">
        <v>76</v>
      </c>
      <c r="F1215">
        <v>43</v>
      </c>
      <c r="G1215">
        <v>43</v>
      </c>
      <c r="H1215" t="s">
        <v>63</v>
      </c>
      <c r="I1215" t="s">
        <v>77</v>
      </c>
      <c r="J1215">
        <v>80</v>
      </c>
      <c r="K1215">
        <v>431</v>
      </c>
      <c r="L1215">
        <v>30501043</v>
      </c>
      <c r="M1215">
        <v>423</v>
      </c>
      <c r="N1215">
        <v>223</v>
      </c>
      <c r="O1215">
        <v>200</v>
      </c>
      <c r="P1215">
        <v>56798.354683600002</v>
      </c>
      <c r="Q1215">
        <v>1367.3407400900001</v>
      </c>
      <c r="R1215">
        <v>30501043</v>
      </c>
      <c r="S1215">
        <v>56800</v>
      </c>
      <c r="T1215">
        <v>30501043</v>
      </c>
    </row>
    <row r="1216" spans="1:20">
      <c r="A1216">
        <v>1215</v>
      </c>
      <c r="B1216" t="s">
        <v>63</v>
      </c>
      <c r="C1216">
        <v>3</v>
      </c>
      <c r="D1216">
        <v>5</v>
      </c>
      <c r="E1216" t="s">
        <v>76</v>
      </c>
      <c r="F1216">
        <v>44</v>
      </c>
      <c r="G1216">
        <v>44</v>
      </c>
      <c r="H1216" t="s">
        <v>63</v>
      </c>
      <c r="I1216" t="s">
        <v>77</v>
      </c>
      <c r="J1216">
        <v>91</v>
      </c>
      <c r="K1216">
        <v>531</v>
      </c>
      <c r="L1216">
        <v>30501044</v>
      </c>
      <c r="M1216">
        <v>531</v>
      </c>
      <c r="N1216">
        <v>263</v>
      </c>
      <c r="O1216">
        <v>268</v>
      </c>
      <c r="P1216">
        <v>64248.539168000003</v>
      </c>
      <c r="Q1216">
        <v>1088.6006868699999</v>
      </c>
      <c r="R1216">
        <v>30501044</v>
      </c>
      <c r="S1216">
        <v>56800</v>
      </c>
      <c r="T1216">
        <v>30501044</v>
      </c>
    </row>
    <row r="1217" spans="1:20">
      <c r="A1217">
        <v>1216</v>
      </c>
      <c r="B1217" t="s">
        <v>63</v>
      </c>
      <c r="C1217">
        <v>3</v>
      </c>
      <c r="D1217">
        <v>5</v>
      </c>
      <c r="E1217" t="s">
        <v>76</v>
      </c>
      <c r="F1217">
        <v>45</v>
      </c>
      <c r="G1217">
        <v>45</v>
      </c>
      <c r="H1217" t="s">
        <v>63</v>
      </c>
      <c r="I1217" t="s">
        <v>77</v>
      </c>
      <c r="J1217">
        <v>50</v>
      </c>
      <c r="K1217">
        <v>255</v>
      </c>
      <c r="L1217">
        <v>30501045</v>
      </c>
      <c r="M1217">
        <v>255</v>
      </c>
      <c r="N1217">
        <v>150</v>
      </c>
      <c r="O1217">
        <v>105</v>
      </c>
      <c r="P1217">
        <v>101945.612224</v>
      </c>
      <c r="Q1217">
        <v>1422.1370916999999</v>
      </c>
      <c r="R1217">
        <v>30501045</v>
      </c>
      <c r="S1217">
        <v>56800</v>
      </c>
      <c r="T1217">
        <v>30501045</v>
      </c>
    </row>
    <row r="1218" spans="1:20">
      <c r="A1218">
        <v>1217</v>
      </c>
      <c r="B1218" t="s">
        <v>63</v>
      </c>
      <c r="C1218">
        <v>3</v>
      </c>
      <c r="D1218">
        <v>5</v>
      </c>
      <c r="E1218" t="s">
        <v>76</v>
      </c>
      <c r="F1218">
        <v>46</v>
      </c>
      <c r="G1218">
        <v>46</v>
      </c>
      <c r="H1218" t="s">
        <v>63</v>
      </c>
      <c r="I1218" t="s">
        <v>77</v>
      </c>
      <c r="J1218">
        <v>95</v>
      </c>
      <c r="K1218">
        <v>548</v>
      </c>
      <c r="L1218">
        <v>30501046</v>
      </c>
      <c r="M1218">
        <v>547</v>
      </c>
      <c r="N1218">
        <v>295</v>
      </c>
      <c r="O1218">
        <v>252</v>
      </c>
      <c r="P1218">
        <v>146777.065673</v>
      </c>
      <c r="Q1218">
        <v>2171.5514461500002</v>
      </c>
      <c r="R1218">
        <v>30501046</v>
      </c>
      <c r="S1218">
        <v>56800</v>
      </c>
      <c r="T1218">
        <v>30501046</v>
      </c>
    </row>
    <row r="1219" spans="1:20">
      <c r="A1219">
        <v>1218</v>
      </c>
      <c r="B1219" t="s">
        <v>63</v>
      </c>
      <c r="C1219">
        <v>3</v>
      </c>
      <c r="D1219">
        <v>5</v>
      </c>
      <c r="E1219" t="s">
        <v>76</v>
      </c>
      <c r="F1219">
        <v>47</v>
      </c>
      <c r="G1219">
        <v>47</v>
      </c>
      <c r="H1219" t="s">
        <v>63</v>
      </c>
      <c r="I1219" t="s">
        <v>77</v>
      </c>
      <c r="J1219">
        <v>82</v>
      </c>
      <c r="K1219">
        <v>393</v>
      </c>
      <c r="L1219">
        <v>30501047</v>
      </c>
      <c r="M1219">
        <v>393</v>
      </c>
      <c r="N1219">
        <v>220</v>
      </c>
      <c r="O1219">
        <v>173</v>
      </c>
      <c r="P1219">
        <v>116325.28660199999</v>
      </c>
      <c r="Q1219">
        <v>1550.83813867</v>
      </c>
      <c r="R1219">
        <v>30501047</v>
      </c>
      <c r="S1219">
        <v>56800</v>
      </c>
      <c r="T1219">
        <v>30501047</v>
      </c>
    </row>
    <row r="1220" spans="1:20">
      <c r="A1220">
        <v>1219</v>
      </c>
      <c r="B1220" t="s">
        <v>63</v>
      </c>
      <c r="C1220">
        <v>3</v>
      </c>
      <c r="D1220">
        <v>5</v>
      </c>
      <c r="E1220" t="s">
        <v>76</v>
      </c>
      <c r="F1220">
        <v>48</v>
      </c>
      <c r="G1220">
        <v>48</v>
      </c>
      <c r="H1220" t="s">
        <v>63</v>
      </c>
      <c r="I1220" t="s">
        <v>77</v>
      </c>
      <c r="J1220">
        <v>84</v>
      </c>
      <c r="K1220">
        <v>412</v>
      </c>
      <c r="L1220">
        <v>30501048</v>
      </c>
      <c r="M1220">
        <v>426</v>
      </c>
      <c r="N1220">
        <v>220</v>
      </c>
      <c r="O1220">
        <v>206</v>
      </c>
      <c r="P1220">
        <v>157631.23143000001</v>
      </c>
      <c r="Q1220">
        <v>1877.36585006</v>
      </c>
      <c r="R1220">
        <v>30501048</v>
      </c>
      <c r="S1220">
        <v>56800</v>
      </c>
      <c r="T1220">
        <v>30501048</v>
      </c>
    </row>
    <row r="1221" spans="1:20">
      <c r="A1221">
        <v>1220</v>
      </c>
      <c r="B1221" t="s">
        <v>63</v>
      </c>
      <c r="C1221">
        <v>3</v>
      </c>
      <c r="D1221">
        <v>5</v>
      </c>
      <c r="E1221" t="s">
        <v>76</v>
      </c>
      <c r="F1221">
        <v>49</v>
      </c>
      <c r="G1221">
        <v>49</v>
      </c>
      <c r="H1221" t="s">
        <v>63</v>
      </c>
      <c r="I1221" t="s">
        <v>77</v>
      </c>
      <c r="J1221">
        <v>99</v>
      </c>
      <c r="K1221">
        <v>438</v>
      </c>
      <c r="L1221">
        <v>30501049</v>
      </c>
      <c r="M1221">
        <v>437</v>
      </c>
      <c r="N1221">
        <v>216</v>
      </c>
      <c r="O1221">
        <v>221</v>
      </c>
      <c r="P1221">
        <v>161865.23500700001</v>
      </c>
      <c r="Q1221">
        <v>1784.8896198299999</v>
      </c>
      <c r="R1221">
        <v>30501049</v>
      </c>
      <c r="S1221">
        <v>56800</v>
      </c>
      <c r="T1221">
        <v>30501049</v>
      </c>
    </row>
    <row r="1222" spans="1:20">
      <c r="A1222">
        <v>1221</v>
      </c>
      <c r="B1222" t="s">
        <v>63</v>
      </c>
      <c r="C1222">
        <v>3</v>
      </c>
      <c r="D1222">
        <v>5</v>
      </c>
      <c r="E1222" t="s">
        <v>76</v>
      </c>
      <c r="F1222">
        <v>50</v>
      </c>
      <c r="G1222">
        <v>50</v>
      </c>
      <c r="H1222" t="s">
        <v>63</v>
      </c>
      <c r="I1222" t="s">
        <v>77</v>
      </c>
      <c r="J1222">
        <v>96</v>
      </c>
      <c r="K1222">
        <v>393</v>
      </c>
      <c r="L1222">
        <v>30501050</v>
      </c>
      <c r="M1222">
        <v>395</v>
      </c>
      <c r="N1222">
        <v>202</v>
      </c>
      <c r="O1222">
        <v>193</v>
      </c>
      <c r="P1222">
        <v>211406.35137600001</v>
      </c>
      <c r="Q1222">
        <v>1859.73993419</v>
      </c>
      <c r="R1222">
        <v>30501050</v>
      </c>
      <c r="S1222">
        <v>56800</v>
      </c>
      <c r="T1222">
        <v>30501050</v>
      </c>
    </row>
    <row r="1223" spans="1:20">
      <c r="A1223">
        <v>1222</v>
      </c>
      <c r="B1223" t="s">
        <v>63</v>
      </c>
      <c r="C1223">
        <v>3</v>
      </c>
      <c r="D1223">
        <v>5</v>
      </c>
      <c r="E1223" t="s">
        <v>76</v>
      </c>
      <c r="F1223">
        <v>51</v>
      </c>
      <c r="G1223">
        <v>51</v>
      </c>
      <c r="H1223" t="s">
        <v>63</v>
      </c>
      <c r="I1223" t="s">
        <v>77</v>
      </c>
      <c r="J1223">
        <v>92</v>
      </c>
      <c r="K1223">
        <v>463</v>
      </c>
      <c r="L1223">
        <v>30501051</v>
      </c>
      <c r="M1223">
        <v>460</v>
      </c>
      <c r="N1223">
        <v>219</v>
      </c>
      <c r="O1223">
        <v>241</v>
      </c>
      <c r="P1223">
        <v>142825.38436900001</v>
      </c>
      <c r="Q1223">
        <v>1532.09583481</v>
      </c>
      <c r="R1223">
        <v>30501051</v>
      </c>
      <c r="S1223">
        <v>56800</v>
      </c>
      <c r="T1223">
        <v>30501051</v>
      </c>
    </row>
    <row r="1224" spans="1:20">
      <c r="A1224">
        <v>1223</v>
      </c>
      <c r="B1224" t="s">
        <v>63</v>
      </c>
      <c r="C1224">
        <v>3</v>
      </c>
      <c r="D1224">
        <v>5</v>
      </c>
      <c r="E1224" t="s">
        <v>76</v>
      </c>
      <c r="F1224">
        <v>52</v>
      </c>
      <c r="G1224">
        <v>52</v>
      </c>
      <c r="H1224" t="s">
        <v>63</v>
      </c>
      <c r="I1224" t="s">
        <v>77</v>
      </c>
      <c r="J1224">
        <v>68</v>
      </c>
      <c r="K1224">
        <v>288</v>
      </c>
      <c r="L1224">
        <v>30501052</v>
      </c>
      <c r="M1224">
        <v>288</v>
      </c>
      <c r="N1224">
        <v>131</v>
      </c>
      <c r="O1224">
        <v>157</v>
      </c>
      <c r="P1224">
        <v>282451.664811</v>
      </c>
      <c r="Q1224">
        <v>2283.7151195800002</v>
      </c>
      <c r="R1224">
        <v>30501052</v>
      </c>
      <c r="S1224">
        <v>56800</v>
      </c>
      <c r="T1224">
        <v>30501052</v>
      </c>
    </row>
    <row r="1225" spans="1:20">
      <c r="A1225">
        <v>1224</v>
      </c>
      <c r="B1225" t="s">
        <v>63</v>
      </c>
      <c r="C1225">
        <v>3</v>
      </c>
      <c r="D1225">
        <v>5</v>
      </c>
      <c r="E1225" t="s">
        <v>76</v>
      </c>
      <c r="F1225">
        <v>5</v>
      </c>
      <c r="G1225">
        <v>5</v>
      </c>
      <c r="H1225" t="s">
        <v>63</v>
      </c>
      <c r="I1225" t="s">
        <v>77</v>
      </c>
      <c r="J1225">
        <v>36</v>
      </c>
      <c r="K1225">
        <v>70</v>
      </c>
      <c r="L1225">
        <v>30598005</v>
      </c>
      <c r="M1225">
        <v>70</v>
      </c>
      <c r="N1225">
        <v>18</v>
      </c>
      <c r="O1225">
        <v>52</v>
      </c>
      <c r="P1225">
        <v>134311605.40700001</v>
      </c>
      <c r="Q1225">
        <v>49474.927196099998</v>
      </c>
      <c r="R1225">
        <v>30598005</v>
      </c>
      <c r="S1225">
        <v>56800</v>
      </c>
      <c r="T1225">
        <v>30598005</v>
      </c>
    </row>
    <row r="1226" spans="1:20">
      <c r="A1226">
        <v>1225</v>
      </c>
      <c r="B1226" t="s">
        <v>63</v>
      </c>
      <c r="C1226">
        <v>3</v>
      </c>
      <c r="D1226">
        <v>5</v>
      </c>
      <c r="E1226" t="s">
        <v>76</v>
      </c>
      <c r="F1226">
        <v>9</v>
      </c>
      <c r="G1226">
        <v>9</v>
      </c>
      <c r="H1226" t="s">
        <v>63</v>
      </c>
      <c r="I1226" t="s">
        <v>77</v>
      </c>
      <c r="J1226">
        <v>61</v>
      </c>
      <c r="K1226">
        <v>211</v>
      </c>
      <c r="L1226">
        <v>30598009</v>
      </c>
      <c r="M1226">
        <v>215</v>
      </c>
      <c r="N1226">
        <v>100</v>
      </c>
      <c r="O1226">
        <v>115</v>
      </c>
      <c r="P1226">
        <v>247613.34160000001</v>
      </c>
      <c r="Q1226">
        <v>2571.6553320399998</v>
      </c>
      <c r="R1226">
        <v>30598009</v>
      </c>
      <c r="S1226">
        <v>56800</v>
      </c>
      <c r="T1226">
        <v>30598009</v>
      </c>
    </row>
    <row r="1227" spans="1:20">
      <c r="A1227">
        <v>1226</v>
      </c>
      <c r="B1227" t="s">
        <v>63</v>
      </c>
      <c r="C1227">
        <v>3</v>
      </c>
      <c r="D1227">
        <v>5</v>
      </c>
      <c r="E1227" t="s">
        <v>76</v>
      </c>
      <c r="F1227">
        <v>10</v>
      </c>
      <c r="G1227">
        <v>10</v>
      </c>
      <c r="H1227" t="s">
        <v>63</v>
      </c>
      <c r="I1227" t="s">
        <v>77</v>
      </c>
      <c r="J1227">
        <v>28</v>
      </c>
      <c r="K1227">
        <v>35</v>
      </c>
      <c r="L1227">
        <v>30598010</v>
      </c>
      <c r="M1227">
        <v>37</v>
      </c>
      <c r="N1227">
        <v>5</v>
      </c>
      <c r="O1227">
        <v>32</v>
      </c>
      <c r="P1227">
        <v>53915632.773000002</v>
      </c>
      <c r="Q1227">
        <v>45476.398285199997</v>
      </c>
      <c r="R1227">
        <v>30598010</v>
      </c>
      <c r="S1227">
        <v>56800</v>
      </c>
      <c r="T1227">
        <v>30598010</v>
      </c>
    </row>
    <row r="1228" spans="1:20">
      <c r="A1228">
        <v>1227</v>
      </c>
      <c r="B1228" t="s">
        <v>63</v>
      </c>
      <c r="C1228">
        <v>3</v>
      </c>
      <c r="D1228">
        <v>5</v>
      </c>
      <c r="E1228" t="s">
        <v>76</v>
      </c>
      <c r="F1228">
        <v>11</v>
      </c>
      <c r="G1228">
        <v>11</v>
      </c>
      <c r="H1228" t="s">
        <v>63</v>
      </c>
      <c r="I1228" t="s">
        <v>77</v>
      </c>
      <c r="J1228">
        <v>26</v>
      </c>
      <c r="K1228">
        <v>76</v>
      </c>
      <c r="L1228">
        <v>30598011</v>
      </c>
      <c r="M1228">
        <v>74</v>
      </c>
      <c r="N1228">
        <v>28</v>
      </c>
      <c r="O1228">
        <v>46</v>
      </c>
      <c r="P1228">
        <v>74048254.0317</v>
      </c>
      <c r="Q1228">
        <v>44443.707334400002</v>
      </c>
      <c r="R1228">
        <v>30598011</v>
      </c>
      <c r="S1228">
        <v>56800</v>
      </c>
      <c r="T1228">
        <v>30598011</v>
      </c>
    </row>
    <row r="1229" spans="1:20">
      <c r="A1229">
        <v>1228</v>
      </c>
      <c r="B1229" t="s">
        <v>63</v>
      </c>
      <c r="C1229">
        <v>3</v>
      </c>
      <c r="D1229">
        <v>5</v>
      </c>
      <c r="E1229" t="s">
        <v>76</v>
      </c>
      <c r="F1229">
        <v>6</v>
      </c>
      <c r="G1229">
        <v>6</v>
      </c>
      <c r="H1229" t="s">
        <v>63</v>
      </c>
      <c r="I1229" t="s">
        <v>77</v>
      </c>
      <c r="J1229">
        <v>55</v>
      </c>
      <c r="K1229">
        <v>203</v>
      </c>
      <c r="L1229">
        <v>30599006</v>
      </c>
      <c r="M1229">
        <v>203</v>
      </c>
      <c r="N1229">
        <v>107</v>
      </c>
      <c r="O1229">
        <v>96</v>
      </c>
      <c r="P1229">
        <v>9791100.9850399997</v>
      </c>
      <c r="Q1229">
        <v>15801.047117100001</v>
      </c>
      <c r="R1229">
        <v>30599006</v>
      </c>
      <c r="S1229">
        <v>56184</v>
      </c>
      <c r="T1229">
        <v>30599006</v>
      </c>
    </row>
    <row r="1230" spans="1:20">
      <c r="A1230">
        <v>1229</v>
      </c>
      <c r="B1230" t="s">
        <v>63</v>
      </c>
      <c r="C1230">
        <v>3</v>
      </c>
      <c r="D1230">
        <v>5</v>
      </c>
      <c r="E1230" t="s">
        <v>76</v>
      </c>
      <c r="F1230">
        <v>7</v>
      </c>
      <c r="G1230">
        <v>7</v>
      </c>
      <c r="H1230" t="s">
        <v>63</v>
      </c>
      <c r="I1230" t="s">
        <v>77</v>
      </c>
      <c r="J1230">
        <v>14</v>
      </c>
      <c r="K1230">
        <v>44</v>
      </c>
      <c r="L1230">
        <v>30599007</v>
      </c>
      <c r="M1230">
        <v>44</v>
      </c>
      <c r="N1230">
        <v>19</v>
      </c>
      <c r="O1230">
        <v>25</v>
      </c>
      <c r="P1230">
        <v>8414449.96679</v>
      </c>
      <c r="Q1230">
        <v>13678.379913299999</v>
      </c>
      <c r="R1230">
        <v>30599007</v>
      </c>
      <c r="S1230">
        <v>56184</v>
      </c>
      <c r="T1230">
        <v>30599007</v>
      </c>
    </row>
    <row r="1231" spans="1:20">
      <c r="A1231">
        <v>1230</v>
      </c>
      <c r="B1231" t="s">
        <v>63</v>
      </c>
      <c r="C1231">
        <v>3</v>
      </c>
      <c r="D1231">
        <v>5</v>
      </c>
      <c r="E1231" t="s">
        <v>76</v>
      </c>
      <c r="F1231">
        <v>8</v>
      </c>
      <c r="G1231">
        <v>8</v>
      </c>
      <c r="H1231" t="s">
        <v>63</v>
      </c>
      <c r="I1231" t="s">
        <v>77</v>
      </c>
      <c r="J1231">
        <v>37</v>
      </c>
      <c r="K1231">
        <v>142</v>
      </c>
      <c r="L1231">
        <v>30599008</v>
      </c>
      <c r="M1231">
        <v>142</v>
      </c>
      <c r="N1231">
        <v>61</v>
      </c>
      <c r="O1231">
        <v>81</v>
      </c>
      <c r="P1231">
        <v>260396.538765</v>
      </c>
      <c r="Q1231">
        <v>4258.68816952</v>
      </c>
      <c r="R1231">
        <v>30599008</v>
      </c>
      <c r="S1231">
        <v>56800</v>
      </c>
      <c r="T1231">
        <v>30599008</v>
      </c>
    </row>
    <row r="1232" spans="1:20">
      <c r="A1232">
        <v>1231</v>
      </c>
      <c r="B1232" t="s">
        <v>63</v>
      </c>
      <c r="C1232">
        <v>3</v>
      </c>
      <c r="D1232">
        <v>6</v>
      </c>
      <c r="E1232" t="s">
        <v>78</v>
      </c>
      <c r="F1232">
        <v>4</v>
      </c>
      <c r="G1232">
        <v>4</v>
      </c>
      <c r="H1232" t="s">
        <v>63</v>
      </c>
      <c r="I1232" t="s">
        <v>79</v>
      </c>
      <c r="J1232">
        <v>80</v>
      </c>
      <c r="K1232">
        <v>344</v>
      </c>
      <c r="L1232">
        <v>30601004</v>
      </c>
      <c r="M1232">
        <v>344</v>
      </c>
      <c r="N1232">
        <v>168</v>
      </c>
      <c r="O1232">
        <v>176</v>
      </c>
      <c r="P1232">
        <v>104348.60986</v>
      </c>
      <c r="Q1232">
        <v>1829.401198</v>
      </c>
      <c r="R1232">
        <v>30601004</v>
      </c>
      <c r="S1232">
        <v>56800</v>
      </c>
      <c r="T1232">
        <v>30601004</v>
      </c>
    </row>
    <row r="1233" spans="1:20">
      <c r="A1233">
        <v>1232</v>
      </c>
      <c r="B1233" t="s">
        <v>63</v>
      </c>
      <c r="C1233">
        <v>3</v>
      </c>
      <c r="D1233">
        <v>6</v>
      </c>
      <c r="E1233" t="s">
        <v>78</v>
      </c>
      <c r="F1233">
        <v>5</v>
      </c>
      <c r="G1233">
        <v>5</v>
      </c>
      <c r="H1233" t="s">
        <v>63</v>
      </c>
      <c r="I1233" t="s">
        <v>79</v>
      </c>
      <c r="J1233">
        <v>75</v>
      </c>
      <c r="K1233">
        <v>308</v>
      </c>
      <c r="L1233">
        <v>30601005</v>
      </c>
      <c r="M1233">
        <v>309</v>
      </c>
      <c r="N1233">
        <v>169</v>
      </c>
      <c r="O1233">
        <v>140</v>
      </c>
      <c r="P1233">
        <v>150368.49433300001</v>
      </c>
      <c r="Q1233">
        <v>1871.6694668099999</v>
      </c>
      <c r="R1233">
        <v>30601005</v>
      </c>
      <c r="S1233">
        <v>56800</v>
      </c>
      <c r="T1233">
        <v>30601005</v>
      </c>
    </row>
    <row r="1234" spans="1:20">
      <c r="A1234">
        <v>1233</v>
      </c>
      <c r="B1234" t="s">
        <v>63</v>
      </c>
      <c r="C1234">
        <v>3</v>
      </c>
      <c r="D1234">
        <v>6</v>
      </c>
      <c r="E1234" t="s">
        <v>78</v>
      </c>
      <c r="F1234">
        <v>6</v>
      </c>
      <c r="G1234">
        <v>6</v>
      </c>
      <c r="H1234" t="s">
        <v>63</v>
      </c>
      <c r="I1234" t="s">
        <v>79</v>
      </c>
      <c r="J1234">
        <v>84</v>
      </c>
      <c r="K1234">
        <v>335</v>
      </c>
      <c r="L1234">
        <v>30601006</v>
      </c>
      <c r="M1234">
        <v>333</v>
      </c>
      <c r="N1234">
        <v>173</v>
      </c>
      <c r="O1234">
        <v>160</v>
      </c>
      <c r="P1234">
        <v>116475.34146900001</v>
      </c>
      <c r="Q1234">
        <v>1550.11836713</v>
      </c>
      <c r="R1234">
        <v>30601006</v>
      </c>
      <c r="S1234">
        <v>56800</v>
      </c>
      <c r="T1234">
        <v>30601006</v>
      </c>
    </row>
    <row r="1235" spans="1:20">
      <c r="A1235">
        <v>1234</v>
      </c>
      <c r="B1235" t="s">
        <v>63</v>
      </c>
      <c r="C1235">
        <v>3</v>
      </c>
      <c r="D1235">
        <v>6</v>
      </c>
      <c r="E1235" t="s">
        <v>78</v>
      </c>
      <c r="F1235">
        <v>7</v>
      </c>
      <c r="G1235">
        <v>7</v>
      </c>
      <c r="H1235" t="s">
        <v>63</v>
      </c>
      <c r="I1235" t="s">
        <v>79</v>
      </c>
      <c r="J1235">
        <v>110</v>
      </c>
      <c r="K1235">
        <v>451</v>
      </c>
      <c r="L1235">
        <v>30601007</v>
      </c>
      <c r="M1235">
        <v>459</v>
      </c>
      <c r="N1235">
        <v>225</v>
      </c>
      <c r="O1235">
        <v>234</v>
      </c>
      <c r="P1235">
        <v>150865.31958000001</v>
      </c>
      <c r="Q1235">
        <v>2016.01533526</v>
      </c>
      <c r="R1235">
        <v>30601007</v>
      </c>
      <c r="S1235">
        <v>56800</v>
      </c>
      <c r="T1235">
        <v>30601007</v>
      </c>
    </row>
    <row r="1236" spans="1:20">
      <c r="A1236">
        <v>1235</v>
      </c>
      <c r="B1236" t="s">
        <v>63</v>
      </c>
      <c r="C1236">
        <v>3</v>
      </c>
      <c r="D1236">
        <v>6</v>
      </c>
      <c r="E1236" t="s">
        <v>78</v>
      </c>
      <c r="F1236">
        <v>8</v>
      </c>
      <c r="G1236">
        <v>8</v>
      </c>
      <c r="H1236" t="s">
        <v>63</v>
      </c>
      <c r="I1236" t="s">
        <v>79</v>
      </c>
      <c r="J1236">
        <v>87</v>
      </c>
      <c r="K1236">
        <v>423</v>
      </c>
      <c r="L1236">
        <v>30601008</v>
      </c>
      <c r="M1236">
        <v>423</v>
      </c>
      <c r="N1236">
        <v>213</v>
      </c>
      <c r="O1236">
        <v>210</v>
      </c>
      <c r="P1236">
        <v>185008.99453699999</v>
      </c>
      <c r="Q1236">
        <v>1827.23437752</v>
      </c>
      <c r="R1236">
        <v>30601008</v>
      </c>
      <c r="S1236">
        <v>56800</v>
      </c>
      <c r="T1236">
        <v>30601008</v>
      </c>
    </row>
    <row r="1237" spans="1:20">
      <c r="A1237">
        <v>1236</v>
      </c>
      <c r="B1237" t="s">
        <v>63</v>
      </c>
      <c r="C1237">
        <v>3</v>
      </c>
      <c r="D1237">
        <v>6</v>
      </c>
      <c r="E1237" t="s">
        <v>78</v>
      </c>
      <c r="F1237">
        <v>9</v>
      </c>
      <c r="G1237">
        <v>9</v>
      </c>
      <c r="H1237" t="s">
        <v>63</v>
      </c>
      <c r="I1237" t="s">
        <v>79</v>
      </c>
      <c r="J1237">
        <v>92</v>
      </c>
      <c r="K1237">
        <v>442</v>
      </c>
      <c r="L1237">
        <v>30601009</v>
      </c>
      <c r="M1237">
        <v>442</v>
      </c>
      <c r="N1237">
        <v>238</v>
      </c>
      <c r="O1237">
        <v>204</v>
      </c>
      <c r="P1237">
        <v>185464.969335</v>
      </c>
      <c r="Q1237">
        <v>2248.08211652</v>
      </c>
      <c r="R1237">
        <v>30601009</v>
      </c>
      <c r="S1237">
        <v>56800</v>
      </c>
      <c r="T1237">
        <v>30601009</v>
      </c>
    </row>
    <row r="1238" spans="1:20">
      <c r="A1238">
        <v>1237</v>
      </c>
      <c r="B1238" t="s">
        <v>63</v>
      </c>
      <c r="C1238">
        <v>3</v>
      </c>
      <c r="D1238">
        <v>6</v>
      </c>
      <c r="E1238" t="s">
        <v>78</v>
      </c>
      <c r="F1238">
        <v>10</v>
      </c>
      <c r="G1238">
        <v>10</v>
      </c>
      <c r="H1238" t="s">
        <v>63</v>
      </c>
      <c r="I1238" t="s">
        <v>79</v>
      </c>
      <c r="J1238">
        <v>85</v>
      </c>
      <c r="K1238">
        <v>410</v>
      </c>
      <c r="L1238">
        <v>30601010</v>
      </c>
      <c r="M1238">
        <v>405</v>
      </c>
      <c r="N1238">
        <v>228</v>
      </c>
      <c r="O1238">
        <v>177</v>
      </c>
      <c r="P1238">
        <v>114560.202743</v>
      </c>
      <c r="Q1238">
        <v>1531.91038157</v>
      </c>
      <c r="R1238">
        <v>30601010</v>
      </c>
      <c r="S1238">
        <v>56800</v>
      </c>
      <c r="T1238">
        <v>30601010</v>
      </c>
    </row>
    <row r="1239" spans="1:20">
      <c r="A1239">
        <v>1238</v>
      </c>
      <c r="B1239" t="s">
        <v>63</v>
      </c>
      <c r="C1239">
        <v>3</v>
      </c>
      <c r="D1239">
        <v>6</v>
      </c>
      <c r="E1239" t="s">
        <v>78</v>
      </c>
      <c r="F1239">
        <v>11</v>
      </c>
      <c r="G1239">
        <v>11</v>
      </c>
      <c r="H1239" t="s">
        <v>63</v>
      </c>
      <c r="I1239" t="s">
        <v>79</v>
      </c>
      <c r="J1239">
        <v>83</v>
      </c>
      <c r="K1239">
        <v>399</v>
      </c>
      <c r="L1239">
        <v>30601011</v>
      </c>
      <c r="M1239">
        <v>399</v>
      </c>
      <c r="N1239">
        <v>209</v>
      </c>
      <c r="O1239">
        <v>190</v>
      </c>
      <c r="P1239">
        <v>134212.21245399999</v>
      </c>
      <c r="Q1239">
        <v>2088.4712537800001</v>
      </c>
      <c r="R1239">
        <v>30601011</v>
      </c>
      <c r="S1239">
        <v>56800</v>
      </c>
      <c r="T1239">
        <v>30601011</v>
      </c>
    </row>
    <row r="1240" spans="1:20">
      <c r="A1240">
        <v>1239</v>
      </c>
      <c r="B1240" t="s">
        <v>63</v>
      </c>
      <c r="C1240">
        <v>3</v>
      </c>
      <c r="D1240">
        <v>6</v>
      </c>
      <c r="E1240" t="s">
        <v>78</v>
      </c>
      <c r="F1240">
        <v>12</v>
      </c>
      <c r="G1240">
        <v>12</v>
      </c>
      <c r="H1240" t="s">
        <v>63</v>
      </c>
      <c r="I1240" t="s">
        <v>79</v>
      </c>
      <c r="J1240">
        <v>77</v>
      </c>
      <c r="K1240">
        <v>306</v>
      </c>
      <c r="L1240">
        <v>30601012</v>
      </c>
      <c r="M1240">
        <v>306</v>
      </c>
      <c r="N1240">
        <v>164</v>
      </c>
      <c r="O1240">
        <v>142</v>
      </c>
      <c r="P1240">
        <v>108292.796441</v>
      </c>
      <c r="Q1240">
        <v>1709.1685208399999</v>
      </c>
      <c r="R1240">
        <v>30601012</v>
      </c>
      <c r="S1240">
        <v>56800</v>
      </c>
      <c r="T1240">
        <v>30601012</v>
      </c>
    </row>
    <row r="1241" spans="1:20">
      <c r="A1241">
        <v>1240</v>
      </c>
      <c r="B1241" t="s">
        <v>63</v>
      </c>
      <c r="C1241">
        <v>3</v>
      </c>
      <c r="D1241">
        <v>6</v>
      </c>
      <c r="E1241" t="s">
        <v>78</v>
      </c>
      <c r="F1241">
        <v>13</v>
      </c>
      <c r="G1241">
        <v>13</v>
      </c>
      <c r="H1241" t="s">
        <v>63</v>
      </c>
      <c r="I1241" t="s">
        <v>79</v>
      </c>
      <c r="J1241">
        <v>92</v>
      </c>
      <c r="K1241">
        <v>388</v>
      </c>
      <c r="L1241">
        <v>30601013</v>
      </c>
      <c r="M1241">
        <v>387</v>
      </c>
      <c r="N1241">
        <v>219</v>
      </c>
      <c r="O1241">
        <v>168</v>
      </c>
      <c r="P1241">
        <v>122232.371342</v>
      </c>
      <c r="Q1241">
        <v>1720.7110129</v>
      </c>
      <c r="R1241">
        <v>30601013</v>
      </c>
      <c r="S1241">
        <v>56800</v>
      </c>
      <c r="T1241">
        <v>30601013</v>
      </c>
    </row>
    <row r="1242" spans="1:20">
      <c r="A1242">
        <v>1241</v>
      </c>
      <c r="B1242" t="s">
        <v>63</v>
      </c>
      <c r="C1242">
        <v>3</v>
      </c>
      <c r="D1242">
        <v>6</v>
      </c>
      <c r="E1242" t="s">
        <v>78</v>
      </c>
      <c r="F1242">
        <v>14</v>
      </c>
      <c r="G1242">
        <v>14</v>
      </c>
      <c r="H1242" t="s">
        <v>63</v>
      </c>
      <c r="I1242" t="s">
        <v>79</v>
      </c>
      <c r="J1242">
        <v>107</v>
      </c>
      <c r="K1242">
        <v>461</v>
      </c>
      <c r="L1242">
        <v>30601014</v>
      </c>
      <c r="M1242">
        <v>461</v>
      </c>
      <c r="N1242">
        <v>262</v>
      </c>
      <c r="O1242">
        <v>199</v>
      </c>
      <c r="P1242">
        <v>137242.076944</v>
      </c>
      <c r="Q1242">
        <v>1652.37205885</v>
      </c>
      <c r="R1242">
        <v>30601014</v>
      </c>
      <c r="S1242">
        <v>56800</v>
      </c>
      <c r="T1242">
        <v>30601014</v>
      </c>
    </row>
    <row r="1243" spans="1:20">
      <c r="A1243">
        <v>1242</v>
      </c>
      <c r="B1243" t="s">
        <v>63</v>
      </c>
      <c r="C1243">
        <v>3</v>
      </c>
      <c r="D1243">
        <v>6</v>
      </c>
      <c r="E1243" t="s">
        <v>78</v>
      </c>
      <c r="F1243">
        <v>15</v>
      </c>
      <c r="G1243">
        <v>15</v>
      </c>
      <c r="H1243" t="s">
        <v>63</v>
      </c>
      <c r="I1243" t="s">
        <v>79</v>
      </c>
      <c r="J1243">
        <v>103</v>
      </c>
      <c r="K1243">
        <v>426</v>
      </c>
      <c r="L1243">
        <v>30601015</v>
      </c>
      <c r="M1243">
        <v>427</v>
      </c>
      <c r="N1243">
        <v>229</v>
      </c>
      <c r="O1243">
        <v>198</v>
      </c>
      <c r="P1243">
        <v>120037.92443299999</v>
      </c>
      <c r="Q1243">
        <v>1654.6742204699999</v>
      </c>
      <c r="R1243">
        <v>30601015</v>
      </c>
      <c r="S1243">
        <v>56800</v>
      </c>
      <c r="T1243">
        <v>30601015</v>
      </c>
    </row>
    <row r="1244" spans="1:20">
      <c r="A1244">
        <v>1243</v>
      </c>
      <c r="B1244" t="s">
        <v>63</v>
      </c>
      <c r="C1244">
        <v>3</v>
      </c>
      <c r="D1244">
        <v>6</v>
      </c>
      <c r="E1244" t="s">
        <v>78</v>
      </c>
      <c r="F1244">
        <v>16</v>
      </c>
      <c r="G1244">
        <v>16</v>
      </c>
      <c r="H1244" t="s">
        <v>63</v>
      </c>
      <c r="I1244" t="s">
        <v>79</v>
      </c>
      <c r="J1244">
        <v>102</v>
      </c>
      <c r="K1244">
        <v>484</v>
      </c>
      <c r="L1244">
        <v>30601016</v>
      </c>
      <c r="M1244">
        <v>484</v>
      </c>
      <c r="N1244">
        <v>247</v>
      </c>
      <c r="O1244">
        <v>237</v>
      </c>
      <c r="P1244">
        <v>310791.30776699999</v>
      </c>
      <c r="Q1244">
        <v>2344.7049066300001</v>
      </c>
      <c r="R1244">
        <v>30601016</v>
      </c>
      <c r="S1244">
        <v>56800</v>
      </c>
      <c r="T1244">
        <v>30601016</v>
      </c>
    </row>
    <row r="1245" spans="1:20">
      <c r="A1245">
        <v>1244</v>
      </c>
      <c r="B1245" t="s">
        <v>63</v>
      </c>
      <c r="C1245">
        <v>3</v>
      </c>
      <c r="D1245">
        <v>6</v>
      </c>
      <c r="E1245" t="s">
        <v>78</v>
      </c>
      <c r="F1245">
        <v>17</v>
      </c>
      <c r="G1245">
        <v>17</v>
      </c>
      <c r="H1245" t="s">
        <v>63</v>
      </c>
      <c r="I1245" t="s">
        <v>79</v>
      </c>
      <c r="J1245">
        <v>63</v>
      </c>
      <c r="K1245">
        <v>263</v>
      </c>
      <c r="L1245">
        <v>30601017</v>
      </c>
      <c r="M1245">
        <v>263</v>
      </c>
      <c r="N1245">
        <v>136</v>
      </c>
      <c r="O1245">
        <v>127</v>
      </c>
      <c r="P1245">
        <v>111734.803996</v>
      </c>
      <c r="Q1245">
        <v>1519.03530406</v>
      </c>
      <c r="R1245">
        <v>30601017</v>
      </c>
      <c r="S1245">
        <v>56800</v>
      </c>
      <c r="T1245">
        <v>30601017</v>
      </c>
    </row>
    <row r="1246" spans="1:20">
      <c r="A1246">
        <v>1245</v>
      </c>
      <c r="B1246" t="s">
        <v>63</v>
      </c>
      <c r="C1246">
        <v>3</v>
      </c>
      <c r="D1246">
        <v>6</v>
      </c>
      <c r="E1246" t="s">
        <v>78</v>
      </c>
      <c r="F1246">
        <v>18</v>
      </c>
      <c r="G1246">
        <v>18</v>
      </c>
      <c r="H1246" t="s">
        <v>63</v>
      </c>
      <c r="I1246" t="s">
        <v>79</v>
      </c>
      <c r="J1246">
        <v>77</v>
      </c>
      <c r="K1246">
        <v>239</v>
      </c>
      <c r="L1246">
        <v>30601018</v>
      </c>
      <c r="M1246">
        <v>239</v>
      </c>
      <c r="N1246">
        <v>130</v>
      </c>
      <c r="O1246">
        <v>109</v>
      </c>
      <c r="P1246">
        <v>167322.54473299999</v>
      </c>
      <c r="Q1246">
        <v>2706.9898368499998</v>
      </c>
      <c r="R1246">
        <v>30601018</v>
      </c>
      <c r="S1246">
        <v>56800</v>
      </c>
      <c r="T1246">
        <v>30601018</v>
      </c>
    </row>
    <row r="1247" spans="1:20">
      <c r="A1247">
        <v>1246</v>
      </c>
      <c r="B1247" t="s">
        <v>63</v>
      </c>
      <c r="C1247">
        <v>3</v>
      </c>
      <c r="D1247">
        <v>6</v>
      </c>
      <c r="E1247" t="s">
        <v>78</v>
      </c>
      <c r="F1247">
        <v>19</v>
      </c>
      <c r="G1247">
        <v>19</v>
      </c>
      <c r="H1247" t="s">
        <v>63</v>
      </c>
      <c r="I1247" t="s">
        <v>79</v>
      </c>
      <c r="J1247">
        <v>78</v>
      </c>
      <c r="K1247">
        <v>319</v>
      </c>
      <c r="L1247">
        <v>30601019</v>
      </c>
      <c r="M1247">
        <v>321</v>
      </c>
      <c r="N1247">
        <v>161</v>
      </c>
      <c r="O1247">
        <v>160</v>
      </c>
      <c r="P1247">
        <v>404151.95743100002</v>
      </c>
      <c r="Q1247">
        <v>2830.1163449699998</v>
      </c>
      <c r="R1247">
        <v>30601019</v>
      </c>
      <c r="S1247">
        <v>56800</v>
      </c>
      <c r="T1247">
        <v>30601019</v>
      </c>
    </row>
    <row r="1248" spans="1:20">
      <c r="A1248">
        <v>1247</v>
      </c>
      <c r="B1248" t="s">
        <v>63</v>
      </c>
      <c r="C1248">
        <v>3</v>
      </c>
      <c r="D1248">
        <v>6</v>
      </c>
      <c r="E1248" t="s">
        <v>78</v>
      </c>
      <c r="F1248">
        <v>20</v>
      </c>
      <c r="G1248">
        <v>20</v>
      </c>
      <c r="H1248" t="s">
        <v>63</v>
      </c>
      <c r="I1248" t="s">
        <v>79</v>
      </c>
      <c r="J1248">
        <v>81</v>
      </c>
      <c r="K1248">
        <v>331</v>
      </c>
      <c r="L1248">
        <v>30601020</v>
      </c>
      <c r="M1248">
        <v>332</v>
      </c>
      <c r="N1248">
        <v>176</v>
      </c>
      <c r="O1248">
        <v>156</v>
      </c>
      <c r="P1248">
        <v>172165.625883</v>
      </c>
      <c r="Q1248">
        <v>1972.5989986899999</v>
      </c>
      <c r="R1248">
        <v>30601020</v>
      </c>
      <c r="S1248">
        <v>56800</v>
      </c>
      <c r="T1248">
        <v>30601020</v>
      </c>
    </row>
    <row r="1249" spans="1:20">
      <c r="A1249">
        <v>1248</v>
      </c>
      <c r="B1249" t="s">
        <v>63</v>
      </c>
      <c r="C1249">
        <v>3</v>
      </c>
      <c r="D1249">
        <v>6</v>
      </c>
      <c r="E1249" t="s">
        <v>78</v>
      </c>
      <c r="F1249">
        <v>21</v>
      </c>
      <c r="G1249">
        <v>21</v>
      </c>
      <c r="H1249" t="s">
        <v>63</v>
      </c>
      <c r="I1249" t="s">
        <v>79</v>
      </c>
      <c r="J1249">
        <v>87</v>
      </c>
      <c r="K1249">
        <v>344</v>
      </c>
      <c r="L1249">
        <v>30601021</v>
      </c>
      <c r="M1249">
        <v>339</v>
      </c>
      <c r="N1249">
        <v>164</v>
      </c>
      <c r="O1249">
        <v>175</v>
      </c>
      <c r="P1249">
        <v>122721.500327</v>
      </c>
      <c r="Q1249">
        <v>1434.3219287100001</v>
      </c>
      <c r="R1249">
        <v>30601021</v>
      </c>
      <c r="S1249">
        <v>56800</v>
      </c>
      <c r="T1249">
        <v>30601021</v>
      </c>
    </row>
    <row r="1250" spans="1:20">
      <c r="A1250">
        <v>1249</v>
      </c>
      <c r="B1250" t="s">
        <v>63</v>
      </c>
      <c r="C1250">
        <v>3</v>
      </c>
      <c r="D1250">
        <v>6</v>
      </c>
      <c r="E1250" t="s">
        <v>78</v>
      </c>
      <c r="F1250">
        <v>22</v>
      </c>
      <c r="G1250">
        <v>22</v>
      </c>
      <c r="H1250" t="s">
        <v>63</v>
      </c>
      <c r="I1250" t="s">
        <v>79</v>
      </c>
      <c r="J1250">
        <v>94</v>
      </c>
      <c r="K1250">
        <v>410</v>
      </c>
      <c r="L1250">
        <v>30601022</v>
      </c>
      <c r="M1250">
        <v>410</v>
      </c>
      <c r="N1250">
        <v>222</v>
      </c>
      <c r="O1250">
        <v>188</v>
      </c>
      <c r="P1250">
        <v>153097.77033199999</v>
      </c>
      <c r="Q1250">
        <v>1615.5936644200001</v>
      </c>
      <c r="R1250">
        <v>30601022</v>
      </c>
      <c r="S1250">
        <v>56800</v>
      </c>
      <c r="T1250">
        <v>30601022</v>
      </c>
    </row>
    <row r="1251" spans="1:20">
      <c r="A1251">
        <v>1250</v>
      </c>
      <c r="B1251" t="s">
        <v>63</v>
      </c>
      <c r="C1251">
        <v>3</v>
      </c>
      <c r="D1251">
        <v>6</v>
      </c>
      <c r="E1251" t="s">
        <v>78</v>
      </c>
      <c r="F1251">
        <v>23</v>
      </c>
      <c r="G1251">
        <v>23</v>
      </c>
      <c r="H1251" t="s">
        <v>63</v>
      </c>
      <c r="I1251" t="s">
        <v>79</v>
      </c>
      <c r="J1251">
        <v>83</v>
      </c>
      <c r="K1251">
        <v>360</v>
      </c>
      <c r="L1251">
        <v>30601023</v>
      </c>
      <c r="M1251">
        <v>360</v>
      </c>
      <c r="N1251">
        <v>173</v>
      </c>
      <c r="O1251">
        <v>187</v>
      </c>
      <c r="P1251">
        <v>113085.732416</v>
      </c>
      <c r="Q1251">
        <v>1947.28330052</v>
      </c>
      <c r="R1251">
        <v>30601023</v>
      </c>
      <c r="S1251">
        <v>56800</v>
      </c>
      <c r="T1251">
        <v>30601023</v>
      </c>
    </row>
    <row r="1252" spans="1:20">
      <c r="A1252">
        <v>1251</v>
      </c>
      <c r="B1252" t="s">
        <v>63</v>
      </c>
      <c r="C1252">
        <v>3</v>
      </c>
      <c r="D1252">
        <v>6</v>
      </c>
      <c r="E1252" t="s">
        <v>78</v>
      </c>
      <c r="F1252">
        <v>24</v>
      </c>
      <c r="G1252">
        <v>24</v>
      </c>
      <c r="H1252" t="s">
        <v>63</v>
      </c>
      <c r="I1252" t="s">
        <v>79</v>
      </c>
      <c r="J1252">
        <v>119</v>
      </c>
      <c r="K1252">
        <v>468</v>
      </c>
      <c r="L1252">
        <v>30601024</v>
      </c>
      <c r="M1252">
        <v>468</v>
      </c>
      <c r="N1252">
        <v>241</v>
      </c>
      <c r="O1252">
        <v>227</v>
      </c>
      <c r="P1252">
        <v>182883.30922600001</v>
      </c>
      <c r="Q1252">
        <v>2147.97888633</v>
      </c>
      <c r="R1252">
        <v>30601024</v>
      </c>
      <c r="S1252">
        <v>56800</v>
      </c>
      <c r="T1252">
        <v>30601024</v>
      </c>
    </row>
    <row r="1253" spans="1:20">
      <c r="A1253">
        <v>1252</v>
      </c>
      <c r="B1253" t="s">
        <v>63</v>
      </c>
      <c r="C1253">
        <v>3</v>
      </c>
      <c r="D1253">
        <v>6</v>
      </c>
      <c r="E1253" t="s">
        <v>78</v>
      </c>
      <c r="F1253">
        <v>25</v>
      </c>
      <c r="G1253">
        <v>25</v>
      </c>
      <c r="H1253" t="s">
        <v>63</v>
      </c>
      <c r="I1253" t="s">
        <v>79</v>
      </c>
      <c r="J1253">
        <v>78</v>
      </c>
      <c r="K1253">
        <v>362</v>
      </c>
      <c r="L1253">
        <v>30601025</v>
      </c>
      <c r="M1253">
        <v>362</v>
      </c>
      <c r="N1253">
        <v>183</v>
      </c>
      <c r="O1253">
        <v>179</v>
      </c>
      <c r="P1253">
        <v>140326.909789</v>
      </c>
      <c r="Q1253">
        <v>1799.1510752500001</v>
      </c>
      <c r="R1253">
        <v>30601025</v>
      </c>
      <c r="S1253">
        <v>56800</v>
      </c>
      <c r="T1253">
        <v>30601025</v>
      </c>
    </row>
    <row r="1254" spans="1:20">
      <c r="A1254">
        <v>1253</v>
      </c>
      <c r="B1254" t="s">
        <v>63</v>
      </c>
      <c r="C1254">
        <v>3</v>
      </c>
      <c r="D1254">
        <v>6</v>
      </c>
      <c r="E1254" t="s">
        <v>78</v>
      </c>
      <c r="F1254">
        <v>26</v>
      </c>
      <c r="G1254">
        <v>26</v>
      </c>
      <c r="H1254" t="s">
        <v>63</v>
      </c>
      <c r="I1254" t="s">
        <v>79</v>
      </c>
      <c r="J1254">
        <v>89</v>
      </c>
      <c r="K1254">
        <v>308</v>
      </c>
      <c r="L1254">
        <v>30601026</v>
      </c>
      <c r="M1254">
        <v>308</v>
      </c>
      <c r="N1254">
        <v>152</v>
      </c>
      <c r="O1254">
        <v>156</v>
      </c>
      <c r="P1254">
        <v>148389.51883700001</v>
      </c>
      <c r="Q1254">
        <v>1870.98118727</v>
      </c>
      <c r="R1254">
        <v>30601026</v>
      </c>
      <c r="S1254">
        <v>56800</v>
      </c>
      <c r="T1254">
        <v>30601026</v>
      </c>
    </row>
    <row r="1255" spans="1:20">
      <c r="A1255">
        <v>1254</v>
      </c>
      <c r="B1255" t="s">
        <v>63</v>
      </c>
      <c r="C1255">
        <v>3</v>
      </c>
      <c r="D1255">
        <v>6</v>
      </c>
      <c r="E1255" t="s">
        <v>78</v>
      </c>
      <c r="F1255">
        <v>27</v>
      </c>
      <c r="G1255">
        <v>27</v>
      </c>
      <c r="H1255" t="s">
        <v>63</v>
      </c>
      <c r="I1255" t="s">
        <v>79</v>
      </c>
      <c r="J1255">
        <v>110</v>
      </c>
      <c r="K1255">
        <v>378</v>
      </c>
      <c r="L1255">
        <v>30601027</v>
      </c>
      <c r="M1255">
        <v>378</v>
      </c>
      <c r="N1255">
        <v>187</v>
      </c>
      <c r="O1255">
        <v>191</v>
      </c>
      <c r="P1255">
        <v>148442.46528500001</v>
      </c>
      <c r="Q1255">
        <v>1716.1678685700001</v>
      </c>
      <c r="R1255">
        <v>30601027</v>
      </c>
      <c r="S1255">
        <v>56800</v>
      </c>
      <c r="T1255">
        <v>30601027</v>
      </c>
    </row>
    <row r="1256" spans="1:20">
      <c r="A1256">
        <v>1255</v>
      </c>
      <c r="B1256" t="s">
        <v>63</v>
      </c>
      <c r="C1256">
        <v>3</v>
      </c>
      <c r="D1256">
        <v>6</v>
      </c>
      <c r="E1256" t="s">
        <v>78</v>
      </c>
      <c r="F1256">
        <v>28</v>
      </c>
      <c r="G1256">
        <v>28</v>
      </c>
      <c r="H1256" t="s">
        <v>63</v>
      </c>
      <c r="I1256" t="s">
        <v>79</v>
      </c>
      <c r="J1256">
        <v>83</v>
      </c>
      <c r="K1256">
        <v>330</v>
      </c>
      <c r="L1256">
        <v>30601028</v>
      </c>
      <c r="M1256">
        <v>332</v>
      </c>
      <c r="N1256">
        <v>175</v>
      </c>
      <c r="O1256">
        <v>157</v>
      </c>
      <c r="P1256">
        <v>210840.71838400001</v>
      </c>
      <c r="Q1256">
        <v>1973.38150883</v>
      </c>
      <c r="R1256">
        <v>30601028</v>
      </c>
      <c r="S1256">
        <v>56800</v>
      </c>
      <c r="T1256">
        <v>30601028</v>
      </c>
    </row>
    <row r="1257" spans="1:20">
      <c r="A1257">
        <v>1256</v>
      </c>
      <c r="B1257" t="s">
        <v>63</v>
      </c>
      <c r="C1257">
        <v>3</v>
      </c>
      <c r="D1257">
        <v>6</v>
      </c>
      <c r="E1257" t="s">
        <v>78</v>
      </c>
      <c r="F1257">
        <v>29</v>
      </c>
      <c r="G1257">
        <v>29</v>
      </c>
      <c r="H1257" t="s">
        <v>63</v>
      </c>
      <c r="I1257" t="s">
        <v>79</v>
      </c>
      <c r="J1257">
        <v>80</v>
      </c>
      <c r="K1257">
        <v>341</v>
      </c>
      <c r="L1257">
        <v>30601029</v>
      </c>
      <c r="M1257">
        <v>341</v>
      </c>
      <c r="N1257">
        <v>183</v>
      </c>
      <c r="O1257">
        <v>158</v>
      </c>
      <c r="P1257">
        <v>140492.71672999999</v>
      </c>
      <c r="Q1257">
        <v>1939.31251909</v>
      </c>
      <c r="R1257">
        <v>30601029</v>
      </c>
      <c r="S1257">
        <v>56800</v>
      </c>
      <c r="T1257">
        <v>30601029</v>
      </c>
    </row>
    <row r="1258" spans="1:20">
      <c r="A1258">
        <v>1257</v>
      </c>
      <c r="B1258" t="s">
        <v>63</v>
      </c>
      <c r="C1258">
        <v>3</v>
      </c>
      <c r="D1258">
        <v>6</v>
      </c>
      <c r="E1258" t="s">
        <v>78</v>
      </c>
      <c r="F1258">
        <v>30</v>
      </c>
      <c r="G1258">
        <v>30</v>
      </c>
      <c r="H1258" t="s">
        <v>63</v>
      </c>
      <c r="I1258" t="s">
        <v>79</v>
      </c>
      <c r="J1258">
        <v>75</v>
      </c>
      <c r="K1258">
        <v>281</v>
      </c>
      <c r="L1258">
        <v>30601030</v>
      </c>
      <c r="M1258">
        <v>279</v>
      </c>
      <c r="N1258">
        <v>139</v>
      </c>
      <c r="O1258">
        <v>140</v>
      </c>
      <c r="P1258">
        <v>195581.509517</v>
      </c>
      <c r="Q1258">
        <v>2098.51027015</v>
      </c>
      <c r="R1258">
        <v>30601030</v>
      </c>
      <c r="S1258">
        <v>56800</v>
      </c>
      <c r="T1258">
        <v>30601030</v>
      </c>
    </row>
    <row r="1259" spans="1:20">
      <c r="A1259">
        <v>1258</v>
      </c>
      <c r="B1259" t="s">
        <v>63</v>
      </c>
      <c r="C1259">
        <v>3</v>
      </c>
      <c r="D1259">
        <v>6</v>
      </c>
      <c r="E1259" t="s">
        <v>78</v>
      </c>
      <c r="F1259">
        <v>31</v>
      </c>
      <c r="G1259">
        <v>31</v>
      </c>
      <c r="H1259" t="s">
        <v>63</v>
      </c>
      <c r="I1259" t="s">
        <v>79</v>
      </c>
      <c r="J1259">
        <v>106</v>
      </c>
      <c r="K1259">
        <v>380</v>
      </c>
      <c r="L1259">
        <v>30601031</v>
      </c>
      <c r="M1259">
        <v>393</v>
      </c>
      <c r="N1259">
        <v>208</v>
      </c>
      <c r="O1259">
        <v>185</v>
      </c>
      <c r="P1259">
        <v>236326.53319300001</v>
      </c>
      <c r="Q1259">
        <v>2966.9921104499999</v>
      </c>
      <c r="R1259">
        <v>30601031</v>
      </c>
      <c r="S1259">
        <v>56800</v>
      </c>
      <c r="T1259">
        <v>30601031</v>
      </c>
    </row>
    <row r="1260" spans="1:20">
      <c r="A1260">
        <v>1259</v>
      </c>
      <c r="B1260" t="s">
        <v>63</v>
      </c>
      <c r="C1260">
        <v>3</v>
      </c>
      <c r="D1260">
        <v>6</v>
      </c>
      <c r="E1260" t="s">
        <v>78</v>
      </c>
      <c r="F1260">
        <v>32</v>
      </c>
      <c r="G1260">
        <v>32</v>
      </c>
      <c r="H1260" t="s">
        <v>63</v>
      </c>
      <c r="I1260" t="s">
        <v>79</v>
      </c>
      <c r="J1260">
        <v>91</v>
      </c>
      <c r="K1260">
        <v>282</v>
      </c>
      <c r="L1260">
        <v>30601032</v>
      </c>
      <c r="M1260">
        <v>281</v>
      </c>
      <c r="N1260">
        <v>154</v>
      </c>
      <c r="O1260">
        <v>127</v>
      </c>
      <c r="P1260">
        <v>345701.33834399999</v>
      </c>
      <c r="Q1260">
        <v>3214.4482214599998</v>
      </c>
      <c r="R1260">
        <v>30601032</v>
      </c>
      <c r="S1260">
        <v>56800</v>
      </c>
      <c r="T1260">
        <v>30601032</v>
      </c>
    </row>
    <row r="1261" spans="1:20">
      <c r="A1261">
        <v>1260</v>
      </c>
      <c r="B1261" t="s">
        <v>63</v>
      </c>
      <c r="C1261">
        <v>3</v>
      </c>
      <c r="D1261">
        <v>6</v>
      </c>
      <c r="E1261" t="s">
        <v>78</v>
      </c>
      <c r="F1261">
        <v>1</v>
      </c>
      <c r="G1261">
        <v>1</v>
      </c>
      <c r="H1261" t="s">
        <v>63</v>
      </c>
      <c r="I1261" t="s">
        <v>79</v>
      </c>
      <c r="J1261">
        <v>50</v>
      </c>
      <c r="K1261">
        <v>138</v>
      </c>
      <c r="L1261">
        <v>30698001</v>
      </c>
      <c r="M1261">
        <v>138</v>
      </c>
      <c r="N1261">
        <v>55</v>
      </c>
      <c r="O1261">
        <v>83</v>
      </c>
      <c r="P1261">
        <v>50769033.7509</v>
      </c>
      <c r="Q1261">
        <v>32486.578702300001</v>
      </c>
      <c r="R1261">
        <v>30698001</v>
      </c>
      <c r="S1261">
        <v>56800</v>
      </c>
      <c r="T1261">
        <v>30698001</v>
      </c>
    </row>
    <row r="1262" spans="1:20">
      <c r="A1262">
        <v>1261</v>
      </c>
      <c r="B1262" t="s">
        <v>63</v>
      </c>
      <c r="C1262">
        <v>3</v>
      </c>
      <c r="D1262">
        <v>6</v>
      </c>
      <c r="E1262" t="s">
        <v>78</v>
      </c>
      <c r="F1262">
        <v>2</v>
      </c>
      <c r="G1262">
        <v>2</v>
      </c>
      <c r="H1262" t="s">
        <v>63</v>
      </c>
      <c r="I1262" t="s">
        <v>79</v>
      </c>
      <c r="J1262">
        <v>32</v>
      </c>
      <c r="K1262">
        <v>75</v>
      </c>
      <c r="L1262">
        <v>30698002</v>
      </c>
      <c r="M1262">
        <v>75</v>
      </c>
      <c r="N1262">
        <v>22</v>
      </c>
      <c r="O1262">
        <v>53</v>
      </c>
      <c r="P1262">
        <v>79366269.266200006</v>
      </c>
      <c r="Q1262">
        <v>42215.507217999999</v>
      </c>
      <c r="R1262">
        <v>30698002</v>
      </c>
      <c r="S1262">
        <v>56800</v>
      </c>
      <c r="T1262">
        <v>30698002</v>
      </c>
    </row>
    <row r="1263" spans="1:20">
      <c r="A1263">
        <v>1262</v>
      </c>
      <c r="B1263" t="s">
        <v>63</v>
      </c>
      <c r="C1263">
        <v>3</v>
      </c>
      <c r="D1263">
        <v>6</v>
      </c>
      <c r="E1263" t="s">
        <v>78</v>
      </c>
      <c r="F1263">
        <v>3</v>
      </c>
      <c r="G1263">
        <v>3</v>
      </c>
      <c r="H1263" t="s">
        <v>63</v>
      </c>
      <c r="I1263" t="s">
        <v>79</v>
      </c>
      <c r="J1263">
        <v>36</v>
      </c>
      <c r="K1263">
        <v>110</v>
      </c>
      <c r="L1263">
        <v>30698003</v>
      </c>
      <c r="M1263">
        <v>110</v>
      </c>
      <c r="N1263">
        <v>46</v>
      </c>
      <c r="O1263">
        <v>64</v>
      </c>
      <c r="P1263">
        <v>64388032.251800001</v>
      </c>
      <c r="Q1263">
        <v>35542.113818600003</v>
      </c>
      <c r="R1263">
        <v>30698003</v>
      </c>
      <c r="S1263">
        <v>56800</v>
      </c>
      <c r="T1263">
        <v>30698003</v>
      </c>
    </row>
    <row r="1264" spans="1:20">
      <c r="A1264">
        <v>1263</v>
      </c>
      <c r="B1264" t="s">
        <v>63</v>
      </c>
      <c r="C1264">
        <v>3</v>
      </c>
      <c r="D1264">
        <v>6</v>
      </c>
      <c r="E1264" t="s">
        <v>78</v>
      </c>
      <c r="F1264">
        <v>33</v>
      </c>
      <c r="G1264">
        <v>33</v>
      </c>
      <c r="H1264" t="s">
        <v>63</v>
      </c>
      <c r="I1264" t="s">
        <v>79</v>
      </c>
      <c r="J1264">
        <v>4</v>
      </c>
      <c r="K1264">
        <v>7</v>
      </c>
      <c r="L1264">
        <v>30698033</v>
      </c>
      <c r="M1264">
        <v>7</v>
      </c>
      <c r="N1264">
        <v>2</v>
      </c>
      <c r="O1264">
        <v>5</v>
      </c>
      <c r="P1264">
        <v>6946611.9829599997</v>
      </c>
      <c r="Q1264">
        <v>13844.1817101</v>
      </c>
      <c r="R1264">
        <v>30698033</v>
      </c>
      <c r="S1264">
        <v>56800</v>
      </c>
      <c r="T1264">
        <v>30698033</v>
      </c>
    </row>
    <row r="1265" spans="1:20">
      <c r="A1265">
        <v>1264</v>
      </c>
      <c r="B1265" t="s">
        <v>63</v>
      </c>
      <c r="C1265">
        <v>3</v>
      </c>
      <c r="D1265">
        <v>6</v>
      </c>
      <c r="E1265" t="s">
        <v>78</v>
      </c>
      <c r="F1265">
        <v>34</v>
      </c>
      <c r="G1265">
        <v>34</v>
      </c>
      <c r="H1265" t="s">
        <v>63</v>
      </c>
      <c r="I1265" t="s">
        <v>79</v>
      </c>
      <c r="J1265">
        <v>33</v>
      </c>
      <c r="K1265">
        <v>129</v>
      </c>
      <c r="L1265">
        <v>30698034</v>
      </c>
      <c r="M1265">
        <v>129</v>
      </c>
      <c r="N1265">
        <v>41</v>
      </c>
      <c r="O1265">
        <v>88</v>
      </c>
      <c r="P1265">
        <v>47480198.029700004</v>
      </c>
      <c r="Q1265">
        <v>42103.848049499997</v>
      </c>
      <c r="R1265">
        <v>30698034</v>
      </c>
      <c r="S1265">
        <v>56800</v>
      </c>
      <c r="T1265">
        <v>30698034</v>
      </c>
    </row>
    <row r="1266" spans="1:20">
      <c r="A1266">
        <v>1265</v>
      </c>
      <c r="B1266" t="s">
        <v>63</v>
      </c>
      <c r="C1266">
        <v>3</v>
      </c>
      <c r="D1266">
        <v>6</v>
      </c>
      <c r="E1266" t="s">
        <v>78</v>
      </c>
      <c r="F1266">
        <v>35</v>
      </c>
      <c r="G1266">
        <v>35</v>
      </c>
      <c r="H1266" t="s">
        <v>63</v>
      </c>
      <c r="I1266" t="s">
        <v>79</v>
      </c>
      <c r="J1266">
        <v>32</v>
      </c>
      <c r="K1266">
        <v>86</v>
      </c>
      <c r="L1266">
        <v>30698035</v>
      </c>
      <c r="M1266">
        <v>86</v>
      </c>
      <c r="N1266">
        <v>27</v>
      </c>
      <c r="O1266">
        <v>59</v>
      </c>
      <c r="P1266">
        <v>71566150.969099998</v>
      </c>
      <c r="Q1266">
        <v>39955.734097599998</v>
      </c>
      <c r="R1266">
        <v>30698035</v>
      </c>
      <c r="S1266">
        <v>56800</v>
      </c>
      <c r="T1266">
        <v>30698035</v>
      </c>
    </row>
    <row r="1267" spans="1:20">
      <c r="A1267">
        <v>1266</v>
      </c>
      <c r="B1267" t="s">
        <v>39</v>
      </c>
      <c r="C1267">
        <v>4</v>
      </c>
      <c r="D1267">
        <v>1</v>
      </c>
      <c r="E1267" t="s">
        <v>80</v>
      </c>
      <c r="F1267">
        <v>16</v>
      </c>
      <c r="G1267">
        <v>16</v>
      </c>
      <c r="H1267" t="s">
        <v>39</v>
      </c>
      <c r="I1267" t="s">
        <v>80</v>
      </c>
      <c r="J1267">
        <v>73</v>
      </c>
      <c r="K1267">
        <v>308</v>
      </c>
      <c r="L1267">
        <v>40199016</v>
      </c>
      <c r="M1267">
        <v>305</v>
      </c>
      <c r="N1267">
        <v>150</v>
      </c>
      <c r="O1267">
        <v>155</v>
      </c>
      <c r="P1267">
        <v>1274356.0329400001</v>
      </c>
      <c r="Q1267">
        <v>5708.06340662</v>
      </c>
      <c r="R1267">
        <v>40199016</v>
      </c>
      <c r="S1267">
        <v>56800</v>
      </c>
      <c r="T1267">
        <v>40199016</v>
      </c>
    </row>
    <row r="1268" spans="1:20">
      <c r="A1268">
        <v>1267</v>
      </c>
      <c r="B1268" t="s">
        <v>39</v>
      </c>
      <c r="C1268">
        <v>4</v>
      </c>
      <c r="D1268">
        <v>1</v>
      </c>
      <c r="E1268" t="s">
        <v>80</v>
      </c>
      <c r="F1268">
        <v>17</v>
      </c>
      <c r="G1268">
        <v>17</v>
      </c>
      <c r="H1268" t="s">
        <v>39</v>
      </c>
      <c r="I1268" t="s">
        <v>80</v>
      </c>
      <c r="J1268">
        <v>55</v>
      </c>
      <c r="K1268">
        <v>194</v>
      </c>
      <c r="L1268">
        <v>40199017</v>
      </c>
      <c r="M1268">
        <v>202</v>
      </c>
      <c r="N1268">
        <v>110</v>
      </c>
      <c r="O1268">
        <v>92</v>
      </c>
      <c r="P1268">
        <v>385736.86322599999</v>
      </c>
      <c r="Q1268">
        <v>3361.41222032</v>
      </c>
      <c r="R1268">
        <v>40199017</v>
      </c>
      <c r="S1268">
        <v>56800</v>
      </c>
      <c r="T1268">
        <v>40199017</v>
      </c>
    </row>
    <row r="1269" spans="1:20">
      <c r="A1269">
        <v>1268</v>
      </c>
      <c r="B1269" t="s">
        <v>39</v>
      </c>
      <c r="C1269">
        <v>4</v>
      </c>
      <c r="D1269">
        <v>1</v>
      </c>
      <c r="E1269" t="s">
        <v>80</v>
      </c>
      <c r="F1269">
        <v>18</v>
      </c>
      <c r="G1269">
        <v>18</v>
      </c>
      <c r="H1269" t="s">
        <v>39</v>
      </c>
      <c r="I1269" t="s">
        <v>80</v>
      </c>
      <c r="J1269">
        <v>82</v>
      </c>
      <c r="K1269">
        <v>293</v>
      </c>
      <c r="L1269">
        <v>40199018</v>
      </c>
      <c r="M1269">
        <v>293</v>
      </c>
      <c r="N1269">
        <v>152</v>
      </c>
      <c r="O1269">
        <v>141</v>
      </c>
      <c r="P1269">
        <v>329496.48222599999</v>
      </c>
      <c r="Q1269">
        <v>2744.66999111</v>
      </c>
      <c r="R1269">
        <v>40199018</v>
      </c>
      <c r="S1269">
        <v>56800</v>
      </c>
      <c r="T1269">
        <v>40199018</v>
      </c>
    </row>
    <row r="1270" spans="1:20">
      <c r="A1270">
        <v>1269</v>
      </c>
      <c r="B1270" t="s">
        <v>39</v>
      </c>
      <c r="C1270">
        <v>4</v>
      </c>
      <c r="D1270">
        <v>1</v>
      </c>
      <c r="E1270" t="s">
        <v>80</v>
      </c>
      <c r="F1270">
        <v>19</v>
      </c>
      <c r="G1270">
        <v>19</v>
      </c>
      <c r="H1270" t="s">
        <v>39</v>
      </c>
      <c r="I1270" t="s">
        <v>80</v>
      </c>
      <c r="J1270">
        <v>74</v>
      </c>
      <c r="K1270">
        <v>291</v>
      </c>
      <c r="L1270">
        <v>40199019</v>
      </c>
      <c r="M1270">
        <v>291</v>
      </c>
      <c r="N1270">
        <v>164</v>
      </c>
      <c r="O1270">
        <v>127</v>
      </c>
      <c r="P1270">
        <v>872987.51005799999</v>
      </c>
      <c r="Q1270">
        <v>4977.2853123699997</v>
      </c>
      <c r="R1270">
        <v>40199019</v>
      </c>
      <c r="S1270">
        <v>56800</v>
      </c>
      <c r="T1270">
        <v>40199019</v>
      </c>
    </row>
    <row r="1271" spans="1:20">
      <c r="A1271">
        <v>1270</v>
      </c>
      <c r="B1271" t="s">
        <v>39</v>
      </c>
      <c r="C1271">
        <v>4</v>
      </c>
      <c r="D1271">
        <v>1</v>
      </c>
      <c r="E1271" t="s">
        <v>80</v>
      </c>
      <c r="F1271">
        <v>24</v>
      </c>
      <c r="G1271">
        <v>24</v>
      </c>
      <c r="H1271" t="s">
        <v>39</v>
      </c>
      <c r="I1271" t="s">
        <v>80</v>
      </c>
      <c r="J1271">
        <v>54</v>
      </c>
      <c r="K1271">
        <v>299</v>
      </c>
      <c r="L1271">
        <v>40199024</v>
      </c>
      <c r="M1271">
        <v>299</v>
      </c>
      <c r="N1271">
        <v>162</v>
      </c>
      <c r="O1271">
        <v>137</v>
      </c>
      <c r="P1271">
        <v>14059367.5319</v>
      </c>
      <c r="Q1271">
        <v>15612.0650068</v>
      </c>
      <c r="R1271">
        <v>40199024</v>
      </c>
      <c r="S1271">
        <v>56800</v>
      </c>
      <c r="T1271">
        <v>40199024</v>
      </c>
    </row>
    <row r="1272" spans="1:20">
      <c r="A1272">
        <v>1271</v>
      </c>
      <c r="B1272" t="s">
        <v>39</v>
      </c>
      <c r="C1272">
        <v>4</v>
      </c>
      <c r="D1272">
        <v>1</v>
      </c>
      <c r="E1272" t="s">
        <v>80</v>
      </c>
      <c r="F1272">
        <v>25</v>
      </c>
      <c r="G1272">
        <v>25</v>
      </c>
      <c r="H1272" t="s">
        <v>39</v>
      </c>
      <c r="I1272" t="s">
        <v>80</v>
      </c>
      <c r="J1272">
        <v>118</v>
      </c>
      <c r="K1272">
        <v>485</v>
      </c>
      <c r="L1272">
        <v>40199025</v>
      </c>
      <c r="M1272">
        <v>485</v>
      </c>
      <c r="N1272">
        <v>281</v>
      </c>
      <c r="O1272">
        <v>204</v>
      </c>
      <c r="P1272">
        <v>14398983.863600001</v>
      </c>
      <c r="Q1272">
        <v>15700.1923874</v>
      </c>
      <c r="R1272">
        <v>40199025</v>
      </c>
      <c r="S1272">
        <v>56800</v>
      </c>
      <c r="T1272">
        <v>40199025</v>
      </c>
    </row>
    <row r="1273" spans="1:20">
      <c r="A1273">
        <v>1272</v>
      </c>
      <c r="B1273" t="s">
        <v>39</v>
      </c>
      <c r="C1273">
        <v>4</v>
      </c>
      <c r="D1273">
        <v>1</v>
      </c>
      <c r="E1273" t="s">
        <v>80</v>
      </c>
      <c r="F1273">
        <v>34</v>
      </c>
      <c r="G1273">
        <v>34</v>
      </c>
      <c r="H1273" t="s">
        <v>39</v>
      </c>
      <c r="I1273" t="s">
        <v>80</v>
      </c>
      <c r="J1273">
        <v>31</v>
      </c>
      <c r="K1273">
        <v>89</v>
      </c>
      <c r="L1273">
        <v>40199034</v>
      </c>
      <c r="M1273">
        <v>89</v>
      </c>
      <c r="N1273">
        <v>46</v>
      </c>
      <c r="O1273">
        <v>43</v>
      </c>
      <c r="P1273">
        <v>4523752.3532999996</v>
      </c>
      <c r="Q1273">
        <v>13861.592048099999</v>
      </c>
      <c r="R1273">
        <v>40199034</v>
      </c>
      <c r="S1273">
        <v>56800</v>
      </c>
      <c r="T1273">
        <v>40199034</v>
      </c>
    </row>
    <row r="1274" spans="1:20">
      <c r="A1274">
        <v>1273</v>
      </c>
      <c r="B1274" t="s">
        <v>39</v>
      </c>
      <c r="C1274">
        <v>4</v>
      </c>
      <c r="D1274">
        <v>1</v>
      </c>
      <c r="E1274" t="s">
        <v>80</v>
      </c>
      <c r="F1274">
        <v>35</v>
      </c>
      <c r="G1274">
        <v>35</v>
      </c>
      <c r="H1274" t="s">
        <v>39</v>
      </c>
      <c r="I1274" t="s">
        <v>80</v>
      </c>
      <c r="J1274">
        <v>61</v>
      </c>
      <c r="K1274">
        <v>295</v>
      </c>
      <c r="L1274">
        <v>40199035</v>
      </c>
      <c r="M1274">
        <v>296</v>
      </c>
      <c r="N1274">
        <v>150</v>
      </c>
      <c r="O1274">
        <v>146</v>
      </c>
      <c r="P1274">
        <v>1183413.38952</v>
      </c>
      <c r="Q1274">
        <v>5744.2614883699998</v>
      </c>
      <c r="R1274">
        <v>40199035</v>
      </c>
      <c r="S1274">
        <v>56800</v>
      </c>
      <c r="T1274">
        <v>40199035</v>
      </c>
    </row>
    <row r="1275" spans="1:20">
      <c r="A1275">
        <v>1274</v>
      </c>
      <c r="B1275" t="s">
        <v>39</v>
      </c>
      <c r="C1275">
        <v>4</v>
      </c>
      <c r="D1275">
        <v>1</v>
      </c>
      <c r="E1275" t="s">
        <v>80</v>
      </c>
      <c r="F1275">
        <v>36</v>
      </c>
      <c r="G1275">
        <v>36</v>
      </c>
      <c r="H1275" t="s">
        <v>39</v>
      </c>
      <c r="I1275" t="s">
        <v>80</v>
      </c>
      <c r="J1275">
        <v>60</v>
      </c>
      <c r="K1275">
        <v>175</v>
      </c>
      <c r="L1275">
        <v>40199036</v>
      </c>
      <c r="M1275">
        <v>175</v>
      </c>
      <c r="N1275">
        <v>93</v>
      </c>
      <c r="O1275">
        <v>82</v>
      </c>
      <c r="P1275">
        <v>2358526.7813400002</v>
      </c>
      <c r="Q1275">
        <v>9025.1905937600004</v>
      </c>
      <c r="R1275">
        <v>40199036</v>
      </c>
      <c r="S1275">
        <v>56800</v>
      </c>
      <c r="T1275">
        <v>40199036</v>
      </c>
    </row>
    <row r="1276" spans="1:20">
      <c r="A1276">
        <v>1275</v>
      </c>
      <c r="B1276" t="s">
        <v>39</v>
      </c>
      <c r="C1276">
        <v>4</v>
      </c>
      <c r="D1276">
        <v>1</v>
      </c>
      <c r="E1276" t="s">
        <v>80</v>
      </c>
      <c r="F1276">
        <v>37</v>
      </c>
      <c r="G1276">
        <v>37</v>
      </c>
      <c r="H1276" t="s">
        <v>39</v>
      </c>
      <c r="I1276" t="s">
        <v>80</v>
      </c>
      <c r="J1276">
        <v>92</v>
      </c>
      <c r="K1276">
        <v>427</v>
      </c>
      <c r="L1276">
        <v>40199037</v>
      </c>
      <c r="M1276">
        <v>427</v>
      </c>
      <c r="N1276">
        <v>221</v>
      </c>
      <c r="O1276">
        <v>206</v>
      </c>
      <c r="P1276">
        <v>741752.05915500002</v>
      </c>
      <c r="Q1276">
        <v>4507.7904429500004</v>
      </c>
      <c r="R1276">
        <v>40199037</v>
      </c>
      <c r="S1276">
        <v>56800</v>
      </c>
      <c r="T1276">
        <v>40199037</v>
      </c>
    </row>
    <row r="1277" spans="1:20">
      <c r="A1277">
        <v>1276</v>
      </c>
      <c r="B1277" t="s">
        <v>39</v>
      </c>
      <c r="C1277">
        <v>4</v>
      </c>
      <c r="D1277">
        <v>1</v>
      </c>
      <c r="E1277" t="s">
        <v>80</v>
      </c>
      <c r="F1277">
        <v>38</v>
      </c>
      <c r="G1277">
        <v>38</v>
      </c>
      <c r="H1277" t="s">
        <v>39</v>
      </c>
      <c r="I1277" t="s">
        <v>80</v>
      </c>
      <c r="J1277">
        <v>91</v>
      </c>
      <c r="K1277">
        <v>213</v>
      </c>
      <c r="L1277">
        <v>40199038</v>
      </c>
      <c r="M1277">
        <v>213</v>
      </c>
      <c r="N1277">
        <v>101</v>
      </c>
      <c r="O1277">
        <v>112</v>
      </c>
      <c r="P1277">
        <v>591806.74160800001</v>
      </c>
      <c r="Q1277">
        <v>4600.2041919000003</v>
      </c>
      <c r="R1277">
        <v>40199038</v>
      </c>
      <c r="S1277">
        <v>56800</v>
      </c>
      <c r="T1277">
        <v>40199038</v>
      </c>
    </row>
    <row r="1278" spans="1:20">
      <c r="A1278">
        <v>1277</v>
      </c>
      <c r="B1278" t="s">
        <v>39</v>
      </c>
      <c r="C1278">
        <v>4</v>
      </c>
      <c r="D1278">
        <v>1</v>
      </c>
      <c r="E1278" t="s">
        <v>80</v>
      </c>
      <c r="F1278">
        <v>15</v>
      </c>
      <c r="G1278">
        <v>15</v>
      </c>
      <c r="H1278" t="s">
        <v>39</v>
      </c>
      <c r="I1278" t="s">
        <v>80</v>
      </c>
      <c r="J1278">
        <v>30</v>
      </c>
      <c r="K1278">
        <v>81</v>
      </c>
      <c r="L1278">
        <v>40199015</v>
      </c>
      <c r="M1278">
        <v>81</v>
      </c>
      <c r="N1278">
        <v>49</v>
      </c>
      <c r="O1278">
        <v>32</v>
      </c>
      <c r="P1278">
        <v>8359878.22107</v>
      </c>
      <c r="Q1278">
        <v>16816.599640100001</v>
      </c>
      <c r="R1278">
        <v>40199015</v>
      </c>
      <c r="S1278">
        <v>56800</v>
      </c>
      <c r="T1278">
        <v>40199015</v>
      </c>
    </row>
    <row r="1279" spans="1:20">
      <c r="A1279">
        <v>1278</v>
      </c>
      <c r="B1279" t="s">
        <v>39</v>
      </c>
      <c r="C1279">
        <v>4</v>
      </c>
      <c r="D1279">
        <v>1</v>
      </c>
      <c r="E1279" t="s">
        <v>80</v>
      </c>
      <c r="F1279">
        <v>20</v>
      </c>
      <c r="G1279">
        <v>20</v>
      </c>
      <c r="H1279" t="s">
        <v>39</v>
      </c>
      <c r="I1279" t="s">
        <v>80</v>
      </c>
      <c r="J1279">
        <v>39</v>
      </c>
      <c r="K1279">
        <v>150</v>
      </c>
      <c r="L1279">
        <v>40199020</v>
      </c>
      <c r="M1279">
        <v>150</v>
      </c>
      <c r="N1279">
        <v>76</v>
      </c>
      <c r="O1279">
        <v>74</v>
      </c>
      <c r="P1279">
        <v>23141079.379299998</v>
      </c>
      <c r="Q1279">
        <v>24929.062891500002</v>
      </c>
      <c r="R1279">
        <v>40199020</v>
      </c>
      <c r="S1279">
        <v>56800</v>
      </c>
      <c r="T1279">
        <v>40199020</v>
      </c>
    </row>
    <row r="1280" spans="1:20">
      <c r="A1280">
        <v>1279</v>
      </c>
      <c r="B1280" t="s">
        <v>39</v>
      </c>
      <c r="C1280">
        <v>4</v>
      </c>
      <c r="D1280">
        <v>1</v>
      </c>
      <c r="E1280" t="s">
        <v>80</v>
      </c>
      <c r="F1280">
        <v>33</v>
      </c>
      <c r="G1280">
        <v>33</v>
      </c>
      <c r="H1280" t="s">
        <v>39</v>
      </c>
      <c r="I1280" t="s">
        <v>80</v>
      </c>
      <c r="J1280">
        <v>10</v>
      </c>
      <c r="K1280">
        <v>27</v>
      </c>
      <c r="L1280">
        <v>40199033</v>
      </c>
      <c r="M1280">
        <v>27</v>
      </c>
      <c r="N1280">
        <v>13</v>
      </c>
      <c r="O1280">
        <v>14</v>
      </c>
      <c r="P1280">
        <v>256521303.766</v>
      </c>
      <c r="Q1280">
        <v>71533.767063499996</v>
      </c>
      <c r="R1280">
        <v>40199033</v>
      </c>
      <c r="S1280">
        <v>56800</v>
      </c>
      <c r="T1280">
        <v>40199033</v>
      </c>
    </row>
    <row r="1281" spans="1:20">
      <c r="A1281">
        <v>1280</v>
      </c>
      <c r="B1281" t="s">
        <v>39</v>
      </c>
      <c r="C1281">
        <v>4</v>
      </c>
      <c r="D1281">
        <v>1</v>
      </c>
      <c r="E1281" t="s">
        <v>80</v>
      </c>
      <c r="F1281">
        <v>39</v>
      </c>
      <c r="G1281">
        <v>39</v>
      </c>
      <c r="H1281" t="s">
        <v>39</v>
      </c>
      <c r="I1281" t="s">
        <v>80</v>
      </c>
      <c r="J1281">
        <v>136</v>
      </c>
      <c r="K1281">
        <v>470</v>
      </c>
      <c r="L1281">
        <v>40199039</v>
      </c>
      <c r="M1281">
        <v>470</v>
      </c>
      <c r="N1281">
        <v>224</v>
      </c>
      <c r="O1281">
        <v>246</v>
      </c>
      <c r="P1281">
        <v>141752361.96900001</v>
      </c>
      <c r="Q1281">
        <v>66279.747373200007</v>
      </c>
      <c r="R1281">
        <v>40199039</v>
      </c>
      <c r="S1281">
        <v>56800</v>
      </c>
      <c r="T1281">
        <v>40199039</v>
      </c>
    </row>
    <row r="1282" spans="1:20">
      <c r="A1282">
        <v>1281</v>
      </c>
      <c r="B1282" t="s">
        <v>39</v>
      </c>
      <c r="C1282">
        <v>4</v>
      </c>
      <c r="D1282">
        <v>1</v>
      </c>
      <c r="E1282" t="s">
        <v>80</v>
      </c>
      <c r="F1282">
        <v>1</v>
      </c>
      <c r="G1282">
        <v>1</v>
      </c>
      <c r="H1282" t="s">
        <v>39</v>
      </c>
      <c r="I1282" t="s">
        <v>80</v>
      </c>
      <c r="J1282">
        <v>69</v>
      </c>
      <c r="K1282">
        <v>255</v>
      </c>
      <c r="L1282">
        <v>40199001</v>
      </c>
      <c r="M1282">
        <v>260</v>
      </c>
      <c r="N1282">
        <v>115</v>
      </c>
      <c r="O1282">
        <v>145</v>
      </c>
      <c r="P1282">
        <v>1907539108.1800001</v>
      </c>
      <c r="Q1282">
        <v>204204.7463</v>
      </c>
      <c r="R1282">
        <v>40199001</v>
      </c>
      <c r="S1282">
        <v>56184</v>
      </c>
      <c r="T1282">
        <v>40199001</v>
      </c>
    </row>
    <row r="1283" spans="1:20">
      <c r="A1283">
        <v>1282</v>
      </c>
      <c r="B1283" t="s">
        <v>39</v>
      </c>
      <c r="C1283">
        <v>4</v>
      </c>
      <c r="D1283">
        <v>1</v>
      </c>
      <c r="E1283" t="s">
        <v>80</v>
      </c>
      <c r="F1283">
        <v>2</v>
      </c>
      <c r="G1283">
        <v>2</v>
      </c>
      <c r="H1283" t="s">
        <v>39</v>
      </c>
      <c r="I1283" t="s">
        <v>80</v>
      </c>
      <c r="J1283">
        <v>45</v>
      </c>
      <c r="K1283">
        <v>182</v>
      </c>
      <c r="L1283">
        <v>40199002</v>
      </c>
      <c r="M1283">
        <v>183</v>
      </c>
      <c r="N1283">
        <v>84</v>
      </c>
      <c r="O1283">
        <v>99</v>
      </c>
      <c r="P1283">
        <v>1236769108.1199999</v>
      </c>
      <c r="Q1283">
        <v>150247.61005399999</v>
      </c>
      <c r="R1283">
        <v>40199002</v>
      </c>
      <c r="S1283">
        <v>56184</v>
      </c>
      <c r="T1283">
        <v>40199002</v>
      </c>
    </row>
    <row r="1284" spans="1:20">
      <c r="A1284">
        <v>1283</v>
      </c>
      <c r="B1284" t="s">
        <v>39</v>
      </c>
      <c r="C1284">
        <v>4</v>
      </c>
      <c r="D1284">
        <v>1</v>
      </c>
      <c r="E1284" t="s">
        <v>80</v>
      </c>
      <c r="F1284">
        <v>3</v>
      </c>
      <c r="G1284">
        <v>3</v>
      </c>
      <c r="H1284" t="s">
        <v>39</v>
      </c>
      <c r="I1284" t="s">
        <v>80</v>
      </c>
      <c r="J1284">
        <v>41</v>
      </c>
      <c r="K1284">
        <v>184</v>
      </c>
      <c r="L1284">
        <v>40199003</v>
      </c>
      <c r="M1284">
        <v>184</v>
      </c>
      <c r="N1284">
        <v>97</v>
      </c>
      <c r="O1284">
        <v>87</v>
      </c>
      <c r="P1284">
        <v>69255552.536500007</v>
      </c>
      <c r="Q1284">
        <v>38559.009611900001</v>
      </c>
      <c r="R1284">
        <v>40199003</v>
      </c>
      <c r="S1284">
        <v>56105</v>
      </c>
      <c r="T1284">
        <v>40199003</v>
      </c>
    </row>
    <row r="1285" spans="1:20">
      <c r="A1285">
        <v>1284</v>
      </c>
      <c r="B1285" t="s">
        <v>39</v>
      </c>
      <c r="C1285">
        <v>4</v>
      </c>
      <c r="D1285">
        <v>1</v>
      </c>
      <c r="E1285" t="s">
        <v>80</v>
      </c>
      <c r="F1285">
        <v>4</v>
      </c>
      <c r="G1285">
        <v>4</v>
      </c>
      <c r="H1285" t="s">
        <v>39</v>
      </c>
      <c r="I1285" t="s">
        <v>80</v>
      </c>
      <c r="J1285">
        <v>70</v>
      </c>
      <c r="K1285">
        <v>311</v>
      </c>
      <c r="L1285">
        <v>40199004</v>
      </c>
      <c r="M1285">
        <v>380</v>
      </c>
      <c r="N1285">
        <v>145</v>
      </c>
      <c r="O1285">
        <v>235</v>
      </c>
      <c r="P1285">
        <v>1308668812.46</v>
      </c>
      <c r="Q1285">
        <v>204264.31211299999</v>
      </c>
      <c r="R1285">
        <v>40199004</v>
      </c>
      <c r="S1285">
        <v>56105</v>
      </c>
      <c r="T1285">
        <v>40199004</v>
      </c>
    </row>
    <row r="1286" spans="1:20">
      <c r="A1286">
        <v>1285</v>
      </c>
      <c r="B1286" t="s">
        <v>39</v>
      </c>
      <c r="C1286">
        <v>4</v>
      </c>
      <c r="D1286">
        <v>1</v>
      </c>
      <c r="E1286" t="s">
        <v>80</v>
      </c>
      <c r="F1286">
        <v>5</v>
      </c>
      <c r="G1286">
        <v>5</v>
      </c>
      <c r="H1286" t="s">
        <v>39</v>
      </c>
      <c r="I1286" t="s">
        <v>80</v>
      </c>
      <c r="J1286">
        <v>51</v>
      </c>
      <c r="K1286">
        <v>226</v>
      </c>
      <c r="L1286">
        <v>40199005</v>
      </c>
      <c r="M1286">
        <v>227</v>
      </c>
      <c r="N1286">
        <v>126</v>
      </c>
      <c r="O1286">
        <v>101</v>
      </c>
      <c r="P1286">
        <v>13083581.843499999</v>
      </c>
      <c r="Q1286">
        <v>17032.024894400001</v>
      </c>
      <c r="R1286">
        <v>40199005</v>
      </c>
      <c r="S1286">
        <v>56105</v>
      </c>
      <c r="T1286">
        <v>40199005</v>
      </c>
    </row>
    <row r="1287" spans="1:20">
      <c r="A1287">
        <v>1286</v>
      </c>
      <c r="B1287" t="s">
        <v>39</v>
      </c>
      <c r="C1287">
        <v>4</v>
      </c>
      <c r="D1287">
        <v>1</v>
      </c>
      <c r="E1287" t="s">
        <v>80</v>
      </c>
      <c r="F1287">
        <v>6</v>
      </c>
      <c r="G1287">
        <v>6</v>
      </c>
      <c r="H1287" t="s">
        <v>39</v>
      </c>
      <c r="I1287" t="s">
        <v>80</v>
      </c>
      <c r="J1287">
        <v>42</v>
      </c>
      <c r="K1287">
        <v>192</v>
      </c>
      <c r="L1287">
        <v>40199006</v>
      </c>
      <c r="M1287">
        <v>192</v>
      </c>
      <c r="N1287">
        <v>108</v>
      </c>
      <c r="O1287">
        <v>84</v>
      </c>
      <c r="P1287">
        <v>17121868.8517</v>
      </c>
      <c r="Q1287">
        <v>23627.684641700002</v>
      </c>
      <c r="R1287">
        <v>40199006</v>
      </c>
      <c r="S1287">
        <v>56105</v>
      </c>
      <c r="T1287">
        <v>40199006</v>
      </c>
    </row>
    <row r="1288" spans="1:20">
      <c r="A1288">
        <v>1287</v>
      </c>
      <c r="B1288" t="s">
        <v>39</v>
      </c>
      <c r="C1288">
        <v>4</v>
      </c>
      <c r="D1288">
        <v>1</v>
      </c>
      <c r="E1288" t="s">
        <v>80</v>
      </c>
      <c r="F1288">
        <v>7</v>
      </c>
      <c r="G1288">
        <v>7</v>
      </c>
      <c r="H1288" t="s">
        <v>39</v>
      </c>
      <c r="I1288" t="s">
        <v>80</v>
      </c>
      <c r="J1288">
        <v>39</v>
      </c>
      <c r="K1288">
        <v>172</v>
      </c>
      <c r="L1288">
        <v>40199007</v>
      </c>
      <c r="M1288">
        <v>178</v>
      </c>
      <c r="N1288">
        <v>78</v>
      </c>
      <c r="O1288">
        <v>100</v>
      </c>
      <c r="P1288">
        <v>808200288.70700002</v>
      </c>
      <c r="Q1288">
        <v>121139.97377700001</v>
      </c>
      <c r="R1288">
        <v>40199007</v>
      </c>
      <c r="S1288">
        <v>56105</v>
      </c>
      <c r="T1288">
        <v>40199007</v>
      </c>
    </row>
    <row r="1289" spans="1:20">
      <c r="A1289">
        <v>1288</v>
      </c>
      <c r="B1289" t="s">
        <v>39</v>
      </c>
      <c r="C1289">
        <v>4</v>
      </c>
      <c r="D1289">
        <v>1</v>
      </c>
      <c r="E1289" t="s">
        <v>80</v>
      </c>
      <c r="F1289">
        <v>8</v>
      </c>
      <c r="G1289">
        <v>8</v>
      </c>
      <c r="H1289" t="s">
        <v>39</v>
      </c>
      <c r="I1289" t="s">
        <v>80</v>
      </c>
      <c r="J1289">
        <v>126</v>
      </c>
      <c r="K1289">
        <v>567</v>
      </c>
      <c r="L1289">
        <v>40199008</v>
      </c>
      <c r="M1289">
        <v>564</v>
      </c>
      <c r="N1289">
        <v>229</v>
      </c>
      <c r="O1289">
        <v>335</v>
      </c>
      <c r="P1289">
        <v>2134828348.0599999</v>
      </c>
      <c r="Q1289">
        <v>207025.017425</v>
      </c>
      <c r="R1289">
        <v>40199008</v>
      </c>
      <c r="S1289">
        <v>56105</v>
      </c>
      <c r="T1289">
        <v>40199008</v>
      </c>
    </row>
    <row r="1290" spans="1:20">
      <c r="A1290">
        <v>1289</v>
      </c>
      <c r="B1290" t="s">
        <v>39</v>
      </c>
      <c r="C1290">
        <v>4</v>
      </c>
      <c r="D1290">
        <v>1</v>
      </c>
      <c r="E1290" t="s">
        <v>80</v>
      </c>
      <c r="F1290">
        <v>9</v>
      </c>
      <c r="G1290">
        <v>9</v>
      </c>
      <c r="H1290" t="s">
        <v>39</v>
      </c>
      <c r="I1290" t="s">
        <v>80</v>
      </c>
      <c r="J1290">
        <v>53</v>
      </c>
      <c r="K1290">
        <v>261</v>
      </c>
      <c r="L1290">
        <v>40199009</v>
      </c>
      <c r="M1290">
        <v>261</v>
      </c>
      <c r="N1290">
        <v>113</v>
      </c>
      <c r="O1290">
        <v>148</v>
      </c>
      <c r="P1290">
        <v>448594227.90899998</v>
      </c>
      <c r="Q1290">
        <v>112592.442559</v>
      </c>
      <c r="R1290">
        <v>40199009</v>
      </c>
      <c r="S1290">
        <v>56105</v>
      </c>
      <c r="T1290">
        <v>40199009</v>
      </c>
    </row>
    <row r="1291" spans="1:20">
      <c r="A1291">
        <v>1290</v>
      </c>
      <c r="B1291" t="s">
        <v>39</v>
      </c>
      <c r="C1291">
        <v>4</v>
      </c>
      <c r="D1291">
        <v>1</v>
      </c>
      <c r="E1291" t="s">
        <v>80</v>
      </c>
      <c r="F1291">
        <v>10</v>
      </c>
      <c r="G1291">
        <v>10</v>
      </c>
      <c r="H1291" t="s">
        <v>39</v>
      </c>
      <c r="I1291" t="s">
        <v>80</v>
      </c>
      <c r="J1291">
        <v>104</v>
      </c>
      <c r="K1291">
        <v>541</v>
      </c>
      <c r="L1291">
        <v>40199010</v>
      </c>
      <c r="M1291">
        <v>541</v>
      </c>
      <c r="N1291">
        <v>282</v>
      </c>
      <c r="O1291">
        <v>259</v>
      </c>
      <c r="P1291">
        <v>394086417.88700002</v>
      </c>
      <c r="Q1291">
        <v>99236.265167499994</v>
      </c>
      <c r="R1291">
        <v>40199010</v>
      </c>
      <c r="S1291">
        <v>56105</v>
      </c>
      <c r="T1291">
        <v>40199010</v>
      </c>
    </row>
    <row r="1292" spans="1:20">
      <c r="A1292">
        <v>1291</v>
      </c>
      <c r="B1292" t="s">
        <v>39</v>
      </c>
      <c r="C1292">
        <v>4</v>
      </c>
      <c r="D1292">
        <v>1</v>
      </c>
      <c r="E1292" t="s">
        <v>80</v>
      </c>
      <c r="F1292">
        <v>11</v>
      </c>
      <c r="G1292">
        <v>11</v>
      </c>
      <c r="H1292" t="s">
        <v>39</v>
      </c>
      <c r="I1292" t="s">
        <v>80</v>
      </c>
      <c r="J1292">
        <v>94</v>
      </c>
      <c r="K1292">
        <v>373</v>
      </c>
      <c r="L1292">
        <v>40199011</v>
      </c>
      <c r="M1292">
        <v>374</v>
      </c>
      <c r="N1292">
        <v>162</v>
      </c>
      <c r="O1292">
        <v>212</v>
      </c>
      <c r="P1292">
        <v>823780371.76699996</v>
      </c>
      <c r="Q1292">
        <v>151575.09338199999</v>
      </c>
      <c r="R1292">
        <v>40199011</v>
      </c>
      <c r="S1292">
        <v>56105</v>
      </c>
      <c r="T1292">
        <v>40199011</v>
      </c>
    </row>
    <row r="1293" spans="1:20">
      <c r="A1293">
        <v>1292</v>
      </c>
      <c r="B1293" t="s">
        <v>39</v>
      </c>
      <c r="C1293">
        <v>4</v>
      </c>
      <c r="D1293">
        <v>1</v>
      </c>
      <c r="E1293" t="s">
        <v>80</v>
      </c>
      <c r="F1293">
        <v>12</v>
      </c>
      <c r="G1293">
        <v>12</v>
      </c>
      <c r="H1293" t="s">
        <v>39</v>
      </c>
      <c r="I1293" t="s">
        <v>80</v>
      </c>
      <c r="J1293">
        <v>63</v>
      </c>
      <c r="K1293">
        <v>245</v>
      </c>
      <c r="L1293">
        <v>40199012</v>
      </c>
      <c r="M1293">
        <v>245</v>
      </c>
      <c r="N1293">
        <v>95</v>
      </c>
      <c r="O1293">
        <v>150</v>
      </c>
      <c r="P1293">
        <v>297756266.76899999</v>
      </c>
      <c r="Q1293">
        <v>83398.779513799993</v>
      </c>
      <c r="R1293">
        <v>40199012</v>
      </c>
      <c r="S1293">
        <v>56105</v>
      </c>
      <c r="T1293">
        <v>40199012</v>
      </c>
    </row>
    <row r="1294" spans="1:20">
      <c r="A1294">
        <v>1293</v>
      </c>
      <c r="B1294" t="s">
        <v>39</v>
      </c>
      <c r="C1294">
        <v>4</v>
      </c>
      <c r="D1294">
        <v>1</v>
      </c>
      <c r="E1294" t="s">
        <v>80</v>
      </c>
      <c r="F1294">
        <v>13</v>
      </c>
      <c r="G1294">
        <v>13</v>
      </c>
      <c r="H1294" t="s">
        <v>39</v>
      </c>
      <c r="I1294" t="s">
        <v>80</v>
      </c>
      <c r="J1294">
        <v>39</v>
      </c>
      <c r="K1294">
        <v>126</v>
      </c>
      <c r="L1294">
        <v>40199013</v>
      </c>
      <c r="M1294">
        <v>149</v>
      </c>
      <c r="N1294">
        <v>64</v>
      </c>
      <c r="O1294">
        <v>85</v>
      </c>
      <c r="P1294">
        <v>7980672.2815399999</v>
      </c>
      <c r="Q1294">
        <v>11970.884354899999</v>
      </c>
      <c r="R1294">
        <v>40199013</v>
      </c>
      <c r="S1294">
        <v>56105</v>
      </c>
      <c r="T1294">
        <v>40199013</v>
      </c>
    </row>
    <row r="1295" spans="1:20">
      <c r="A1295">
        <v>1294</v>
      </c>
      <c r="B1295" t="s">
        <v>39</v>
      </c>
      <c r="C1295">
        <v>4</v>
      </c>
      <c r="D1295">
        <v>1</v>
      </c>
      <c r="E1295" t="s">
        <v>80</v>
      </c>
      <c r="F1295">
        <v>14</v>
      </c>
      <c r="G1295">
        <v>14</v>
      </c>
      <c r="H1295" t="s">
        <v>39</v>
      </c>
      <c r="I1295" t="s">
        <v>80</v>
      </c>
      <c r="J1295">
        <v>47</v>
      </c>
      <c r="K1295">
        <v>208</v>
      </c>
      <c r="L1295">
        <v>40199014</v>
      </c>
      <c r="M1295">
        <v>208</v>
      </c>
      <c r="N1295">
        <v>92</v>
      </c>
      <c r="O1295">
        <v>116</v>
      </c>
      <c r="P1295">
        <v>553111799.02900004</v>
      </c>
      <c r="Q1295">
        <v>138442.36159499999</v>
      </c>
      <c r="R1295">
        <v>40199014</v>
      </c>
      <c r="S1295">
        <v>56105</v>
      </c>
      <c r="T1295">
        <v>40199014</v>
      </c>
    </row>
    <row r="1296" spans="1:20">
      <c r="A1296">
        <v>1295</v>
      </c>
      <c r="B1296" t="s">
        <v>39</v>
      </c>
      <c r="C1296">
        <v>4</v>
      </c>
      <c r="D1296">
        <v>1</v>
      </c>
      <c r="E1296" t="s">
        <v>80</v>
      </c>
      <c r="F1296">
        <v>21</v>
      </c>
      <c r="G1296">
        <v>21</v>
      </c>
      <c r="H1296" t="s">
        <v>39</v>
      </c>
      <c r="I1296" t="s">
        <v>80</v>
      </c>
      <c r="J1296">
        <v>29</v>
      </c>
      <c r="K1296">
        <v>102</v>
      </c>
      <c r="L1296">
        <v>40199021</v>
      </c>
      <c r="M1296">
        <v>102</v>
      </c>
      <c r="N1296">
        <v>37</v>
      </c>
      <c r="O1296">
        <v>65</v>
      </c>
      <c r="P1296">
        <v>539815625.81500006</v>
      </c>
      <c r="Q1296">
        <v>110301.593652</v>
      </c>
      <c r="R1296">
        <v>40199021</v>
      </c>
      <c r="S1296">
        <v>56105</v>
      </c>
      <c r="T1296">
        <v>40199021</v>
      </c>
    </row>
    <row r="1297" spans="1:20">
      <c r="A1297">
        <v>1296</v>
      </c>
      <c r="B1297" t="s">
        <v>39</v>
      </c>
      <c r="C1297">
        <v>4</v>
      </c>
      <c r="D1297">
        <v>1</v>
      </c>
      <c r="E1297" t="s">
        <v>80</v>
      </c>
      <c r="F1297">
        <v>22</v>
      </c>
      <c r="G1297">
        <v>22</v>
      </c>
      <c r="H1297" t="s">
        <v>39</v>
      </c>
      <c r="I1297" t="s">
        <v>80</v>
      </c>
      <c r="J1297">
        <v>57</v>
      </c>
      <c r="K1297">
        <v>214</v>
      </c>
      <c r="L1297">
        <v>40199022</v>
      </c>
      <c r="M1297">
        <v>214</v>
      </c>
      <c r="N1297">
        <v>69</v>
      </c>
      <c r="O1297">
        <v>145</v>
      </c>
      <c r="P1297">
        <v>987410337.08899999</v>
      </c>
      <c r="Q1297">
        <v>169261.29904000001</v>
      </c>
      <c r="R1297">
        <v>40199022</v>
      </c>
      <c r="S1297">
        <v>56105</v>
      </c>
      <c r="T1297">
        <v>40199022</v>
      </c>
    </row>
    <row r="1298" spans="1:20">
      <c r="A1298">
        <v>1297</v>
      </c>
      <c r="B1298" t="s">
        <v>39</v>
      </c>
      <c r="C1298">
        <v>4</v>
      </c>
      <c r="D1298">
        <v>1</v>
      </c>
      <c r="E1298" t="s">
        <v>80</v>
      </c>
      <c r="F1298">
        <v>23</v>
      </c>
      <c r="G1298">
        <v>23</v>
      </c>
      <c r="H1298" t="s">
        <v>39</v>
      </c>
      <c r="I1298" t="s">
        <v>80</v>
      </c>
      <c r="J1298">
        <v>56</v>
      </c>
      <c r="K1298">
        <v>235</v>
      </c>
      <c r="L1298">
        <v>40199023</v>
      </c>
      <c r="M1298">
        <v>234</v>
      </c>
      <c r="N1298">
        <v>100</v>
      </c>
      <c r="O1298">
        <v>134</v>
      </c>
      <c r="P1298">
        <v>737223951.14499998</v>
      </c>
      <c r="Q1298">
        <v>156803.456932</v>
      </c>
      <c r="R1298">
        <v>40199023</v>
      </c>
      <c r="S1298">
        <v>56105</v>
      </c>
      <c r="T1298">
        <v>40199023</v>
      </c>
    </row>
    <row r="1299" spans="1:20">
      <c r="A1299">
        <v>1298</v>
      </c>
      <c r="B1299" t="s">
        <v>39</v>
      </c>
      <c r="C1299">
        <v>4</v>
      </c>
      <c r="D1299">
        <v>1</v>
      </c>
      <c r="E1299" t="s">
        <v>80</v>
      </c>
      <c r="F1299">
        <v>26</v>
      </c>
      <c r="G1299">
        <v>26</v>
      </c>
      <c r="H1299" t="s">
        <v>39</v>
      </c>
      <c r="I1299" t="s">
        <v>80</v>
      </c>
      <c r="J1299">
        <v>61</v>
      </c>
      <c r="K1299">
        <v>282</v>
      </c>
      <c r="L1299">
        <v>40199026</v>
      </c>
      <c r="M1299">
        <v>213</v>
      </c>
      <c r="N1299">
        <v>69</v>
      </c>
      <c r="O1299">
        <v>144</v>
      </c>
      <c r="P1299">
        <v>1339929168.1800001</v>
      </c>
      <c r="Q1299">
        <v>155430.30916999999</v>
      </c>
      <c r="R1299">
        <v>40199026</v>
      </c>
      <c r="S1299">
        <v>56105</v>
      </c>
      <c r="T1299">
        <v>40199026</v>
      </c>
    </row>
    <row r="1300" spans="1:20">
      <c r="A1300">
        <v>1299</v>
      </c>
      <c r="B1300" t="s">
        <v>39</v>
      </c>
      <c r="C1300">
        <v>4</v>
      </c>
      <c r="D1300">
        <v>1</v>
      </c>
      <c r="E1300" t="s">
        <v>80</v>
      </c>
      <c r="F1300">
        <v>27</v>
      </c>
      <c r="G1300">
        <v>27</v>
      </c>
      <c r="H1300" t="s">
        <v>39</v>
      </c>
      <c r="I1300" t="s">
        <v>80</v>
      </c>
      <c r="J1300">
        <v>43</v>
      </c>
      <c r="K1300">
        <v>172</v>
      </c>
      <c r="L1300">
        <v>40199027</v>
      </c>
      <c r="M1300">
        <v>172</v>
      </c>
      <c r="N1300">
        <v>66</v>
      </c>
      <c r="O1300">
        <v>106</v>
      </c>
      <c r="P1300">
        <v>807371354.08500004</v>
      </c>
      <c r="Q1300">
        <v>148880.66990400001</v>
      </c>
      <c r="R1300">
        <v>40199027</v>
      </c>
      <c r="S1300">
        <v>56105</v>
      </c>
      <c r="T1300">
        <v>40199027</v>
      </c>
    </row>
    <row r="1301" spans="1:20">
      <c r="A1301">
        <v>1300</v>
      </c>
      <c r="B1301" t="s">
        <v>39</v>
      </c>
      <c r="C1301">
        <v>4</v>
      </c>
      <c r="D1301">
        <v>1</v>
      </c>
      <c r="E1301" t="s">
        <v>80</v>
      </c>
      <c r="F1301">
        <v>28</v>
      </c>
      <c r="G1301">
        <v>28</v>
      </c>
      <c r="H1301" t="s">
        <v>39</v>
      </c>
      <c r="I1301" t="s">
        <v>80</v>
      </c>
      <c r="J1301">
        <v>53</v>
      </c>
      <c r="K1301">
        <v>234</v>
      </c>
      <c r="L1301">
        <v>40199028</v>
      </c>
      <c r="M1301">
        <v>233</v>
      </c>
      <c r="N1301">
        <v>109</v>
      </c>
      <c r="O1301">
        <v>124</v>
      </c>
      <c r="P1301">
        <v>324453883.87199998</v>
      </c>
      <c r="Q1301">
        <v>113415.47704500001</v>
      </c>
      <c r="R1301">
        <v>40199028</v>
      </c>
      <c r="S1301">
        <v>56105</v>
      </c>
      <c r="T1301">
        <v>40199028</v>
      </c>
    </row>
    <row r="1302" spans="1:20">
      <c r="A1302">
        <v>1301</v>
      </c>
      <c r="B1302" t="s">
        <v>39</v>
      </c>
      <c r="C1302">
        <v>4</v>
      </c>
      <c r="D1302">
        <v>1</v>
      </c>
      <c r="E1302" t="s">
        <v>80</v>
      </c>
      <c r="F1302">
        <v>29</v>
      </c>
      <c r="G1302">
        <v>29</v>
      </c>
      <c r="H1302" t="s">
        <v>39</v>
      </c>
      <c r="I1302" t="s">
        <v>80</v>
      </c>
      <c r="J1302">
        <v>72</v>
      </c>
      <c r="K1302">
        <v>203</v>
      </c>
      <c r="L1302">
        <v>40199029</v>
      </c>
      <c r="M1302">
        <v>204</v>
      </c>
      <c r="N1302">
        <v>74</v>
      </c>
      <c r="O1302">
        <v>130</v>
      </c>
      <c r="P1302">
        <v>1787152930.22</v>
      </c>
      <c r="Q1302">
        <v>277900.88676199998</v>
      </c>
      <c r="R1302">
        <v>40199029</v>
      </c>
      <c r="S1302">
        <v>56184</v>
      </c>
      <c r="T1302">
        <v>40199029</v>
      </c>
    </row>
    <row r="1303" spans="1:20">
      <c r="A1303">
        <v>1302</v>
      </c>
      <c r="B1303" t="s">
        <v>39</v>
      </c>
      <c r="C1303">
        <v>4</v>
      </c>
      <c r="D1303">
        <v>1</v>
      </c>
      <c r="E1303" t="s">
        <v>80</v>
      </c>
      <c r="F1303">
        <v>30</v>
      </c>
      <c r="G1303">
        <v>30</v>
      </c>
      <c r="H1303" t="s">
        <v>39</v>
      </c>
      <c r="I1303" t="s">
        <v>80</v>
      </c>
      <c r="J1303">
        <v>48</v>
      </c>
      <c r="K1303">
        <v>208</v>
      </c>
      <c r="L1303">
        <v>40199030</v>
      </c>
      <c r="M1303">
        <v>208</v>
      </c>
      <c r="N1303">
        <v>94</v>
      </c>
      <c r="O1303">
        <v>114</v>
      </c>
      <c r="P1303">
        <v>1590437442.8699999</v>
      </c>
      <c r="Q1303">
        <v>203784.03950799999</v>
      </c>
      <c r="R1303">
        <v>40199030</v>
      </c>
      <c r="S1303">
        <v>56184</v>
      </c>
      <c r="T1303">
        <v>40199030</v>
      </c>
    </row>
    <row r="1304" spans="1:20">
      <c r="A1304">
        <v>1303</v>
      </c>
      <c r="B1304" t="s">
        <v>39</v>
      </c>
      <c r="C1304">
        <v>4</v>
      </c>
      <c r="D1304">
        <v>1</v>
      </c>
      <c r="E1304" t="s">
        <v>80</v>
      </c>
      <c r="F1304">
        <v>31</v>
      </c>
      <c r="G1304">
        <v>31</v>
      </c>
      <c r="H1304" t="s">
        <v>39</v>
      </c>
      <c r="I1304" t="s">
        <v>80</v>
      </c>
      <c r="J1304">
        <v>45</v>
      </c>
      <c r="K1304">
        <v>105</v>
      </c>
      <c r="L1304">
        <v>40199031</v>
      </c>
      <c r="M1304">
        <v>106</v>
      </c>
      <c r="N1304">
        <v>41</v>
      </c>
      <c r="O1304">
        <v>65</v>
      </c>
      <c r="P1304">
        <v>1518506385.9100001</v>
      </c>
      <c r="Q1304">
        <v>202799.953454</v>
      </c>
      <c r="R1304">
        <v>40199031</v>
      </c>
      <c r="S1304">
        <v>56184</v>
      </c>
      <c r="T1304">
        <v>40199031</v>
      </c>
    </row>
    <row r="1305" spans="1:20">
      <c r="A1305">
        <v>1304</v>
      </c>
      <c r="B1305" t="s">
        <v>39</v>
      </c>
      <c r="C1305">
        <v>4</v>
      </c>
      <c r="D1305">
        <v>1</v>
      </c>
      <c r="E1305" t="s">
        <v>80</v>
      </c>
      <c r="F1305">
        <v>32</v>
      </c>
      <c r="G1305">
        <v>32</v>
      </c>
      <c r="H1305" t="s">
        <v>39</v>
      </c>
      <c r="I1305" t="s">
        <v>80</v>
      </c>
      <c r="J1305">
        <v>78</v>
      </c>
      <c r="K1305">
        <v>269</v>
      </c>
      <c r="L1305">
        <v>40199032</v>
      </c>
      <c r="M1305">
        <v>268</v>
      </c>
      <c r="N1305">
        <v>128</v>
      </c>
      <c r="O1305">
        <v>140</v>
      </c>
      <c r="P1305">
        <v>1921070800.73</v>
      </c>
      <c r="Q1305">
        <v>200312.05710199999</v>
      </c>
      <c r="R1305">
        <v>40199032</v>
      </c>
      <c r="S1305">
        <v>56184</v>
      </c>
      <c r="T1305">
        <v>40199032</v>
      </c>
    </row>
    <row r="1306" spans="1:20">
      <c r="A1306">
        <v>1305</v>
      </c>
      <c r="B1306" t="s">
        <v>39</v>
      </c>
      <c r="C1306">
        <v>4</v>
      </c>
      <c r="D1306">
        <v>1</v>
      </c>
      <c r="E1306" t="s">
        <v>80</v>
      </c>
      <c r="F1306">
        <v>40</v>
      </c>
      <c r="G1306">
        <v>40</v>
      </c>
      <c r="H1306" t="s">
        <v>39</v>
      </c>
      <c r="I1306" t="s">
        <v>80</v>
      </c>
      <c r="J1306">
        <v>37</v>
      </c>
      <c r="K1306">
        <v>113</v>
      </c>
      <c r="L1306">
        <v>40199040</v>
      </c>
      <c r="M1306">
        <v>109</v>
      </c>
      <c r="N1306">
        <v>45</v>
      </c>
      <c r="O1306">
        <v>64</v>
      </c>
      <c r="P1306">
        <v>517534624.51200002</v>
      </c>
      <c r="Q1306">
        <v>131240.34888199999</v>
      </c>
      <c r="R1306">
        <v>40199040</v>
      </c>
      <c r="S1306">
        <v>56105</v>
      </c>
      <c r="T1306">
        <v>40199040</v>
      </c>
    </row>
    <row r="1307" spans="1:20">
      <c r="A1307">
        <v>1306</v>
      </c>
      <c r="B1307" t="s">
        <v>39</v>
      </c>
      <c r="C1307">
        <v>4</v>
      </c>
      <c r="D1307">
        <v>1</v>
      </c>
      <c r="E1307" t="s">
        <v>80</v>
      </c>
      <c r="F1307">
        <v>41</v>
      </c>
      <c r="G1307">
        <v>41</v>
      </c>
      <c r="H1307" t="s">
        <v>39</v>
      </c>
      <c r="I1307" t="s">
        <v>80</v>
      </c>
      <c r="J1307">
        <v>56</v>
      </c>
      <c r="K1307">
        <v>253</v>
      </c>
      <c r="L1307">
        <v>40199041</v>
      </c>
      <c r="M1307">
        <v>253</v>
      </c>
      <c r="N1307">
        <v>117</v>
      </c>
      <c r="O1307">
        <v>136</v>
      </c>
      <c r="P1307">
        <v>7868042.15723</v>
      </c>
      <c r="Q1307">
        <v>12717.5330024</v>
      </c>
      <c r="R1307">
        <v>40199041</v>
      </c>
      <c r="S1307">
        <v>56183</v>
      </c>
      <c r="T1307">
        <v>40199041</v>
      </c>
    </row>
    <row r="1308" spans="1:20">
      <c r="A1308">
        <v>1307</v>
      </c>
      <c r="B1308" t="s">
        <v>39</v>
      </c>
      <c r="C1308">
        <v>4</v>
      </c>
      <c r="D1308">
        <v>1</v>
      </c>
      <c r="E1308" t="s">
        <v>80</v>
      </c>
      <c r="F1308">
        <v>42</v>
      </c>
      <c r="G1308">
        <v>42</v>
      </c>
      <c r="H1308" t="s">
        <v>39</v>
      </c>
      <c r="I1308" t="s">
        <v>80</v>
      </c>
      <c r="J1308">
        <v>49</v>
      </c>
      <c r="K1308">
        <v>137</v>
      </c>
      <c r="L1308">
        <v>40199042</v>
      </c>
      <c r="M1308">
        <v>137</v>
      </c>
      <c r="N1308">
        <v>53</v>
      </c>
      <c r="O1308">
        <v>84</v>
      </c>
      <c r="P1308">
        <v>3190837867.71</v>
      </c>
      <c r="Q1308">
        <v>345836.10030400002</v>
      </c>
      <c r="R1308">
        <v>40199042</v>
      </c>
      <c r="S1308">
        <v>56184</v>
      </c>
      <c r="T1308">
        <v>40199042</v>
      </c>
    </row>
    <row r="1309" spans="1:20">
      <c r="A1309">
        <v>1308</v>
      </c>
      <c r="B1309" t="s">
        <v>39</v>
      </c>
      <c r="C1309">
        <v>4</v>
      </c>
      <c r="D1309">
        <v>1</v>
      </c>
      <c r="E1309" t="s">
        <v>80</v>
      </c>
      <c r="F1309">
        <v>43</v>
      </c>
      <c r="G1309">
        <v>43</v>
      </c>
      <c r="H1309" t="s">
        <v>39</v>
      </c>
      <c r="I1309" t="s">
        <v>80</v>
      </c>
      <c r="J1309">
        <v>60</v>
      </c>
      <c r="K1309">
        <v>182</v>
      </c>
      <c r="L1309">
        <v>40199043</v>
      </c>
      <c r="M1309">
        <v>196</v>
      </c>
      <c r="N1309">
        <v>80</v>
      </c>
      <c r="O1309">
        <v>116</v>
      </c>
      <c r="P1309">
        <v>5963796091.1800003</v>
      </c>
      <c r="Q1309">
        <v>572022.33494299999</v>
      </c>
      <c r="R1309">
        <v>40199043</v>
      </c>
      <c r="S1309">
        <v>56184</v>
      </c>
      <c r="T1309">
        <v>40199043</v>
      </c>
    </row>
    <row r="1310" spans="1:20">
      <c r="A1310">
        <v>1309</v>
      </c>
      <c r="B1310" t="s">
        <v>39</v>
      </c>
      <c r="C1310">
        <v>4</v>
      </c>
      <c r="D1310">
        <v>2</v>
      </c>
      <c r="E1310" t="s">
        <v>81</v>
      </c>
      <c r="F1310">
        <v>2</v>
      </c>
      <c r="G1310">
        <v>2</v>
      </c>
      <c r="H1310" t="s">
        <v>39</v>
      </c>
      <c r="I1310" t="s">
        <v>81</v>
      </c>
      <c r="J1310">
        <v>91</v>
      </c>
      <c r="K1310">
        <v>407</v>
      </c>
      <c r="L1310">
        <v>40299002</v>
      </c>
      <c r="M1310">
        <v>430</v>
      </c>
      <c r="N1310">
        <v>216</v>
      </c>
      <c r="O1310">
        <v>214</v>
      </c>
      <c r="P1310">
        <v>55062648.8028</v>
      </c>
      <c r="Q1310">
        <v>37589.8127227</v>
      </c>
      <c r="R1310">
        <v>40299002</v>
      </c>
      <c r="S1310">
        <v>56184</v>
      </c>
      <c r="T1310">
        <v>40299002</v>
      </c>
    </row>
    <row r="1311" spans="1:20">
      <c r="A1311">
        <v>1310</v>
      </c>
      <c r="B1311" t="s">
        <v>39</v>
      </c>
      <c r="C1311">
        <v>4</v>
      </c>
      <c r="D1311">
        <v>2</v>
      </c>
      <c r="E1311" t="s">
        <v>81</v>
      </c>
      <c r="F1311">
        <v>13</v>
      </c>
      <c r="G1311">
        <v>13</v>
      </c>
      <c r="H1311" t="s">
        <v>39</v>
      </c>
      <c r="I1311" t="s">
        <v>81</v>
      </c>
      <c r="J1311">
        <v>82</v>
      </c>
      <c r="K1311">
        <v>296</v>
      </c>
      <c r="L1311">
        <v>40201013</v>
      </c>
      <c r="M1311">
        <v>296</v>
      </c>
      <c r="N1311">
        <v>157</v>
      </c>
      <c r="O1311">
        <v>139</v>
      </c>
      <c r="P1311">
        <v>2643983.71111</v>
      </c>
      <c r="Q1311">
        <v>7923.9545425799997</v>
      </c>
      <c r="R1311">
        <v>40201013</v>
      </c>
      <c r="S1311">
        <v>56800</v>
      </c>
      <c r="T1311">
        <v>40201013</v>
      </c>
    </row>
    <row r="1312" spans="1:20">
      <c r="A1312">
        <v>1311</v>
      </c>
      <c r="B1312" t="s">
        <v>39</v>
      </c>
      <c r="C1312">
        <v>4</v>
      </c>
      <c r="D1312">
        <v>2</v>
      </c>
      <c r="E1312" t="s">
        <v>81</v>
      </c>
      <c r="F1312">
        <v>14</v>
      </c>
      <c r="G1312">
        <v>14</v>
      </c>
      <c r="H1312" t="s">
        <v>39</v>
      </c>
      <c r="I1312" t="s">
        <v>81</v>
      </c>
      <c r="J1312">
        <v>69</v>
      </c>
      <c r="K1312">
        <v>260</v>
      </c>
      <c r="L1312">
        <v>40201014</v>
      </c>
      <c r="M1312">
        <v>260</v>
      </c>
      <c r="N1312">
        <v>131</v>
      </c>
      <c r="O1312">
        <v>129</v>
      </c>
      <c r="P1312">
        <v>734641.47099900001</v>
      </c>
      <c r="Q1312">
        <v>4565.5426252200004</v>
      </c>
      <c r="R1312">
        <v>40201014</v>
      </c>
      <c r="S1312">
        <v>56800</v>
      </c>
      <c r="T1312">
        <v>40201014</v>
      </c>
    </row>
    <row r="1313" spans="1:20">
      <c r="A1313">
        <v>1312</v>
      </c>
      <c r="B1313" t="s">
        <v>39</v>
      </c>
      <c r="C1313">
        <v>4</v>
      </c>
      <c r="D1313">
        <v>2</v>
      </c>
      <c r="E1313" t="s">
        <v>81</v>
      </c>
      <c r="F1313">
        <v>15</v>
      </c>
      <c r="G1313">
        <v>15</v>
      </c>
      <c r="H1313" t="s">
        <v>39</v>
      </c>
      <c r="I1313" t="s">
        <v>81</v>
      </c>
      <c r="J1313">
        <v>89</v>
      </c>
      <c r="K1313">
        <v>372</v>
      </c>
      <c r="L1313">
        <v>40201015</v>
      </c>
      <c r="M1313">
        <v>375</v>
      </c>
      <c r="N1313">
        <v>205</v>
      </c>
      <c r="O1313">
        <v>170</v>
      </c>
      <c r="P1313">
        <v>487120.15385499998</v>
      </c>
      <c r="Q1313">
        <v>3141.5128595000001</v>
      </c>
      <c r="R1313">
        <v>40201015</v>
      </c>
      <c r="S1313">
        <v>56800</v>
      </c>
      <c r="T1313">
        <v>40201015</v>
      </c>
    </row>
    <row r="1314" spans="1:20">
      <c r="A1314">
        <v>1313</v>
      </c>
      <c r="B1314" t="s">
        <v>39</v>
      </c>
      <c r="C1314">
        <v>4</v>
      </c>
      <c r="D1314">
        <v>2</v>
      </c>
      <c r="E1314" t="s">
        <v>81</v>
      </c>
      <c r="F1314">
        <v>16</v>
      </c>
      <c r="G1314">
        <v>16</v>
      </c>
      <c r="H1314" t="s">
        <v>39</v>
      </c>
      <c r="I1314" t="s">
        <v>81</v>
      </c>
      <c r="J1314">
        <v>97</v>
      </c>
      <c r="K1314">
        <v>360</v>
      </c>
      <c r="L1314">
        <v>40201016</v>
      </c>
      <c r="M1314">
        <v>358</v>
      </c>
      <c r="N1314">
        <v>188</v>
      </c>
      <c r="O1314">
        <v>170</v>
      </c>
      <c r="P1314">
        <v>532107.79524600005</v>
      </c>
      <c r="Q1314">
        <v>3214.05573706</v>
      </c>
      <c r="R1314">
        <v>40201016</v>
      </c>
      <c r="S1314">
        <v>56800</v>
      </c>
      <c r="T1314">
        <v>40201016</v>
      </c>
    </row>
    <row r="1315" spans="1:20">
      <c r="A1315">
        <v>1314</v>
      </c>
      <c r="B1315" t="s">
        <v>39</v>
      </c>
      <c r="C1315">
        <v>4</v>
      </c>
      <c r="D1315">
        <v>2</v>
      </c>
      <c r="E1315" t="s">
        <v>81</v>
      </c>
      <c r="F1315">
        <v>17</v>
      </c>
      <c r="G1315">
        <v>17</v>
      </c>
      <c r="H1315" t="s">
        <v>39</v>
      </c>
      <c r="I1315" t="s">
        <v>81</v>
      </c>
      <c r="J1315">
        <v>97</v>
      </c>
      <c r="K1315">
        <v>495</v>
      </c>
      <c r="L1315">
        <v>40201017</v>
      </c>
      <c r="M1315">
        <v>496</v>
      </c>
      <c r="N1315">
        <v>242</v>
      </c>
      <c r="O1315">
        <v>254</v>
      </c>
      <c r="P1315">
        <v>123610.06439499999</v>
      </c>
      <c r="Q1315">
        <v>1656.6709360100001</v>
      </c>
      <c r="R1315">
        <v>40201017</v>
      </c>
      <c r="S1315">
        <v>56800</v>
      </c>
      <c r="T1315">
        <v>40201017</v>
      </c>
    </row>
    <row r="1316" spans="1:20">
      <c r="A1316">
        <v>1315</v>
      </c>
      <c r="B1316" t="s">
        <v>39</v>
      </c>
      <c r="C1316">
        <v>4</v>
      </c>
      <c r="D1316">
        <v>2</v>
      </c>
      <c r="E1316" t="s">
        <v>81</v>
      </c>
      <c r="F1316">
        <v>18</v>
      </c>
      <c r="G1316">
        <v>18</v>
      </c>
      <c r="H1316" t="s">
        <v>39</v>
      </c>
      <c r="I1316" t="s">
        <v>81</v>
      </c>
      <c r="J1316">
        <v>60</v>
      </c>
      <c r="K1316">
        <v>299</v>
      </c>
      <c r="L1316">
        <v>40201018</v>
      </c>
      <c r="M1316">
        <v>330</v>
      </c>
      <c r="N1316">
        <v>165</v>
      </c>
      <c r="O1316">
        <v>165</v>
      </c>
      <c r="P1316">
        <v>142969.22664199999</v>
      </c>
      <c r="Q1316">
        <v>1688.4733215199999</v>
      </c>
      <c r="R1316">
        <v>40201018</v>
      </c>
      <c r="S1316">
        <v>56800</v>
      </c>
      <c r="T1316">
        <v>40201018</v>
      </c>
    </row>
    <row r="1317" spans="1:20">
      <c r="A1317">
        <v>1316</v>
      </c>
      <c r="B1317" t="s">
        <v>39</v>
      </c>
      <c r="C1317">
        <v>4</v>
      </c>
      <c r="D1317">
        <v>2</v>
      </c>
      <c r="E1317" t="s">
        <v>81</v>
      </c>
      <c r="F1317">
        <v>19</v>
      </c>
      <c r="G1317">
        <v>19</v>
      </c>
      <c r="H1317" t="s">
        <v>39</v>
      </c>
      <c r="I1317" t="s">
        <v>81</v>
      </c>
      <c r="J1317">
        <v>106</v>
      </c>
      <c r="K1317">
        <v>463</v>
      </c>
      <c r="L1317">
        <v>40201019</v>
      </c>
      <c r="M1317">
        <v>464</v>
      </c>
      <c r="N1317">
        <v>252</v>
      </c>
      <c r="O1317">
        <v>212</v>
      </c>
      <c r="P1317">
        <v>49120.870686200004</v>
      </c>
      <c r="Q1317">
        <v>1081.1910703799999</v>
      </c>
      <c r="R1317">
        <v>40201019</v>
      </c>
      <c r="S1317">
        <v>56800</v>
      </c>
      <c r="T1317">
        <v>40201019</v>
      </c>
    </row>
    <row r="1318" spans="1:20">
      <c r="A1318">
        <v>1317</v>
      </c>
      <c r="B1318" t="s">
        <v>39</v>
      </c>
      <c r="C1318">
        <v>4</v>
      </c>
      <c r="D1318">
        <v>2</v>
      </c>
      <c r="E1318" t="s">
        <v>81</v>
      </c>
      <c r="F1318">
        <v>20</v>
      </c>
      <c r="G1318">
        <v>20</v>
      </c>
      <c r="H1318" t="s">
        <v>39</v>
      </c>
      <c r="I1318" t="s">
        <v>81</v>
      </c>
      <c r="J1318">
        <v>105</v>
      </c>
      <c r="K1318">
        <v>525</v>
      </c>
      <c r="L1318">
        <v>40201020</v>
      </c>
      <c r="M1318">
        <v>533</v>
      </c>
      <c r="N1318">
        <v>281</v>
      </c>
      <c r="O1318">
        <v>252</v>
      </c>
      <c r="P1318">
        <v>41032.905392599998</v>
      </c>
      <c r="Q1318">
        <v>813.204736293</v>
      </c>
      <c r="R1318">
        <v>40201020</v>
      </c>
      <c r="S1318">
        <v>56800</v>
      </c>
      <c r="T1318">
        <v>40201020</v>
      </c>
    </row>
    <row r="1319" spans="1:20">
      <c r="A1319">
        <v>1318</v>
      </c>
      <c r="B1319" t="s">
        <v>39</v>
      </c>
      <c r="C1319">
        <v>4</v>
      </c>
      <c r="D1319">
        <v>2</v>
      </c>
      <c r="E1319" t="s">
        <v>81</v>
      </c>
      <c r="F1319">
        <v>21</v>
      </c>
      <c r="G1319">
        <v>21</v>
      </c>
      <c r="H1319" t="s">
        <v>39</v>
      </c>
      <c r="I1319" t="s">
        <v>81</v>
      </c>
      <c r="J1319">
        <v>87</v>
      </c>
      <c r="K1319">
        <v>422</v>
      </c>
      <c r="L1319">
        <v>40201021</v>
      </c>
      <c r="M1319">
        <v>412</v>
      </c>
      <c r="N1319">
        <v>224</v>
      </c>
      <c r="O1319">
        <v>188</v>
      </c>
      <c r="P1319">
        <v>224735.729204</v>
      </c>
      <c r="Q1319">
        <v>2326.0547729</v>
      </c>
      <c r="R1319">
        <v>40201021</v>
      </c>
      <c r="S1319">
        <v>56800</v>
      </c>
      <c r="T1319">
        <v>40201021</v>
      </c>
    </row>
    <row r="1320" spans="1:20">
      <c r="A1320">
        <v>1319</v>
      </c>
      <c r="B1320" t="s">
        <v>39</v>
      </c>
      <c r="C1320">
        <v>4</v>
      </c>
      <c r="D1320">
        <v>2</v>
      </c>
      <c r="E1320" t="s">
        <v>81</v>
      </c>
      <c r="F1320">
        <v>22</v>
      </c>
      <c r="G1320">
        <v>22</v>
      </c>
      <c r="H1320" t="s">
        <v>39</v>
      </c>
      <c r="I1320" t="s">
        <v>81</v>
      </c>
      <c r="J1320">
        <v>92</v>
      </c>
      <c r="K1320">
        <v>371</v>
      </c>
      <c r="L1320">
        <v>40201022</v>
      </c>
      <c r="M1320">
        <v>371</v>
      </c>
      <c r="N1320">
        <v>167</v>
      </c>
      <c r="O1320">
        <v>204</v>
      </c>
      <c r="P1320">
        <v>207593.439866</v>
      </c>
      <c r="Q1320">
        <v>2109.3784906699998</v>
      </c>
      <c r="R1320">
        <v>40201022</v>
      </c>
      <c r="S1320">
        <v>56800</v>
      </c>
      <c r="T1320">
        <v>40201022</v>
      </c>
    </row>
    <row r="1321" spans="1:20">
      <c r="A1321">
        <v>1320</v>
      </c>
      <c r="B1321" t="s">
        <v>39</v>
      </c>
      <c r="C1321">
        <v>4</v>
      </c>
      <c r="D1321">
        <v>2</v>
      </c>
      <c r="E1321" t="s">
        <v>81</v>
      </c>
      <c r="F1321">
        <v>30</v>
      </c>
      <c r="G1321">
        <v>30</v>
      </c>
      <c r="H1321" t="s">
        <v>39</v>
      </c>
      <c r="I1321" t="s">
        <v>81</v>
      </c>
      <c r="J1321">
        <v>154</v>
      </c>
      <c r="K1321">
        <v>570</v>
      </c>
      <c r="L1321">
        <v>40299030</v>
      </c>
      <c r="M1321">
        <v>540</v>
      </c>
      <c r="N1321">
        <v>343</v>
      </c>
      <c r="O1321">
        <v>197</v>
      </c>
      <c r="P1321">
        <v>694756.69166999997</v>
      </c>
      <c r="Q1321">
        <v>3692.8910255300002</v>
      </c>
      <c r="R1321">
        <v>40299030</v>
      </c>
      <c r="S1321">
        <v>56184</v>
      </c>
      <c r="T1321">
        <v>40299030</v>
      </c>
    </row>
    <row r="1322" spans="1:20">
      <c r="A1322">
        <v>1321</v>
      </c>
      <c r="B1322" t="s">
        <v>39</v>
      </c>
      <c r="C1322">
        <v>4</v>
      </c>
      <c r="D1322">
        <v>2</v>
      </c>
      <c r="E1322" t="s">
        <v>81</v>
      </c>
      <c r="F1322">
        <v>31</v>
      </c>
      <c r="G1322">
        <v>31</v>
      </c>
      <c r="H1322" t="s">
        <v>39</v>
      </c>
      <c r="I1322" t="s">
        <v>81</v>
      </c>
      <c r="J1322">
        <v>106</v>
      </c>
      <c r="K1322">
        <v>223</v>
      </c>
      <c r="L1322">
        <v>40299031</v>
      </c>
      <c r="M1322">
        <v>223</v>
      </c>
      <c r="N1322">
        <v>125</v>
      </c>
      <c r="O1322">
        <v>98</v>
      </c>
      <c r="P1322">
        <v>327208.78225400002</v>
      </c>
      <c r="Q1322">
        <v>2559.1670274399999</v>
      </c>
      <c r="R1322">
        <v>40299031</v>
      </c>
      <c r="S1322">
        <v>56184</v>
      </c>
      <c r="T1322">
        <v>40299031</v>
      </c>
    </row>
    <row r="1323" spans="1:20">
      <c r="A1323">
        <v>1322</v>
      </c>
      <c r="B1323" t="s">
        <v>39</v>
      </c>
      <c r="C1323">
        <v>4</v>
      </c>
      <c r="D1323">
        <v>2</v>
      </c>
      <c r="E1323" t="s">
        <v>81</v>
      </c>
      <c r="F1323">
        <v>32</v>
      </c>
      <c r="G1323">
        <v>32</v>
      </c>
      <c r="H1323" t="s">
        <v>39</v>
      </c>
      <c r="I1323" t="s">
        <v>81</v>
      </c>
      <c r="J1323">
        <v>37</v>
      </c>
      <c r="K1323">
        <v>81</v>
      </c>
      <c r="L1323">
        <v>40299032</v>
      </c>
      <c r="M1323">
        <v>82</v>
      </c>
      <c r="N1323">
        <v>43</v>
      </c>
      <c r="O1323">
        <v>39</v>
      </c>
      <c r="P1323">
        <v>132839.59928699999</v>
      </c>
      <c r="Q1323">
        <v>1929.7326592300001</v>
      </c>
      <c r="R1323">
        <v>40299032</v>
      </c>
      <c r="S1323">
        <v>56184</v>
      </c>
      <c r="T1323">
        <v>40299032</v>
      </c>
    </row>
    <row r="1324" spans="1:20">
      <c r="A1324">
        <v>1323</v>
      </c>
      <c r="B1324" t="s">
        <v>39</v>
      </c>
      <c r="C1324">
        <v>4</v>
      </c>
      <c r="D1324">
        <v>2</v>
      </c>
      <c r="E1324" t="s">
        <v>81</v>
      </c>
      <c r="F1324">
        <v>33</v>
      </c>
      <c r="G1324">
        <v>33</v>
      </c>
      <c r="H1324" t="s">
        <v>39</v>
      </c>
      <c r="I1324" t="s">
        <v>81</v>
      </c>
      <c r="J1324">
        <v>103</v>
      </c>
      <c r="K1324">
        <v>140</v>
      </c>
      <c r="L1324">
        <v>40299033</v>
      </c>
      <c r="M1324">
        <v>142</v>
      </c>
      <c r="N1324">
        <v>99</v>
      </c>
      <c r="O1324">
        <v>43</v>
      </c>
      <c r="P1324">
        <v>60820.035598000002</v>
      </c>
      <c r="Q1324">
        <v>1136.8526081</v>
      </c>
      <c r="R1324">
        <v>40299033</v>
      </c>
      <c r="S1324">
        <v>56184</v>
      </c>
      <c r="T1324">
        <v>40299033</v>
      </c>
    </row>
    <row r="1325" spans="1:20">
      <c r="A1325">
        <v>1324</v>
      </c>
      <c r="B1325" t="s">
        <v>39</v>
      </c>
      <c r="C1325">
        <v>4</v>
      </c>
      <c r="D1325">
        <v>2</v>
      </c>
      <c r="E1325" t="s">
        <v>81</v>
      </c>
      <c r="F1325">
        <v>34</v>
      </c>
      <c r="G1325">
        <v>34</v>
      </c>
      <c r="H1325" t="s">
        <v>39</v>
      </c>
      <c r="I1325" t="s">
        <v>81</v>
      </c>
      <c r="J1325">
        <v>116</v>
      </c>
      <c r="K1325">
        <v>254</v>
      </c>
      <c r="L1325">
        <v>40299034</v>
      </c>
      <c r="M1325">
        <v>255</v>
      </c>
      <c r="N1325">
        <v>176</v>
      </c>
      <c r="O1325">
        <v>79</v>
      </c>
      <c r="P1325">
        <v>329056.29708300001</v>
      </c>
      <c r="Q1325">
        <v>3067.3272565299999</v>
      </c>
      <c r="R1325">
        <v>40299034</v>
      </c>
      <c r="S1325">
        <v>56184</v>
      </c>
      <c r="T1325">
        <v>40299034</v>
      </c>
    </row>
    <row r="1326" spans="1:20">
      <c r="A1326">
        <v>1325</v>
      </c>
      <c r="B1326" t="s">
        <v>39</v>
      </c>
      <c r="C1326">
        <v>4</v>
      </c>
      <c r="D1326">
        <v>2</v>
      </c>
      <c r="E1326" t="s">
        <v>81</v>
      </c>
      <c r="F1326">
        <v>35</v>
      </c>
      <c r="G1326">
        <v>35</v>
      </c>
      <c r="H1326" t="s">
        <v>39</v>
      </c>
      <c r="I1326" t="s">
        <v>81</v>
      </c>
      <c r="J1326">
        <v>338</v>
      </c>
      <c r="K1326">
        <v>943</v>
      </c>
      <c r="L1326">
        <v>40299035</v>
      </c>
      <c r="M1326">
        <v>966</v>
      </c>
      <c r="N1326">
        <v>535</v>
      </c>
      <c r="O1326">
        <v>431</v>
      </c>
      <c r="P1326">
        <v>634362.39320000005</v>
      </c>
      <c r="Q1326">
        <v>3995.45399843</v>
      </c>
      <c r="R1326">
        <v>40299035</v>
      </c>
      <c r="S1326">
        <v>56184</v>
      </c>
      <c r="T1326">
        <v>40299035</v>
      </c>
    </row>
    <row r="1327" spans="1:20">
      <c r="A1327">
        <v>1326</v>
      </c>
      <c r="B1327" t="s">
        <v>39</v>
      </c>
      <c r="C1327">
        <v>4</v>
      </c>
      <c r="D1327">
        <v>2</v>
      </c>
      <c r="E1327" t="s">
        <v>81</v>
      </c>
      <c r="F1327">
        <v>36</v>
      </c>
      <c r="G1327">
        <v>36</v>
      </c>
      <c r="H1327" t="s">
        <v>39</v>
      </c>
      <c r="I1327" t="s">
        <v>81</v>
      </c>
      <c r="J1327">
        <v>90</v>
      </c>
      <c r="K1327">
        <v>228</v>
      </c>
      <c r="L1327">
        <v>40299036</v>
      </c>
      <c r="M1327">
        <v>230</v>
      </c>
      <c r="N1327">
        <v>128</v>
      </c>
      <c r="O1327">
        <v>102</v>
      </c>
      <c r="P1327">
        <v>95856.905423999997</v>
      </c>
      <c r="Q1327">
        <v>1640.38862374</v>
      </c>
      <c r="R1327">
        <v>40299036</v>
      </c>
      <c r="S1327">
        <v>56184</v>
      </c>
      <c r="T1327">
        <v>40299036</v>
      </c>
    </row>
    <row r="1328" spans="1:20">
      <c r="A1328">
        <v>1327</v>
      </c>
      <c r="B1328" t="s">
        <v>39</v>
      </c>
      <c r="C1328">
        <v>4</v>
      </c>
      <c r="D1328">
        <v>2</v>
      </c>
      <c r="E1328" t="s">
        <v>81</v>
      </c>
      <c r="F1328">
        <v>37</v>
      </c>
      <c r="G1328">
        <v>37</v>
      </c>
      <c r="H1328" t="s">
        <v>39</v>
      </c>
      <c r="I1328" t="s">
        <v>81</v>
      </c>
      <c r="J1328">
        <v>62</v>
      </c>
      <c r="K1328">
        <v>179</v>
      </c>
      <c r="L1328">
        <v>40299037</v>
      </c>
      <c r="M1328">
        <v>179</v>
      </c>
      <c r="N1328">
        <v>106</v>
      </c>
      <c r="O1328">
        <v>73</v>
      </c>
      <c r="P1328">
        <v>67053.6183628</v>
      </c>
      <c r="Q1328">
        <v>1744.2380277499999</v>
      </c>
      <c r="R1328">
        <v>40299037</v>
      </c>
      <c r="S1328">
        <v>56184</v>
      </c>
      <c r="T1328">
        <v>40299037</v>
      </c>
    </row>
    <row r="1329" spans="1:20">
      <c r="A1329">
        <v>1328</v>
      </c>
      <c r="B1329" t="s">
        <v>39</v>
      </c>
      <c r="C1329">
        <v>4</v>
      </c>
      <c r="D1329">
        <v>2</v>
      </c>
      <c r="E1329" t="s">
        <v>81</v>
      </c>
      <c r="F1329">
        <v>38</v>
      </c>
      <c r="G1329">
        <v>38</v>
      </c>
      <c r="H1329" t="s">
        <v>39</v>
      </c>
      <c r="I1329" t="s">
        <v>81</v>
      </c>
      <c r="J1329">
        <v>89</v>
      </c>
      <c r="K1329">
        <v>204</v>
      </c>
      <c r="L1329">
        <v>40299038</v>
      </c>
      <c r="M1329">
        <v>203</v>
      </c>
      <c r="N1329">
        <v>117</v>
      </c>
      <c r="O1329">
        <v>86</v>
      </c>
      <c r="P1329">
        <v>82316.261100799995</v>
      </c>
      <c r="Q1329">
        <v>1412.4886299899999</v>
      </c>
      <c r="R1329">
        <v>40299038</v>
      </c>
      <c r="S1329">
        <v>56184</v>
      </c>
      <c r="T1329">
        <v>40299038</v>
      </c>
    </row>
    <row r="1330" spans="1:20">
      <c r="A1330">
        <v>1329</v>
      </c>
      <c r="B1330" t="s">
        <v>39</v>
      </c>
      <c r="C1330">
        <v>4</v>
      </c>
      <c r="D1330">
        <v>2</v>
      </c>
      <c r="E1330" t="s">
        <v>81</v>
      </c>
      <c r="F1330">
        <v>39</v>
      </c>
      <c r="G1330">
        <v>39</v>
      </c>
      <c r="H1330" t="s">
        <v>39</v>
      </c>
      <c r="I1330" t="s">
        <v>81</v>
      </c>
      <c r="J1330">
        <v>70</v>
      </c>
      <c r="K1330">
        <v>188</v>
      </c>
      <c r="L1330">
        <v>40299039</v>
      </c>
      <c r="M1330">
        <v>189</v>
      </c>
      <c r="N1330">
        <v>105</v>
      </c>
      <c r="O1330">
        <v>84</v>
      </c>
      <c r="P1330">
        <v>124455.48558199999</v>
      </c>
      <c r="Q1330">
        <v>1878.5240345899999</v>
      </c>
      <c r="R1330">
        <v>40299039</v>
      </c>
      <c r="S1330">
        <v>56184</v>
      </c>
      <c r="T1330">
        <v>40299039</v>
      </c>
    </row>
    <row r="1331" spans="1:20">
      <c r="A1331">
        <v>1330</v>
      </c>
      <c r="B1331" t="s">
        <v>39</v>
      </c>
      <c r="C1331">
        <v>4</v>
      </c>
      <c r="D1331">
        <v>2</v>
      </c>
      <c r="E1331" t="s">
        <v>81</v>
      </c>
      <c r="F1331">
        <v>40</v>
      </c>
      <c r="G1331">
        <v>40</v>
      </c>
      <c r="H1331" t="s">
        <v>39</v>
      </c>
      <c r="I1331" t="s">
        <v>81</v>
      </c>
      <c r="J1331">
        <v>94</v>
      </c>
      <c r="K1331">
        <v>315</v>
      </c>
      <c r="L1331">
        <v>40299040</v>
      </c>
      <c r="M1331">
        <v>315</v>
      </c>
      <c r="N1331">
        <v>178</v>
      </c>
      <c r="O1331">
        <v>137</v>
      </c>
      <c r="P1331">
        <v>115038.48495</v>
      </c>
      <c r="Q1331">
        <v>1361.7023415199999</v>
      </c>
      <c r="R1331">
        <v>40299040</v>
      </c>
      <c r="S1331">
        <v>56184</v>
      </c>
      <c r="T1331">
        <v>40299040</v>
      </c>
    </row>
    <row r="1332" spans="1:20">
      <c r="A1332">
        <v>1331</v>
      </c>
      <c r="B1332" t="s">
        <v>39</v>
      </c>
      <c r="C1332">
        <v>4</v>
      </c>
      <c r="D1332">
        <v>2</v>
      </c>
      <c r="E1332" t="s">
        <v>81</v>
      </c>
      <c r="F1332">
        <v>41</v>
      </c>
      <c r="G1332">
        <v>41</v>
      </c>
      <c r="H1332" t="s">
        <v>39</v>
      </c>
      <c r="I1332" t="s">
        <v>81</v>
      </c>
      <c r="J1332">
        <v>66</v>
      </c>
      <c r="K1332">
        <v>248</v>
      </c>
      <c r="L1332">
        <v>40299041</v>
      </c>
      <c r="M1332">
        <v>248</v>
      </c>
      <c r="N1332">
        <v>142</v>
      </c>
      <c r="O1332">
        <v>106</v>
      </c>
      <c r="P1332">
        <v>140705.64624599999</v>
      </c>
      <c r="Q1332">
        <v>2149.1110406399998</v>
      </c>
      <c r="R1332">
        <v>40299041</v>
      </c>
      <c r="S1332">
        <v>56184</v>
      </c>
      <c r="T1332">
        <v>40299041</v>
      </c>
    </row>
    <row r="1333" spans="1:20">
      <c r="A1333">
        <v>1332</v>
      </c>
      <c r="B1333" t="s">
        <v>39</v>
      </c>
      <c r="C1333">
        <v>4</v>
      </c>
      <c r="D1333">
        <v>2</v>
      </c>
      <c r="E1333" t="s">
        <v>81</v>
      </c>
      <c r="F1333">
        <v>42</v>
      </c>
      <c r="G1333">
        <v>42</v>
      </c>
      <c r="H1333" t="s">
        <v>39</v>
      </c>
      <c r="I1333" t="s">
        <v>81</v>
      </c>
      <c r="J1333">
        <v>69</v>
      </c>
      <c r="K1333">
        <v>245</v>
      </c>
      <c r="L1333">
        <v>40299042</v>
      </c>
      <c r="M1333">
        <v>242</v>
      </c>
      <c r="N1333">
        <v>133</v>
      </c>
      <c r="O1333">
        <v>109</v>
      </c>
      <c r="P1333">
        <v>106399.622114</v>
      </c>
      <c r="Q1333">
        <v>1655.4076610699999</v>
      </c>
      <c r="R1333">
        <v>40299042</v>
      </c>
      <c r="S1333">
        <v>56184</v>
      </c>
      <c r="T1333">
        <v>40299042</v>
      </c>
    </row>
    <row r="1334" spans="1:20">
      <c r="A1334">
        <v>1333</v>
      </c>
      <c r="B1334" t="s">
        <v>39</v>
      </c>
      <c r="C1334">
        <v>4</v>
      </c>
      <c r="D1334">
        <v>2</v>
      </c>
      <c r="E1334" t="s">
        <v>81</v>
      </c>
      <c r="F1334">
        <v>43</v>
      </c>
      <c r="G1334">
        <v>43</v>
      </c>
      <c r="H1334" t="s">
        <v>39</v>
      </c>
      <c r="I1334" t="s">
        <v>81</v>
      </c>
      <c r="J1334">
        <v>55</v>
      </c>
      <c r="K1334">
        <v>211</v>
      </c>
      <c r="L1334">
        <v>40299043</v>
      </c>
      <c r="M1334">
        <v>212</v>
      </c>
      <c r="N1334">
        <v>124</v>
      </c>
      <c r="O1334">
        <v>88</v>
      </c>
      <c r="P1334">
        <v>77345.942876200003</v>
      </c>
      <c r="Q1334">
        <v>1062.1878263799999</v>
      </c>
      <c r="R1334">
        <v>40299043</v>
      </c>
      <c r="S1334">
        <v>56184</v>
      </c>
      <c r="T1334">
        <v>40299043</v>
      </c>
    </row>
    <row r="1335" spans="1:20">
      <c r="A1335">
        <v>1334</v>
      </c>
      <c r="B1335" t="s">
        <v>39</v>
      </c>
      <c r="C1335">
        <v>4</v>
      </c>
      <c r="D1335">
        <v>2</v>
      </c>
      <c r="E1335" t="s">
        <v>81</v>
      </c>
      <c r="F1335">
        <v>44</v>
      </c>
      <c r="G1335">
        <v>44</v>
      </c>
      <c r="H1335" t="s">
        <v>39</v>
      </c>
      <c r="I1335" t="s">
        <v>81</v>
      </c>
      <c r="J1335">
        <v>65</v>
      </c>
      <c r="K1335">
        <v>237</v>
      </c>
      <c r="L1335">
        <v>40299044</v>
      </c>
      <c r="M1335">
        <v>237</v>
      </c>
      <c r="N1335">
        <v>121</v>
      </c>
      <c r="O1335">
        <v>116</v>
      </c>
      <c r="P1335">
        <v>156592.18627400001</v>
      </c>
      <c r="Q1335">
        <v>1825.70002733</v>
      </c>
      <c r="R1335">
        <v>40299044</v>
      </c>
      <c r="S1335">
        <v>56184</v>
      </c>
      <c r="T1335">
        <v>40299044</v>
      </c>
    </row>
    <row r="1336" spans="1:20">
      <c r="A1336">
        <v>1335</v>
      </c>
      <c r="B1336" t="s">
        <v>39</v>
      </c>
      <c r="C1336">
        <v>4</v>
      </c>
      <c r="D1336">
        <v>2</v>
      </c>
      <c r="E1336" t="s">
        <v>81</v>
      </c>
      <c r="F1336">
        <v>46</v>
      </c>
      <c r="G1336">
        <v>46</v>
      </c>
      <c r="H1336" t="s">
        <v>39</v>
      </c>
      <c r="I1336" t="s">
        <v>81</v>
      </c>
      <c r="J1336">
        <v>131</v>
      </c>
      <c r="K1336">
        <v>473</v>
      </c>
      <c r="L1336">
        <v>40299046</v>
      </c>
      <c r="M1336">
        <v>473</v>
      </c>
      <c r="N1336">
        <v>241</v>
      </c>
      <c r="O1336">
        <v>232</v>
      </c>
      <c r="P1336">
        <v>638359.24135000003</v>
      </c>
      <c r="Q1336">
        <v>4102.1907773399998</v>
      </c>
      <c r="R1336">
        <v>40299046</v>
      </c>
      <c r="S1336">
        <v>56980</v>
      </c>
      <c r="T1336">
        <v>40299046</v>
      </c>
    </row>
    <row r="1337" spans="1:20">
      <c r="A1337">
        <v>1336</v>
      </c>
      <c r="B1337" t="s">
        <v>39</v>
      </c>
      <c r="C1337">
        <v>4</v>
      </c>
      <c r="D1337">
        <v>2</v>
      </c>
      <c r="E1337" t="s">
        <v>81</v>
      </c>
      <c r="F1337">
        <v>47</v>
      </c>
      <c r="G1337">
        <v>47</v>
      </c>
      <c r="H1337" t="s">
        <v>39</v>
      </c>
      <c r="I1337" t="s">
        <v>81</v>
      </c>
      <c r="J1337">
        <v>79</v>
      </c>
      <c r="K1337">
        <v>330</v>
      </c>
      <c r="L1337">
        <v>40299047</v>
      </c>
      <c r="M1337">
        <v>330</v>
      </c>
      <c r="N1337">
        <v>178</v>
      </c>
      <c r="O1337">
        <v>152</v>
      </c>
      <c r="P1337">
        <v>246468.91878599999</v>
      </c>
      <c r="Q1337">
        <v>2392.5530968899998</v>
      </c>
      <c r="R1337">
        <v>40299047</v>
      </c>
      <c r="S1337">
        <v>56980</v>
      </c>
      <c r="T1337">
        <v>40299047</v>
      </c>
    </row>
    <row r="1338" spans="1:20">
      <c r="A1338">
        <v>1337</v>
      </c>
      <c r="B1338" t="s">
        <v>39</v>
      </c>
      <c r="C1338">
        <v>4</v>
      </c>
      <c r="D1338">
        <v>2</v>
      </c>
      <c r="E1338" t="s">
        <v>81</v>
      </c>
      <c r="F1338">
        <v>48</v>
      </c>
      <c r="G1338">
        <v>48</v>
      </c>
      <c r="H1338" t="s">
        <v>39</v>
      </c>
      <c r="I1338" t="s">
        <v>81</v>
      </c>
      <c r="J1338">
        <v>91</v>
      </c>
      <c r="K1338">
        <v>412</v>
      </c>
      <c r="L1338">
        <v>40299048</v>
      </c>
      <c r="M1338">
        <v>412</v>
      </c>
      <c r="N1338">
        <v>225</v>
      </c>
      <c r="O1338">
        <v>187</v>
      </c>
      <c r="P1338">
        <v>113854.281057</v>
      </c>
      <c r="Q1338">
        <v>1686.6916491300001</v>
      </c>
      <c r="R1338">
        <v>40299048</v>
      </c>
      <c r="S1338">
        <v>56980</v>
      </c>
      <c r="T1338">
        <v>40299048</v>
      </c>
    </row>
    <row r="1339" spans="1:20">
      <c r="A1339">
        <v>1338</v>
      </c>
      <c r="B1339" t="s">
        <v>39</v>
      </c>
      <c r="C1339">
        <v>4</v>
      </c>
      <c r="D1339">
        <v>2</v>
      </c>
      <c r="E1339" t="s">
        <v>81</v>
      </c>
      <c r="F1339">
        <v>49</v>
      </c>
      <c r="G1339">
        <v>49</v>
      </c>
      <c r="H1339" t="s">
        <v>39</v>
      </c>
      <c r="I1339" t="s">
        <v>81</v>
      </c>
      <c r="J1339">
        <v>74</v>
      </c>
      <c r="K1339">
        <v>338</v>
      </c>
      <c r="L1339">
        <v>40299049</v>
      </c>
      <c r="M1339">
        <v>356</v>
      </c>
      <c r="N1339">
        <v>194</v>
      </c>
      <c r="O1339">
        <v>162</v>
      </c>
      <c r="P1339">
        <v>390205.87814500002</v>
      </c>
      <c r="Q1339">
        <v>2945.9869497700001</v>
      </c>
      <c r="R1339">
        <v>40299049</v>
      </c>
      <c r="S1339">
        <v>56980</v>
      </c>
      <c r="T1339">
        <v>40299049</v>
      </c>
    </row>
    <row r="1340" spans="1:20">
      <c r="A1340">
        <v>1339</v>
      </c>
      <c r="B1340" t="s">
        <v>39</v>
      </c>
      <c r="C1340">
        <v>4</v>
      </c>
      <c r="D1340">
        <v>2</v>
      </c>
      <c r="E1340" t="s">
        <v>81</v>
      </c>
      <c r="F1340">
        <v>52</v>
      </c>
      <c r="G1340">
        <v>52</v>
      </c>
      <c r="H1340" t="s">
        <v>39</v>
      </c>
      <c r="I1340" t="s">
        <v>81</v>
      </c>
      <c r="J1340">
        <v>59</v>
      </c>
      <c r="K1340">
        <v>150</v>
      </c>
      <c r="L1340">
        <v>40299052</v>
      </c>
      <c r="M1340">
        <v>150</v>
      </c>
      <c r="N1340">
        <v>82</v>
      </c>
      <c r="O1340">
        <v>68</v>
      </c>
      <c r="P1340">
        <v>2931923.51143</v>
      </c>
      <c r="Q1340">
        <v>7473.7319888800002</v>
      </c>
      <c r="R1340">
        <v>40299052</v>
      </c>
      <c r="S1340">
        <v>56800</v>
      </c>
      <c r="T1340">
        <v>40299052</v>
      </c>
    </row>
    <row r="1341" spans="1:20">
      <c r="A1341">
        <v>1340</v>
      </c>
      <c r="B1341" t="s">
        <v>39</v>
      </c>
      <c r="C1341">
        <v>4</v>
      </c>
      <c r="D1341">
        <v>2</v>
      </c>
      <c r="E1341" t="s">
        <v>81</v>
      </c>
      <c r="F1341">
        <v>53</v>
      </c>
      <c r="G1341">
        <v>53</v>
      </c>
      <c r="H1341" t="s">
        <v>39</v>
      </c>
      <c r="I1341" t="s">
        <v>81</v>
      </c>
      <c r="J1341">
        <v>49</v>
      </c>
      <c r="K1341">
        <v>165</v>
      </c>
      <c r="L1341">
        <v>40299053</v>
      </c>
      <c r="M1341">
        <v>163</v>
      </c>
      <c r="N1341">
        <v>72</v>
      </c>
      <c r="O1341">
        <v>91</v>
      </c>
      <c r="P1341">
        <v>252360712.84799999</v>
      </c>
      <c r="Q1341">
        <v>67332.690363600006</v>
      </c>
      <c r="R1341">
        <v>40299053</v>
      </c>
      <c r="S1341">
        <v>56800</v>
      </c>
      <c r="T1341">
        <v>40299053</v>
      </c>
    </row>
    <row r="1342" spans="1:20">
      <c r="A1342">
        <v>1341</v>
      </c>
      <c r="B1342" t="s">
        <v>39</v>
      </c>
      <c r="C1342">
        <v>4</v>
      </c>
      <c r="D1342">
        <v>2</v>
      </c>
      <c r="E1342" t="s">
        <v>81</v>
      </c>
      <c r="F1342">
        <v>56</v>
      </c>
      <c r="G1342">
        <v>56</v>
      </c>
      <c r="H1342" t="s">
        <v>39</v>
      </c>
      <c r="I1342" t="s">
        <v>81</v>
      </c>
      <c r="J1342">
        <v>102</v>
      </c>
      <c r="K1342">
        <v>409</v>
      </c>
      <c r="L1342">
        <v>40299056</v>
      </c>
      <c r="M1342">
        <v>404</v>
      </c>
      <c r="N1342">
        <v>200</v>
      </c>
      <c r="O1342">
        <v>204</v>
      </c>
      <c r="P1342">
        <v>3124066.5170399998</v>
      </c>
      <c r="Q1342">
        <v>7241.6637850400002</v>
      </c>
      <c r="R1342">
        <v>40299056</v>
      </c>
      <c r="S1342">
        <v>56980</v>
      </c>
      <c r="T1342">
        <v>40299056</v>
      </c>
    </row>
    <row r="1343" spans="1:20">
      <c r="A1343">
        <v>1342</v>
      </c>
      <c r="B1343" t="s">
        <v>39</v>
      </c>
      <c r="C1343">
        <v>4</v>
      </c>
      <c r="D1343">
        <v>2</v>
      </c>
      <c r="E1343" t="s">
        <v>81</v>
      </c>
      <c r="F1343">
        <v>12</v>
      </c>
      <c r="G1343">
        <v>12</v>
      </c>
      <c r="H1343" t="s">
        <v>39</v>
      </c>
      <c r="I1343" t="s">
        <v>81</v>
      </c>
      <c r="J1343">
        <v>120</v>
      </c>
      <c r="K1343">
        <v>404</v>
      </c>
      <c r="L1343">
        <v>40298012</v>
      </c>
      <c r="M1343">
        <v>405</v>
      </c>
      <c r="N1343">
        <v>192</v>
      </c>
      <c r="O1343">
        <v>213</v>
      </c>
      <c r="P1343">
        <v>29977937.413199998</v>
      </c>
      <c r="Q1343">
        <v>30239.425539100001</v>
      </c>
      <c r="R1343">
        <v>40298012</v>
      </c>
      <c r="S1343">
        <v>56800</v>
      </c>
      <c r="T1343">
        <v>40298012</v>
      </c>
    </row>
    <row r="1344" spans="1:20">
      <c r="A1344">
        <v>1343</v>
      </c>
      <c r="B1344" t="s">
        <v>39</v>
      </c>
      <c r="C1344">
        <v>4</v>
      </c>
      <c r="D1344">
        <v>2</v>
      </c>
      <c r="E1344" t="s">
        <v>81</v>
      </c>
      <c r="F1344">
        <v>29</v>
      </c>
      <c r="G1344">
        <v>29</v>
      </c>
      <c r="H1344" t="s">
        <v>39</v>
      </c>
      <c r="I1344" t="s">
        <v>81</v>
      </c>
      <c r="J1344">
        <v>90</v>
      </c>
      <c r="K1344">
        <v>267</v>
      </c>
      <c r="L1344">
        <v>40299029</v>
      </c>
      <c r="M1344">
        <v>257</v>
      </c>
      <c r="N1344">
        <v>122</v>
      </c>
      <c r="O1344">
        <v>135</v>
      </c>
      <c r="P1344">
        <v>58662155.753600001</v>
      </c>
      <c r="Q1344">
        <v>40106.308140699999</v>
      </c>
      <c r="R1344">
        <v>40299029</v>
      </c>
      <c r="S1344">
        <v>56184</v>
      </c>
      <c r="T1344">
        <v>40299029</v>
      </c>
    </row>
    <row r="1345" spans="1:20">
      <c r="A1345">
        <v>1344</v>
      </c>
      <c r="B1345" t="s">
        <v>39</v>
      </c>
      <c r="C1345">
        <v>4</v>
      </c>
      <c r="D1345">
        <v>2</v>
      </c>
      <c r="E1345" t="s">
        <v>81</v>
      </c>
      <c r="F1345">
        <v>45</v>
      </c>
      <c r="G1345">
        <v>45</v>
      </c>
      <c r="H1345" t="s">
        <v>39</v>
      </c>
      <c r="I1345" t="s">
        <v>81</v>
      </c>
      <c r="J1345">
        <v>118</v>
      </c>
      <c r="K1345">
        <v>278</v>
      </c>
      <c r="L1345">
        <v>40299045</v>
      </c>
      <c r="M1345">
        <v>279</v>
      </c>
      <c r="N1345">
        <v>97</v>
      </c>
      <c r="O1345">
        <v>182</v>
      </c>
      <c r="P1345">
        <v>44026699.658299997</v>
      </c>
      <c r="Q1345">
        <v>47596.750179000002</v>
      </c>
      <c r="R1345">
        <v>40299045</v>
      </c>
      <c r="S1345">
        <v>56980</v>
      </c>
      <c r="T1345">
        <v>40299045</v>
      </c>
    </row>
    <row r="1346" spans="1:20">
      <c r="A1346">
        <v>1345</v>
      </c>
      <c r="B1346" t="s">
        <v>39</v>
      </c>
      <c r="C1346">
        <v>4</v>
      </c>
      <c r="D1346">
        <v>2</v>
      </c>
      <c r="E1346" t="s">
        <v>81</v>
      </c>
      <c r="F1346">
        <v>50</v>
      </c>
      <c r="G1346">
        <v>50</v>
      </c>
      <c r="H1346" t="s">
        <v>39</v>
      </c>
      <c r="I1346" t="s">
        <v>81</v>
      </c>
      <c r="J1346">
        <v>67</v>
      </c>
      <c r="K1346">
        <v>176</v>
      </c>
      <c r="L1346">
        <v>40299050</v>
      </c>
      <c r="M1346">
        <v>176</v>
      </c>
      <c r="N1346">
        <v>74</v>
      </c>
      <c r="O1346">
        <v>102</v>
      </c>
      <c r="P1346">
        <v>28737980.877999999</v>
      </c>
      <c r="Q1346">
        <v>29083.459261399999</v>
      </c>
      <c r="R1346">
        <v>40299050</v>
      </c>
      <c r="S1346">
        <v>56980</v>
      </c>
      <c r="T1346">
        <v>40299050</v>
      </c>
    </row>
    <row r="1347" spans="1:20">
      <c r="A1347">
        <v>1346</v>
      </c>
      <c r="B1347" t="s">
        <v>39</v>
      </c>
      <c r="C1347">
        <v>4</v>
      </c>
      <c r="D1347">
        <v>2</v>
      </c>
      <c r="E1347" t="s">
        <v>81</v>
      </c>
      <c r="F1347">
        <v>55</v>
      </c>
      <c r="G1347">
        <v>55</v>
      </c>
      <c r="H1347" t="s">
        <v>39</v>
      </c>
      <c r="I1347" t="s">
        <v>81</v>
      </c>
      <c r="J1347">
        <v>47</v>
      </c>
      <c r="K1347">
        <v>174</v>
      </c>
      <c r="L1347">
        <v>40299055</v>
      </c>
      <c r="M1347">
        <v>141</v>
      </c>
      <c r="N1347">
        <v>66</v>
      </c>
      <c r="O1347">
        <v>75</v>
      </c>
      <c r="P1347">
        <v>80273659.363000005</v>
      </c>
      <c r="Q1347">
        <v>42565.400477199997</v>
      </c>
      <c r="R1347">
        <v>40299055</v>
      </c>
      <c r="S1347">
        <v>56983</v>
      </c>
      <c r="T1347">
        <v>40299055</v>
      </c>
    </row>
    <row r="1348" spans="1:20">
      <c r="A1348">
        <v>1347</v>
      </c>
      <c r="B1348" t="s">
        <v>39</v>
      </c>
      <c r="C1348">
        <v>4</v>
      </c>
      <c r="D1348">
        <v>2</v>
      </c>
      <c r="E1348" t="s">
        <v>81</v>
      </c>
      <c r="F1348">
        <v>1</v>
      </c>
      <c r="G1348">
        <v>1</v>
      </c>
      <c r="H1348" t="s">
        <v>39</v>
      </c>
      <c r="I1348" t="s">
        <v>81</v>
      </c>
      <c r="J1348">
        <v>113</v>
      </c>
      <c r="K1348">
        <v>288</v>
      </c>
      <c r="L1348">
        <v>40299001</v>
      </c>
      <c r="M1348">
        <v>364</v>
      </c>
      <c r="N1348">
        <v>178</v>
      </c>
      <c r="O1348">
        <v>186</v>
      </c>
      <c r="P1348">
        <v>4939126477.0699997</v>
      </c>
      <c r="Q1348">
        <v>381239.10764200002</v>
      </c>
      <c r="R1348">
        <v>40299001</v>
      </c>
      <c r="S1348">
        <v>56184</v>
      </c>
      <c r="T1348">
        <v>40299001</v>
      </c>
    </row>
    <row r="1349" spans="1:20">
      <c r="A1349">
        <v>1348</v>
      </c>
      <c r="B1349" t="s">
        <v>39</v>
      </c>
      <c r="C1349">
        <v>4</v>
      </c>
      <c r="D1349">
        <v>2</v>
      </c>
      <c r="E1349" t="s">
        <v>81</v>
      </c>
      <c r="F1349">
        <v>3</v>
      </c>
      <c r="G1349">
        <v>3</v>
      </c>
      <c r="H1349" t="s">
        <v>39</v>
      </c>
      <c r="I1349" t="s">
        <v>81</v>
      </c>
      <c r="J1349">
        <v>29</v>
      </c>
      <c r="K1349">
        <v>111</v>
      </c>
      <c r="L1349">
        <v>40299003</v>
      </c>
      <c r="M1349">
        <v>111</v>
      </c>
      <c r="N1349">
        <v>49</v>
      </c>
      <c r="O1349">
        <v>62</v>
      </c>
      <c r="P1349">
        <v>2528533628.4299998</v>
      </c>
      <c r="Q1349">
        <v>280281.69262099999</v>
      </c>
      <c r="R1349">
        <v>40299003</v>
      </c>
      <c r="S1349">
        <v>56184</v>
      </c>
      <c r="T1349">
        <v>40299003</v>
      </c>
    </row>
    <row r="1350" spans="1:20">
      <c r="A1350">
        <v>1349</v>
      </c>
      <c r="B1350" t="s">
        <v>39</v>
      </c>
      <c r="C1350">
        <v>4</v>
      </c>
      <c r="D1350">
        <v>2</v>
      </c>
      <c r="E1350" t="s">
        <v>81</v>
      </c>
      <c r="F1350">
        <v>4</v>
      </c>
      <c r="G1350">
        <v>4</v>
      </c>
      <c r="H1350" t="s">
        <v>39</v>
      </c>
      <c r="I1350" t="s">
        <v>81</v>
      </c>
      <c r="J1350">
        <v>44</v>
      </c>
      <c r="K1350">
        <v>178</v>
      </c>
      <c r="L1350">
        <v>40299004</v>
      </c>
      <c r="M1350">
        <v>178</v>
      </c>
      <c r="N1350">
        <v>82</v>
      </c>
      <c r="O1350">
        <v>96</v>
      </c>
      <c r="P1350">
        <v>1815648973.0599999</v>
      </c>
      <c r="Q1350">
        <v>236538.02980600001</v>
      </c>
      <c r="R1350">
        <v>40299004</v>
      </c>
      <c r="S1350">
        <v>56184</v>
      </c>
      <c r="T1350">
        <v>40299004</v>
      </c>
    </row>
    <row r="1351" spans="1:20">
      <c r="A1351">
        <v>1350</v>
      </c>
      <c r="B1351" t="s">
        <v>39</v>
      </c>
      <c r="C1351">
        <v>4</v>
      </c>
      <c r="D1351">
        <v>2</v>
      </c>
      <c r="E1351" t="s">
        <v>81</v>
      </c>
      <c r="F1351">
        <v>5</v>
      </c>
      <c r="G1351">
        <v>5</v>
      </c>
      <c r="H1351" t="s">
        <v>39</v>
      </c>
      <c r="I1351" t="s">
        <v>81</v>
      </c>
      <c r="J1351">
        <v>39</v>
      </c>
      <c r="K1351">
        <v>126</v>
      </c>
      <c r="L1351">
        <v>40299005</v>
      </c>
      <c r="M1351">
        <v>126</v>
      </c>
      <c r="N1351">
        <v>56</v>
      </c>
      <c r="O1351">
        <v>70</v>
      </c>
      <c r="P1351">
        <v>1791704585.25</v>
      </c>
      <c r="Q1351">
        <v>205818.383863</v>
      </c>
      <c r="R1351">
        <v>40299005</v>
      </c>
      <c r="S1351">
        <v>56184</v>
      </c>
      <c r="T1351">
        <v>40299005</v>
      </c>
    </row>
    <row r="1352" spans="1:20">
      <c r="A1352">
        <v>1351</v>
      </c>
      <c r="B1352" t="s">
        <v>39</v>
      </c>
      <c r="C1352">
        <v>4</v>
      </c>
      <c r="D1352">
        <v>2</v>
      </c>
      <c r="E1352" t="s">
        <v>81</v>
      </c>
      <c r="F1352">
        <v>6</v>
      </c>
      <c r="G1352">
        <v>6</v>
      </c>
      <c r="H1352" t="s">
        <v>39</v>
      </c>
      <c r="I1352" t="s">
        <v>81</v>
      </c>
      <c r="J1352">
        <v>28</v>
      </c>
      <c r="K1352">
        <v>92</v>
      </c>
      <c r="L1352">
        <v>40299006</v>
      </c>
      <c r="M1352">
        <v>92</v>
      </c>
      <c r="N1352">
        <v>34</v>
      </c>
      <c r="O1352">
        <v>58</v>
      </c>
      <c r="P1352">
        <v>2043294342.25</v>
      </c>
      <c r="Q1352">
        <v>257485.62682100001</v>
      </c>
      <c r="R1352">
        <v>40299006</v>
      </c>
      <c r="S1352">
        <v>56184</v>
      </c>
      <c r="T1352">
        <v>40299006</v>
      </c>
    </row>
    <row r="1353" spans="1:20">
      <c r="A1353">
        <v>1352</v>
      </c>
      <c r="B1353" t="s">
        <v>39</v>
      </c>
      <c r="C1353">
        <v>4</v>
      </c>
      <c r="D1353">
        <v>2</v>
      </c>
      <c r="E1353" t="s">
        <v>81</v>
      </c>
      <c r="F1353">
        <v>7</v>
      </c>
      <c r="G1353">
        <v>7</v>
      </c>
      <c r="H1353" t="s">
        <v>39</v>
      </c>
      <c r="I1353" t="s">
        <v>81</v>
      </c>
      <c r="J1353">
        <v>41</v>
      </c>
      <c r="K1353">
        <v>154</v>
      </c>
      <c r="L1353">
        <v>40299007</v>
      </c>
      <c r="M1353">
        <v>153</v>
      </c>
      <c r="N1353">
        <v>65</v>
      </c>
      <c r="O1353">
        <v>88</v>
      </c>
      <c r="P1353">
        <v>2498484164.5999999</v>
      </c>
      <c r="Q1353">
        <v>263594.07298499998</v>
      </c>
      <c r="R1353">
        <v>40299007</v>
      </c>
      <c r="S1353">
        <v>56184</v>
      </c>
      <c r="T1353">
        <v>40299007</v>
      </c>
    </row>
    <row r="1354" spans="1:20">
      <c r="A1354">
        <v>1353</v>
      </c>
      <c r="B1354" t="s">
        <v>39</v>
      </c>
      <c r="C1354">
        <v>4</v>
      </c>
      <c r="D1354">
        <v>2</v>
      </c>
      <c r="E1354" t="s">
        <v>81</v>
      </c>
      <c r="F1354">
        <v>8</v>
      </c>
      <c r="G1354">
        <v>8</v>
      </c>
      <c r="H1354" t="s">
        <v>39</v>
      </c>
      <c r="I1354" t="s">
        <v>81</v>
      </c>
      <c r="J1354">
        <v>43</v>
      </c>
      <c r="K1354">
        <v>174</v>
      </c>
      <c r="L1354">
        <v>40299008</v>
      </c>
      <c r="M1354">
        <v>171</v>
      </c>
      <c r="N1354">
        <v>83</v>
      </c>
      <c r="O1354">
        <v>88</v>
      </c>
      <c r="P1354">
        <v>1966902534.8299999</v>
      </c>
      <c r="Q1354">
        <v>268333.44388600002</v>
      </c>
      <c r="R1354">
        <v>40299008</v>
      </c>
      <c r="S1354">
        <v>56184</v>
      </c>
      <c r="T1354">
        <v>40299008</v>
      </c>
    </row>
    <row r="1355" spans="1:20">
      <c r="A1355">
        <v>1354</v>
      </c>
      <c r="B1355" t="s">
        <v>39</v>
      </c>
      <c r="C1355">
        <v>4</v>
      </c>
      <c r="D1355">
        <v>2</v>
      </c>
      <c r="E1355" t="s">
        <v>81</v>
      </c>
      <c r="F1355">
        <v>9</v>
      </c>
      <c r="G1355">
        <v>9</v>
      </c>
      <c r="H1355" t="s">
        <v>39</v>
      </c>
      <c r="I1355" t="s">
        <v>81</v>
      </c>
      <c r="J1355">
        <v>37</v>
      </c>
      <c r="K1355">
        <v>122</v>
      </c>
      <c r="L1355">
        <v>40299009</v>
      </c>
      <c r="M1355">
        <v>122</v>
      </c>
      <c r="N1355">
        <v>58</v>
      </c>
      <c r="O1355">
        <v>64</v>
      </c>
      <c r="P1355">
        <v>2921237092.29</v>
      </c>
      <c r="Q1355">
        <v>258245.21277700001</v>
      </c>
      <c r="R1355">
        <v>40299009</v>
      </c>
      <c r="S1355">
        <v>56184</v>
      </c>
      <c r="T1355">
        <v>40299009</v>
      </c>
    </row>
    <row r="1356" spans="1:20">
      <c r="A1356">
        <v>1355</v>
      </c>
      <c r="B1356" t="s">
        <v>39</v>
      </c>
      <c r="C1356">
        <v>4</v>
      </c>
      <c r="D1356">
        <v>2</v>
      </c>
      <c r="E1356" t="s">
        <v>81</v>
      </c>
      <c r="F1356">
        <v>10</v>
      </c>
      <c r="G1356">
        <v>10</v>
      </c>
      <c r="H1356" t="s">
        <v>39</v>
      </c>
      <c r="I1356" t="s">
        <v>81</v>
      </c>
      <c r="J1356">
        <v>72</v>
      </c>
      <c r="K1356">
        <v>235</v>
      </c>
      <c r="L1356">
        <v>40299010</v>
      </c>
      <c r="M1356">
        <v>235</v>
      </c>
      <c r="N1356">
        <v>101</v>
      </c>
      <c r="O1356">
        <v>134</v>
      </c>
      <c r="P1356">
        <v>1005153493.59</v>
      </c>
      <c r="Q1356">
        <v>193557.94195099999</v>
      </c>
      <c r="R1356">
        <v>40299010</v>
      </c>
      <c r="S1356">
        <v>56184</v>
      </c>
      <c r="T1356">
        <v>40299010</v>
      </c>
    </row>
    <row r="1357" spans="1:20">
      <c r="A1357">
        <v>1356</v>
      </c>
      <c r="B1357" t="s">
        <v>39</v>
      </c>
      <c r="C1357">
        <v>4</v>
      </c>
      <c r="D1357">
        <v>2</v>
      </c>
      <c r="E1357" t="s">
        <v>81</v>
      </c>
      <c r="F1357">
        <v>11</v>
      </c>
      <c r="G1357">
        <v>11</v>
      </c>
      <c r="H1357" t="s">
        <v>39</v>
      </c>
      <c r="I1357" t="s">
        <v>81</v>
      </c>
      <c r="J1357">
        <v>68</v>
      </c>
      <c r="K1357">
        <v>281</v>
      </c>
      <c r="L1357">
        <v>40299011</v>
      </c>
      <c r="M1357">
        <v>281</v>
      </c>
      <c r="N1357">
        <v>136</v>
      </c>
      <c r="O1357">
        <v>145</v>
      </c>
      <c r="P1357">
        <v>100743857.024</v>
      </c>
      <c r="Q1357">
        <v>45021.150391900002</v>
      </c>
      <c r="R1357">
        <v>40299011</v>
      </c>
      <c r="S1357">
        <v>56105</v>
      </c>
      <c r="T1357">
        <v>40299011</v>
      </c>
    </row>
    <row r="1358" spans="1:20">
      <c r="A1358">
        <v>1357</v>
      </c>
      <c r="B1358" t="s">
        <v>39</v>
      </c>
      <c r="C1358">
        <v>4</v>
      </c>
      <c r="D1358">
        <v>2</v>
      </c>
      <c r="E1358" t="s">
        <v>81</v>
      </c>
      <c r="F1358">
        <v>23</v>
      </c>
      <c r="G1358">
        <v>23</v>
      </c>
      <c r="H1358" t="s">
        <v>39</v>
      </c>
      <c r="I1358" t="s">
        <v>81</v>
      </c>
      <c r="J1358">
        <v>55</v>
      </c>
      <c r="K1358">
        <v>247</v>
      </c>
      <c r="L1358">
        <v>40299023</v>
      </c>
      <c r="M1358">
        <v>257</v>
      </c>
      <c r="N1358">
        <v>126</v>
      </c>
      <c r="O1358">
        <v>131</v>
      </c>
      <c r="P1358">
        <v>14453116.8791</v>
      </c>
      <c r="Q1358">
        <v>17183.1694661</v>
      </c>
      <c r="R1358">
        <v>40299023</v>
      </c>
      <c r="S1358">
        <v>56105</v>
      </c>
      <c r="T1358">
        <v>40299023</v>
      </c>
    </row>
    <row r="1359" spans="1:20">
      <c r="A1359">
        <v>1358</v>
      </c>
      <c r="B1359" t="s">
        <v>39</v>
      </c>
      <c r="C1359">
        <v>4</v>
      </c>
      <c r="D1359">
        <v>2</v>
      </c>
      <c r="E1359" t="s">
        <v>81</v>
      </c>
      <c r="F1359">
        <v>24</v>
      </c>
      <c r="G1359">
        <v>24</v>
      </c>
      <c r="H1359" t="s">
        <v>39</v>
      </c>
      <c r="I1359" t="s">
        <v>81</v>
      </c>
      <c r="J1359">
        <v>49</v>
      </c>
      <c r="K1359">
        <v>233</v>
      </c>
      <c r="L1359">
        <v>40299024</v>
      </c>
      <c r="M1359">
        <v>230</v>
      </c>
      <c r="N1359">
        <v>116</v>
      </c>
      <c r="O1359">
        <v>114</v>
      </c>
      <c r="P1359">
        <v>4750637.3852500003</v>
      </c>
      <c r="Q1359">
        <v>11180.199494</v>
      </c>
      <c r="R1359">
        <v>40299024</v>
      </c>
      <c r="S1359">
        <v>56105</v>
      </c>
      <c r="T1359">
        <v>40299024</v>
      </c>
    </row>
    <row r="1360" spans="1:20">
      <c r="A1360">
        <v>1359</v>
      </c>
      <c r="B1360" t="s">
        <v>39</v>
      </c>
      <c r="C1360">
        <v>4</v>
      </c>
      <c r="D1360">
        <v>2</v>
      </c>
      <c r="E1360" t="s">
        <v>81</v>
      </c>
      <c r="F1360">
        <v>25</v>
      </c>
      <c r="G1360">
        <v>25</v>
      </c>
      <c r="H1360" t="s">
        <v>39</v>
      </c>
      <c r="I1360" t="s">
        <v>81</v>
      </c>
      <c r="J1360">
        <v>43</v>
      </c>
      <c r="K1360">
        <v>179</v>
      </c>
      <c r="L1360">
        <v>40299025</v>
      </c>
      <c r="M1360">
        <v>179</v>
      </c>
      <c r="N1360">
        <v>78</v>
      </c>
      <c r="O1360">
        <v>101</v>
      </c>
      <c r="P1360">
        <v>212128717.442</v>
      </c>
      <c r="Q1360">
        <v>86409.874530200002</v>
      </c>
      <c r="R1360">
        <v>40299025</v>
      </c>
      <c r="S1360">
        <v>56105</v>
      </c>
      <c r="T1360">
        <v>40299025</v>
      </c>
    </row>
    <row r="1361" spans="1:20">
      <c r="A1361">
        <v>1360</v>
      </c>
      <c r="B1361" t="s">
        <v>39</v>
      </c>
      <c r="C1361">
        <v>4</v>
      </c>
      <c r="D1361">
        <v>2</v>
      </c>
      <c r="E1361" t="s">
        <v>81</v>
      </c>
      <c r="F1361">
        <v>26</v>
      </c>
      <c r="G1361">
        <v>26</v>
      </c>
      <c r="H1361" t="s">
        <v>39</v>
      </c>
      <c r="I1361" t="s">
        <v>81</v>
      </c>
      <c r="J1361">
        <v>77</v>
      </c>
      <c r="K1361">
        <v>314</v>
      </c>
      <c r="L1361">
        <v>40299026</v>
      </c>
      <c r="M1361">
        <v>314</v>
      </c>
      <c r="N1361">
        <v>157</v>
      </c>
      <c r="O1361">
        <v>157</v>
      </c>
      <c r="P1361">
        <v>293708202.36799997</v>
      </c>
      <c r="Q1361">
        <v>72643.4087076</v>
      </c>
      <c r="R1361">
        <v>40299026</v>
      </c>
      <c r="S1361">
        <v>56105</v>
      </c>
      <c r="T1361">
        <v>40299026</v>
      </c>
    </row>
    <row r="1362" spans="1:20">
      <c r="A1362">
        <v>1361</v>
      </c>
      <c r="B1362" t="s">
        <v>39</v>
      </c>
      <c r="C1362">
        <v>4</v>
      </c>
      <c r="D1362">
        <v>2</v>
      </c>
      <c r="E1362" t="s">
        <v>81</v>
      </c>
      <c r="F1362">
        <v>27</v>
      </c>
      <c r="G1362">
        <v>27</v>
      </c>
      <c r="H1362" t="s">
        <v>39</v>
      </c>
      <c r="I1362" t="s">
        <v>81</v>
      </c>
      <c r="J1362">
        <v>84</v>
      </c>
      <c r="K1362">
        <v>328</v>
      </c>
      <c r="L1362">
        <v>40299027</v>
      </c>
      <c r="M1362">
        <v>328</v>
      </c>
      <c r="N1362">
        <v>143</v>
      </c>
      <c r="O1362">
        <v>185</v>
      </c>
      <c r="P1362">
        <v>1055766724.29</v>
      </c>
      <c r="Q1362">
        <v>141055.79404499999</v>
      </c>
      <c r="R1362">
        <v>40299027</v>
      </c>
      <c r="S1362">
        <v>56105</v>
      </c>
      <c r="T1362">
        <v>40299027</v>
      </c>
    </row>
    <row r="1363" spans="1:20">
      <c r="A1363">
        <v>1362</v>
      </c>
      <c r="B1363" t="s">
        <v>39</v>
      </c>
      <c r="C1363">
        <v>4</v>
      </c>
      <c r="D1363">
        <v>2</v>
      </c>
      <c r="E1363" t="s">
        <v>81</v>
      </c>
      <c r="F1363">
        <v>28</v>
      </c>
      <c r="G1363">
        <v>28</v>
      </c>
      <c r="H1363" t="s">
        <v>39</v>
      </c>
      <c r="I1363" t="s">
        <v>81</v>
      </c>
      <c r="J1363">
        <v>39</v>
      </c>
      <c r="K1363">
        <v>62</v>
      </c>
      <c r="L1363">
        <v>40299028</v>
      </c>
      <c r="M1363">
        <v>62</v>
      </c>
      <c r="N1363">
        <v>17</v>
      </c>
      <c r="O1363">
        <v>45</v>
      </c>
      <c r="P1363">
        <v>4037461160.8499999</v>
      </c>
      <c r="Q1363">
        <v>401201.88916000002</v>
      </c>
      <c r="R1363">
        <v>40299028</v>
      </c>
      <c r="S1363">
        <v>56184</v>
      </c>
      <c r="T1363">
        <v>40299028</v>
      </c>
    </row>
    <row r="1364" spans="1:20">
      <c r="A1364">
        <v>1363</v>
      </c>
      <c r="B1364" t="s">
        <v>39</v>
      </c>
      <c r="C1364">
        <v>4</v>
      </c>
      <c r="D1364">
        <v>2</v>
      </c>
      <c r="E1364" t="s">
        <v>81</v>
      </c>
      <c r="F1364">
        <v>51</v>
      </c>
      <c r="G1364">
        <v>51</v>
      </c>
      <c r="H1364" t="s">
        <v>39</v>
      </c>
      <c r="I1364" t="s">
        <v>81</v>
      </c>
      <c r="J1364">
        <v>125</v>
      </c>
      <c r="K1364">
        <v>288</v>
      </c>
      <c r="L1364">
        <v>40299051</v>
      </c>
      <c r="M1364">
        <v>293</v>
      </c>
      <c r="N1364">
        <v>103</v>
      </c>
      <c r="O1364">
        <v>190</v>
      </c>
      <c r="P1364">
        <v>7358544892.79</v>
      </c>
      <c r="Q1364">
        <v>622419.81701100001</v>
      </c>
      <c r="R1364">
        <v>40299051</v>
      </c>
      <c r="S1364">
        <v>56184</v>
      </c>
      <c r="T1364">
        <v>40299051</v>
      </c>
    </row>
    <row r="1365" spans="1:20">
      <c r="A1365">
        <v>1364</v>
      </c>
      <c r="B1365" t="s">
        <v>39</v>
      </c>
      <c r="C1365">
        <v>4</v>
      </c>
      <c r="D1365">
        <v>2</v>
      </c>
      <c r="E1365" t="s">
        <v>81</v>
      </c>
      <c r="F1365">
        <v>54</v>
      </c>
      <c r="G1365">
        <v>54</v>
      </c>
      <c r="H1365" t="s">
        <v>39</v>
      </c>
      <c r="I1365" t="s">
        <v>81</v>
      </c>
      <c r="J1365">
        <v>178</v>
      </c>
      <c r="K1365">
        <v>541</v>
      </c>
      <c r="L1365">
        <v>40299054</v>
      </c>
      <c r="M1365">
        <v>546</v>
      </c>
      <c r="N1365">
        <v>279</v>
      </c>
      <c r="O1365">
        <v>267</v>
      </c>
      <c r="P1365">
        <v>2579557789.5500002</v>
      </c>
      <c r="Q1365">
        <v>277727.67930999998</v>
      </c>
      <c r="R1365">
        <v>40299054</v>
      </c>
      <c r="S1365">
        <v>56184</v>
      </c>
      <c r="T1365">
        <v>40299054</v>
      </c>
    </row>
    <row r="1366" spans="1:20">
      <c r="A1366">
        <v>1365</v>
      </c>
      <c r="B1366" t="s">
        <v>39</v>
      </c>
      <c r="C1366">
        <v>4</v>
      </c>
      <c r="D1366">
        <v>2</v>
      </c>
      <c r="E1366" t="s">
        <v>81</v>
      </c>
      <c r="F1366">
        <v>57</v>
      </c>
      <c r="G1366">
        <v>57</v>
      </c>
      <c r="H1366" t="s">
        <v>39</v>
      </c>
      <c r="I1366" t="s">
        <v>81</v>
      </c>
      <c r="J1366">
        <v>37</v>
      </c>
      <c r="K1366">
        <v>110</v>
      </c>
      <c r="L1366">
        <v>40299057</v>
      </c>
      <c r="M1366">
        <v>104</v>
      </c>
      <c r="N1366">
        <v>53</v>
      </c>
      <c r="O1366">
        <v>51</v>
      </c>
      <c r="P1366">
        <v>598098303.16400003</v>
      </c>
      <c r="Q1366">
        <v>102768.69877800001</v>
      </c>
      <c r="R1366">
        <v>40299057</v>
      </c>
      <c r="S1366">
        <v>56184</v>
      </c>
      <c r="T1366">
        <v>40299057</v>
      </c>
    </row>
    <row r="1367" spans="1:20">
      <c r="A1367">
        <v>1366</v>
      </c>
      <c r="B1367" t="s">
        <v>39</v>
      </c>
      <c r="C1367">
        <v>4</v>
      </c>
      <c r="D1367">
        <v>3</v>
      </c>
      <c r="E1367" t="s">
        <v>82</v>
      </c>
      <c r="F1367">
        <v>5</v>
      </c>
      <c r="G1367">
        <v>5</v>
      </c>
      <c r="H1367" t="s">
        <v>39</v>
      </c>
      <c r="I1367" t="s">
        <v>82</v>
      </c>
      <c r="J1367">
        <v>43</v>
      </c>
      <c r="K1367">
        <v>140</v>
      </c>
      <c r="L1367">
        <v>40301005</v>
      </c>
      <c r="M1367">
        <v>141</v>
      </c>
      <c r="N1367">
        <v>68</v>
      </c>
      <c r="O1367">
        <v>73</v>
      </c>
      <c r="P1367">
        <v>1141132.7496100001</v>
      </c>
      <c r="Q1367">
        <v>5260.7379857599999</v>
      </c>
      <c r="R1367">
        <v>40301005</v>
      </c>
      <c r="S1367">
        <v>56800</v>
      </c>
      <c r="T1367">
        <v>40301005</v>
      </c>
    </row>
    <row r="1368" spans="1:20">
      <c r="A1368">
        <v>1367</v>
      </c>
      <c r="B1368" t="s">
        <v>39</v>
      </c>
      <c r="C1368">
        <v>4</v>
      </c>
      <c r="D1368">
        <v>3</v>
      </c>
      <c r="E1368" t="s">
        <v>82</v>
      </c>
      <c r="F1368">
        <v>6</v>
      </c>
      <c r="G1368">
        <v>6</v>
      </c>
      <c r="H1368" t="s">
        <v>39</v>
      </c>
      <c r="I1368" t="s">
        <v>82</v>
      </c>
      <c r="J1368">
        <v>79</v>
      </c>
      <c r="K1368">
        <v>416</v>
      </c>
      <c r="L1368">
        <v>40301006</v>
      </c>
      <c r="M1368">
        <v>416</v>
      </c>
      <c r="N1368">
        <v>215</v>
      </c>
      <c r="O1368">
        <v>201</v>
      </c>
      <c r="P1368">
        <v>164219.57701199999</v>
      </c>
      <c r="Q1368">
        <v>2238.72793976</v>
      </c>
      <c r="R1368">
        <v>40301006</v>
      </c>
      <c r="S1368">
        <v>56800</v>
      </c>
      <c r="T1368">
        <v>40301006</v>
      </c>
    </row>
    <row r="1369" spans="1:20">
      <c r="A1369">
        <v>1368</v>
      </c>
      <c r="B1369" t="s">
        <v>39</v>
      </c>
      <c r="C1369">
        <v>4</v>
      </c>
      <c r="D1369">
        <v>3</v>
      </c>
      <c r="E1369" t="s">
        <v>82</v>
      </c>
      <c r="F1369">
        <v>7</v>
      </c>
      <c r="G1369">
        <v>7</v>
      </c>
      <c r="H1369" t="s">
        <v>39</v>
      </c>
      <c r="I1369" t="s">
        <v>82</v>
      </c>
      <c r="J1369">
        <v>82</v>
      </c>
      <c r="K1369">
        <v>238</v>
      </c>
      <c r="L1369">
        <v>40301007</v>
      </c>
      <c r="M1369">
        <v>239</v>
      </c>
      <c r="N1369">
        <v>130</v>
      </c>
      <c r="O1369">
        <v>109</v>
      </c>
      <c r="P1369">
        <v>26116.316615200001</v>
      </c>
      <c r="Q1369">
        <v>646.70507587700001</v>
      </c>
      <c r="R1369">
        <v>40301007</v>
      </c>
      <c r="S1369">
        <v>56800</v>
      </c>
      <c r="T1369">
        <v>40301007</v>
      </c>
    </row>
    <row r="1370" spans="1:20">
      <c r="A1370">
        <v>1369</v>
      </c>
      <c r="B1370" t="s">
        <v>39</v>
      </c>
      <c r="C1370">
        <v>4</v>
      </c>
      <c r="D1370">
        <v>3</v>
      </c>
      <c r="E1370" t="s">
        <v>82</v>
      </c>
      <c r="F1370">
        <v>8</v>
      </c>
      <c r="G1370">
        <v>8</v>
      </c>
      <c r="H1370" t="s">
        <v>39</v>
      </c>
      <c r="I1370" t="s">
        <v>82</v>
      </c>
      <c r="J1370">
        <v>72</v>
      </c>
      <c r="K1370">
        <v>359</v>
      </c>
      <c r="L1370">
        <v>40301008</v>
      </c>
      <c r="M1370">
        <v>359</v>
      </c>
      <c r="N1370">
        <v>195</v>
      </c>
      <c r="O1370">
        <v>164</v>
      </c>
      <c r="P1370">
        <v>88859.929132499994</v>
      </c>
      <c r="Q1370">
        <v>1478.05547415</v>
      </c>
      <c r="R1370">
        <v>40301008</v>
      </c>
      <c r="S1370">
        <v>56800</v>
      </c>
      <c r="T1370">
        <v>40301008</v>
      </c>
    </row>
    <row r="1371" spans="1:20">
      <c r="A1371">
        <v>1370</v>
      </c>
      <c r="B1371" t="s">
        <v>39</v>
      </c>
      <c r="C1371">
        <v>4</v>
      </c>
      <c r="D1371">
        <v>3</v>
      </c>
      <c r="E1371" t="s">
        <v>82</v>
      </c>
      <c r="F1371">
        <v>9</v>
      </c>
      <c r="G1371">
        <v>9</v>
      </c>
      <c r="H1371" t="s">
        <v>39</v>
      </c>
      <c r="I1371" t="s">
        <v>82</v>
      </c>
      <c r="J1371">
        <v>67</v>
      </c>
      <c r="K1371">
        <v>281</v>
      </c>
      <c r="L1371">
        <v>40301009</v>
      </c>
      <c r="M1371">
        <v>281</v>
      </c>
      <c r="N1371">
        <v>133</v>
      </c>
      <c r="O1371">
        <v>148</v>
      </c>
      <c r="P1371">
        <v>90534.534008300005</v>
      </c>
      <c r="Q1371">
        <v>1378.7699663799999</v>
      </c>
      <c r="R1371">
        <v>40301009</v>
      </c>
      <c r="S1371">
        <v>56800</v>
      </c>
      <c r="T1371">
        <v>40301009</v>
      </c>
    </row>
    <row r="1372" spans="1:20">
      <c r="A1372">
        <v>1371</v>
      </c>
      <c r="B1372" t="s">
        <v>39</v>
      </c>
      <c r="C1372">
        <v>4</v>
      </c>
      <c r="D1372">
        <v>3</v>
      </c>
      <c r="E1372" t="s">
        <v>82</v>
      </c>
      <c r="F1372">
        <v>20</v>
      </c>
      <c r="G1372">
        <v>20</v>
      </c>
      <c r="H1372" t="s">
        <v>39</v>
      </c>
      <c r="I1372" t="s">
        <v>82</v>
      </c>
      <c r="J1372">
        <v>35</v>
      </c>
      <c r="K1372">
        <v>172</v>
      </c>
      <c r="L1372">
        <v>40399020</v>
      </c>
      <c r="M1372">
        <v>179</v>
      </c>
      <c r="N1372">
        <v>104</v>
      </c>
      <c r="O1372">
        <v>75</v>
      </c>
      <c r="P1372">
        <v>335135.86795099999</v>
      </c>
      <c r="Q1372">
        <v>2514.6576633200002</v>
      </c>
      <c r="R1372">
        <v>40399020</v>
      </c>
      <c r="S1372">
        <v>56800</v>
      </c>
      <c r="T1372">
        <v>40399020</v>
      </c>
    </row>
    <row r="1373" spans="1:20">
      <c r="A1373">
        <v>1372</v>
      </c>
      <c r="B1373" t="s">
        <v>39</v>
      </c>
      <c r="C1373">
        <v>4</v>
      </c>
      <c r="D1373">
        <v>3</v>
      </c>
      <c r="E1373" t="s">
        <v>82</v>
      </c>
      <c r="F1373">
        <v>21</v>
      </c>
      <c r="G1373">
        <v>21</v>
      </c>
      <c r="H1373" t="s">
        <v>39</v>
      </c>
      <c r="I1373" t="s">
        <v>82</v>
      </c>
      <c r="J1373">
        <v>84</v>
      </c>
      <c r="K1373">
        <v>497</v>
      </c>
      <c r="L1373">
        <v>40399021</v>
      </c>
      <c r="M1373">
        <v>497</v>
      </c>
      <c r="N1373">
        <v>249</v>
      </c>
      <c r="O1373">
        <v>248</v>
      </c>
      <c r="P1373">
        <v>184633.63582600001</v>
      </c>
      <c r="Q1373">
        <v>1750.8573407599999</v>
      </c>
      <c r="R1373">
        <v>40399021</v>
      </c>
      <c r="S1373">
        <v>56800</v>
      </c>
      <c r="T1373">
        <v>40399021</v>
      </c>
    </row>
    <row r="1374" spans="1:20">
      <c r="A1374">
        <v>1373</v>
      </c>
      <c r="B1374" t="s">
        <v>39</v>
      </c>
      <c r="C1374">
        <v>4</v>
      </c>
      <c r="D1374">
        <v>3</v>
      </c>
      <c r="E1374" t="s">
        <v>82</v>
      </c>
      <c r="F1374">
        <v>22</v>
      </c>
      <c r="G1374">
        <v>22</v>
      </c>
      <c r="H1374" t="s">
        <v>39</v>
      </c>
      <c r="I1374" t="s">
        <v>82</v>
      </c>
      <c r="J1374">
        <v>68</v>
      </c>
      <c r="K1374">
        <v>325</v>
      </c>
      <c r="L1374">
        <v>40399022</v>
      </c>
      <c r="M1374">
        <v>325</v>
      </c>
      <c r="N1374">
        <v>172</v>
      </c>
      <c r="O1374">
        <v>153</v>
      </c>
      <c r="P1374">
        <v>117819.627897</v>
      </c>
      <c r="Q1374">
        <v>1734.5002495399999</v>
      </c>
      <c r="R1374">
        <v>40399022</v>
      </c>
      <c r="S1374">
        <v>56800</v>
      </c>
      <c r="T1374">
        <v>40399022</v>
      </c>
    </row>
    <row r="1375" spans="1:20">
      <c r="A1375">
        <v>1374</v>
      </c>
      <c r="B1375" t="s">
        <v>39</v>
      </c>
      <c r="C1375">
        <v>4</v>
      </c>
      <c r="D1375">
        <v>3</v>
      </c>
      <c r="E1375" t="s">
        <v>82</v>
      </c>
      <c r="F1375">
        <v>23</v>
      </c>
      <c r="G1375">
        <v>23</v>
      </c>
      <c r="H1375" t="s">
        <v>39</v>
      </c>
      <c r="I1375" t="s">
        <v>82</v>
      </c>
      <c r="J1375">
        <v>77</v>
      </c>
      <c r="K1375">
        <v>469</v>
      </c>
      <c r="L1375">
        <v>40399023</v>
      </c>
      <c r="M1375">
        <v>469</v>
      </c>
      <c r="N1375">
        <v>254</v>
      </c>
      <c r="O1375">
        <v>215</v>
      </c>
      <c r="P1375">
        <v>84865.540536200002</v>
      </c>
      <c r="Q1375">
        <v>1204.72218873</v>
      </c>
      <c r="R1375">
        <v>40399023</v>
      </c>
      <c r="S1375">
        <v>56800</v>
      </c>
      <c r="T1375">
        <v>40399023</v>
      </c>
    </row>
    <row r="1376" spans="1:20">
      <c r="A1376">
        <v>1375</v>
      </c>
      <c r="B1376" t="s">
        <v>39</v>
      </c>
      <c r="C1376">
        <v>4</v>
      </c>
      <c r="D1376">
        <v>3</v>
      </c>
      <c r="E1376" t="s">
        <v>82</v>
      </c>
      <c r="F1376">
        <v>24</v>
      </c>
      <c r="G1376">
        <v>24</v>
      </c>
      <c r="H1376" t="s">
        <v>39</v>
      </c>
      <c r="I1376" t="s">
        <v>82</v>
      </c>
      <c r="J1376">
        <v>55</v>
      </c>
      <c r="K1376">
        <v>178</v>
      </c>
      <c r="L1376">
        <v>40399024</v>
      </c>
      <c r="M1376">
        <v>177</v>
      </c>
      <c r="N1376">
        <v>97</v>
      </c>
      <c r="O1376">
        <v>80</v>
      </c>
      <c r="P1376">
        <v>1033124.04553</v>
      </c>
      <c r="Q1376">
        <v>4253.7073977600003</v>
      </c>
      <c r="R1376">
        <v>40399024</v>
      </c>
      <c r="S1376">
        <v>56800</v>
      </c>
      <c r="T1376">
        <v>40399024</v>
      </c>
    </row>
    <row r="1377" spans="1:20">
      <c r="A1377">
        <v>1376</v>
      </c>
      <c r="B1377" t="s">
        <v>39</v>
      </c>
      <c r="C1377">
        <v>4</v>
      </c>
      <c r="D1377">
        <v>3</v>
      </c>
      <c r="E1377" t="s">
        <v>82</v>
      </c>
      <c r="F1377">
        <v>4</v>
      </c>
      <c r="G1377">
        <v>4</v>
      </c>
      <c r="H1377" t="s">
        <v>39</v>
      </c>
      <c r="I1377" t="s">
        <v>82</v>
      </c>
      <c r="J1377">
        <v>9</v>
      </c>
      <c r="K1377">
        <v>25</v>
      </c>
      <c r="L1377">
        <v>40398004</v>
      </c>
      <c r="M1377">
        <v>25</v>
      </c>
      <c r="N1377">
        <v>11</v>
      </c>
      <c r="O1377">
        <v>14</v>
      </c>
      <c r="P1377">
        <v>65568920.4318</v>
      </c>
      <c r="Q1377">
        <v>44449.8483251</v>
      </c>
      <c r="R1377">
        <v>40398004</v>
      </c>
      <c r="S1377">
        <v>56800</v>
      </c>
      <c r="T1377">
        <v>40398004</v>
      </c>
    </row>
    <row r="1378" spans="1:20">
      <c r="A1378">
        <v>1377</v>
      </c>
      <c r="B1378" t="s">
        <v>39</v>
      </c>
      <c r="C1378">
        <v>4</v>
      </c>
      <c r="D1378">
        <v>3</v>
      </c>
      <c r="E1378" t="s">
        <v>82</v>
      </c>
      <c r="F1378">
        <v>10</v>
      </c>
      <c r="G1378">
        <v>10</v>
      </c>
      <c r="H1378" t="s">
        <v>39</v>
      </c>
      <c r="I1378" t="s">
        <v>82</v>
      </c>
      <c r="J1378">
        <v>8</v>
      </c>
      <c r="K1378">
        <v>47</v>
      </c>
      <c r="L1378">
        <v>40398010</v>
      </c>
      <c r="M1378">
        <v>47</v>
      </c>
      <c r="N1378">
        <v>21</v>
      </c>
      <c r="O1378">
        <v>26</v>
      </c>
      <c r="P1378">
        <v>67786049.202199996</v>
      </c>
      <c r="Q1378">
        <v>38337.081805399997</v>
      </c>
      <c r="R1378">
        <v>40398010</v>
      </c>
      <c r="S1378">
        <v>56800</v>
      </c>
      <c r="T1378">
        <v>40398010</v>
      </c>
    </row>
    <row r="1379" spans="1:20">
      <c r="A1379">
        <v>1378</v>
      </c>
      <c r="B1379" t="s">
        <v>39</v>
      </c>
      <c r="C1379">
        <v>4</v>
      </c>
      <c r="D1379">
        <v>3</v>
      </c>
      <c r="E1379" t="s">
        <v>82</v>
      </c>
      <c r="F1379">
        <v>19</v>
      </c>
      <c r="G1379">
        <v>19</v>
      </c>
      <c r="H1379" t="s">
        <v>39</v>
      </c>
      <c r="I1379" t="s">
        <v>82</v>
      </c>
      <c r="J1379">
        <v>4</v>
      </c>
      <c r="K1379">
        <v>7</v>
      </c>
      <c r="L1379">
        <v>40399019</v>
      </c>
      <c r="M1379">
        <v>7</v>
      </c>
      <c r="N1379">
        <v>3</v>
      </c>
      <c r="O1379">
        <v>4</v>
      </c>
      <c r="P1379">
        <v>101392853.934</v>
      </c>
      <c r="Q1379">
        <v>46447.089857500003</v>
      </c>
      <c r="R1379">
        <v>40399019</v>
      </c>
      <c r="S1379">
        <v>56800</v>
      </c>
      <c r="T1379">
        <v>40399019</v>
      </c>
    </row>
    <row r="1380" spans="1:20">
      <c r="A1380">
        <v>1379</v>
      </c>
      <c r="B1380" t="s">
        <v>39</v>
      </c>
      <c r="C1380">
        <v>4</v>
      </c>
      <c r="D1380">
        <v>3</v>
      </c>
      <c r="E1380" t="s">
        <v>82</v>
      </c>
      <c r="F1380">
        <v>1</v>
      </c>
      <c r="G1380">
        <v>1</v>
      </c>
      <c r="H1380" t="s">
        <v>39</v>
      </c>
      <c r="I1380" t="s">
        <v>82</v>
      </c>
      <c r="J1380">
        <v>60</v>
      </c>
      <c r="K1380">
        <v>236</v>
      </c>
      <c r="L1380">
        <v>40399001</v>
      </c>
      <c r="M1380">
        <v>236</v>
      </c>
      <c r="N1380">
        <v>113</v>
      </c>
      <c r="O1380">
        <v>123</v>
      </c>
      <c r="P1380">
        <v>1799006561.52</v>
      </c>
      <c r="Q1380">
        <v>203670.63669000001</v>
      </c>
      <c r="R1380">
        <v>40399001</v>
      </c>
      <c r="S1380">
        <v>56184</v>
      </c>
      <c r="T1380">
        <v>40399001</v>
      </c>
    </row>
    <row r="1381" spans="1:20">
      <c r="A1381">
        <v>1380</v>
      </c>
      <c r="B1381" t="s">
        <v>39</v>
      </c>
      <c r="C1381">
        <v>4</v>
      </c>
      <c r="D1381">
        <v>3</v>
      </c>
      <c r="E1381" t="s">
        <v>82</v>
      </c>
      <c r="F1381">
        <v>2</v>
      </c>
      <c r="G1381">
        <v>2</v>
      </c>
      <c r="H1381" t="s">
        <v>39</v>
      </c>
      <c r="I1381" t="s">
        <v>82</v>
      </c>
      <c r="J1381">
        <v>28</v>
      </c>
      <c r="K1381">
        <v>123</v>
      </c>
      <c r="L1381">
        <v>40399002</v>
      </c>
      <c r="M1381">
        <v>123</v>
      </c>
      <c r="N1381">
        <v>58</v>
      </c>
      <c r="O1381">
        <v>65</v>
      </c>
      <c r="P1381">
        <v>961545724.18499994</v>
      </c>
      <c r="Q1381">
        <v>172168.06631200001</v>
      </c>
      <c r="R1381">
        <v>40399002</v>
      </c>
      <c r="S1381">
        <v>56184</v>
      </c>
      <c r="T1381">
        <v>40399002</v>
      </c>
    </row>
    <row r="1382" spans="1:20">
      <c r="A1382">
        <v>1381</v>
      </c>
      <c r="B1382" t="s">
        <v>39</v>
      </c>
      <c r="C1382">
        <v>4</v>
      </c>
      <c r="D1382">
        <v>3</v>
      </c>
      <c r="E1382" t="s">
        <v>82</v>
      </c>
      <c r="F1382">
        <v>3</v>
      </c>
      <c r="G1382">
        <v>3</v>
      </c>
      <c r="H1382" t="s">
        <v>39</v>
      </c>
      <c r="I1382" t="s">
        <v>82</v>
      </c>
      <c r="J1382">
        <v>63</v>
      </c>
      <c r="K1382">
        <v>260</v>
      </c>
      <c r="L1382">
        <v>40399003</v>
      </c>
      <c r="M1382">
        <v>260</v>
      </c>
      <c r="N1382">
        <v>109</v>
      </c>
      <c r="O1382">
        <v>151</v>
      </c>
      <c r="P1382">
        <v>2366524851.6500001</v>
      </c>
      <c r="Q1382">
        <v>234911.99246000001</v>
      </c>
      <c r="R1382">
        <v>40399003</v>
      </c>
      <c r="S1382">
        <v>56184</v>
      </c>
      <c r="T1382">
        <v>40399003</v>
      </c>
    </row>
    <row r="1383" spans="1:20">
      <c r="A1383">
        <v>1382</v>
      </c>
      <c r="B1383" t="s">
        <v>39</v>
      </c>
      <c r="C1383">
        <v>4</v>
      </c>
      <c r="D1383">
        <v>3</v>
      </c>
      <c r="E1383" t="s">
        <v>82</v>
      </c>
      <c r="F1383">
        <v>11</v>
      </c>
      <c r="G1383">
        <v>11</v>
      </c>
      <c r="H1383" t="s">
        <v>39</v>
      </c>
      <c r="I1383" t="s">
        <v>82</v>
      </c>
      <c r="J1383">
        <v>40</v>
      </c>
      <c r="K1383">
        <v>129</v>
      </c>
      <c r="L1383">
        <v>40399011</v>
      </c>
      <c r="M1383">
        <v>129</v>
      </c>
      <c r="N1383">
        <v>54</v>
      </c>
      <c r="O1383">
        <v>75</v>
      </c>
      <c r="P1383">
        <v>1278350299.95</v>
      </c>
      <c r="Q1383">
        <v>173221.63510000001</v>
      </c>
      <c r="R1383">
        <v>40399011</v>
      </c>
      <c r="S1383">
        <v>56184</v>
      </c>
      <c r="T1383">
        <v>40399011</v>
      </c>
    </row>
    <row r="1384" spans="1:20">
      <c r="A1384">
        <v>1383</v>
      </c>
      <c r="B1384" t="s">
        <v>39</v>
      </c>
      <c r="C1384">
        <v>4</v>
      </c>
      <c r="D1384">
        <v>3</v>
      </c>
      <c r="E1384" t="s">
        <v>82</v>
      </c>
      <c r="F1384">
        <v>12</v>
      </c>
      <c r="G1384">
        <v>12</v>
      </c>
      <c r="H1384" t="s">
        <v>39</v>
      </c>
      <c r="I1384" t="s">
        <v>82</v>
      </c>
      <c r="J1384">
        <v>30</v>
      </c>
      <c r="K1384">
        <v>111</v>
      </c>
      <c r="L1384">
        <v>40399012</v>
      </c>
      <c r="M1384">
        <v>111</v>
      </c>
      <c r="N1384">
        <v>38</v>
      </c>
      <c r="O1384">
        <v>73</v>
      </c>
      <c r="P1384">
        <v>1270282140.8800001</v>
      </c>
      <c r="Q1384">
        <v>188109.04472500001</v>
      </c>
      <c r="R1384">
        <v>40399012</v>
      </c>
      <c r="S1384">
        <v>56184</v>
      </c>
      <c r="T1384">
        <v>40399012</v>
      </c>
    </row>
    <row r="1385" spans="1:20">
      <c r="A1385">
        <v>1384</v>
      </c>
      <c r="B1385" t="s">
        <v>39</v>
      </c>
      <c r="C1385">
        <v>4</v>
      </c>
      <c r="D1385">
        <v>3</v>
      </c>
      <c r="E1385" t="s">
        <v>82</v>
      </c>
      <c r="F1385">
        <v>13</v>
      </c>
      <c r="G1385">
        <v>13</v>
      </c>
      <c r="H1385" t="s">
        <v>39</v>
      </c>
      <c r="I1385" t="s">
        <v>82</v>
      </c>
      <c r="J1385">
        <v>30</v>
      </c>
      <c r="K1385">
        <v>73</v>
      </c>
      <c r="L1385">
        <v>40399013</v>
      </c>
      <c r="M1385">
        <v>73</v>
      </c>
      <c r="N1385">
        <v>21</v>
      </c>
      <c r="O1385">
        <v>52</v>
      </c>
      <c r="P1385">
        <v>1591431953.55</v>
      </c>
      <c r="Q1385">
        <v>192128.70931999999</v>
      </c>
      <c r="R1385">
        <v>40399013</v>
      </c>
      <c r="S1385">
        <v>56184</v>
      </c>
      <c r="T1385">
        <v>40399013</v>
      </c>
    </row>
    <row r="1386" spans="1:20">
      <c r="A1386">
        <v>1385</v>
      </c>
      <c r="B1386" t="s">
        <v>39</v>
      </c>
      <c r="C1386">
        <v>4</v>
      </c>
      <c r="D1386">
        <v>3</v>
      </c>
      <c r="E1386" t="s">
        <v>82</v>
      </c>
      <c r="F1386">
        <v>14</v>
      </c>
      <c r="G1386">
        <v>14</v>
      </c>
      <c r="H1386" t="s">
        <v>39</v>
      </c>
      <c r="I1386" t="s">
        <v>82</v>
      </c>
      <c r="J1386">
        <v>40</v>
      </c>
      <c r="K1386">
        <v>121</v>
      </c>
      <c r="L1386">
        <v>40399014</v>
      </c>
      <c r="M1386">
        <v>121</v>
      </c>
      <c r="N1386">
        <v>59</v>
      </c>
      <c r="O1386">
        <v>62</v>
      </c>
      <c r="P1386">
        <v>1461240727.4100001</v>
      </c>
      <c r="Q1386">
        <v>203475.22397399999</v>
      </c>
      <c r="R1386">
        <v>40399014</v>
      </c>
      <c r="S1386">
        <v>56184</v>
      </c>
      <c r="T1386">
        <v>40399014</v>
      </c>
    </row>
    <row r="1387" spans="1:20">
      <c r="A1387">
        <v>1386</v>
      </c>
      <c r="B1387" t="s">
        <v>39</v>
      </c>
      <c r="C1387">
        <v>4</v>
      </c>
      <c r="D1387">
        <v>3</v>
      </c>
      <c r="E1387" t="s">
        <v>82</v>
      </c>
      <c r="F1387">
        <v>15</v>
      </c>
      <c r="G1387">
        <v>15</v>
      </c>
      <c r="H1387" t="s">
        <v>39</v>
      </c>
      <c r="I1387" t="s">
        <v>82</v>
      </c>
      <c r="J1387">
        <v>46</v>
      </c>
      <c r="K1387">
        <v>151</v>
      </c>
      <c r="L1387">
        <v>40399015</v>
      </c>
      <c r="M1387">
        <v>151</v>
      </c>
      <c r="N1387">
        <v>78</v>
      </c>
      <c r="O1387">
        <v>73</v>
      </c>
      <c r="P1387">
        <v>2445052496.4200001</v>
      </c>
      <c r="Q1387">
        <v>294940.78917</v>
      </c>
      <c r="R1387">
        <v>40399015</v>
      </c>
      <c r="S1387">
        <v>56184</v>
      </c>
      <c r="T1387">
        <v>40399015</v>
      </c>
    </row>
    <row r="1388" spans="1:20">
      <c r="A1388">
        <v>1387</v>
      </c>
      <c r="B1388" t="s">
        <v>39</v>
      </c>
      <c r="C1388">
        <v>4</v>
      </c>
      <c r="D1388">
        <v>3</v>
      </c>
      <c r="E1388" t="s">
        <v>82</v>
      </c>
      <c r="F1388">
        <v>16</v>
      </c>
      <c r="G1388">
        <v>16</v>
      </c>
      <c r="H1388" t="s">
        <v>39</v>
      </c>
      <c r="I1388" t="s">
        <v>82</v>
      </c>
      <c r="J1388">
        <v>33</v>
      </c>
      <c r="K1388">
        <v>172</v>
      </c>
      <c r="L1388">
        <v>40399016</v>
      </c>
      <c r="M1388">
        <v>164</v>
      </c>
      <c r="N1388">
        <v>84</v>
      </c>
      <c r="O1388">
        <v>80</v>
      </c>
      <c r="P1388">
        <v>1497840079.3900001</v>
      </c>
      <c r="Q1388">
        <v>185749.42890999999</v>
      </c>
      <c r="R1388">
        <v>40399016</v>
      </c>
      <c r="S1388">
        <v>56184</v>
      </c>
      <c r="T1388">
        <v>40399016</v>
      </c>
    </row>
    <row r="1389" spans="1:20">
      <c r="A1389">
        <v>1388</v>
      </c>
      <c r="B1389" t="s">
        <v>39</v>
      </c>
      <c r="C1389">
        <v>4</v>
      </c>
      <c r="D1389">
        <v>3</v>
      </c>
      <c r="E1389" t="s">
        <v>82</v>
      </c>
      <c r="F1389">
        <v>17</v>
      </c>
      <c r="G1389">
        <v>17</v>
      </c>
      <c r="H1389" t="s">
        <v>39</v>
      </c>
      <c r="I1389" t="s">
        <v>82</v>
      </c>
      <c r="J1389">
        <v>49</v>
      </c>
      <c r="K1389">
        <v>190</v>
      </c>
      <c r="L1389">
        <v>40399017</v>
      </c>
      <c r="M1389">
        <v>187</v>
      </c>
      <c r="N1389">
        <v>74</v>
      </c>
      <c r="O1389">
        <v>113</v>
      </c>
      <c r="P1389">
        <v>1760776471.76</v>
      </c>
      <c r="Q1389">
        <v>199670.93749099999</v>
      </c>
      <c r="R1389">
        <v>40399017</v>
      </c>
      <c r="S1389">
        <v>56184</v>
      </c>
      <c r="T1389">
        <v>40399017</v>
      </c>
    </row>
    <row r="1390" spans="1:20">
      <c r="A1390">
        <v>1389</v>
      </c>
      <c r="B1390" t="s">
        <v>39</v>
      </c>
      <c r="C1390">
        <v>4</v>
      </c>
      <c r="D1390">
        <v>3</v>
      </c>
      <c r="E1390" t="s">
        <v>82</v>
      </c>
      <c r="F1390">
        <v>18</v>
      </c>
      <c r="G1390">
        <v>18</v>
      </c>
      <c r="H1390" t="s">
        <v>39</v>
      </c>
      <c r="I1390" t="s">
        <v>82</v>
      </c>
      <c r="J1390">
        <v>35</v>
      </c>
      <c r="K1390">
        <v>132</v>
      </c>
      <c r="L1390">
        <v>40399018</v>
      </c>
      <c r="M1390">
        <v>132</v>
      </c>
      <c r="N1390">
        <v>51</v>
      </c>
      <c r="O1390">
        <v>81</v>
      </c>
      <c r="P1390">
        <v>873348744.73000002</v>
      </c>
      <c r="Q1390">
        <v>130139.627899</v>
      </c>
      <c r="R1390">
        <v>40399018</v>
      </c>
      <c r="S1390">
        <v>56184</v>
      </c>
      <c r="T1390">
        <v>40399018</v>
      </c>
    </row>
    <row r="1391" spans="1:20">
      <c r="A1391">
        <v>1390</v>
      </c>
      <c r="B1391" t="s">
        <v>39</v>
      </c>
      <c r="C1391">
        <v>4</v>
      </c>
      <c r="D1391">
        <v>3</v>
      </c>
      <c r="E1391" t="s">
        <v>82</v>
      </c>
      <c r="F1391">
        <v>25</v>
      </c>
      <c r="G1391">
        <v>25</v>
      </c>
      <c r="H1391" t="s">
        <v>39</v>
      </c>
      <c r="I1391" t="s">
        <v>82</v>
      </c>
      <c r="J1391">
        <v>22</v>
      </c>
      <c r="K1391">
        <v>95</v>
      </c>
      <c r="L1391">
        <v>40399025</v>
      </c>
      <c r="M1391">
        <v>94</v>
      </c>
      <c r="N1391">
        <v>40</v>
      </c>
      <c r="O1391">
        <v>54</v>
      </c>
      <c r="P1391">
        <v>1686228644.51</v>
      </c>
      <c r="Q1391">
        <v>256176.73094099999</v>
      </c>
      <c r="R1391">
        <v>40399025</v>
      </c>
      <c r="S1391">
        <v>56184</v>
      </c>
      <c r="T1391">
        <v>40399025</v>
      </c>
    </row>
    <row r="1392" spans="1:20">
      <c r="A1392">
        <v>1391</v>
      </c>
      <c r="B1392" t="s">
        <v>39</v>
      </c>
      <c r="C1392">
        <v>4</v>
      </c>
      <c r="D1392">
        <v>3</v>
      </c>
      <c r="E1392" t="s">
        <v>82</v>
      </c>
      <c r="F1392">
        <v>26</v>
      </c>
      <c r="G1392">
        <v>26</v>
      </c>
      <c r="H1392" t="s">
        <v>39</v>
      </c>
      <c r="I1392" t="s">
        <v>82</v>
      </c>
      <c r="J1392">
        <v>15</v>
      </c>
      <c r="K1392">
        <v>56</v>
      </c>
      <c r="L1392">
        <v>40399026</v>
      </c>
      <c r="M1392">
        <v>56</v>
      </c>
      <c r="N1392">
        <v>27</v>
      </c>
      <c r="O1392">
        <v>29</v>
      </c>
      <c r="P1392">
        <v>840803006.37199998</v>
      </c>
      <c r="Q1392">
        <v>137341.62680299999</v>
      </c>
      <c r="R1392">
        <v>40399026</v>
      </c>
      <c r="S1392">
        <v>56184</v>
      </c>
      <c r="T1392">
        <v>40399026</v>
      </c>
    </row>
    <row r="1393" spans="1:20">
      <c r="A1393">
        <v>1392</v>
      </c>
      <c r="B1393" t="s">
        <v>39</v>
      </c>
      <c r="C1393">
        <v>4</v>
      </c>
      <c r="D1393">
        <v>3</v>
      </c>
      <c r="E1393" t="s">
        <v>82</v>
      </c>
      <c r="F1393">
        <v>27</v>
      </c>
      <c r="G1393">
        <v>27</v>
      </c>
      <c r="H1393" t="s">
        <v>39</v>
      </c>
      <c r="I1393" t="s">
        <v>82</v>
      </c>
      <c r="J1393">
        <v>23</v>
      </c>
      <c r="K1393">
        <v>105</v>
      </c>
      <c r="L1393">
        <v>40399027</v>
      </c>
      <c r="M1393">
        <v>105</v>
      </c>
      <c r="N1393">
        <v>39</v>
      </c>
      <c r="O1393">
        <v>66</v>
      </c>
      <c r="P1393">
        <v>1284124621.6700001</v>
      </c>
      <c r="Q1393">
        <v>152326.74432900001</v>
      </c>
      <c r="R1393">
        <v>40399027</v>
      </c>
      <c r="S1393">
        <v>56184</v>
      </c>
      <c r="T1393">
        <v>40399027</v>
      </c>
    </row>
    <row r="1394" spans="1:20">
      <c r="A1394">
        <v>1393</v>
      </c>
      <c r="B1394" t="s">
        <v>39</v>
      </c>
      <c r="C1394">
        <v>4</v>
      </c>
      <c r="D1394">
        <v>3</v>
      </c>
      <c r="E1394" t="s">
        <v>82</v>
      </c>
      <c r="F1394">
        <v>28</v>
      </c>
      <c r="G1394">
        <v>28</v>
      </c>
      <c r="H1394" t="s">
        <v>39</v>
      </c>
      <c r="I1394" t="s">
        <v>82</v>
      </c>
      <c r="J1394">
        <v>16</v>
      </c>
      <c r="K1394">
        <v>52</v>
      </c>
      <c r="L1394">
        <v>40399028</v>
      </c>
      <c r="M1394">
        <v>52</v>
      </c>
      <c r="N1394">
        <v>27</v>
      </c>
      <c r="O1394">
        <v>25</v>
      </c>
      <c r="P1394">
        <v>671874137.03400004</v>
      </c>
      <c r="Q1394">
        <v>146888.74587099999</v>
      </c>
      <c r="R1394">
        <v>40399028</v>
      </c>
      <c r="S1394">
        <v>56184</v>
      </c>
      <c r="T1394">
        <v>40399028</v>
      </c>
    </row>
    <row r="1395" spans="1:20">
      <c r="A1395">
        <v>1394</v>
      </c>
      <c r="B1395" t="s">
        <v>39</v>
      </c>
      <c r="C1395">
        <v>4</v>
      </c>
      <c r="D1395">
        <v>3</v>
      </c>
      <c r="E1395" t="s">
        <v>82</v>
      </c>
      <c r="F1395">
        <v>29</v>
      </c>
      <c r="G1395">
        <v>29</v>
      </c>
      <c r="H1395" t="s">
        <v>39</v>
      </c>
      <c r="I1395" t="s">
        <v>82</v>
      </c>
      <c r="J1395">
        <v>11</v>
      </c>
      <c r="K1395">
        <v>45</v>
      </c>
      <c r="L1395">
        <v>40399029</v>
      </c>
      <c r="M1395">
        <v>82</v>
      </c>
      <c r="N1395">
        <v>32</v>
      </c>
      <c r="O1395">
        <v>50</v>
      </c>
      <c r="P1395">
        <v>409658283.82700002</v>
      </c>
      <c r="Q1395">
        <v>108188.968213</v>
      </c>
      <c r="R1395">
        <v>40399029</v>
      </c>
      <c r="S1395">
        <v>56184</v>
      </c>
      <c r="T1395">
        <v>40399029</v>
      </c>
    </row>
    <row r="1396" spans="1:20">
      <c r="A1396">
        <v>1395</v>
      </c>
      <c r="B1396" t="s">
        <v>39</v>
      </c>
      <c r="C1396">
        <v>4</v>
      </c>
      <c r="D1396">
        <v>3</v>
      </c>
      <c r="E1396" t="s">
        <v>82</v>
      </c>
      <c r="F1396">
        <v>30</v>
      </c>
      <c r="G1396">
        <v>30</v>
      </c>
      <c r="H1396" t="s">
        <v>39</v>
      </c>
      <c r="I1396" t="s">
        <v>82</v>
      </c>
      <c r="J1396">
        <v>27</v>
      </c>
      <c r="K1396">
        <v>123</v>
      </c>
      <c r="L1396">
        <v>40399030</v>
      </c>
      <c r="M1396">
        <v>123</v>
      </c>
      <c r="N1396">
        <v>57</v>
      </c>
      <c r="O1396">
        <v>66</v>
      </c>
      <c r="P1396">
        <v>757350015.96099997</v>
      </c>
      <c r="Q1396">
        <v>189355.48657400001</v>
      </c>
      <c r="R1396">
        <v>40399030</v>
      </c>
      <c r="S1396">
        <v>56184</v>
      </c>
      <c r="T1396">
        <v>40399030</v>
      </c>
    </row>
    <row r="1397" spans="1:20">
      <c r="A1397">
        <v>1396</v>
      </c>
      <c r="B1397" t="s">
        <v>39</v>
      </c>
      <c r="C1397">
        <v>4</v>
      </c>
      <c r="D1397">
        <v>3</v>
      </c>
      <c r="E1397" t="s">
        <v>82</v>
      </c>
      <c r="F1397">
        <v>31</v>
      </c>
      <c r="G1397">
        <v>31</v>
      </c>
      <c r="H1397" t="s">
        <v>39</v>
      </c>
      <c r="I1397" t="s">
        <v>82</v>
      </c>
      <c r="J1397">
        <v>27</v>
      </c>
      <c r="K1397">
        <v>93</v>
      </c>
      <c r="L1397">
        <v>40399031</v>
      </c>
      <c r="M1397">
        <v>93</v>
      </c>
      <c r="N1397">
        <v>41</v>
      </c>
      <c r="O1397">
        <v>52</v>
      </c>
      <c r="P1397">
        <v>832857273.88499999</v>
      </c>
      <c r="Q1397">
        <v>134516.66697600001</v>
      </c>
      <c r="R1397">
        <v>40399031</v>
      </c>
      <c r="S1397">
        <v>56184</v>
      </c>
      <c r="T1397">
        <v>40399031</v>
      </c>
    </row>
    <row r="1398" spans="1:20">
      <c r="A1398">
        <v>1397</v>
      </c>
      <c r="B1398" t="s">
        <v>39</v>
      </c>
      <c r="C1398">
        <v>4</v>
      </c>
      <c r="D1398">
        <v>3</v>
      </c>
      <c r="E1398" t="s">
        <v>82</v>
      </c>
      <c r="F1398">
        <v>32</v>
      </c>
      <c r="G1398">
        <v>32</v>
      </c>
      <c r="H1398" t="s">
        <v>39</v>
      </c>
      <c r="I1398" t="s">
        <v>82</v>
      </c>
      <c r="J1398">
        <v>32</v>
      </c>
      <c r="K1398">
        <v>150</v>
      </c>
      <c r="L1398">
        <v>40399032</v>
      </c>
      <c r="M1398">
        <v>150</v>
      </c>
      <c r="N1398">
        <v>74</v>
      </c>
      <c r="O1398">
        <v>76</v>
      </c>
      <c r="P1398">
        <v>1790680692.2</v>
      </c>
      <c r="Q1398">
        <v>248750.28006399999</v>
      </c>
      <c r="R1398">
        <v>40399032</v>
      </c>
      <c r="S1398">
        <v>56184</v>
      </c>
      <c r="T1398">
        <v>40399032</v>
      </c>
    </row>
    <row r="1399" spans="1:20">
      <c r="A1399">
        <v>1398</v>
      </c>
      <c r="B1399" t="s">
        <v>39</v>
      </c>
      <c r="C1399">
        <v>4</v>
      </c>
      <c r="D1399">
        <v>3</v>
      </c>
      <c r="E1399" t="s">
        <v>82</v>
      </c>
      <c r="F1399">
        <v>33</v>
      </c>
      <c r="G1399">
        <v>33</v>
      </c>
      <c r="H1399" t="s">
        <v>39</v>
      </c>
      <c r="I1399" t="s">
        <v>82</v>
      </c>
      <c r="J1399">
        <v>65</v>
      </c>
      <c r="K1399">
        <v>252</v>
      </c>
      <c r="L1399">
        <v>40399033</v>
      </c>
      <c r="M1399">
        <v>252</v>
      </c>
      <c r="N1399">
        <v>93</v>
      </c>
      <c r="O1399">
        <v>159</v>
      </c>
      <c r="P1399">
        <v>1185694986.3299999</v>
      </c>
      <c r="Q1399">
        <v>220384.79542499999</v>
      </c>
      <c r="R1399">
        <v>40399033</v>
      </c>
      <c r="S1399">
        <v>56184</v>
      </c>
      <c r="T1399">
        <v>40399033</v>
      </c>
    </row>
    <row r="1400" spans="1:20">
      <c r="A1400">
        <v>1399</v>
      </c>
      <c r="B1400" t="s">
        <v>39</v>
      </c>
      <c r="C1400">
        <v>4</v>
      </c>
      <c r="D1400">
        <v>3</v>
      </c>
      <c r="E1400" t="s">
        <v>82</v>
      </c>
      <c r="F1400">
        <v>34</v>
      </c>
      <c r="G1400">
        <v>34</v>
      </c>
      <c r="H1400" t="s">
        <v>39</v>
      </c>
      <c r="I1400" t="s">
        <v>82</v>
      </c>
      <c r="J1400">
        <v>54</v>
      </c>
      <c r="K1400">
        <v>174</v>
      </c>
      <c r="L1400">
        <v>40399034</v>
      </c>
      <c r="M1400">
        <v>163</v>
      </c>
      <c r="N1400">
        <v>63</v>
      </c>
      <c r="O1400">
        <v>100</v>
      </c>
      <c r="P1400">
        <v>1480552846.1600001</v>
      </c>
      <c r="Q1400">
        <v>195411.97646100001</v>
      </c>
      <c r="R1400">
        <v>40399034</v>
      </c>
      <c r="S1400">
        <v>56184</v>
      </c>
      <c r="T1400">
        <v>40399034</v>
      </c>
    </row>
    <row r="1401" spans="1:20">
      <c r="A1401">
        <v>1400</v>
      </c>
      <c r="B1401" t="s">
        <v>39</v>
      </c>
      <c r="C1401">
        <v>4</v>
      </c>
      <c r="D1401">
        <v>3</v>
      </c>
      <c r="E1401" t="s">
        <v>82</v>
      </c>
      <c r="F1401">
        <v>35</v>
      </c>
      <c r="G1401">
        <v>35</v>
      </c>
      <c r="H1401" t="s">
        <v>39</v>
      </c>
      <c r="I1401" t="s">
        <v>82</v>
      </c>
      <c r="J1401">
        <v>46</v>
      </c>
      <c r="K1401">
        <v>164</v>
      </c>
      <c r="L1401">
        <v>40399035</v>
      </c>
      <c r="M1401">
        <v>164</v>
      </c>
      <c r="N1401">
        <v>61</v>
      </c>
      <c r="O1401">
        <v>103</v>
      </c>
      <c r="P1401">
        <v>1918224043.6800001</v>
      </c>
      <c r="Q1401">
        <v>185494.01696000001</v>
      </c>
      <c r="R1401">
        <v>40399035</v>
      </c>
      <c r="S1401">
        <v>56184</v>
      </c>
      <c r="T1401">
        <v>40399035</v>
      </c>
    </row>
    <row r="1402" spans="1:20">
      <c r="A1402">
        <v>1401</v>
      </c>
      <c r="B1402" t="s">
        <v>39</v>
      </c>
      <c r="C1402">
        <v>4</v>
      </c>
      <c r="D1402">
        <v>3</v>
      </c>
      <c r="E1402" t="s">
        <v>82</v>
      </c>
      <c r="F1402">
        <v>36</v>
      </c>
      <c r="G1402">
        <v>36</v>
      </c>
      <c r="H1402" t="s">
        <v>39</v>
      </c>
      <c r="I1402" t="s">
        <v>82</v>
      </c>
      <c r="J1402">
        <v>76</v>
      </c>
      <c r="K1402">
        <v>269</v>
      </c>
      <c r="L1402">
        <v>40399036</v>
      </c>
      <c r="M1402">
        <v>269</v>
      </c>
      <c r="N1402">
        <v>128</v>
      </c>
      <c r="O1402">
        <v>141</v>
      </c>
      <c r="P1402">
        <v>2039753888.99</v>
      </c>
      <c r="Q1402">
        <v>252352.154427</v>
      </c>
      <c r="R1402">
        <v>40399036</v>
      </c>
      <c r="S1402">
        <v>56184</v>
      </c>
      <c r="T1402">
        <v>40399036</v>
      </c>
    </row>
    <row r="1403" spans="1:20">
      <c r="A1403">
        <v>1402</v>
      </c>
      <c r="B1403" t="s">
        <v>39</v>
      </c>
      <c r="C1403">
        <v>4</v>
      </c>
      <c r="D1403">
        <v>3</v>
      </c>
      <c r="E1403" t="s">
        <v>82</v>
      </c>
      <c r="F1403">
        <v>37</v>
      </c>
      <c r="G1403">
        <v>37</v>
      </c>
      <c r="H1403" t="s">
        <v>39</v>
      </c>
      <c r="I1403" t="s">
        <v>82</v>
      </c>
      <c r="J1403">
        <v>54</v>
      </c>
      <c r="K1403">
        <v>198</v>
      </c>
      <c r="L1403">
        <v>40399037</v>
      </c>
      <c r="M1403">
        <v>198</v>
      </c>
      <c r="N1403">
        <v>91</v>
      </c>
      <c r="O1403">
        <v>107</v>
      </c>
      <c r="P1403">
        <v>2912452308.6100001</v>
      </c>
      <c r="Q1403">
        <v>273974.09621599998</v>
      </c>
      <c r="R1403">
        <v>40399037</v>
      </c>
      <c r="S1403">
        <v>56184</v>
      </c>
      <c r="T1403">
        <v>40399037</v>
      </c>
    </row>
    <row r="1404" spans="1:20">
      <c r="A1404">
        <v>1403</v>
      </c>
      <c r="B1404" t="s">
        <v>39</v>
      </c>
      <c r="C1404">
        <v>4</v>
      </c>
      <c r="D1404">
        <v>3</v>
      </c>
      <c r="E1404" t="s">
        <v>82</v>
      </c>
      <c r="F1404">
        <v>38</v>
      </c>
      <c r="G1404">
        <v>38</v>
      </c>
      <c r="H1404" t="s">
        <v>39</v>
      </c>
      <c r="I1404" t="s">
        <v>82</v>
      </c>
      <c r="J1404">
        <v>180</v>
      </c>
      <c r="K1404">
        <v>354</v>
      </c>
      <c r="L1404">
        <v>40399038</v>
      </c>
      <c r="M1404">
        <v>355</v>
      </c>
      <c r="N1404">
        <v>120</v>
      </c>
      <c r="O1404">
        <v>235</v>
      </c>
      <c r="P1404">
        <v>1550948800.51</v>
      </c>
      <c r="Q1404">
        <v>224751.127435</v>
      </c>
      <c r="R1404">
        <v>40399038</v>
      </c>
      <c r="S1404">
        <v>56184</v>
      </c>
      <c r="T1404">
        <v>40399038</v>
      </c>
    </row>
    <row r="1405" spans="1:20">
      <c r="A1405">
        <v>1404</v>
      </c>
      <c r="B1405" t="s">
        <v>39</v>
      </c>
      <c r="C1405">
        <v>4</v>
      </c>
      <c r="D1405">
        <v>3</v>
      </c>
      <c r="E1405" t="s">
        <v>82</v>
      </c>
      <c r="F1405">
        <v>39</v>
      </c>
      <c r="G1405">
        <v>39</v>
      </c>
      <c r="H1405" t="s">
        <v>39</v>
      </c>
      <c r="I1405" t="s">
        <v>82</v>
      </c>
      <c r="J1405">
        <v>19</v>
      </c>
      <c r="K1405">
        <v>64</v>
      </c>
      <c r="L1405">
        <v>40399039</v>
      </c>
      <c r="M1405">
        <v>64</v>
      </c>
      <c r="N1405">
        <v>26</v>
      </c>
      <c r="O1405">
        <v>38</v>
      </c>
      <c r="P1405">
        <v>692934380.83000004</v>
      </c>
      <c r="Q1405">
        <v>153930.09858399999</v>
      </c>
      <c r="R1405">
        <v>40399039</v>
      </c>
      <c r="S1405">
        <v>56184</v>
      </c>
      <c r="T1405">
        <v>40399039</v>
      </c>
    </row>
    <row r="1406" spans="1:20">
      <c r="A1406">
        <v>1405</v>
      </c>
      <c r="B1406" t="s">
        <v>39</v>
      </c>
      <c r="C1406">
        <v>4</v>
      </c>
      <c r="D1406">
        <v>3</v>
      </c>
      <c r="E1406" t="s">
        <v>82</v>
      </c>
      <c r="F1406">
        <v>40</v>
      </c>
      <c r="G1406">
        <v>40</v>
      </c>
      <c r="H1406" t="s">
        <v>39</v>
      </c>
      <c r="I1406" t="s">
        <v>82</v>
      </c>
      <c r="J1406">
        <v>24</v>
      </c>
      <c r="K1406">
        <v>112</v>
      </c>
      <c r="L1406">
        <v>40399040</v>
      </c>
      <c r="M1406">
        <v>112</v>
      </c>
      <c r="N1406">
        <v>42</v>
      </c>
      <c r="O1406">
        <v>70</v>
      </c>
      <c r="P1406">
        <v>329259248.50099999</v>
      </c>
      <c r="Q1406">
        <v>106091.401318</v>
      </c>
      <c r="R1406">
        <v>40399040</v>
      </c>
      <c r="S1406">
        <v>56184</v>
      </c>
      <c r="T1406">
        <v>40399040</v>
      </c>
    </row>
    <row r="1407" spans="1:20">
      <c r="A1407">
        <v>1406</v>
      </c>
      <c r="B1407" t="s">
        <v>39</v>
      </c>
      <c r="C1407">
        <v>4</v>
      </c>
      <c r="D1407">
        <v>4</v>
      </c>
      <c r="E1407" t="s">
        <v>83</v>
      </c>
      <c r="F1407">
        <v>2</v>
      </c>
      <c r="G1407">
        <v>2</v>
      </c>
      <c r="H1407" t="s">
        <v>39</v>
      </c>
      <c r="I1407" t="s">
        <v>83</v>
      </c>
      <c r="J1407">
        <v>88</v>
      </c>
      <c r="K1407">
        <v>277</v>
      </c>
      <c r="L1407">
        <v>40401002</v>
      </c>
      <c r="M1407">
        <v>283</v>
      </c>
      <c r="N1407">
        <v>143</v>
      </c>
      <c r="O1407">
        <v>140</v>
      </c>
      <c r="P1407">
        <v>771196.88615300006</v>
      </c>
      <c r="Q1407">
        <v>4706.4452242300003</v>
      </c>
      <c r="R1407">
        <v>40401002</v>
      </c>
      <c r="S1407">
        <v>56800</v>
      </c>
      <c r="T1407">
        <v>40401002</v>
      </c>
    </row>
    <row r="1408" spans="1:20">
      <c r="A1408">
        <v>1407</v>
      </c>
      <c r="B1408" t="s">
        <v>39</v>
      </c>
      <c r="C1408">
        <v>4</v>
      </c>
      <c r="D1408">
        <v>4</v>
      </c>
      <c r="E1408" t="s">
        <v>83</v>
      </c>
      <c r="F1408">
        <v>3</v>
      </c>
      <c r="G1408">
        <v>3</v>
      </c>
      <c r="H1408" t="s">
        <v>39</v>
      </c>
      <c r="I1408" t="s">
        <v>83</v>
      </c>
      <c r="J1408">
        <v>98</v>
      </c>
      <c r="K1408">
        <v>383</v>
      </c>
      <c r="L1408">
        <v>40401003</v>
      </c>
      <c r="M1408">
        <v>390</v>
      </c>
      <c r="N1408">
        <v>209</v>
      </c>
      <c r="O1408">
        <v>181</v>
      </c>
      <c r="P1408">
        <v>232472.640854</v>
      </c>
      <c r="Q1408">
        <v>2108.5070330600001</v>
      </c>
      <c r="R1408">
        <v>40401003</v>
      </c>
      <c r="S1408">
        <v>56800</v>
      </c>
      <c r="T1408">
        <v>40401003</v>
      </c>
    </row>
    <row r="1409" spans="1:20">
      <c r="A1409">
        <v>1408</v>
      </c>
      <c r="B1409" t="s">
        <v>39</v>
      </c>
      <c r="C1409">
        <v>4</v>
      </c>
      <c r="D1409">
        <v>4</v>
      </c>
      <c r="E1409" t="s">
        <v>83</v>
      </c>
      <c r="F1409">
        <v>4</v>
      </c>
      <c r="G1409">
        <v>4</v>
      </c>
      <c r="H1409" t="s">
        <v>39</v>
      </c>
      <c r="I1409" t="s">
        <v>83</v>
      </c>
      <c r="J1409">
        <v>109</v>
      </c>
      <c r="K1409">
        <v>397</v>
      </c>
      <c r="L1409">
        <v>40401004</v>
      </c>
      <c r="M1409">
        <v>397</v>
      </c>
      <c r="N1409">
        <v>196</v>
      </c>
      <c r="O1409">
        <v>201</v>
      </c>
      <c r="P1409">
        <v>308770.15719300002</v>
      </c>
      <c r="Q1409">
        <v>2646.2613577500001</v>
      </c>
      <c r="R1409">
        <v>40401004</v>
      </c>
      <c r="S1409">
        <v>56800</v>
      </c>
      <c r="T1409">
        <v>40401004</v>
      </c>
    </row>
    <row r="1410" spans="1:20">
      <c r="A1410">
        <v>1409</v>
      </c>
      <c r="B1410" t="s">
        <v>39</v>
      </c>
      <c r="C1410">
        <v>4</v>
      </c>
      <c r="D1410">
        <v>4</v>
      </c>
      <c r="E1410" t="s">
        <v>83</v>
      </c>
      <c r="F1410">
        <v>5</v>
      </c>
      <c r="G1410">
        <v>5</v>
      </c>
      <c r="H1410" t="s">
        <v>39</v>
      </c>
      <c r="I1410" t="s">
        <v>83</v>
      </c>
      <c r="J1410">
        <v>144</v>
      </c>
      <c r="K1410">
        <v>654</v>
      </c>
      <c r="L1410">
        <v>40401005</v>
      </c>
      <c r="M1410">
        <v>654</v>
      </c>
      <c r="N1410">
        <v>323</v>
      </c>
      <c r="O1410">
        <v>331</v>
      </c>
      <c r="P1410">
        <v>146621.548335</v>
      </c>
      <c r="Q1410">
        <v>1888.19237527</v>
      </c>
      <c r="R1410">
        <v>40401005</v>
      </c>
      <c r="S1410">
        <v>56800</v>
      </c>
      <c r="T1410">
        <v>40401005</v>
      </c>
    </row>
    <row r="1411" spans="1:20">
      <c r="A1411">
        <v>1410</v>
      </c>
      <c r="B1411" t="s">
        <v>39</v>
      </c>
      <c r="C1411">
        <v>4</v>
      </c>
      <c r="D1411">
        <v>4</v>
      </c>
      <c r="E1411" t="s">
        <v>83</v>
      </c>
      <c r="F1411">
        <v>6</v>
      </c>
      <c r="G1411">
        <v>6</v>
      </c>
      <c r="H1411" t="s">
        <v>39</v>
      </c>
      <c r="I1411" t="s">
        <v>83</v>
      </c>
      <c r="J1411">
        <v>101</v>
      </c>
      <c r="K1411">
        <v>443</v>
      </c>
      <c r="L1411">
        <v>40401006</v>
      </c>
      <c r="M1411">
        <v>453</v>
      </c>
      <c r="N1411">
        <v>244</v>
      </c>
      <c r="O1411">
        <v>209</v>
      </c>
      <c r="P1411">
        <v>344601.799168</v>
      </c>
      <c r="Q1411">
        <v>2808.4391760799999</v>
      </c>
      <c r="R1411">
        <v>40401006</v>
      </c>
      <c r="S1411">
        <v>56800</v>
      </c>
      <c r="T1411">
        <v>40401006</v>
      </c>
    </row>
    <row r="1412" spans="1:20">
      <c r="A1412">
        <v>1411</v>
      </c>
      <c r="B1412" t="s">
        <v>39</v>
      </c>
      <c r="C1412">
        <v>4</v>
      </c>
      <c r="D1412">
        <v>4</v>
      </c>
      <c r="E1412" t="s">
        <v>83</v>
      </c>
      <c r="F1412">
        <v>7</v>
      </c>
      <c r="G1412">
        <v>7</v>
      </c>
      <c r="H1412" t="s">
        <v>39</v>
      </c>
      <c r="I1412" t="s">
        <v>83</v>
      </c>
      <c r="J1412">
        <v>32</v>
      </c>
      <c r="K1412">
        <v>104</v>
      </c>
      <c r="L1412">
        <v>40401007</v>
      </c>
      <c r="M1412">
        <v>118</v>
      </c>
      <c r="N1412">
        <v>63</v>
      </c>
      <c r="O1412">
        <v>55</v>
      </c>
      <c r="P1412">
        <v>1234112.5815600001</v>
      </c>
      <c r="Q1412">
        <v>4786.6596339899997</v>
      </c>
      <c r="R1412">
        <v>40401007</v>
      </c>
      <c r="S1412">
        <v>56800</v>
      </c>
      <c r="T1412">
        <v>40401007</v>
      </c>
    </row>
    <row r="1413" spans="1:20">
      <c r="A1413">
        <v>1412</v>
      </c>
      <c r="B1413" t="s">
        <v>39</v>
      </c>
      <c r="C1413">
        <v>4</v>
      </c>
      <c r="D1413">
        <v>4</v>
      </c>
      <c r="E1413" t="s">
        <v>83</v>
      </c>
      <c r="F1413">
        <v>8</v>
      </c>
      <c r="G1413">
        <v>8</v>
      </c>
      <c r="H1413" t="s">
        <v>39</v>
      </c>
      <c r="I1413" t="s">
        <v>83</v>
      </c>
      <c r="J1413">
        <v>87</v>
      </c>
      <c r="K1413">
        <v>388</v>
      </c>
      <c r="L1413">
        <v>40401008</v>
      </c>
      <c r="M1413">
        <v>382</v>
      </c>
      <c r="N1413">
        <v>211</v>
      </c>
      <c r="O1413">
        <v>171</v>
      </c>
      <c r="P1413">
        <v>120446.662119</v>
      </c>
      <c r="Q1413">
        <v>1724.44759275</v>
      </c>
      <c r="R1413">
        <v>40401008</v>
      </c>
      <c r="S1413">
        <v>56800</v>
      </c>
      <c r="T1413">
        <v>40401008</v>
      </c>
    </row>
    <row r="1414" spans="1:20">
      <c r="A1414">
        <v>1413</v>
      </c>
      <c r="B1414" t="s">
        <v>39</v>
      </c>
      <c r="C1414">
        <v>4</v>
      </c>
      <c r="D1414">
        <v>4</v>
      </c>
      <c r="E1414" t="s">
        <v>83</v>
      </c>
      <c r="F1414">
        <v>9</v>
      </c>
      <c r="G1414">
        <v>9</v>
      </c>
      <c r="H1414" t="s">
        <v>39</v>
      </c>
      <c r="I1414" t="s">
        <v>83</v>
      </c>
      <c r="J1414">
        <v>79</v>
      </c>
      <c r="K1414">
        <v>339</v>
      </c>
      <c r="L1414">
        <v>40401009</v>
      </c>
      <c r="M1414">
        <v>340</v>
      </c>
      <c r="N1414">
        <v>170</v>
      </c>
      <c r="O1414">
        <v>170</v>
      </c>
      <c r="P1414">
        <v>63040.218844800002</v>
      </c>
      <c r="Q1414">
        <v>1189.07096284</v>
      </c>
      <c r="R1414">
        <v>40401009</v>
      </c>
      <c r="S1414">
        <v>56800</v>
      </c>
      <c r="T1414">
        <v>40401009</v>
      </c>
    </row>
    <row r="1415" spans="1:20">
      <c r="A1415">
        <v>1414</v>
      </c>
      <c r="B1415" t="s">
        <v>39</v>
      </c>
      <c r="C1415">
        <v>4</v>
      </c>
      <c r="D1415">
        <v>4</v>
      </c>
      <c r="E1415" t="s">
        <v>83</v>
      </c>
      <c r="F1415">
        <v>10</v>
      </c>
      <c r="G1415">
        <v>10</v>
      </c>
      <c r="H1415" t="s">
        <v>39</v>
      </c>
      <c r="I1415" t="s">
        <v>83</v>
      </c>
      <c r="J1415">
        <v>82</v>
      </c>
      <c r="K1415">
        <v>380</v>
      </c>
      <c r="L1415">
        <v>40401010</v>
      </c>
      <c r="M1415">
        <v>374</v>
      </c>
      <c r="N1415">
        <v>203</v>
      </c>
      <c r="O1415">
        <v>171</v>
      </c>
      <c r="P1415">
        <v>61138.835812600002</v>
      </c>
      <c r="Q1415">
        <v>1368.3541640599999</v>
      </c>
      <c r="R1415">
        <v>40401010</v>
      </c>
      <c r="S1415">
        <v>56800</v>
      </c>
      <c r="T1415">
        <v>40401010</v>
      </c>
    </row>
    <row r="1416" spans="1:20">
      <c r="A1416">
        <v>1415</v>
      </c>
      <c r="B1416" t="s">
        <v>39</v>
      </c>
      <c r="C1416">
        <v>4</v>
      </c>
      <c r="D1416">
        <v>4</v>
      </c>
      <c r="E1416" t="s">
        <v>83</v>
      </c>
      <c r="F1416">
        <v>11</v>
      </c>
      <c r="G1416">
        <v>11</v>
      </c>
      <c r="H1416" t="s">
        <v>39</v>
      </c>
      <c r="I1416" t="s">
        <v>83</v>
      </c>
      <c r="J1416">
        <v>82</v>
      </c>
      <c r="K1416">
        <v>330</v>
      </c>
      <c r="L1416">
        <v>40401011</v>
      </c>
      <c r="M1416">
        <v>341</v>
      </c>
      <c r="N1416">
        <v>175</v>
      </c>
      <c r="O1416">
        <v>166</v>
      </c>
      <c r="P1416">
        <v>276488.371675</v>
      </c>
      <c r="Q1416">
        <v>2413.5483617499999</v>
      </c>
      <c r="R1416">
        <v>40401011</v>
      </c>
      <c r="S1416">
        <v>56800</v>
      </c>
      <c r="T1416">
        <v>40401011</v>
      </c>
    </row>
    <row r="1417" spans="1:20">
      <c r="A1417">
        <v>1416</v>
      </c>
      <c r="B1417" t="s">
        <v>39</v>
      </c>
      <c r="C1417">
        <v>4</v>
      </c>
      <c r="D1417">
        <v>4</v>
      </c>
      <c r="E1417" t="s">
        <v>83</v>
      </c>
      <c r="F1417">
        <v>12</v>
      </c>
      <c r="G1417">
        <v>12</v>
      </c>
      <c r="H1417" t="s">
        <v>39</v>
      </c>
      <c r="I1417" t="s">
        <v>83</v>
      </c>
      <c r="J1417">
        <v>100</v>
      </c>
      <c r="K1417">
        <v>412</v>
      </c>
      <c r="L1417">
        <v>40401012</v>
      </c>
      <c r="M1417">
        <v>414</v>
      </c>
      <c r="N1417">
        <v>223</v>
      </c>
      <c r="O1417">
        <v>191</v>
      </c>
      <c r="P1417">
        <v>212397.66422100001</v>
      </c>
      <c r="Q1417">
        <v>2280.8912828500002</v>
      </c>
      <c r="R1417">
        <v>40401012</v>
      </c>
      <c r="S1417">
        <v>56800</v>
      </c>
      <c r="T1417">
        <v>40401012</v>
      </c>
    </row>
    <row r="1418" spans="1:20">
      <c r="A1418">
        <v>1417</v>
      </c>
      <c r="B1418" t="s">
        <v>39</v>
      </c>
      <c r="C1418">
        <v>4</v>
      </c>
      <c r="D1418">
        <v>4</v>
      </c>
      <c r="E1418" t="s">
        <v>83</v>
      </c>
      <c r="F1418">
        <v>13</v>
      </c>
      <c r="G1418">
        <v>13</v>
      </c>
      <c r="H1418" t="s">
        <v>39</v>
      </c>
      <c r="I1418" t="s">
        <v>83</v>
      </c>
      <c r="J1418">
        <v>148</v>
      </c>
      <c r="K1418">
        <v>502</v>
      </c>
      <c r="L1418">
        <v>40401013</v>
      </c>
      <c r="M1418">
        <v>405</v>
      </c>
      <c r="N1418">
        <v>189</v>
      </c>
      <c r="O1418">
        <v>216</v>
      </c>
      <c r="P1418">
        <v>999286.76492099999</v>
      </c>
      <c r="Q1418">
        <v>5866.6869360999999</v>
      </c>
      <c r="R1418">
        <v>40401013</v>
      </c>
      <c r="S1418">
        <v>56800</v>
      </c>
      <c r="T1418">
        <v>40401013</v>
      </c>
    </row>
    <row r="1419" spans="1:20">
      <c r="A1419">
        <v>1418</v>
      </c>
      <c r="B1419" t="s">
        <v>39</v>
      </c>
      <c r="C1419">
        <v>4</v>
      </c>
      <c r="D1419">
        <v>4</v>
      </c>
      <c r="E1419" t="s">
        <v>83</v>
      </c>
      <c r="F1419">
        <v>14</v>
      </c>
      <c r="G1419">
        <v>14</v>
      </c>
      <c r="H1419" t="s">
        <v>39</v>
      </c>
      <c r="I1419" t="s">
        <v>83</v>
      </c>
      <c r="J1419">
        <v>101</v>
      </c>
      <c r="K1419">
        <v>307</v>
      </c>
      <c r="L1419">
        <v>40401014</v>
      </c>
      <c r="M1419">
        <v>307</v>
      </c>
      <c r="N1419">
        <v>165</v>
      </c>
      <c r="O1419">
        <v>142</v>
      </c>
      <c r="P1419">
        <v>196833.001556</v>
      </c>
      <c r="Q1419">
        <v>1794.5943451200001</v>
      </c>
      <c r="R1419">
        <v>40401014</v>
      </c>
      <c r="S1419">
        <v>56800</v>
      </c>
      <c r="T1419">
        <v>40401014</v>
      </c>
    </row>
    <row r="1420" spans="1:20">
      <c r="A1420">
        <v>1419</v>
      </c>
      <c r="B1420" t="s">
        <v>39</v>
      </c>
      <c r="C1420">
        <v>4</v>
      </c>
      <c r="D1420">
        <v>4</v>
      </c>
      <c r="E1420" t="s">
        <v>83</v>
      </c>
      <c r="F1420">
        <v>15</v>
      </c>
      <c r="G1420">
        <v>15</v>
      </c>
      <c r="H1420" t="s">
        <v>39</v>
      </c>
      <c r="I1420" t="s">
        <v>83</v>
      </c>
      <c r="J1420">
        <v>93</v>
      </c>
      <c r="K1420">
        <v>358</v>
      </c>
      <c r="L1420">
        <v>40401015</v>
      </c>
      <c r="M1420">
        <v>358</v>
      </c>
      <c r="N1420">
        <v>183</v>
      </c>
      <c r="O1420">
        <v>175</v>
      </c>
      <c r="P1420">
        <v>317343.79471500003</v>
      </c>
      <c r="Q1420">
        <v>2468.2440949400002</v>
      </c>
      <c r="R1420">
        <v>40401015</v>
      </c>
      <c r="S1420">
        <v>56800</v>
      </c>
      <c r="T1420">
        <v>40401015</v>
      </c>
    </row>
    <row r="1421" spans="1:20">
      <c r="A1421">
        <v>1420</v>
      </c>
      <c r="B1421" t="s">
        <v>39</v>
      </c>
      <c r="C1421">
        <v>4</v>
      </c>
      <c r="D1421">
        <v>4</v>
      </c>
      <c r="E1421" t="s">
        <v>83</v>
      </c>
      <c r="F1421">
        <v>16</v>
      </c>
      <c r="G1421">
        <v>16</v>
      </c>
      <c r="H1421" t="s">
        <v>39</v>
      </c>
      <c r="I1421" t="s">
        <v>83</v>
      </c>
      <c r="J1421">
        <v>68</v>
      </c>
      <c r="K1421">
        <v>233</v>
      </c>
      <c r="L1421">
        <v>40401016</v>
      </c>
      <c r="M1421">
        <v>233</v>
      </c>
      <c r="N1421">
        <v>123</v>
      </c>
      <c r="O1421">
        <v>110</v>
      </c>
      <c r="P1421">
        <v>155791.82500899999</v>
      </c>
      <c r="Q1421">
        <v>2012.5287197600001</v>
      </c>
      <c r="R1421">
        <v>40401016</v>
      </c>
      <c r="S1421">
        <v>56800</v>
      </c>
      <c r="T1421">
        <v>40401016</v>
      </c>
    </row>
    <row r="1422" spans="1:20">
      <c r="A1422">
        <v>1421</v>
      </c>
      <c r="B1422" t="s">
        <v>39</v>
      </c>
      <c r="C1422">
        <v>4</v>
      </c>
      <c r="D1422">
        <v>4</v>
      </c>
      <c r="E1422" t="s">
        <v>83</v>
      </c>
      <c r="F1422">
        <v>17</v>
      </c>
      <c r="G1422">
        <v>17</v>
      </c>
      <c r="H1422" t="s">
        <v>39</v>
      </c>
      <c r="I1422" t="s">
        <v>83</v>
      </c>
      <c r="J1422">
        <v>94</v>
      </c>
      <c r="K1422">
        <v>309</v>
      </c>
      <c r="L1422">
        <v>40401017</v>
      </c>
      <c r="M1422">
        <v>309</v>
      </c>
      <c r="N1422">
        <v>169</v>
      </c>
      <c r="O1422">
        <v>140</v>
      </c>
      <c r="P1422">
        <v>187238.88240100001</v>
      </c>
      <c r="Q1422">
        <v>1870.7652961599999</v>
      </c>
      <c r="R1422">
        <v>40401017</v>
      </c>
      <c r="S1422">
        <v>56800</v>
      </c>
      <c r="T1422">
        <v>40401017</v>
      </c>
    </row>
    <row r="1423" spans="1:20">
      <c r="A1423">
        <v>1422</v>
      </c>
      <c r="B1423" t="s">
        <v>39</v>
      </c>
      <c r="C1423">
        <v>4</v>
      </c>
      <c r="D1423">
        <v>4</v>
      </c>
      <c r="E1423" t="s">
        <v>83</v>
      </c>
      <c r="F1423">
        <v>18</v>
      </c>
      <c r="G1423">
        <v>18</v>
      </c>
      <c r="H1423" t="s">
        <v>39</v>
      </c>
      <c r="I1423" t="s">
        <v>83</v>
      </c>
      <c r="J1423">
        <v>140</v>
      </c>
      <c r="K1423">
        <v>379</v>
      </c>
      <c r="L1423">
        <v>40401018</v>
      </c>
      <c r="M1423">
        <v>371</v>
      </c>
      <c r="N1423">
        <v>188</v>
      </c>
      <c r="O1423">
        <v>183</v>
      </c>
      <c r="P1423">
        <v>789444.02460400003</v>
      </c>
      <c r="Q1423">
        <v>4633.18063712</v>
      </c>
      <c r="R1423">
        <v>40401018</v>
      </c>
      <c r="S1423">
        <v>56800</v>
      </c>
      <c r="T1423">
        <v>40401018</v>
      </c>
    </row>
    <row r="1424" spans="1:20">
      <c r="A1424">
        <v>1423</v>
      </c>
      <c r="B1424" t="s">
        <v>39</v>
      </c>
      <c r="C1424">
        <v>4</v>
      </c>
      <c r="D1424">
        <v>4</v>
      </c>
      <c r="E1424" t="s">
        <v>83</v>
      </c>
      <c r="F1424">
        <v>19</v>
      </c>
      <c r="G1424">
        <v>19</v>
      </c>
      <c r="H1424" t="s">
        <v>39</v>
      </c>
      <c r="I1424" t="s">
        <v>83</v>
      </c>
      <c r="J1424">
        <v>82</v>
      </c>
      <c r="K1424">
        <v>243</v>
      </c>
      <c r="L1424">
        <v>40401019</v>
      </c>
      <c r="M1424">
        <v>252</v>
      </c>
      <c r="N1424">
        <v>122</v>
      </c>
      <c r="O1424">
        <v>130</v>
      </c>
      <c r="P1424">
        <v>2308836.6588499998</v>
      </c>
      <c r="Q1424">
        <v>9873.4958095000002</v>
      </c>
      <c r="R1424">
        <v>40401019</v>
      </c>
      <c r="S1424">
        <v>56800</v>
      </c>
      <c r="T1424">
        <v>40401019</v>
      </c>
    </row>
    <row r="1425" spans="1:20">
      <c r="A1425">
        <v>1424</v>
      </c>
      <c r="B1425" t="s">
        <v>39</v>
      </c>
      <c r="C1425">
        <v>4</v>
      </c>
      <c r="D1425">
        <v>4</v>
      </c>
      <c r="E1425" t="s">
        <v>83</v>
      </c>
      <c r="F1425">
        <v>20</v>
      </c>
      <c r="G1425">
        <v>20</v>
      </c>
      <c r="H1425" t="s">
        <v>39</v>
      </c>
      <c r="I1425" t="s">
        <v>83</v>
      </c>
      <c r="J1425">
        <v>82</v>
      </c>
      <c r="K1425">
        <v>390</v>
      </c>
      <c r="L1425">
        <v>40401020</v>
      </c>
      <c r="M1425">
        <v>391</v>
      </c>
      <c r="N1425">
        <v>205</v>
      </c>
      <c r="O1425">
        <v>186</v>
      </c>
      <c r="P1425">
        <v>75049.518472800002</v>
      </c>
      <c r="Q1425">
        <v>1173.02958216</v>
      </c>
      <c r="R1425">
        <v>40401020</v>
      </c>
      <c r="S1425">
        <v>56800</v>
      </c>
      <c r="T1425">
        <v>40401020</v>
      </c>
    </row>
    <row r="1426" spans="1:20">
      <c r="A1426">
        <v>1425</v>
      </c>
      <c r="B1426" t="s">
        <v>39</v>
      </c>
      <c r="C1426">
        <v>4</v>
      </c>
      <c r="D1426">
        <v>4</v>
      </c>
      <c r="E1426" t="s">
        <v>83</v>
      </c>
      <c r="F1426">
        <v>21</v>
      </c>
      <c r="G1426">
        <v>21</v>
      </c>
      <c r="H1426" t="s">
        <v>39</v>
      </c>
      <c r="I1426" t="s">
        <v>83</v>
      </c>
      <c r="J1426">
        <v>95</v>
      </c>
      <c r="K1426">
        <v>500</v>
      </c>
      <c r="L1426">
        <v>40401021</v>
      </c>
      <c r="M1426">
        <v>477</v>
      </c>
      <c r="N1426">
        <v>260</v>
      </c>
      <c r="O1426">
        <v>217</v>
      </c>
      <c r="P1426">
        <v>369930.50595700002</v>
      </c>
      <c r="Q1426">
        <v>2880.5575062100002</v>
      </c>
      <c r="R1426">
        <v>40401021</v>
      </c>
      <c r="S1426">
        <v>56800</v>
      </c>
      <c r="T1426">
        <v>40401021</v>
      </c>
    </row>
    <row r="1427" spans="1:20">
      <c r="A1427">
        <v>1426</v>
      </c>
      <c r="B1427" t="s">
        <v>39</v>
      </c>
      <c r="C1427">
        <v>4</v>
      </c>
      <c r="D1427">
        <v>4</v>
      </c>
      <c r="E1427" t="s">
        <v>83</v>
      </c>
      <c r="F1427">
        <v>22</v>
      </c>
      <c r="G1427">
        <v>22</v>
      </c>
      <c r="H1427" t="s">
        <v>39</v>
      </c>
      <c r="I1427" t="s">
        <v>83</v>
      </c>
      <c r="J1427">
        <v>75</v>
      </c>
      <c r="K1427">
        <v>361</v>
      </c>
      <c r="L1427">
        <v>40401022</v>
      </c>
      <c r="M1427">
        <v>352</v>
      </c>
      <c r="N1427">
        <v>193</v>
      </c>
      <c r="O1427">
        <v>159</v>
      </c>
      <c r="P1427">
        <v>189140.59054</v>
      </c>
      <c r="Q1427">
        <v>2053.84142845</v>
      </c>
      <c r="R1427">
        <v>40401022</v>
      </c>
      <c r="S1427">
        <v>56800</v>
      </c>
      <c r="T1427">
        <v>40401022</v>
      </c>
    </row>
    <row r="1428" spans="1:20">
      <c r="A1428">
        <v>1427</v>
      </c>
      <c r="B1428" t="s">
        <v>39</v>
      </c>
      <c r="C1428">
        <v>4</v>
      </c>
      <c r="D1428">
        <v>4</v>
      </c>
      <c r="E1428" t="s">
        <v>83</v>
      </c>
      <c r="F1428">
        <v>23</v>
      </c>
      <c r="G1428">
        <v>23</v>
      </c>
      <c r="H1428" t="s">
        <v>39</v>
      </c>
      <c r="I1428" t="s">
        <v>83</v>
      </c>
      <c r="J1428">
        <v>91</v>
      </c>
      <c r="K1428">
        <v>509</v>
      </c>
      <c r="L1428">
        <v>40401023</v>
      </c>
      <c r="M1428">
        <v>511</v>
      </c>
      <c r="N1428">
        <v>270</v>
      </c>
      <c r="O1428">
        <v>241</v>
      </c>
      <c r="P1428">
        <v>296159.55011700001</v>
      </c>
      <c r="Q1428">
        <v>2733.6534339700002</v>
      </c>
      <c r="R1428">
        <v>40401023</v>
      </c>
      <c r="S1428">
        <v>56800</v>
      </c>
      <c r="T1428">
        <v>40401023</v>
      </c>
    </row>
    <row r="1429" spans="1:20">
      <c r="A1429">
        <v>1428</v>
      </c>
      <c r="B1429" t="s">
        <v>39</v>
      </c>
      <c r="C1429">
        <v>4</v>
      </c>
      <c r="D1429">
        <v>4</v>
      </c>
      <c r="E1429" t="s">
        <v>83</v>
      </c>
      <c r="F1429">
        <v>24</v>
      </c>
      <c r="G1429">
        <v>24</v>
      </c>
      <c r="H1429" t="s">
        <v>39</v>
      </c>
      <c r="I1429" t="s">
        <v>83</v>
      </c>
      <c r="J1429">
        <v>122</v>
      </c>
      <c r="K1429">
        <v>498</v>
      </c>
      <c r="L1429">
        <v>40401024</v>
      </c>
      <c r="M1429">
        <v>497</v>
      </c>
      <c r="N1429">
        <v>238</v>
      </c>
      <c r="O1429">
        <v>259</v>
      </c>
      <c r="P1429">
        <v>272531.79626500001</v>
      </c>
      <c r="Q1429">
        <v>2559.4228645200001</v>
      </c>
      <c r="R1429">
        <v>40401024</v>
      </c>
      <c r="S1429">
        <v>56800</v>
      </c>
      <c r="T1429">
        <v>40401024</v>
      </c>
    </row>
    <row r="1430" spans="1:20">
      <c r="A1430">
        <v>1429</v>
      </c>
      <c r="B1430" t="s">
        <v>39</v>
      </c>
      <c r="C1430">
        <v>4</v>
      </c>
      <c r="D1430">
        <v>4</v>
      </c>
      <c r="E1430" t="s">
        <v>83</v>
      </c>
      <c r="F1430">
        <v>25</v>
      </c>
      <c r="G1430">
        <v>25</v>
      </c>
      <c r="H1430" t="s">
        <v>39</v>
      </c>
      <c r="I1430" t="s">
        <v>83</v>
      </c>
      <c r="J1430">
        <v>88</v>
      </c>
      <c r="K1430">
        <v>524</v>
      </c>
      <c r="L1430">
        <v>40401025</v>
      </c>
      <c r="M1430">
        <v>531</v>
      </c>
      <c r="N1430">
        <v>307</v>
      </c>
      <c r="O1430">
        <v>224</v>
      </c>
      <c r="P1430">
        <v>42934.6220398</v>
      </c>
      <c r="Q1430">
        <v>824.86049892899996</v>
      </c>
      <c r="R1430">
        <v>40401025</v>
      </c>
      <c r="S1430">
        <v>56800</v>
      </c>
      <c r="T1430">
        <v>40401025</v>
      </c>
    </row>
    <row r="1431" spans="1:20">
      <c r="A1431">
        <v>1430</v>
      </c>
      <c r="B1431" t="s">
        <v>39</v>
      </c>
      <c r="C1431">
        <v>4</v>
      </c>
      <c r="D1431">
        <v>4</v>
      </c>
      <c r="E1431" t="s">
        <v>83</v>
      </c>
      <c r="F1431">
        <v>26</v>
      </c>
      <c r="G1431">
        <v>26</v>
      </c>
      <c r="H1431" t="s">
        <v>39</v>
      </c>
      <c r="I1431" t="s">
        <v>83</v>
      </c>
      <c r="J1431">
        <v>114</v>
      </c>
      <c r="K1431">
        <v>612</v>
      </c>
      <c r="L1431">
        <v>40401026</v>
      </c>
      <c r="M1431">
        <v>613</v>
      </c>
      <c r="N1431">
        <v>345</v>
      </c>
      <c r="O1431">
        <v>268</v>
      </c>
      <c r="P1431">
        <v>45072.085705799997</v>
      </c>
      <c r="Q1431">
        <v>1186.35266424</v>
      </c>
      <c r="R1431">
        <v>40401026</v>
      </c>
      <c r="S1431">
        <v>56800</v>
      </c>
      <c r="T1431">
        <v>40401026</v>
      </c>
    </row>
    <row r="1432" spans="1:20">
      <c r="A1432">
        <v>1431</v>
      </c>
      <c r="B1432" t="s">
        <v>39</v>
      </c>
      <c r="C1432">
        <v>4</v>
      </c>
      <c r="D1432">
        <v>4</v>
      </c>
      <c r="E1432" t="s">
        <v>83</v>
      </c>
      <c r="F1432">
        <v>27</v>
      </c>
      <c r="G1432">
        <v>27</v>
      </c>
      <c r="H1432" t="s">
        <v>39</v>
      </c>
      <c r="I1432" t="s">
        <v>83</v>
      </c>
      <c r="J1432">
        <v>77</v>
      </c>
      <c r="K1432">
        <v>367</v>
      </c>
      <c r="L1432">
        <v>40401027</v>
      </c>
      <c r="M1432">
        <v>367</v>
      </c>
      <c r="N1432">
        <v>217</v>
      </c>
      <c r="O1432">
        <v>150</v>
      </c>
      <c r="P1432">
        <v>69502.377173700006</v>
      </c>
      <c r="Q1432">
        <v>1457.4378952500001</v>
      </c>
      <c r="R1432">
        <v>40401027</v>
      </c>
      <c r="S1432">
        <v>56800</v>
      </c>
      <c r="T1432">
        <v>40401027</v>
      </c>
    </row>
    <row r="1433" spans="1:20">
      <c r="A1433">
        <v>1432</v>
      </c>
      <c r="B1433" t="s">
        <v>39</v>
      </c>
      <c r="C1433">
        <v>4</v>
      </c>
      <c r="D1433">
        <v>4</v>
      </c>
      <c r="E1433" t="s">
        <v>83</v>
      </c>
      <c r="F1433">
        <v>28</v>
      </c>
      <c r="G1433">
        <v>28</v>
      </c>
      <c r="H1433" t="s">
        <v>39</v>
      </c>
      <c r="I1433" t="s">
        <v>83</v>
      </c>
      <c r="J1433">
        <v>86</v>
      </c>
      <c r="K1433">
        <v>429</v>
      </c>
      <c r="L1433">
        <v>40401028</v>
      </c>
      <c r="M1433">
        <v>441</v>
      </c>
      <c r="N1433">
        <v>233</v>
      </c>
      <c r="O1433">
        <v>208</v>
      </c>
      <c r="P1433">
        <v>56260.677135799997</v>
      </c>
      <c r="Q1433">
        <v>1202.14118177</v>
      </c>
      <c r="R1433">
        <v>40401028</v>
      </c>
      <c r="S1433">
        <v>56800</v>
      </c>
      <c r="T1433">
        <v>40401028</v>
      </c>
    </row>
    <row r="1434" spans="1:20">
      <c r="A1434">
        <v>1433</v>
      </c>
      <c r="B1434" t="s">
        <v>39</v>
      </c>
      <c r="C1434">
        <v>4</v>
      </c>
      <c r="D1434">
        <v>4</v>
      </c>
      <c r="E1434" t="s">
        <v>83</v>
      </c>
      <c r="F1434">
        <v>29</v>
      </c>
      <c r="G1434">
        <v>29</v>
      </c>
      <c r="H1434" t="s">
        <v>39</v>
      </c>
      <c r="I1434" t="s">
        <v>83</v>
      </c>
      <c r="J1434">
        <v>100</v>
      </c>
      <c r="K1434">
        <v>464</v>
      </c>
      <c r="L1434">
        <v>40401029</v>
      </c>
      <c r="M1434">
        <v>464</v>
      </c>
      <c r="N1434">
        <v>261</v>
      </c>
      <c r="O1434">
        <v>203</v>
      </c>
      <c r="P1434">
        <v>134563.14398600001</v>
      </c>
      <c r="Q1434">
        <v>1940.1940498199999</v>
      </c>
      <c r="R1434">
        <v>40401029</v>
      </c>
      <c r="S1434">
        <v>56800</v>
      </c>
      <c r="T1434">
        <v>40401029</v>
      </c>
    </row>
    <row r="1435" spans="1:20">
      <c r="A1435">
        <v>1434</v>
      </c>
      <c r="B1435" t="s">
        <v>39</v>
      </c>
      <c r="C1435">
        <v>4</v>
      </c>
      <c r="D1435">
        <v>4</v>
      </c>
      <c r="E1435" t="s">
        <v>83</v>
      </c>
      <c r="F1435">
        <v>30</v>
      </c>
      <c r="G1435">
        <v>30</v>
      </c>
      <c r="H1435" t="s">
        <v>39</v>
      </c>
      <c r="I1435" t="s">
        <v>83</v>
      </c>
      <c r="J1435">
        <v>92</v>
      </c>
      <c r="K1435">
        <v>461</v>
      </c>
      <c r="L1435">
        <v>40401030</v>
      </c>
      <c r="M1435">
        <v>461</v>
      </c>
      <c r="N1435">
        <v>234</v>
      </c>
      <c r="O1435">
        <v>227</v>
      </c>
      <c r="P1435">
        <v>55690.339232400001</v>
      </c>
      <c r="Q1435">
        <v>987.16389871499996</v>
      </c>
      <c r="R1435">
        <v>40401030</v>
      </c>
      <c r="S1435">
        <v>56800</v>
      </c>
      <c r="T1435">
        <v>40401030</v>
      </c>
    </row>
    <row r="1436" spans="1:20">
      <c r="A1436">
        <v>1435</v>
      </c>
      <c r="B1436" t="s">
        <v>39</v>
      </c>
      <c r="C1436">
        <v>4</v>
      </c>
      <c r="D1436">
        <v>4</v>
      </c>
      <c r="E1436" t="s">
        <v>83</v>
      </c>
      <c r="F1436">
        <v>31</v>
      </c>
      <c r="G1436">
        <v>31</v>
      </c>
      <c r="H1436" t="s">
        <v>39</v>
      </c>
      <c r="I1436" t="s">
        <v>83</v>
      </c>
      <c r="J1436">
        <v>97</v>
      </c>
      <c r="K1436">
        <v>503</v>
      </c>
      <c r="L1436">
        <v>40401031</v>
      </c>
      <c r="M1436">
        <v>503</v>
      </c>
      <c r="N1436">
        <v>280</v>
      </c>
      <c r="O1436">
        <v>223</v>
      </c>
      <c r="P1436">
        <v>42210.859665800002</v>
      </c>
      <c r="Q1436">
        <v>1109.22940724</v>
      </c>
      <c r="R1436">
        <v>40401031</v>
      </c>
      <c r="S1436">
        <v>56800</v>
      </c>
      <c r="T1436">
        <v>40401031</v>
      </c>
    </row>
    <row r="1437" spans="1:20">
      <c r="A1437">
        <v>1436</v>
      </c>
      <c r="B1437" t="s">
        <v>39</v>
      </c>
      <c r="C1437">
        <v>4</v>
      </c>
      <c r="D1437">
        <v>4</v>
      </c>
      <c r="E1437" t="s">
        <v>83</v>
      </c>
      <c r="F1437">
        <v>32</v>
      </c>
      <c r="G1437">
        <v>32</v>
      </c>
      <c r="H1437" t="s">
        <v>39</v>
      </c>
      <c r="I1437" t="s">
        <v>83</v>
      </c>
      <c r="J1437">
        <v>113</v>
      </c>
      <c r="K1437">
        <v>497</v>
      </c>
      <c r="L1437">
        <v>40401032</v>
      </c>
      <c r="M1437">
        <v>525</v>
      </c>
      <c r="N1437">
        <v>268</v>
      </c>
      <c r="O1437">
        <v>257</v>
      </c>
      <c r="P1437">
        <v>38645.083013000003</v>
      </c>
      <c r="Q1437">
        <v>930.89506558899996</v>
      </c>
      <c r="R1437">
        <v>40401032</v>
      </c>
      <c r="S1437">
        <v>56800</v>
      </c>
      <c r="T1437">
        <v>40401032</v>
      </c>
    </row>
    <row r="1438" spans="1:20">
      <c r="A1438">
        <v>1437</v>
      </c>
      <c r="B1438" t="s">
        <v>39</v>
      </c>
      <c r="C1438">
        <v>4</v>
      </c>
      <c r="D1438">
        <v>4</v>
      </c>
      <c r="E1438" t="s">
        <v>83</v>
      </c>
      <c r="F1438">
        <v>33</v>
      </c>
      <c r="G1438">
        <v>33</v>
      </c>
      <c r="H1438" t="s">
        <v>39</v>
      </c>
      <c r="I1438" t="s">
        <v>83</v>
      </c>
      <c r="J1438">
        <v>117</v>
      </c>
      <c r="K1438">
        <v>497</v>
      </c>
      <c r="L1438">
        <v>40401033</v>
      </c>
      <c r="M1438">
        <v>503</v>
      </c>
      <c r="N1438">
        <v>274</v>
      </c>
      <c r="O1438">
        <v>229</v>
      </c>
      <c r="P1438">
        <v>44471.329207800001</v>
      </c>
      <c r="Q1438">
        <v>995.01730324200003</v>
      </c>
      <c r="R1438">
        <v>40401033</v>
      </c>
      <c r="S1438">
        <v>56800</v>
      </c>
      <c r="T1438">
        <v>40401033</v>
      </c>
    </row>
    <row r="1439" spans="1:20">
      <c r="A1439">
        <v>1438</v>
      </c>
      <c r="B1439" t="s">
        <v>39</v>
      </c>
      <c r="C1439">
        <v>4</v>
      </c>
      <c r="D1439">
        <v>4</v>
      </c>
      <c r="E1439" t="s">
        <v>83</v>
      </c>
      <c r="F1439">
        <v>34</v>
      </c>
      <c r="G1439">
        <v>34</v>
      </c>
      <c r="H1439" t="s">
        <v>39</v>
      </c>
      <c r="I1439" t="s">
        <v>83</v>
      </c>
      <c r="J1439">
        <v>104</v>
      </c>
      <c r="K1439">
        <v>455</v>
      </c>
      <c r="L1439">
        <v>40401034</v>
      </c>
      <c r="M1439">
        <v>468</v>
      </c>
      <c r="N1439">
        <v>241</v>
      </c>
      <c r="O1439">
        <v>227</v>
      </c>
      <c r="P1439">
        <v>105262.91134799999</v>
      </c>
      <c r="Q1439">
        <v>1757.80645811</v>
      </c>
      <c r="R1439">
        <v>40401034</v>
      </c>
      <c r="S1439">
        <v>56800</v>
      </c>
      <c r="T1439">
        <v>40401034</v>
      </c>
    </row>
    <row r="1440" spans="1:20">
      <c r="A1440">
        <v>1439</v>
      </c>
      <c r="B1440" t="s">
        <v>39</v>
      </c>
      <c r="C1440">
        <v>4</v>
      </c>
      <c r="D1440">
        <v>4</v>
      </c>
      <c r="E1440" t="s">
        <v>83</v>
      </c>
      <c r="F1440">
        <v>35</v>
      </c>
      <c r="G1440">
        <v>35</v>
      </c>
      <c r="H1440" t="s">
        <v>39</v>
      </c>
      <c r="I1440" t="s">
        <v>83</v>
      </c>
      <c r="J1440">
        <v>105</v>
      </c>
      <c r="K1440">
        <v>481</v>
      </c>
      <c r="L1440">
        <v>40401035</v>
      </c>
      <c r="M1440">
        <v>481</v>
      </c>
      <c r="N1440">
        <v>256</v>
      </c>
      <c r="O1440">
        <v>225</v>
      </c>
      <c r="P1440">
        <v>46754.751553200003</v>
      </c>
      <c r="Q1440">
        <v>864.47938108999995</v>
      </c>
      <c r="R1440">
        <v>40401035</v>
      </c>
      <c r="S1440">
        <v>56800</v>
      </c>
      <c r="T1440">
        <v>40401035</v>
      </c>
    </row>
    <row r="1441" spans="1:20">
      <c r="A1441">
        <v>1440</v>
      </c>
      <c r="B1441" t="s">
        <v>39</v>
      </c>
      <c r="C1441">
        <v>4</v>
      </c>
      <c r="D1441">
        <v>4</v>
      </c>
      <c r="E1441" t="s">
        <v>83</v>
      </c>
      <c r="F1441">
        <v>36</v>
      </c>
      <c r="G1441">
        <v>36</v>
      </c>
      <c r="H1441" t="s">
        <v>39</v>
      </c>
      <c r="I1441" t="s">
        <v>83</v>
      </c>
      <c r="J1441">
        <v>100</v>
      </c>
      <c r="K1441">
        <v>459</v>
      </c>
      <c r="L1441">
        <v>40401036</v>
      </c>
      <c r="M1441">
        <v>459</v>
      </c>
      <c r="N1441">
        <v>245</v>
      </c>
      <c r="O1441">
        <v>214</v>
      </c>
      <c r="P1441">
        <v>91498.899495000005</v>
      </c>
      <c r="Q1441">
        <v>1593.45489834</v>
      </c>
      <c r="R1441">
        <v>40401036</v>
      </c>
      <c r="S1441">
        <v>56800</v>
      </c>
      <c r="T1441">
        <v>40401036</v>
      </c>
    </row>
    <row r="1442" spans="1:20">
      <c r="A1442">
        <v>1441</v>
      </c>
      <c r="B1442" t="s">
        <v>39</v>
      </c>
      <c r="C1442">
        <v>4</v>
      </c>
      <c r="D1442">
        <v>4</v>
      </c>
      <c r="E1442" t="s">
        <v>83</v>
      </c>
      <c r="F1442">
        <v>37</v>
      </c>
      <c r="G1442">
        <v>37</v>
      </c>
      <c r="H1442" t="s">
        <v>39</v>
      </c>
      <c r="I1442" t="s">
        <v>83</v>
      </c>
      <c r="J1442">
        <v>114</v>
      </c>
      <c r="K1442">
        <v>429</v>
      </c>
      <c r="L1442">
        <v>40401037</v>
      </c>
      <c r="M1442">
        <v>423</v>
      </c>
      <c r="N1442">
        <v>214</v>
      </c>
      <c r="O1442">
        <v>209</v>
      </c>
      <c r="P1442">
        <v>218053.745344</v>
      </c>
      <c r="Q1442">
        <v>1901.2319659100001</v>
      </c>
      <c r="R1442">
        <v>40401037</v>
      </c>
      <c r="S1442">
        <v>56800</v>
      </c>
      <c r="T1442">
        <v>40401037</v>
      </c>
    </row>
    <row r="1443" spans="1:20">
      <c r="A1443">
        <v>1442</v>
      </c>
      <c r="B1443" t="s">
        <v>39</v>
      </c>
      <c r="C1443">
        <v>4</v>
      </c>
      <c r="D1443">
        <v>4</v>
      </c>
      <c r="E1443" t="s">
        <v>83</v>
      </c>
      <c r="F1443">
        <v>38</v>
      </c>
      <c r="G1443">
        <v>38</v>
      </c>
      <c r="H1443" t="s">
        <v>39</v>
      </c>
      <c r="I1443" t="s">
        <v>83</v>
      </c>
      <c r="J1443">
        <v>150</v>
      </c>
      <c r="K1443">
        <v>750</v>
      </c>
      <c r="L1443">
        <v>40401038</v>
      </c>
      <c r="M1443">
        <v>720</v>
      </c>
      <c r="N1443">
        <v>362</v>
      </c>
      <c r="O1443">
        <v>358</v>
      </c>
      <c r="P1443">
        <v>56521.064316900003</v>
      </c>
      <c r="Q1443">
        <v>1265.2309466199999</v>
      </c>
      <c r="R1443">
        <v>40401038</v>
      </c>
      <c r="S1443">
        <v>56800</v>
      </c>
      <c r="T1443">
        <v>40401038</v>
      </c>
    </row>
    <row r="1444" spans="1:20">
      <c r="A1444">
        <v>1443</v>
      </c>
      <c r="B1444" t="s">
        <v>39</v>
      </c>
      <c r="C1444">
        <v>4</v>
      </c>
      <c r="D1444">
        <v>4</v>
      </c>
      <c r="E1444" t="s">
        <v>83</v>
      </c>
      <c r="F1444">
        <v>39</v>
      </c>
      <c r="G1444">
        <v>39</v>
      </c>
      <c r="H1444" t="s">
        <v>39</v>
      </c>
      <c r="I1444" t="s">
        <v>83</v>
      </c>
      <c r="J1444">
        <v>110</v>
      </c>
      <c r="K1444">
        <v>408</v>
      </c>
      <c r="L1444">
        <v>40401039</v>
      </c>
      <c r="M1444">
        <v>408</v>
      </c>
      <c r="N1444">
        <v>201</v>
      </c>
      <c r="O1444">
        <v>207</v>
      </c>
      <c r="P1444">
        <v>46462.401887300002</v>
      </c>
      <c r="Q1444">
        <v>1071.6550308799999</v>
      </c>
      <c r="R1444">
        <v>40401039</v>
      </c>
      <c r="S1444">
        <v>56800</v>
      </c>
      <c r="T1444">
        <v>40401039</v>
      </c>
    </row>
    <row r="1445" spans="1:20">
      <c r="A1445">
        <v>1444</v>
      </c>
      <c r="B1445" t="s">
        <v>39</v>
      </c>
      <c r="C1445">
        <v>4</v>
      </c>
      <c r="D1445">
        <v>4</v>
      </c>
      <c r="E1445" t="s">
        <v>83</v>
      </c>
      <c r="F1445">
        <v>40</v>
      </c>
      <c r="G1445">
        <v>40</v>
      </c>
      <c r="H1445" t="s">
        <v>39</v>
      </c>
      <c r="I1445" t="s">
        <v>83</v>
      </c>
      <c r="J1445">
        <v>73</v>
      </c>
      <c r="K1445">
        <v>353</v>
      </c>
      <c r="L1445">
        <v>40401040</v>
      </c>
      <c r="M1445">
        <v>353</v>
      </c>
      <c r="N1445">
        <v>198</v>
      </c>
      <c r="O1445">
        <v>155</v>
      </c>
      <c r="P1445">
        <v>140312.871618</v>
      </c>
      <c r="Q1445">
        <v>1823.4189507999999</v>
      </c>
      <c r="R1445">
        <v>40401040</v>
      </c>
      <c r="S1445">
        <v>56800</v>
      </c>
      <c r="T1445">
        <v>40401040</v>
      </c>
    </row>
    <row r="1446" spans="1:20">
      <c r="A1446">
        <v>1445</v>
      </c>
      <c r="B1446" t="s">
        <v>39</v>
      </c>
      <c r="C1446">
        <v>4</v>
      </c>
      <c r="D1446">
        <v>4</v>
      </c>
      <c r="E1446" t="s">
        <v>83</v>
      </c>
      <c r="F1446">
        <v>41</v>
      </c>
      <c r="G1446">
        <v>41</v>
      </c>
      <c r="H1446" t="s">
        <v>39</v>
      </c>
      <c r="I1446" t="s">
        <v>83</v>
      </c>
      <c r="J1446">
        <v>96</v>
      </c>
      <c r="K1446">
        <v>407</v>
      </c>
      <c r="L1446">
        <v>40401041</v>
      </c>
      <c r="M1446">
        <v>411</v>
      </c>
      <c r="N1446">
        <v>214</v>
      </c>
      <c r="O1446">
        <v>197</v>
      </c>
      <c r="P1446">
        <v>207808.90115600001</v>
      </c>
      <c r="Q1446">
        <v>2272.54901096</v>
      </c>
      <c r="R1446">
        <v>40401041</v>
      </c>
      <c r="S1446">
        <v>56800</v>
      </c>
      <c r="T1446">
        <v>40401041</v>
      </c>
    </row>
    <row r="1447" spans="1:20">
      <c r="A1447">
        <v>1446</v>
      </c>
      <c r="B1447" t="s">
        <v>39</v>
      </c>
      <c r="C1447">
        <v>4</v>
      </c>
      <c r="D1447">
        <v>4</v>
      </c>
      <c r="E1447" t="s">
        <v>83</v>
      </c>
      <c r="F1447">
        <v>42</v>
      </c>
      <c r="G1447">
        <v>42</v>
      </c>
      <c r="H1447" t="s">
        <v>39</v>
      </c>
      <c r="I1447" t="s">
        <v>83</v>
      </c>
      <c r="J1447">
        <v>92</v>
      </c>
      <c r="K1447">
        <v>421</v>
      </c>
      <c r="L1447">
        <v>40401042</v>
      </c>
      <c r="M1447">
        <v>418</v>
      </c>
      <c r="N1447">
        <v>220</v>
      </c>
      <c r="O1447">
        <v>198</v>
      </c>
      <c r="P1447">
        <v>53944.269927399997</v>
      </c>
      <c r="Q1447">
        <v>994.26595612599999</v>
      </c>
      <c r="R1447">
        <v>40401042</v>
      </c>
      <c r="S1447">
        <v>56800</v>
      </c>
      <c r="T1447">
        <v>40401042</v>
      </c>
    </row>
    <row r="1448" spans="1:20">
      <c r="A1448">
        <v>1447</v>
      </c>
      <c r="B1448" t="s">
        <v>39</v>
      </c>
      <c r="C1448">
        <v>4</v>
      </c>
      <c r="D1448">
        <v>4</v>
      </c>
      <c r="E1448" t="s">
        <v>83</v>
      </c>
      <c r="F1448">
        <v>43</v>
      </c>
      <c r="G1448">
        <v>43</v>
      </c>
      <c r="H1448" t="s">
        <v>39</v>
      </c>
      <c r="I1448" t="s">
        <v>83</v>
      </c>
      <c r="J1448">
        <v>126</v>
      </c>
      <c r="K1448">
        <v>397</v>
      </c>
      <c r="L1448">
        <v>40401043</v>
      </c>
      <c r="M1448">
        <v>397</v>
      </c>
      <c r="N1448">
        <v>198</v>
      </c>
      <c r="O1448">
        <v>199</v>
      </c>
      <c r="P1448">
        <v>49142.3282263</v>
      </c>
      <c r="Q1448">
        <v>1171.33913031</v>
      </c>
      <c r="R1448">
        <v>40401043</v>
      </c>
      <c r="S1448">
        <v>56800</v>
      </c>
      <c r="T1448">
        <v>40401043</v>
      </c>
    </row>
    <row r="1449" spans="1:20">
      <c r="A1449">
        <v>1448</v>
      </c>
      <c r="B1449" t="s">
        <v>39</v>
      </c>
      <c r="C1449">
        <v>4</v>
      </c>
      <c r="D1449">
        <v>4</v>
      </c>
      <c r="E1449" t="s">
        <v>83</v>
      </c>
      <c r="F1449">
        <v>44</v>
      </c>
      <c r="G1449">
        <v>44</v>
      </c>
      <c r="H1449" t="s">
        <v>39</v>
      </c>
      <c r="I1449" t="s">
        <v>83</v>
      </c>
      <c r="J1449">
        <v>175</v>
      </c>
      <c r="K1449">
        <v>516</v>
      </c>
      <c r="L1449">
        <v>40401044</v>
      </c>
      <c r="M1449">
        <v>515</v>
      </c>
      <c r="N1449">
        <v>251</v>
      </c>
      <c r="O1449">
        <v>264</v>
      </c>
      <c r="P1449">
        <v>153768.84924000001</v>
      </c>
      <c r="Q1449">
        <v>1814.9716681100001</v>
      </c>
      <c r="R1449">
        <v>40401044</v>
      </c>
      <c r="S1449">
        <v>56800</v>
      </c>
      <c r="T1449">
        <v>40401044</v>
      </c>
    </row>
    <row r="1450" spans="1:20">
      <c r="A1450">
        <v>1449</v>
      </c>
      <c r="B1450" t="s">
        <v>39</v>
      </c>
      <c r="C1450">
        <v>4</v>
      </c>
      <c r="D1450">
        <v>4</v>
      </c>
      <c r="E1450" t="s">
        <v>83</v>
      </c>
      <c r="F1450">
        <v>1</v>
      </c>
      <c r="G1450">
        <v>1</v>
      </c>
      <c r="H1450" t="s">
        <v>39</v>
      </c>
      <c r="I1450" t="s">
        <v>83</v>
      </c>
      <c r="J1450">
        <v>37</v>
      </c>
      <c r="K1450">
        <v>135</v>
      </c>
      <c r="L1450">
        <v>40498001</v>
      </c>
      <c r="M1450">
        <v>135</v>
      </c>
      <c r="N1450">
        <v>59</v>
      </c>
      <c r="O1450">
        <v>76</v>
      </c>
      <c r="P1450">
        <v>366129865.47500002</v>
      </c>
      <c r="Q1450">
        <v>98132.162138999993</v>
      </c>
      <c r="R1450">
        <v>40498001</v>
      </c>
      <c r="S1450">
        <v>56800</v>
      </c>
      <c r="T1450">
        <v>40498001</v>
      </c>
    </row>
    <row r="1451" spans="1:20">
      <c r="A1451">
        <v>1450</v>
      </c>
      <c r="B1451" t="s">
        <v>39</v>
      </c>
      <c r="C1451">
        <v>4</v>
      </c>
      <c r="D1451">
        <v>4</v>
      </c>
      <c r="E1451" t="s">
        <v>83</v>
      </c>
      <c r="F1451">
        <v>45</v>
      </c>
      <c r="G1451">
        <v>45</v>
      </c>
      <c r="H1451" t="s">
        <v>39</v>
      </c>
      <c r="I1451" t="s">
        <v>83</v>
      </c>
      <c r="J1451">
        <v>19</v>
      </c>
      <c r="K1451">
        <v>68</v>
      </c>
      <c r="L1451">
        <v>40498045</v>
      </c>
      <c r="M1451">
        <v>68</v>
      </c>
      <c r="N1451">
        <v>31</v>
      </c>
      <c r="O1451">
        <v>37</v>
      </c>
      <c r="P1451">
        <v>146590065.34299999</v>
      </c>
      <c r="Q1451">
        <v>61553.085752999999</v>
      </c>
      <c r="R1451">
        <v>40498045</v>
      </c>
      <c r="S1451">
        <v>56800</v>
      </c>
      <c r="T1451">
        <v>40498045</v>
      </c>
    </row>
    <row r="1452" spans="1:20">
      <c r="A1452">
        <v>1451</v>
      </c>
      <c r="B1452" t="s">
        <v>39</v>
      </c>
      <c r="C1452">
        <v>4</v>
      </c>
      <c r="D1452">
        <v>5</v>
      </c>
      <c r="E1452" t="s">
        <v>40</v>
      </c>
      <c r="F1452">
        <v>2</v>
      </c>
      <c r="G1452">
        <v>2</v>
      </c>
      <c r="H1452" t="s">
        <v>39</v>
      </c>
      <c r="I1452" t="s">
        <v>41</v>
      </c>
      <c r="J1452">
        <v>73</v>
      </c>
      <c r="K1452">
        <v>325</v>
      </c>
      <c r="L1452">
        <v>40599002</v>
      </c>
      <c r="M1452">
        <v>323</v>
      </c>
      <c r="N1452">
        <v>178</v>
      </c>
      <c r="O1452">
        <v>145</v>
      </c>
      <c r="P1452">
        <v>237411270.53799999</v>
      </c>
      <c r="Q1452">
        <v>68072.353253099995</v>
      </c>
      <c r="R1452">
        <v>40599002</v>
      </c>
      <c r="S1452">
        <v>56800</v>
      </c>
      <c r="T1452">
        <v>40599002</v>
      </c>
    </row>
    <row r="1453" spans="1:20">
      <c r="A1453">
        <v>1452</v>
      </c>
      <c r="B1453" t="s">
        <v>39</v>
      </c>
      <c r="C1453">
        <v>4</v>
      </c>
      <c r="D1453">
        <v>5</v>
      </c>
      <c r="E1453" t="s">
        <v>40</v>
      </c>
      <c r="F1453">
        <v>3</v>
      </c>
      <c r="G1453">
        <v>3</v>
      </c>
      <c r="H1453" t="s">
        <v>39</v>
      </c>
      <c r="I1453" t="s">
        <v>41</v>
      </c>
      <c r="J1453">
        <v>90</v>
      </c>
      <c r="K1453">
        <v>443</v>
      </c>
      <c r="L1453">
        <v>40599003</v>
      </c>
      <c r="M1453">
        <v>491</v>
      </c>
      <c r="N1453">
        <v>240</v>
      </c>
      <c r="O1453">
        <v>251</v>
      </c>
      <c r="P1453">
        <v>498346.74278700002</v>
      </c>
      <c r="Q1453">
        <v>3302.9487069800002</v>
      </c>
      <c r="R1453">
        <v>40599003</v>
      </c>
      <c r="S1453">
        <v>56800</v>
      </c>
      <c r="T1453">
        <v>40599003</v>
      </c>
    </row>
    <row r="1454" spans="1:20">
      <c r="A1454">
        <v>1453</v>
      </c>
      <c r="B1454" t="s">
        <v>39</v>
      </c>
      <c r="C1454">
        <v>4</v>
      </c>
      <c r="D1454">
        <v>5</v>
      </c>
      <c r="E1454" t="s">
        <v>40</v>
      </c>
      <c r="F1454">
        <v>4</v>
      </c>
      <c r="G1454">
        <v>4</v>
      </c>
      <c r="H1454" t="s">
        <v>39</v>
      </c>
      <c r="I1454" t="s">
        <v>41</v>
      </c>
      <c r="J1454">
        <v>71</v>
      </c>
      <c r="K1454">
        <v>184</v>
      </c>
      <c r="L1454">
        <v>40599004</v>
      </c>
      <c r="M1454">
        <v>184</v>
      </c>
      <c r="N1454">
        <v>82</v>
      </c>
      <c r="O1454">
        <v>102</v>
      </c>
      <c r="P1454">
        <v>9632562.3899099994</v>
      </c>
      <c r="Q1454">
        <v>14664.0968536</v>
      </c>
      <c r="R1454">
        <v>40599004</v>
      </c>
      <c r="S1454">
        <v>56800</v>
      </c>
      <c r="T1454">
        <v>40599004</v>
      </c>
    </row>
    <row r="1455" spans="1:20">
      <c r="A1455">
        <v>1454</v>
      </c>
      <c r="B1455" t="s">
        <v>39</v>
      </c>
      <c r="C1455">
        <v>4</v>
      </c>
      <c r="D1455">
        <v>5</v>
      </c>
      <c r="E1455" t="s">
        <v>40</v>
      </c>
      <c r="F1455">
        <v>5</v>
      </c>
      <c r="G1455">
        <v>5</v>
      </c>
      <c r="H1455" t="s">
        <v>39</v>
      </c>
      <c r="I1455" t="s">
        <v>41</v>
      </c>
      <c r="J1455">
        <v>78</v>
      </c>
      <c r="K1455">
        <v>317</v>
      </c>
      <c r="L1455">
        <v>40501005</v>
      </c>
      <c r="M1455">
        <v>307</v>
      </c>
      <c r="N1455">
        <v>158</v>
      </c>
      <c r="O1455">
        <v>149</v>
      </c>
      <c r="P1455">
        <v>2274256.1710000001</v>
      </c>
      <c r="Q1455">
        <v>6577.3180737900002</v>
      </c>
      <c r="R1455">
        <v>40501005</v>
      </c>
      <c r="S1455">
        <v>56800</v>
      </c>
      <c r="T1455">
        <v>40501005</v>
      </c>
    </row>
    <row r="1456" spans="1:20">
      <c r="A1456">
        <v>1455</v>
      </c>
      <c r="B1456" t="s">
        <v>39</v>
      </c>
      <c r="C1456">
        <v>4</v>
      </c>
      <c r="D1456">
        <v>5</v>
      </c>
      <c r="E1456" t="s">
        <v>40</v>
      </c>
      <c r="F1456">
        <v>6</v>
      </c>
      <c r="G1456">
        <v>6</v>
      </c>
      <c r="H1456" t="s">
        <v>39</v>
      </c>
      <c r="I1456" t="s">
        <v>41</v>
      </c>
      <c r="J1456">
        <v>89</v>
      </c>
      <c r="K1456">
        <v>324</v>
      </c>
      <c r="L1456">
        <v>40501006</v>
      </c>
      <c r="M1456">
        <v>325</v>
      </c>
      <c r="N1456">
        <v>161</v>
      </c>
      <c r="O1456">
        <v>164</v>
      </c>
      <c r="P1456">
        <v>71226.826328199997</v>
      </c>
      <c r="Q1456">
        <v>1154.9804706299999</v>
      </c>
      <c r="R1456">
        <v>40501006</v>
      </c>
      <c r="S1456">
        <v>56800</v>
      </c>
      <c r="T1456">
        <v>40501006</v>
      </c>
    </row>
    <row r="1457" spans="1:20">
      <c r="A1457">
        <v>1456</v>
      </c>
      <c r="B1457" t="s">
        <v>39</v>
      </c>
      <c r="C1457">
        <v>4</v>
      </c>
      <c r="D1457">
        <v>5</v>
      </c>
      <c r="E1457" t="s">
        <v>40</v>
      </c>
      <c r="F1457">
        <v>7</v>
      </c>
      <c r="G1457">
        <v>7</v>
      </c>
      <c r="H1457" t="s">
        <v>39</v>
      </c>
      <c r="I1457" t="s">
        <v>41</v>
      </c>
      <c r="J1457">
        <v>106</v>
      </c>
      <c r="K1457">
        <v>345</v>
      </c>
      <c r="L1457">
        <v>40501007</v>
      </c>
      <c r="M1457">
        <v>345</v>
      </c>
      <c r="N1457">
        <v>181</v>
      </c>
      <c r="O1457">
        <v>164</v>
      </c>
      <c r="P1457">
        <v>545044.41856699996</v>
      </c>
      <c r="Q1457">
        <v>4020.8299000100001</v>
      </c>
      <c r="R1457">
        <v>40501007</v>
      </c>
      <c r="S1457">
        <v>56800</v>
      </c>
      <c r="T1457">
        <v>40501007</v>
      </c>
    </row>
    <row r="1458" spans="1:20">
      <c r="A1458">
        <v>1457</v>
      </c>
      <c r="B1458" t="s">
        <v>39</v>
      </c>
      <c r="C1458">
        <v>4</v>
      </c>
      <c r="D1458">
        <v>5</v>
      </c>
      <c r="E1458" t="s">
        <v>40</v>
      </c>
      <c r="F1458">
        <v>8</v>
      </c>
      <c r="G1458">
        <v>8</v>
      </c>
      <c r="H1458" t="s">
        <v>39</v>
      </c>
      <c r="I1458" t="s">
        <v>41</v>
      </c>
      <c r="J1458">
        <v>110</v>
      </c>
      <c r="K1458">
        <v>417</v>
      </c>
      <c r="L1458">
        <v>40501008</v>
      </c>
      <c r="M1458">
        <v>417</v>
      </c>
      <c r="N1458">
        <v>195</v>
      </c>
      <c r="O1458">
        <v>222</v>
      </c>
      <c r="P1458">
        <v>709564.37557399995</v>
      </c>
      <c r="Q1458">
        <v>4389.6776884800001</v>
      </c>
      <c r="R1458">
        <v>40501008</v>
      </c>
      <c r="S1458">
        <v>56800</v>
      </c>
      <c r="T1458">
        <v>40501008</v>
      </c>
    </row>
    <row r="1459" spans="1:20">
      <c r="A1459">
        <v>1458</v>
      </c>
      <c r="B1459" t="s">
        <v>39</v>
      </c>
      <c r="C1459">
        <v>4</v>
      </c>
      <c r="D1459">
        <v>5</v>
      </c>
      <c r="E1459" t="s">
        <v>40</v>
      </c>
      <c r="F1459">
        <v>9</v>
      </c>
      <c r="G1459">
        <v>9</v>
      </c>
      <c r="H1459" t="s">
        <v>39</v>
      </c>
      <c r="I1459" t="s">
        <v>41</v>
      </c>
      <c r="J1459">
        <v>90</v>
      </c>
      <c r="K1459">
        <v>346</v>
      </c>
      <c r="L1459">
        <v>40501009</v>
      </c>
      <c r="M1459">
        <v>346</v>
      </c>
      <c r="N1459">
        <v>167</v>
      </c>
      <c r="O1459">
        <v>179</v>
      </c>
      <c r="P1459">
        <v>105263.801303</v>
      </c>
      <c r="Q1459">
        <v>1869.88890399</v>
      </c>
      <c r="R1459">
        <v>40501009</v>
      </c>
      <c r="S1459">
        <v>56800</v>
      </c>
      <c r="T1459">
        <v>40501009</v>
      </c>
    </row>
    <row r="1460" spans="1:20">
      <c r="A1460">
        <v>1459</v>
      </c>
      <c r="B1460" t="s">
        <v>39</v>
      </c>
      <c r="C1460">
        <v>4</v>
      </c>
      <c r="D1460">
        <v>5</v>
      </c>
      <c r="E1460" t="s">
        <v>40</v>
      </c>
      <c r="F1460">
        <v>10</v>
      </c>
      <c r="G1460">
        <v>10</v>
      </c>
      <c r="H1460" t="s">
        <v>39</v>
      </c>
      <c r="I1460" t="s">
        <v>41</v>
      </c>
      <c r="J1460">
        <v>101</v>
      </c>
      <c r="K1460">
        <v>383</v>
      </c>
      <c r="L1460">
        <v>40501010</v>
      </c>
      <c r="M1460">
        <v>382</v>
      </c>
      <c r="N1460">
        <v>202</v>
      </c>
      <c r="O1460">
        <v>180</v>
      </c>
      <c r="P1460">
        <v>561788.16828500002</v>
      </c>
      <c r="Q1460">
        <v>4353.2856490100003</v>
      </c>
      <c r="R1460">
        <v>40501010</v>
      </c>
      <c r="S1460">
        <v>56800</v>
      </c>
      <c r="T1460">
        <v>40501010</v>
      </c>
    </row>
    <row r="1461" spans="1:20">
      <c r="A1461">
        <v>1460</v>
      </c>
      <c r="B1461" t="s">
        <v>39</v>
      </c>
      <c r="C1461">
        <v>4</v>
      </c>
      <c r="D1461">
        <v>5</v>
      </c>
      <c r="E1461" t="s">
        <v>40</v>
      </c>
      <c r="F1461">
        <v>11</v>
      </c>
      <c r="G1461">
        <v>11</v>
      </c>
      <c r="H1461" t="s">
        <v>39</v>
      </c>
      <c r="I1461" t="s">
        <v>41</v>
      </c>
      <c r="J1461">
        <v>93</v>
      </c>
      <c r="K1461">
        <v>298</v>
      </c>
      <c r="L1461">
        <v>40501011</v>
      </c>
      <c r="M1461">
        <v>297</v>
      </c>
      <c r="N1461">
        <v>144</v>
      </c>
      <c r="O1461">
        <v>153</v>
      </c>
      <c r="P1461">
        <v>148669.97320099999</v>
      </c>
      <c r="Q1461">
        <v>1887.7155994899999</v>
      </c>
      <c r="R1461">
        <v>40501011</v>
      </c>
      <c r="S1461">
        <v>56800</v>
      </c>
      <c r="T1461">
        <v>40501011</v>
      </c>
    </row>
    <row r="1462" spans="1:20">
      <c r="A1462">
        <v>1461</v>
      </c>
      <c r="B1462" t="s">
        <v>39</v>
      </c>
      <c r="C1462">
        <v>4</v>
      </c>
      <c r="D1462">
        <v>5</v>
      </c>
      <c r="E1462" t="s">
        <v>40</v>
      </c>
      <c r="F1462">
        <v>12</v>
      </c>
      <c r="G1462">
        <v>12</v>
      </c>
      <c r="H1462" t="s">
        <v>39</v>
      </c>
      <c r="I1462" t="s">
        <v>41</v>
      </c>
      <c r="J1462">
        <v>173</v>
      </c>
      <c r="K1462">
        <v>537</v>
      </c>
      <c r="L1462">
        <v>40501012</v>
      </c>
      <c r="M1462">
        <v>534</v>
      </c>
      <c r="N1462">
        <v>280</v>
      </c>
      <c r="O1462">
        <v>254</v>
      </c>
      <c r="P1462">
        <v>481282.48081099999</v>
      </c>
      <c r="Q1462">
        <v>3907.8937587700002</v>
      </c>
      <c r="R1462">
        <v>40501012</v>
      </c>
      <c r="S1462">
        <v>56800</v>
      </c>
      <c r="T1462">
        <v>40501012</v>
      </c>
    </row>
    <row r="1463" spans="1:20">
      <c r="A1463">
        <v>1462</v>
      </c>
      <c r="B1463" t="s">
        <v>39</v>
      </c>
      <c r="C1463">
        <v>4</v>
      </c>
      <c r="D1463">
        <v>5</v>
      </c>
      <c r="E1463" t="s">
        <v>40</v>
      </c>
      <c r="F1463">
        <v>13</v>
      </c>
      <c r="G1463">
        <v>13</v>
      </c>
      <c r="H1463" t="s">
        <v>39</v>
      </c>
      <c r="I1463" t="s">
        <v>41</v>
      </c>
      <c r="J1463">
        <v>160</v>
      </c>
      <c r="K1463">
        <v>429</v>
      </c>
      <c r="L1463">
        <v>40501013</v>
      </c>
      <c r="M1463">
        <v>427</v>
      </c>
      <c r="N1463">
        <v>197</v>
      </c>
      <c r="O1463">
        <v>230</v>
      </c>
      <c r="P1463">
        <v>248587.909464</v>
      </c>
      <c r="Q1463">
        <v>2545.7409319600001</v>
      </c>
      <c r="R1463">
        <v>40501013</v>
      </c>
      <c r="S1463">
        <v>56800</v>
      </c>
      <c r="T1463">
        <v>40501013</v>
      </c>
    </row>
    <row r="1464" spans="1:20">
      <c r="A1464">
        <v>1463</v>
      </c>
      <c r="B1464" t="s">
        <v>39</v>
      </c>
      <c r="C1464">
        <v>4</v>
      </c>
      <c r="D1464">
        <v>5</v>
      </c>
      <c r="E1464" t="s">
        <v>40</v>
      </c>
      <c r="F1464">
        <v>14</v>
      </c>
      <c r="G1464">
        <v>14</v>
      </c>
      <c r="H1464" t="s">
        <v>39</v>
      </c>
      <c r="I1464" t="s">
        <v>84</v>
      </c>
      <c r="J1464">
        <v>0</v>
      </c>
      <c r="K1464">
        <v>0</v>
      </c>
      <c r="L1464">
        <v>40501014</v>
      </c>
      <c r="M1464">
        <v>34</v>
      </c>
      <c r="N1464">
        <v>20</v>
      </c>
      <c r="O1464">
        <v>14</v>
      </c>
      <c r="P1464">
        <v>39207.278901199999</v>
      </c>
      <c r="Q1464">
        <v>861.18424709600004</v>
      </c>
      <c r="R1464">
        <v>40501014</v>
      </c>
      <c r="S1464">
        <v>56800</v>
      </c>
      <c r="T1464">
        <v>40501014</v>
      </c>
    </row>
    <row r="1465" spans="1:20">
      <c r="A1465">
        <v>1464</v>
      </c>
      <c r="B1465" t="s">
        <v>39</v>
      </c>
      <c r="C1465">
        <v>4</v>
      </c>
      <c r="D1465">
        <v>5</v>
      </c>
      <c r="E1465" t="s">
        <v>40</v>
      </c>
      <c r="F1465">
        <v>15</v>
      </c>
      <c r="G1465">
        <v>15</v>
      </c>
      <c r="H1465" t="s">
        <v>39</v>
      </c>
      <c r="I1465" t="s">
        <v>41</v>
      </c>
      <c r="J1465">
        <v>84</v>
      </c>
      <c r="K1465">
        <v>287</v>
      </c>
      <c r="L1465">
        <v>40501015</v>
      </c>
      <c r="M1465">
        <v>286</v>
      </c>
      <c r="N1465">
        <v>147</v>
      </c>
      <c r="O1465">
        <v>139</v>
      </c>
      <c r="P1465">
        <v>70134.753343100005</v>
      </c>
      <c r="Q1465">
        <v>1209.5958321099999</v>
      </c>
      <c r="R1465">
        <v>40501015</v>
      </c>
      <c r="S1465">
        <v>56800</v>
      </c>
      <c r="T1465">
        <v>40501015</v>
      </c>
    </row>
    <row r="1466" spans="1:20">
      <c r="A1466">
        <v>1465</v>
      </c>
      <c r="B1466" t="s">
        <v>39</v>
      </c>
      <c r="C1466">
        <v>4</v>
      </c>
      <c r="D1466">
        <v>5</v>
      </c>
      <c r="E1466" t="s">
        <v>40</v>
      </c>
      <c r="F1466">
        <v>16</v>
      </c>
      <c r="G1466">
        <v>16</v>
      </c>
      <c r="H1466" t="s">
        <v>39</v>
      </c>
      <c r="I1466" t="s">
        <v>41</v>
      </c>
      <c r="J1466">
        <v>166</v>
      </c>
      <c r="K1466">
        <v>336</v>
      </c>
      <c r="L1466">
        <v>40501016</v>
      </c>
      <c r="M1466">
        <v>340</v>
      </c>
      <c r="N1466">
        <v>150</v>
      </c>
      <c r="O1466">
        <v>190</v>
      </c>
      <c r="P1466">
        <v>89749.845138699995</v>
      </c>
      <c r="Q1466">
        <v>1528.35106995</v>
      </c>
      <c r="R1466">
        <v>40501016</v>
      </c>
      <c r="S1466">
        <v>56800</v>
      </c>
      <c r="T1466">
        <v>40501016</v>
      </c>
    </row>
    <row r="1467" spans="1:20">
      <c r="A1467">
        <v>1466</v>
      </c>
      <c r="B1467" t="s">
        <v>39</v>
      </c>
      <c r="C1467">
        <v>4</v>
      </c>
      <c r="D1467">
        <v>5</v>
      </c>
      <c r="E1467" t="s">
        <v>40</v>
      </c>
      <c r="F1467">
        <v>17</v>
      </c>
      <c r="G1467">
        <v>17</v>
      </c>
      <c r="H1467" t="s">
        <v>39</v>
      </c>
      <c r="I1467" t="s">
        <v>41</v>
      </c>
      <c r="J1467">
        <v>90</v>
      </c>
      <c r="K1467">
        <v>237</v>
      </c>
      <c r="L1467">
        <v>40501017</v>
      </c>
      <c r="M1467">
        <v>237</v>
      </c>
      <c r="N1467">
        <v>133</v>
      </c>
      <c r="O1467">
        <v>104</v>
      </c>
      <c r="P1467">
        <v>43116.590296199996</v>
      </c>
      <c r="Q1467">
        <v>1031.5824201400001</v>
      </c>
      <c r="R1467">
        <v>40501017</v>
      </c>
      <c r="S1467">
        <v>56800</v>
      </c>
      <c r="T1467">
        <v>40501017</v>
      </c>
    </row>
    <row r="1468" spans="1:20">
      <c r="A1468">
        <v>1467</v>
      </c>
      <c r="B1468" t="s">
        <v>39</v>
      </c>
      <c r="C1468">
        <v>4</v>
      </c>
      <c r="D1468">
        <v>5</v>
      </c>
      <c r="E1468" t="s">
        <v>40</v>
      </c>
      <c r="F1468">
        <v>18</v>
      </c>
      <c r="G1468">
        <v>18</v>
      </c>
      <c r="H1468" t="s">
        <v>39</v>
      </c>
      <c r="I1468" t="s">
        <v>41</v>
      </c>
      <c r="J1468">
        <v>110</v>
      </c>
      <c r="K1468">
        <v>302</v>
      </c>
      <c r="L1468">
        <v>40501018</v>
      </c>
      <c r="M1468">
        <v>302</v>
      </c>
      <c r="N1468">
        <v>163</v>
      </c>
      <c r="O1468">
        <v>139</v>
      </c>
      <c r="P1468">
        <v>21739.284230400001</v>
      </c>
      <c r="Q1468">
        <v>727.09155946700002</v>
      </c>
      <c r="R1468">
        <v>40501018</v>
      </c>
      <c r="S1468">
        <v>56800</v>
      </c>
      <c r="T1468">
        <v>40501018</v>
      </c>
    </row>
    <row r="1469" spans="1:20">
      <c r="A1469">
        <v>1468</v>
      </c>
      <c r="B1469" t="s">
        <v>39</v>
      </c>
      <c r="C1469">
        <v>4</v>
      </c>
      <c r="D1469">
        <v>5</v>
      </c>
      <c r="E1469" t="s">
        <v>40</v>
      </c>
      <c r="F1469">
        <v>19</v>
      </c>
      <c r="G1469">
        <v>19</v>
      </c>
      <c r="H1469" t="s">
        <v>39</v>
      </c>
      <c r="I1469" t="s">
        <v>41</v>
      </c>
      <c r="J1469">
        <v>126</v>
      </c>
      <c r="K1469">
        <v>290</v>
      </c>
      <c r="L1469">
        <v>40501019</v>
      </c>
      <c r="M1469">
        <v>293</v>
      </c>
      <c r="N1469">
        <v>152</v>
      </c>
      <c r="O1469">
        <v>141</v>
      </c>
      <c r="P1469">
        <v>29512.573555300001</v>
      </c>
      <c r="Q1469">
        <v>890.31227274800005</v>
      </c>
      <c r="R1469">
        <v>40501019</v>
      </c>
      <c r="S1469">
        <v>56800</v>
      </c>
      <c r="T1469">
        <v>40501019</v>
      </c>
    </row>
    <row r="1470" spans="1:20">
      <c r="A1470">
        <v>1469</v>
      </c>
      <c r="B1470" t="s">
        <v>39</v>
      </c>
      <c r="C1470">
        <v>4</v>
      </c>
      <c r="D1470">
        <v>5</v>
      </c>
      <c r="E1470" t="s">
        <v>40</v>
      </c>
      <c r="F1470">
        <v>20</v>
      </c>
      <c r="G1470">
        <v>20</v>
      </c>
      <c r="H1470" t="s">
        <v>39</v>
      </c>
      <c r="I1470" t="s">
        <v>41</v>
      </c>
      <c r="J1470">
        <v>131</v>
      </c>
      <c r="K1470">
        <v>420</v>
      </c>
      <c r="L1470">
        <v>40501020</v>
      </c>
      <c r="M1470">
        <v>421</v>
      </c>
      <c r="N1470">
        <v>188</v>
      </c>
      <c r="O1470">
        <v>233</v>
      </c>
      <c r="P1470">
        <v>38337.010194100003</v>
      </c>
      <c r="Q1470">
        <v>1003.92710413</v>
      </c>
      <c r="R1470">
        <v>40501020</v>
      </c>
      <c r="S1470">
        <v>56800</v>
      </c>
      <c r="T1470">
        <v>40501020</v>
      </c>
    </row>
    <row r="1471" spans="1:20">
      <c r="A1471">
        <v>1470</v>
      </c>
      <c r="B1471" t="s">
        <v>39</v>
      </c>
      <c r="C1471">
        <v>4</v>
      </c>
      <c r="D1471">
        <v>5</v>
      </c>
      <c r="E1471" t="s">
        <v>40</v>
      </c>
      <c r="F1471">
        <v>21</v>
      </c>
      <c r="G1471">
        <v>21</v>
      </c>
      <c r="H1471" t="s">
        <v>39</v>
      </c>
      <c r="I1471" t="s">
        <v>41</v>
      </c>
      <c r="J1471">
        <v>128</v>
      </c>
      <c r="K1471">
        <v>298</v>
      </c>
      <c r="L1471">
        <v>40501021</v>
      </c>
      <c r="M1471">
        <v>298</v>
      </c>
      <c r="N1471">
        <v>165</v>
      </c>
      <c r="O1471">
        <v>133</v>
      </c>
      <c r="P1471">
        <v>400701.00030900002</v>
      </c>
      <c r="Q1471">
        <v>3277.8561774300001</v>
      </c>
      <c r="R1471">
        <v>40501021</v>
      </c>
      <c r="S1471">
        <v>56800</v>
      </c>
      <c r="T1471">
        <v>40501021</v>
      </c>
    </row>
    <row r="1472" spans="1:20">
      <c r="A1472">
        <v>1471</v>
      </c>
      <c r="B1472" t="s">
        <v>39</v>
      </c>
      <c r="C1472">
        <v>4</v>
      </c>
      <c r="D1472">
        <v>5</v>
      </c>
      <c r="E1472" t="s">
        <v>40</v>
      </c>
      <c r="F1472">
        <v>45</v>
      </c>
      <c r="G1472">
        <v>45</v>
      </c>
      <c r="H1472" t="s">
        <v>39</v>
      </c>
      <c r="I1472" t="s">
        <v>41</v>
      </c>
      <c r="J1472">
        <v>108</v>
      </c>
      <c r="K1472">
        <v>402</v>
      </c>
      <c r="L1472">
        <v>40501045</v>
      </c>
      <c r="M1472">
        <v>403</v>
      </c>
      <c r="N1472">
        <v>213</v>
      </c>
      <c r="O1472">
        <v>190</v>
      </c>
      <c r="P1472">
        <v>29633.6039853</v>
      </c>
      <c r="Q1472">
        <v>1030.96728734</v>
      </c>
      <c r="R1472">
        <v>40501045</v>
      </c>
      <c r="S1472">
        <v>56800</v>
      </c>
      <c r="T1472">
        <v>40501045</v>
      </c>
    </row>
    <row r="1473" spans="1:20">
      <c r="A1473">
        <v>1472</v>
      </c>
      <c r="B1473" t="s">
        <v>39</v>
      </c>
      <c r="C1473">
        <v>4</v>
      </c>
      <c r="D1473">
        <v>5</v>
      </c>
      <c r="E1473" t="s">
        <v>40</v>
      </c>
      <c r="F1473">
        <v>46</v>
      </c>
      <c r="G1473">
        <v>46</v>
      </c>
      <c r="H1473" t="s">
        <v>39</v>
      </c>
      <c r="I1473" t="s">
        <v>41</v>
      </c>
      <c r="J1473">
        <v>74</v>
      </c>
      <c r="K1473">
        <v>239</v>
      </c>
      <c r="L1473">
        <v>40501046</v>
      </c>
      <c r="M1473">
        <v>239</v>
      </c>
      <c r="N1473">
        <v>125</v>
      </c>
      <c r="O1473">
        <v>114</v>
      </c>
      <c r="P1473">
        <v>225298.130726</v>
      </c>
      <c r="Q1473">
        <v>2102.4487543</v>
      </c>
      <c r="R1473">
        <v>40501046</v>
      </c>
      <c r="S1473">
        <v>56800</v>
      </c>
      <c r="T1473">
        <v>40501046</v>
      </c>
    </row>
    <row r="1474" spans="1:20">
      <c r="A1474">
        <v>1473</v>
      </c>
      <c r="B1474" t="s">
        <v>39</v>
      </c>
      <c r="C1474">
        <v>4</v>
      </c>
      <c r="D1474">
        <v>5</v>
      </c>
      <c r="E1474" t="s">
        <v>40</v>
      </c>
      <c r="F1474">
        <v>47</v>
      </c>
      <c r="G1474">
        <v>47</v>
      </c>
      <c r="H1474" t="s">
        <v>39</v>
      </c>
      <c r="I1474" t="s">
        <v>41</v>
      </c>
      <c r="J1474">
        <v>74</v>
      </c>
      <c r="K1474">
        <v>238</v>
      </c>
      <c r="L1474">
        <v>40501047</v>
      </c>
      <c r="M1474">
        <v>238</v>
      </c>
      <c r="N1474">
        <v>125</v>
      </c>
      <c r="O1474">
        <v>113</v>
      </c>
      <c r="P1474">
        <v>1010244.4042</v>
      </c>
      <c r="Q1474">
        <v>4905.8790030600003</v>
      </c>
      <c r="R1474">
        <v>40501047</v>
      </c>
      <c r="S1474">
        <v>56800</v>
      </c>
      <c r="T1474">
        <v>40501047</v>
      </c>
    </row>
    <row r="1475" spans="1:20">
      <c r="A1475">
        <v>1474</v>
      </c>
      <c r="B1475" t="s">
        <v>39</v>
      </c>
      <c r="C1475">
        <v>4</v>
      </c>
      <c r="D1475">
        <v>5</v>
      </c>
      <c r="E1475" t="s">
        <v>40</v>
      </c>
      <c r="F1475">
        <v>48</v>
      </c>
      <c r="G1475">
        <v>48</v>
      </c>
      <c r="H1475" t="s">
        <v>39</v>
      </c>
      <c r="I1475" t="s">
        <v>41</v>
      </c>
      <c r="J1475">
        <v>25</v>
      </c>
      <c r="K1475">
        <v>86</v>
      </c>
      <c r="L1475">
        <v>40501048</v>
      </c>
      <c r="M1475">
        <v>86</v>
      </c>
      <c r="N1475">
        <v>45</v>
      </c>
      <c r="O1475">
        <v>41</v>
      </c>
      <c r="P1475">
        <v>463876.84879000002</v>
      </c>
      <c r="Q1475">
        <v>3388.0954571799998</v>
      </c>
      <c r="R1475">
        <v>40501048</v>
      </c>
      <c r="S1475">
        <v>56800</v>
      </c>
      <c r="T1475">
        <v>40501048</v>
      </c>
    </row>
    <row r="1476" spans="1:20">
      <c r="A1476">
        <v>1475</v>
      </c>
      <c r="B1476" t="s">
        <v>39</v>
      </c>
      <c r="C1476">
        <v>4</v>
      </c>
      <c r="D1476">
        <v>5</v>
      </c>
      <c r="E1476" t="s">
        <v>40</v>
      </c>
      <c r="F1476">
        <v>49</v>
      </c>
      <c r="G1476">
        <v>49</v>
      </c>
      <c r="H1476" t="s">
        <v>39</v>
      </c>
      <c r="I1476" t="s">
        <v>41</v>
      </c>
      <c r="J1476">
        <v>29</v>
      </c>
      <c r="K1476">
        <v>101</v>
      </c>
      <c r="L1476">
        <v>40501049</v>
      </c>
      <c r="M1476">
        <v>187</v>
      </c>
      <c r="N1476">
        <v>62</v>
      </c>
      <c r="O1476">
        <v>125</v>
      </c>
      <c r="P1476">
        <v>3507972.5695099998</v>
      </c>
      <c r="Q1476">
        <v>10303.935890000001</v>
      </c>
      <c r="R1476">
        <v>40501049</v>
      </c>
      <c r="S1476">
        <v>56800</v>
      </c>
      <c r="T1476">
        <v>40501049</v>
      </c>
    </row>
    <row r="1477" spans="1:20">
      <c r="A1477">
        <v>1476</v>
      </c>
      <c r="B1477" t="s">
        <v>39</v>
      </c>
      <c r="C1477">
        <v>4</v>
      </c>
      <c r="D1477">
        <v>5</v>
      </c>
      <c r="E1477" t="s">
        <v>40</v>
      </c>
      <c r="F1477">
        <v>1</v>
      </c>
      <c r="G1477">
        <v>1</v>
      </c>
      <c r="H1477" t="s">
        <v>39</v>
      </c>
      <c r="I1477" t="s">
        <v>41</v>
      </c>
      <c r="J1477">
        <v>61</v>
      </c>
      <c r="K1477">
        <v>226</v>
      </c>
      <c r="L1477">
        <v>40599001</v>
      </c>
      <c r="M1477">
        <v>227</v>
      </c>
      <c r="N1477">
        <v>98</v>
      </c>
      <c r="O1477">
        <v>129</v>
      </c>
      <c r="P1477">
        <v>25484249992.299999</v>
      </c>
      <c r="Q1477">
        <v>1019697.92084</v>
      </c>
      <c r="R1477">
        <v>40599001</v>
      </c>
      <c r="S1477">
        <v>56982</v>
      </c>
      <c r="T1477">
        <v>40599001</v>
      </c>
    </row>
    <row r="1478" spans="1:20">
      <c r="A1478">
        <v>1477</v>
      </c>
      <c r="B1478" t="s">
        <v>39</v>
      </c>
      <c r="C1478">
        <v>4</v>
      </c>
      <c r="D1478">
        <v>5</v>
      </c>
      <c r="E1478" t="s">
        <v>40</v>
      </c>
      <c r="F1478">
        <v>50</v>
      </c>
      <c r="G1478">
        <v>50</v>
      </c>
      <c r="H1478" t="s">
        <v>39</v>
      </c>
      <c r="I1478" t="s">
        <v>41</v>
      </c>
      <c r="J1478">
        <v>5</v>
      </c>
      <c r="K1478">
        <v>8</v>
      </c>
      <c r="L1478">
        <v>40599050</v>
      </c>
      <c r="M1478">
        <v>7</v>
      </c>
      <c r="N1478">
        <v>2</v>
      </c>
      <c r="O1478">
        <v>5</v>
      </c>
      <c r="P1478">
        <v>17052690541.4</v>
      </c>
      <c r="Q1478">
        <v>706537.24183099996</v>
      </c>
      <c r="R1478">
        <v>40599050</v>
      </c>
      <c r="S1478">
        <v>56981</v>
      </c>
      <c r="T1478">
        <v>40599050</v>
      </c>
    </row>
    <row r="1479" spans="1:20">
      <c r="A1479">
        <v>1478</v>
      </c>
      <c r="B1479" t="s">
        <v>39</v>
      </c>
      <c r="C1479">
        <v>4</v>
      </c>
      <c r="D1479">
        <v>5</v>
      </c>
      <c r="E1479" t="s">
        <v>40</v>
      </c>
      <c r="F1479">
        <v>51</v>
      </c>
      <c r="G1479">
        <v>51</v>
      </c>
      <c r="H1479" t="s">
        <v>39</v>
      </c>
      <c r="I1479" t="s">
        <v>41</v>
      </c>
      <c r="J1479">
        <v>10</v>
      </c>
      <c r="K1479">
        <v>21</v>
      </c>
      <c r="L1479">
        <v>40599051</v>
      </c>
      <c r="M1479">
        <v>21</v>
      </c>
      <c r="N1479">
        <v>10</v>
      </c>
      <c r="O1479">
        <v>11</v>
      </c>
      <c r="P1479">
        <v>5475513050.0100002</v>
      </c>
      <c r="Q1479">
        <v>460472.19150199997</v>
      </c>
      <c r="R1479">
        <v>40599051</v>
      </c>
      <c r="S1479">
        <v>56184</v>
      </c>
      <c r="T1479">
        <v>40599051</v>
      </c>
    </row>
    <row r="1480" spans="1:20">
      <c r="A1480">
        <v>1479</v>
      </c>
      <c r="B1480" t="s">
        <v>39</v>
      </c>
      <c r="C1480">
        <v>4</v>
      </c>
      <c r="D1480">
        <v>6</v>
      </c>
      <c r="E1480" t="s">
        <v>85</v>
      </c>
      <c r="F1480">
        <v>11</v>
      </c>
      <c r="G1480">
        <v>11</v>
      </c>
      <c r="H1480" t="s">
        <v>39</v>
      </c>
      <c r="I1480" t="s">
        <v>86</v>
      </c>
      <c r="J1480">
        <v>139</v>
      </c>
      <c r="K1480">
        <v>529</v>
      </c>
      <c r="L1480">
        <v>40699011</v>
      </c>
      <c r="M1480">
        <v>484</v>
      </c>
      <c r="N1480">
        <v>250</v>
      </c>
      <c r="O1480">
        <v>234</v>
      </c>
      <c r="P1480">
        <v>443704.61806499999</v>
      </c>
      <c r="Q1480">
        <v>3581.0888688099999</v>
      </c>
      <c r="R1480">
        <v>40699011</v>
      </c>
      <c r="S1480">
        <v>56982</v>
      </c>
      <c r="T1480">
        <v>40699011</v>
      </c>
    </row>
    <row r="1481" spans="1:20">
      <c r="A1481">
        <v>1480</v>
      </c>
      <c r="B1481" t="s">
        <v>39</v>
      </c>
      <c r="C1481">
        <v>4</v>
      </c>
      <c r="D1481">
        <v>6</v>
      </c>
      <c r="E1481" t="s">
        <v>85</v>
      </c>
      <c r="F1481">
        <v>12</v>
      </c>
      <c r="G1481">
        <v>12</v>
      </c>
      <c r="H1481" t="s">
        <v>39</v>
      </c>
      <c r="I1481" t="s">
        <v>86</v>
      </c>
      <c r="J1481">
        <v>100</v>
      </c>
      <c r="K1481">
        <v>281</v>
      </c>
      <c r="L1481">
        <v>40699012</v>
      </c>
      <c r="M1481">
        <v>358</v>
      </c>
      <c r="N1481">
        <v>136</v>
      </c>
      <c r="O1481">
        <v>222</v>
      </c>
      <c r="P1481">
        <v>463189.50974399998</v>
      </c>
      <c r="Q1481">
        <v>3858.7251479800002</v>
      </c>
      <c r="R1481">
        <v>40699012</v>
      </c>
      <c r="S1481">
        <v>56982</v>
      </c>
      <c r="T1481">
        <v>40699012</v>
      </c>
    </row>
    <row r="1482" spans="1:20">
      <c r="A1482">
        <v>1481</v>
      </c>
      <c r="B1482" t="s">
        <v>39</v>
      </c>
      <c r="C1482">
        <v>4</v>
      </c>
      <c r="D1482">
        <v>6</v>
      </c>
      <c r="E1482" t="s">
        <v>85</v>
      </c>
      <c r="F1482">
        <v>13</v>
      </c>
      <c r="G1482">
        <v>13</v>
      </c>
      <c r="H1482" t="s">
        <v>39</v>
      </c>
      <c r="I1482" t="s">
        <v>86</v>
      </c>
      <c r="J1482">
        <v>119</v>
      </c>
      <c r="K1482">
        <v>432</v>
      </c>
      <c r="L1482">
        <v>40699013</v>
      </c>
      <c r="M1482">
        <v>433</v>
      </c>
      <c r="N1482">
        <v>218</v>
      </c>
      <c r="O1482">
        <v>215</v>
      </c>
      <c r="P1482">
        <v>269313.17846800003</v>
      </c>
      <c r="Q1482">
        <v>2400.1590972700001</v>
      </c>
      <c r="R1482">
        <v>40699013</v>
      </c>
      <c r="S1482">
        <v>56982</v>
      </c>
      <c r="T1482">
        <v>40699013</v>
      </c>
    </row>
    <row r="1483" spans="1:20">
      <c r="A1483">
        <v>1482</v>
      </c>
      <c r="B1483" t="s">
        <v>39</v>
      </c>
      <c r="C1483">
        <v>4</v>
      </c>
      <c r="D1483">
        <v>6</v>
      </c>
      <c r="E1483" t="s">
        <v>85</v>
      </c>
      <c r="F1483">
        <v>14</v>
      </c>
      <c r="G1483">
        <v>14</v>
      </c>
      <c r="H1483" t="s">
        <v>39</v>
      </c>
      <c r="I1483" t="s">
        <v>86</v>
      </c>
      <c r="J1483">
        <v>63</v>
      </c>
      <c r="K1483">
        <v>225</v>
      </c>
      <c r="L1483">
        <v>40699014</v>
      </c>
      <c r="M1483">
        <v>225</v>
      </c>
      <c r="N1483">
        <v>107</v>
      </c>
      <c r="O1483">
        <v>118</v>
      </c>
      <c r="P1483">
        <v>639991.63680900005</v>
      </c>
      <c r="Q1483">
        <v>3910.3220117400001</v>
      </c>
      <c r="R1483">
        <v>40699014</v>
      </c>
      <c r="S1483">
        <v>56982</v>
      </c>
      <c r="T1483">
        <v>40699014</v>
      </c>
    </row>
    <row r="1484" spans="1:20">
      <c r="A1484">
        <v>1483</v>
      </c>
      <c r="B1484" t="s">
        <v>39</v>
      </c>
      <c r="C1484">
        <v>4</v>
      </c>
      <c r="D1484">
        <v>6</v>
      </c>
      <c r="E1484" t="s">
        <v>85</v>
      </c>
      <c r="F1484">
        <v>15</v>
      </c>
      <c r="G1484">
        <v>15</v>
      </c>
      <c r="H1484" t="s">
        <v>39</v>
      </c>
      <c r="I1484" t="s">
        <v>86</v>
      </c>
      <c r="J1484">
        <v>87</v>
      </c>
      <c r="K1484">
        <v>265</v>
      </c>
      <c r="L1484">
        <v>40699015</v>
      </c>
      <c r="M1484">
        <v>269</v>
      </c>
      <c r="N1484">
        <v>140</v>
      </c>
      <c r="O1484">
        <v>129</v>
      </c>
      <c r="P1484">
        <v>178486.81981399999</v>
      </c>
      <c r="Q1484">
        <v>1916.90790588</v>
      </c>
      <c r="R1484">
        <v>40699015</v>
      </c>
      <c r="S1484">
        <v>56982</v>
      </c>
      <c r="T1484">
        <v>40699015</v>
      </c>
    </row>
    <row r="1485" spans="1:20">
      <c r="A1485">
        <v>1484</v>
      </c>
      <c r="B1485" t="s">
        <v>39</v>
      </c>
      <c r="C1485">
        <v>4</v>
      </c>
      <c r="D1485">
        <v>6</v>
      </c>
      <c r="E1485" t="s">
        <v>85</v>
      </c>
      <c r="F1485">
        <v>16</v>
      </c>
      <c r="G1485">
        <v>16</v>
      </c>
      <c r="H1485" t="s">
        <v>39</v>
      </c>
      <c r="I1485" t="s">
        <v>86</v>
      </c>
      <c r="J1485">
        <v>70</v>
      </c>
      <c r="K1485">
        <v>213</v>
      </c>
      <c r="L1485">
        <v>40699016</v>
      </c>
      <c r="M1485">
        <v>213</v>
      </c>
      <c r="N1485">
        <v>90</v>
      </c>
      <c r="O1485">
        <v>123</v>
      </c>
      <c r="P1485">
        <v>284013.327682</v>
      </c>
      <c r="Q1485">
        <v>2884.5798183799998</v>
      </c>
      <c r="R1485">
        <v>40699016</v>
      </c>
      <c r="S1485">
        <v>56982</v>
      </c>
      <c r="T1485">
        <v>40699016</v>
      </c>
    </row>
    <row r="1486" spans="1:20">
      <c r="A1486">
        <v>1485</v>
      </c>
      <c r="B1486" t="s">
        <v>39</v>
      </c>
      <c r="C1486">
        <v>4</v>
      </c>
      <c r="D1486">
        <v>6</v>
      </c>
      <c r="E1486" t="s">
        <v>85</v>
      </c>
      <c r="F1486">
        <v>17</v>
      </c>
      <c r="G1486">
        <v>17</v>
      </c>
      <c r="H1486" t="s">
        <v>39</v>
      </c>
      <c r="I1486" t="s">
        <v>86</v>
      </c>
      <c r="J1486">
        <v>60</v>
      </c>
      <c r="K1486">
        <v>158</v>
      </c>
      <c r="L1486">
        <v>40699017</v>
      </c>
      <c r="M1486">
        <v>120</v>
      </c>
      <c r="N1486">
        <v>47</v>
      </c>
      <c r="O1486">
        <v>73</v>
      </c>
      <c r="P1486">
        <v>179674.873624</v>
      </c>
      <c r="Q1486">
        <v>1887.7669328699999</v>
      </c>
      <c r="R1486">
        <v>40699017</v>
      </c>
      <c r="S1486">
        <v>56982</v>
      </c>
      <c r="T1486">
        <v>40699017</v>
      </c>
    </row>
    <row r="1487" spans="1:20">
      <c r="A1487">
        <v>1486</v>
      </c>
      <c r="B1487" t="s">
        <v>39</v>
      </c>
      <c r="C1487">
        <v>4</v>
      </c>
      <c r="D1487">
        <v>6</v>
      </c>
      <c r="E1487" t="s">
        <v>85</v>
      </c>
      <c r="F1487">
        <v>18</v>
      </c>
      <c r="G1487">
        <v>18</v>
      </c>
      <c r="H1487" t="s">
        <v>39</v>
      </c>
      <c r="I1487" t="s">
        <v>86</v>
      </c>
      <c r="J1487">
        <v>57</v>
      </c>
      <c r="K1487">
        <v>174</v>
      </c>
      <c r="L1487">
        <v>40699018</v>
      </c>
      <c r="M1487">
        <v>174</v>
      </c>
      <c r="N1487">
        <v>92</v>
      </c>
      <c r="O1487">
        <v>82</v>
      </c>
      <c r="P1487">
        <v>97432.237318500003</v>
      </c>
      <c r="Q1487">
        <v>1405.43869374</v>
      </c>
      <c r="R1487">
        <v>40699018</v>
      </c>
      <c r="S1487">
        <v>56982</v>
      </c>
      <c r="T1487">
        <v>40699018</v>
      </c>
    </row>
    <row r="1488" spans="1:20">
      <c r="A1488">
        <v>1487</v>
      </c>
      <c r="B1488" t="s">
        <v>39</v>
      </c>
      <c r="C1488">
        <v>4</v>
      </c>
      <c r="D1488">
        <v>6</v>
      </c>
      <c r="E1488" t="s">
        <v>85</v>
      </c>
      <c r="F1488">
        <v>19</v>
      </c>
      <c r="G1488">
        <v>19</v>
      </c>
      <c r="H1488" t="s">
        <v>39</v>
      </c>
      <c r="I1488" t="s">
        <v>86</v>
      </c>
      <c r="J1488">
        <v>61</v>
      </c>
      <c r="K1488">
        <v>193</v>
      </c>
      <c r="L1488">
        <v>40699019</v>
      </c>
      <c r="M1488">
        <v>194</v>
      </c>
      <c r="N1488">
        <v>98</v>
      </c>
      <c r="O1488">
        <v>96</v>
      </c>
      <c r="P1488">
        <v>418725.959462</v>
      </c>
      <c r="Q1488">
        <v>2647.0539177800001</v>
      </c>
      <c r="R1488">
        <v>40699019</v>
      </c>
      <c r="S1488">
        <v>56982</v>
      </c>
      <c r="T1488">
        <v>40699019</v>
      </c>
    </row>
    <row r="1489" spans="1:20">
      <c r="A1489">
        <v>1488</v>
      </c>
      <c r="B1489" t="s">
        <v>39</v>
      </c>
      <c r="C1489">
        <v>4</v>
      </c>
      <c r="D1489">
        <v>6</v>
      </c>
      <c r="E1489" t="s">
        <v>85</v>
      </c>
      <c r="F1489">
        <v>21</v>
      </c>
      <c r="G1489">
        <v>21</v>
      </c>
      <c r="H1489" t="s">
        <v>39</v>
      </c>
      <c r="I1489" t="s">
        <v>86</v>
      </c>
      <c r="J1489">
        <v>132</v>
      </c>
      <c r="K1489">
        <v>304</v>
      </c>
      <c r="L1489">
        <v>40601021</v>
      </c>
      <c r="M1489">
        <v>301</v>
      </c>
      <c r="N1489">
        <v>118</v>
      </c>
      <c r="O1489">
        <v>183</v>
      </c>
      <c r="P1489">
        <v>382123.49409300002</v>
      </c>
      <c r="Q1489">
        <v>2999.7671742699999</v>
      </c>
      <c r="R1489">
        <v>40601021</v>
      </c>
      <c r="S1489">
        <v>56981</v>
      </c>
      <c r="T1489">
        <v>40601021</v>
      </c>
    </row>
    <row r="1490" spans="1:20">
      <c r="A1490">
        <v>1489</v>
      </c>
      <c r="B1490" t="s">
        <v>39</v>
      </c>
      <c r="C1490">
        <v>4</v>
      </c>
      <c r="D1490">
        <v>6</v>
      </c>
      <c r="E1490" t="s">
        <v>85</v>
      </c>
      <c r="F1490">
        <v>22</v>
      </c>
      <c r="G1490">
        <v>22</v>
      </c>
      <c r="H1490" t="s">
        <v>39</v>
      </c>
      <c r="I1490" t="s">
        <v>86</v>
      </c>
      <c r="J1490">
        <v>155</v>
      </c>
      <c r="K1490">
        <v>257</v>
      </c>
      <c r="L1490">
        <v>40601022</v>
      </c>
      <c r="M1490">
        <v>212</v>
      </c>
      <c r="N1490">
        <v>103</v>
      </c>
      <c r="O1490">
        <v>109</v>
      </c>
      <c r="P1490">
        <v>86238.477593200005</v>
      </c>
      <c r="Q1490">
        <v>1482.7724102699999</v>
      </c>
      <c r="R1490">
        <v>40601022</v>
      </c>
      <c r="S1490">
        <v>56981</v>
      </c>
      <c r="T1490">
        <v>40601022</v>
      </c>
    </row>
    <row r="1491" spans="1:20">
      <c r="A1491">
        <v>1490</v>
      </c>
      <c r="B1491" t="s">
        <v>39</v>
      </c>
      <c r="C1491">
        <v>4</v>
      </c>
      <c r="D1491">
        <v>6</v>
      </c>
      <c r="E1491" t="s">
        <v>85</v>
      </c>
      <c r="F1491">
        <v>23</v>
      </c>
      <c r="G1491">
        <v>23</v>
      </c>
      <c r="H1491" t="s">
        <v>39</v>
      </c>
      <c r="I1491" t="s">
        <v>86</v>
      </c>
      <c r="J1491">
        <v>101</v>
      </c>
      <c r="K1491">
        <v>172</v>
      </c>
      <c r="L1491">
        <v>40601023</v>
      </c>
      <c r="M1491">
        <v>172</v>
      </c>
      <c r="N1491">
        <v>22</v>
      </c>
      <c r="O1491">
        <v>150</v>
      </c>
      <c r="P1491">
        <v>35993.934192799999</v>
      </c>
      <c r="Q1491">
        <v>756.94910756700006</v>
      </c>
      <c r="R1491">
        <v>40601023</v>
      </c>
      <c r="S1491">
        <v>56981</v>
      </c>
      <c r="T1491">
        <v>40601023</v>
      </c>
    </row>
    <row r="1492" spans="1:20">
      <c r="A1492">
        <v>1491</v>
      </c>
      <c r="B1492" t="s">
        <v>39</v>
      </c>
      <c r="C1492">
        <v>4</v>
      </c>
      <c r="D1492">
        <v>6</v>
      </c>
      <c r="E1492" t="s">
        <v>85</v>
      </c>
      <c r="F1492">
        <v>24</v>
      </c>
      <c r="G1492">
        <v>24</v>
      </c>
      <c r="H1492" t="s">
        <v>39</v>
      </c>
      <c r="I1492" t="s">
        <v>86</v>
      </c>
      <c r="J1492">
        <v>48</v>
      </c>
      <c r="K1492">
        <v>110</v>
      </c>
      <c r="L1492">
        <v>40601024</v>
      </c>
      <c r="M1492">
        <v>132</v>
      </c>
      <c r="N1492">
        <v>92</v>
      </c>
      <c r="O1492">
        <v>40</v>
      </c>
      <c r="P1492">
        <v>297049.26753200003</v>
      </c>
      <c r="Q1492">
        <v>2515.71599182</v>
      </c>
      <c r="R1492">
        <v>40601024</v>
      </c>
      <c r="S1492">
        <v>56981</v>
      </c>
      <c r="T1492">
        <v>40601024</v>
      </c>
    </row>
    <row r="1493" spans="1:20">
      <c r="A1493">
        <v>1492</v>
      </c>
      <c r="B1493" t="s">
        <v>39</v>
      </c>
      <c r="C1493">
        <v>4</v>
      </c>
      <c r="D1493">
        <v>6</v>
      </c>
      <c r="E1493" t="s">
        <v>85</v>
      </c>
      <c r="F1493">
        <v>25</v>
      </c>
      <c r="G1493">
        <v>25</v>
      </c>
      <c r="H1493" t="s">
        <v>39</v>
      </c>
      <c r="I1493" t="s">
        <v>86</v>
      </c>
      <c r="J1493">
        <v>112</v>
      </c>
      <c r="K1493">
        <v>340</v>
      </c>
      <c r="L1493">
        <v>40601025</v>
      </c>
      <c r="M1493">
        <v>340</v>
      </c>
      <c r="N1493">
        <v>167</v>
      </c>
      <c r="O1493">
        <v>173</v>
      </c>
      <c r="P1493">
        <v>372792.95797500003</v>
      </c>
      <c r="Q1493">
        <v>2700.3950213200001</v>
      </c>
      <c r="R1493">
        <v>40601025</v>
      </c>
      <c r="S1493">
        <v>56981</v>
      </c>
      <c r="T1493">
        <v>40601025</v>
      </c>
    </row>
    <row r="1494" spans="1:20">
      <c r="A1494">
        <v>1493</v>
      </c>
      <c r="B1494" t="s">
        <v>39</v>
      </c>
      <c r="C1494">
        <v>4</v>
      </c>
      <c r="D1494">
        <v>6</v>
      </c>
      <c r="E1494" t="s">
        <v>85</v>
      </c>
      <c r="F1494">
        <v>26</v>
      </c>
      <c r="G1494">
        <v>26</v>
      </c>
      <c r="H1494" t="s">
        <v>39</v>
      </c>
      <c r="I1494" t="s">
        <v>86</v>
      </c>
      <c r="J1494">
        <v>122</v>
      </c>
      <c r="K1494">
        <v>349</v>
      </c>
      <c r="L1494">
        <v>40601026</v>
      </c>
      <c r="M1494">
        <v>349</v>
      </c>
      <c r="N1494">
        <v>171</v>
      </c>
      <c r="O1494">
        <v>178</v>
      </c>
      <c r="P1494">
        <v>413821.79923800001</v>
      </c>
      <c r="Q1494">
        <v>2901.9238964800002</v>
      </c>
      <c r="R1494">
        <v>40601026</v>
      </c>
      <c r="S1494">
        <v>56981</v>
      </c>
      <c r="T1494">
        <v>40601026</v>
      </c>
    </row>
    <row r="1495" spans="1:20">
      <c r="A1495">
        <v>1494</v>
      </c>
      <c r="B1495" t="s">
        <v>39</v>
      </c>
      <c r="C1495">
        <v>4</v>
      </c>
      <c r="D1495">
        <v>6</v>
      </c>
      <c r="E1495" t="s">
        <v>85</v>
      </c>
      <c r="F1495">
        <v>27</v>
      </c>
      <c r="G1495">
        <v>27</v>
      </c>
      <c r="H1495" t="s">
        <v>39</v>
      </c>
      <c r="I1495" t="s">
        <v>86</v>
      </c>
      <c r="J1495">
        <v>106</v>
      </c>
      <c r="K1495">
        <v>267</v>
      </c>
      <c r="L1495">
        <v>40601027</v>
      </c>
      <c r="M1495">
        <v>268</v>
      </c>
      <c r="N1495">
        <v>124</v>
      </c>
      <c r="O1495">
        <v>144</v>
      </c>
      <c r="P1495">
        <v>477442.57817599998</v>
      </c>
      <c r="Q1495">
        <v>3547.2451424000001</v>
      </c>
      <c r="R1495">
        <v>40601027</v>
      </c>
      <c r="S1495">
        <v>56981</v>
      </c>
      <c r="T1495">
        <v>40601027</v>
      </c>
    </row>
    <row r="1496" spans="1:20">
      <c r="A1496">
        <v>1495</v>
      </c>
      <c r="B1496" t="s">
        <v>39</v>
      </c>
      <c r="C1496">
        <v>4</v>
      </c>
      <c r="D1496">
        <v>6</v>
      </c>
      <c r="E1496" t="s">
        <v>85</v>
      </c>
      <c r="F1496">
        <v>28</v>
      </c>
      <c r="G1496">
        <v>28</v>
      </c>
      <c r="H1496" t="s">
        <v>39</v>
      </c>
      <c r="I1496" t="s">
        <v>86</v>
      </c>
      <c r="J1496">
        <v>88</v>
      </c>
      <c r="K1496">
        <v>269</v>
      </c>
      <c r="L1496">
        <v>40601028</v>
      </c>
      <c r="M1496">
        <v>269</v>
      </c>
      <c r="N1496">
        <v>143</v>
      </c>
      <c r="O1496">
        <v>126</v>
      </c>
      <c r="P1496">
        <v>373644.82979300001</v>
      </c>
      <c r="Q1496">
        <v>2642.2674477099999</v>
      </c>
      <c r="R1496">
        <v>40601028</v>
      </c>
      <c r="S1496">
        <v>56981</v>
      </c>
      <c r="T1496">
        <v>40601028</v>
      </c>
    </row>
    <row r="1497" spans="1:20">
      <c r="A1497">
        <v>1496</v>
      </c>
      <c r="B1497" t="s">
        <v>39</v>
      </c>
      <c r="C1497">
        <v>4</v>
      </c>
      <c r="D1497">
        <v>6</v>
      </c>
      <c r="E1497" t="s">
        <v>85</v>
      </c>
      <c r="F1497">
        <v>29</v>
      </c>
      <c r="G1497">
        <v>29</v>
      </c>
      <c r="H1497" t="s">
        <v>39</v>
      </c>
      <c r="I1497" t="s">
        <v>86</v>
      </c>
      <c r="J1497">
        <v>190</v>
      </c>
      <c r="K1497">
        <v>399</v>
      </c>
      <c r="L1497">
        <v>40601029</v>
      </c>
      <c r="M1497">
        <v>401</v>
      </c>
      <c r="N1497">
        <v>152</v>
      </c>
      <c r="O1497">
        <v>249</v>
      </c>
      <c r="P1497">
        <v>366707.97358500003</v>
      </c>
      <c r="Q1497">
        <v>2545.8966504999999</v>
      </c>
      <c r="R1497">
        <v>40601029</v>
      </c>
      <c r="S1497">
        <v>56981</v>
      </c>
      <c r="T1497">
        <v>40601029</v>
      </c>
    </row>
    <row r="1498" spans="1:20">
      <c r="A1498">
        <v>1497</v>
      </c>
      <c r="B1498" t="s">
        <v>39</v>
      </c>
      <c r="C1498">
        <v>4</v>
      </c>
      <c r="D1498">
        <v>6</v>
      </c>
      <c r="E1498" t="s">
        <v>85</v>
      </c>
      <c r="F1498">
        <v>30</v>
      </c>
      <c r="G1498">
        <v>30</v>
      </c>
      <c r="H1498" t="s">
        <v>39</v>
      </c>
      <c r="I1498" t="s">
        <v>86</v>
      </c>
      <c r="J1498">
        <v>82</v>
      </c>
      <c r="K1498">
        <v>277</v>
      </c>
      <c r="L1498">
        <v>40601030</v>
      </c>
      <c r="M1498">
        <v>285</v>
      </c>
      <c r="N1498">
        <v>148</v>
      </c>
      <c r="O1498">
        <v>137</v>
      </c>
      <c r="P1498">
        <v>238013.16797099999</v>
      </c>
      <c r="Q1498">
        <v>2244.2063821900001</v>
      </c>
      <c r="R1498">
        <v>40601030</v>
      </c>
      <c r="S1498">
        <v>56981</v>
      </c>
      <c r="T1498">
        <v>40601030</v>
      </c>
    </row>
    <row r="1499" spans="1:20">
      <c r="A1499">
        <v>1498</v>
      </c>
      <c r="B1499" t="s">
        <v>39</v>
      </c>
      <c r="C1499">
        <v>4</v>
      </c>
      <c r="D1499">
        <v>6</v>
      </c>
      <c r="E1499" t="s">
        <v>85</v>
      </c>
      <c r="F1499">
        <v>31</v>
      </c>
      <c r="G1499">
        <v>31</v>
      </c>
      <c r="H1499" t="s">
        <v>39</v>
      </c>
      <c r="I1499" t="s">
        <v>86</v>
      </c>
      <c r="J1499">
        <v>135</v>
      </c>
      <c r="K1499">
        <v>359</v>
      </c>
      <c r="L1499">
        <v>40601031</v>
      </c>
      <c r="M1499">
        <v>358</v>
      </c>
      <c r="N1499">
        <v>176</v>
      </c>
      <c r="O1499">
        <v>182</v>
      </c>
      <c r="P1499">
        <v>278679.118617</v>
      </c>
      <c r="Q1499">
        <v>2358.6634814899999</v>
      </c>
      <c r="R1499">
        <v>40601031</v>
      </c>
      <c r="S1499">
        <v>56981</v>
      </c>
      <c r="T1499">
        <v>40601031</v>
      </c>
    </row>
    <row r="1500" spans="1:20">
      <c r="A1500">
        <v>1499</v>
      </c>
      <c r="B1500" t="s">
        <v>39</v>
      </c>
      <c r="C1500">
        <v>4</v>
      </c>
      <c r="D1500">
        <v>6</v>
      </c>
      <c r="E1500" t="s">
        <v>85</v>
      </c>
      <c r="F1500">
        <v>32</v>
      </c>
      <c r="G1500">
        <v>32</v>
      </c>
      <c r="H1500" t="s">
        <v>39</v>
      </c>
      <c r="I1500" t="s">
        <v>86</v>
      </c>
      <c r="J1500">
        <v>89</v>
      </c>
      <c r="K1500">
        <v>262</v>
      </c>
      <c r="L1500">
        <v>40601032</v>
      </c>
      <c r="M1500">
        <v>262</v>
      </c>
      <c r="N1500">
        <v>134</v>
      </c>
      <c r="O1500">
        <v>128</v>
      </c>
      <c r="P1500">
        <v>380793.72559300001</v>
      </c>
      <c r="Q1500">
        <v>2737.9008608899999</v>
      </c>
      <c r="R1500">
        <v>40601032</v>
      </c>
      <c r="S1500">
        <v>56981</v>
      </c>
      <c r="T1500">
        <v>40601032</v>
      </c>
    </row>
    <row r="1501" spans="1:20">
      <c r="A1501">
        <v>1500</v>
      </c>
      <c r="B1501" t="s">
        <v>39</v>
      </c>
      <c r="C1501">
        <v>4</v>
      </c>
      <c r="D1501">
        <v>6</v>
      </c>
      <c r="E1501" t="s">
        <v>85</v>
      </c>
      <c r="F1501">
        <v>33</v>
      </c>
      <c r="G1501">
        <v>33</v>
      </c>
      <c r="H1501" t="s">
        <v>39</v>
      </c>
      <c r="I1501" t="s">
        <v>86</v>
      </c>
      <c r="J1501">
        <v>167</v>
      </c>
      <c r="K1501">
        <v>238</v>
      </c>
      <c r="L1501">
        <v>40601033</v>
      </c>
      <c r="M1501">
        <v>239</v>
      </c>
      <c r="N1501">
        <v>103</v>
      </c>
      <c r="O1501">
        <v>136</v>
      </c>
      <c r="P1501">
        <v>97793.808853499999</v>
      </c>
      <c r="Q1501">
        <v>1405.2731503299999</v>
      </c>
      <c r="R1501">
        <v>40601033</v>
      </c>
      <c r="S1501">
        <v>56981</v>
      </c>
      <c r="T1501">
        <v>40601033</v>
      </c>
    </row>
    <row r="1502" spans="1:20">
      <c r="A1502">
        <v>1501</v>
      </c>
      <c r="B1502" t="s">
        <v>39</v>
      </c>
      <c r="C1502">
        <v>4</v>
      </c>
      <c r="D1502">
        <v>6</v>
      </c>
      <c r="E1502" t="s">
        <v>85</v>
      </c>
      <c r="F1502">
        <v>34</v>
      </c>
      <c r="G1502">
        <v>34</v>
      </c>
      <c r="H1502" t="s">
        <v>39</v>
      </c>
      <c r="I1502" t="s">
        <v>86</v>
      </c>
      <c r="J1502">
        <v>160</v>
      </c>
      <c r="K1502">
        <v>232</v>
      </c>
      <c r="L1502">
        <v>40601034</v>
      </c>
      <c r="M1502">
        <v>250</v>
      </c>
      <c r="N1502">
        <v>139</v>
      </c>
      <c r="O1502">
        <v>111</v>
      </c>
      <c r="P1502">
        <v>1823482.1473999999</v>
      </c>
      <c r="Q1502">
        <v>9054.6718650300008</v>
      </c>
      <c r="R1502">
        <v>40601034</v>
      </c>
      <c r="S1502">
        <v>56981</v>
      </c>
      <c r="T1502">
        <v>40601034</v>
      </c>
    </row>
    <row r="1503" spans="1:20">
      <c r="A1503">
        <v>1502</v>
      </c>
      <c r="B1503" t="s">
        <v>39</v>
      </c>
      <c r="C1503">
        <v>4</v>
      </c>
      <c r="D1503">
        <v>6</v>
      </c>
      <c r="E1503" t="s">
        <v>85</v>
      </c>
      <c r="F1503">
        <v>1</v>
      </c>
      <c r="G1503">
        <v>1</v>
      </c>
      <c r="H1503" t="s">
        <v>39</v>
      </c>
      <c r="I1503" t="s">
        <v>86</v>
      </c>
      <c r="J1503">
        <v>9</v>
      </c>
      <c r="K1503">
        <v>22</v>
      </c>
      <c r="L1503">
        <v>40699001</v>
      </c>
      <c r="M1503">
        <v>22</v>
      </c>
      <c r="N1503">
        <v>7</v>
      </c>
      <c r="O1503">
        <v>15</v>
      </c>
      <c r="P1503">
        <v>2301019964.2199998</v>
      </c>
      <c r="Q1503">
        <v>287480.98729000002</v>
      </c>
      <c r="R1503">
        <v>40699001</v>
      </c>
      <c r="S1503">
        <v>56982</v>
      </c>
      <c r="T1503">
        <v>40699001</v>
      </c>
    </row>
    <row r="1504" spans="1:20">
      <c r="A1504">
        <v>1503</v>
      </c>
      <c r="B1504" t="s">
        <v>39</v>
      </c>
      <c r="C1504">
        <v>4</v>
      </c>
      <c r="D1504">
        <v>6</v>
      </c>
      <c r="E1504" t="s">
        <v>85</v>
      </c>
      <c r="F1504">
        <v>2</v>
      </c>
      <c r="G1504">
        <v>2</v>
      </c>
      <c r="H1504" t="s">
        <v>39</v>
      </c>
      <c r="I1504" t="s">
        <v>86</v>
      </c>
      <c r="J1504">
        <v>109</v>
      </c>
      <c r="K1504">
        <v>249</v>
      </c>
      <c r="L1504">
        <v>40699002</v>
      </c>
      <c r="M1504">
        <v>249</v>
      </c>
      <c r="N1504">
        <v>117</v>
      </c>
      <c r="O1504">
        <v>132</v>
      </c>
      <c r="P1504">
        <v>56361.356426699997</v>
      </c>
      <c r="Q1504">
        <v>1155.24166681</v>
      </c>
      <c r="R1504">
        <v>40699002</v>
      </c>
      <c r="S1504">
        <v>56982</v>
      </c>
      <c r="T1504">
        <v>40699002</v>
      </c>
    </row>
    <row r="1505" spans="1:20">
      <c r="A1505">
        <v>1504</v>
      </c>
      <c r="B1505" t="s">
        <v>39</v>
      </c>
      <c r="C1505">
        <v>4</v>
      </c>
      <c r="D1505">
        <v>6</v>
      </c>
      <c r="E1505" t="s">
        <v>85</v>
      </c>
      <c r="F1505">
        <v>3</v>
      </c>
      <c r="G1505">
        <v>3</v>
      </c>
      <c r="H1505" t="s">
        <v>39</v>
      </c>
      <c r="I1505" t="s">
        <v>86</v>
      </c>
      <c r="J1505">
        <v>89</v>
      </c>
      <c r="K1505">
        <v>250</v>
      </c>
      <c r="L1505">
        <v>40699003</v>
      </c>
      <c r="M1505">
        <v>250</v>
      </c>
      <c r="N1505">
        <v>110</v>
      </c>
      <c r="O1505">
        <v>140</v>
      </c>
      <c r="P1505">
        <v>44918.719645999998</v>
      </c>
      <c r="Q1505">
        <v>1091.9985232900001</v>
      </c>
      <c r="R1505">
        <v>40699003</v>
      </c>
      <c r="S1505">
        <v>56982</v>
      </c>
      <c r="T1505">
        <v>40699003</v>
      </c>
    </row>
    <row r="1506" spans="1:20">
      <c r="A1506">
        <v>1505</v>
      </c>
      <c r="B1506" t="s">
        <v>39</v>
      </c>
      <c r="C1506">
        <v>4</v>
      </c>
      <c r="D1506">
        <v>6</v>
      </c>
      <c r="E1506" t="s">
        <v>85</v>
      </c>
      <c r="F1506">
        <v>4</v>
      </c>
      <c r="G1506">
        <v>4</v>
      </c>
      <c r="H1506" t="s">
        <v>39</v>
      </c>
      <c r="I1506" t="s">
        <v>86</v>
      </c>
      <c r="J1506">
        <v>129</v>
      </c>
      <c r="K1506">
        <v>334</v>
      </c>
      <c r="L1506">
        <v>40699004</v>
      </c>
      <c r="M1506">
        <v>378</v>
      </c>
      <c r="N1506">
        <v>166</v>
      </c>
      <c r="O1506">
        <v>212</v>
      </c>
      <c r="P1506">
        <v>43973.695865100002</v>
      </c>
      <c r="Q1506">
        <v>1030.93923765</v>
      </c>
      <c r="R1506">
        <v>40699004</v>
      </c>
      <c r="S1506">
        <v>56982</v>
      </c>
      <c r="T1506">
        <v>40699004</v>
      </c>
    </row>
    <row r="1507" spans="1:20">
      <c r="A1507">
        <v>1506</v>
      </c>
      <c r="B1507" t="s">
        <v>39</v>
      </c>
      <c r="C1507">
        <v>4</v>
      </c>
      <c r="D1507">
        <v>6</v>
      </c>
      <c r="E1507" t="s">
        <v>85</v>
      </c>
      <c r="F1507">
        <v>5</v>
      </c>
      <c r="G1507">
        <v>5</v>
      </c>
      <c r="H1507" t="s">
        <v>39</v>
      </c>
      <c r="I1507" t="s">
        <v>86</v>
      </c>
      <c r="J1507">
        <v>123</v>
      </c>
      <c r="K1507">
        <v>339</v>
      </c>
      <c r="L1507">
        <v>40699005</v>
      </c>
      <c r="M1507">
        <v>338</v>
      </c>
      <c r="N1507">
        <v>185</v>
      </c>
      <c r="O1507">
        <v>153</v>
      </c>
      <c r="P1507">
        <v>69862.900445799998</v>
      </c>
      <c r="Q1507">
        <v>1457.5062768600001</v>
      </c>
      <c r="R1507">
        <v>40699005</v>
      </c>
      <c r="S1507">
        <v>56982</v>
      </c>
      <c r="T1507">
        <v>40699005</v>
      </c>
    </row>
    <row r="1508" spans="1:20">
      <c r="A1508">
        <v>1507</v>
      </c>
      <c r="B1508" t="s">
        <v>39</v>
      </c>
      <c r="C1508">
        <v>4</v>
      </c>
      <c r="D1508">
        <v>6</v>
      </c>
      <c r="E1508" t="s">
        <v>85</v>
      </c>
      <c r="F1508">
        <v>6</v>
      </c>
      <c r="G1508">
        <v>6</v>
      </c>
      <c r="H1508" t="s">
        <v>39</v>
      </c>
      <c r="I1508" t="s">
        <v>86</v>
      </c>
      <c r="J1508">
        <v>140</v>
      </c>
      <c r="K1508">
        <v>408</v>
      </c>
      <c r="L1508">
        <v>40699006</v>
      </c>
      <c r="M1508">
        <v>408</v>
      </c>
      <c r="N1508">
        <v>199</v>
      </c>
      <c r="O1508">
        <v>209</v>
      </c>
      <c r="P1508">
        <v>58970.661341500003</v>
      </c>
      <c r="Q1508">
        <v>1054.409273</v>
      </c>
      <c r="R1508">
        <v>40699006</v>
      </c>
      <c r="S1508">
        <v>56982</v>
      </c>
      <c r="T1508">
        <v>40699006</v>
      </c>
    </row>
    <row r="1509" spans="1:20">
      <c r="A1509">
        <v>1508</v>
      </c>
      <c r="B1509" t="s">
        <v>39</v>
      </c>
      <c r="C1509">
        <v>4</v>
      </c>
      <c r="D1509">
        <v>6</v>
      </c>
      <c r="E1509" t="s">
        <v>85</v>
      </c>
      <c r="F1509">
        <v>7</v>
      </c>
      <c r="G1509">
        <v>7</v>
      </c>
      <c r="H1509" t="s">
        <v>39</v>
      </c>
      <c r="I1509" t="s">
        <v>86</v>
      </c>
      <c r="J1509">
        <v>86</v>
      </c>
      <c r="K1509">
        <v>259</v>
      </c>
      <c r="L1509">
        <v>40699007</v>
      </c>
      <c r="M1509">
        <v>257</v>
      </c>
      <c r="N1509">
        <v>112</v>
      </c>
      <c r="O1509">
        <v>145</v>
      </c>
      <c r="P1509">
        <v>168594.17503099999</v>
      </c>
      <c r="Q1509">
        <v>1828.5045029099999</v>
      </c>
      <c r="R1509">
        <v>40699007</v>
      </c>
      <c r="S1509">
        <v>56982</v>
      </c>
      <c r="T1509">
        <v>40699007</v>
      </c>
    </row>
    <row r="1510" spans="1:20">
      <c r="A1510">
        <v>1509</v>
      </c>
      <c r="B1510" t="s">
        <v>39</v>
      </c>
      <c r="C1510">
        <v>4</v>
      </c>
      <c r="D1510">
        <v>6</v>
      </c>
      <c r="E1510" t="s">
        <v>85</v>
      </c>
      <c r="F1510">
        <v>8</v>
      </c>
      <c r="G1510">
        <v>8</v>
      </c>
      <c r="H1510" t="s">
        <v>39</v>
      </c>
      <c r="I1510" t="s">
        <v>86</v>
      </c>
      <c r="J1510">
        <v>82</v>
      </c>
      <c r="K1510">
        <v>260</v>
      </c>
      <c r="L1510">
        <v>40699008</v>
      </c>
      <c r="M1510">
        <v>260</v>
      </c>
      <c r="N1510">
        <v>124</v>
      </c>
      <c r="O1510">
        <v>136</v>
      </c>
      <c r="P1510">
        <v>46752.622922900002</v>
      </c>
      <c r="Q1510">
        <v>1053.46981334</v>
      </c>
      <c r="R1510">
        <v>40699008</v>
      </c>
      <c r="S1510">
        <v>56982</v>
      </c>
      <c r="T1510">
        <v>40699008</v>
      </c>
    </row>
    <row r="1511" spans="1:20">
      <c r="A1511">
        <v>1510</v>
      </c>
      <c r="B1511" t="s">
        <v>39</v>
      </c>
      <c r="C1511">
        <v>4</v>
      </c>
      <c r="D1511">
        <v>6</v>
      </c>
      <c r="E1511" t="s">
        <v>85</v>
      </c>
      <c r="F1511">
        <v>9</v>
      </c>
      <c r="G1511">
        <v>9</v>
      </c>
      <c r="H1511" t="s">
        <v>39</v>
      </c>
      <c r="I1511" t="s">
        <v>86</v>
      </c>
      <c r="J1511">
        <v>91</v>
      </c>
      <c r="K1511">
        <v>308</v>
      </c>
      <c r="L1511">
        <v>40699009</v>
      </c>
      <c r="M1511">
        <v>308</v>
      </c>
      <c r="N1511">
        <v>173</v>
      </c>
      <c r="O1511">
        <v>135</v>
      </c>
      <c r="P1511">
        <v>103062.111321</v>
      </c>
      <c r="Q1511">
        <v>1538.9045912900001</v>
      </c>
      <c r="R1511">
        <v>40699009</v>
      </c>
      <c r="S1511">
        <v>56982</v>
      </c>
      <c r="T1511">
        <v>40699009</v>
      </c>
    </row>
    <row r="1512" spans="1:20">
      <c r="A1512">
        <v>1511</v>
      </c>
      <c r="B1512" t="s">
        <v>39</v>
      </c>
      <c r="C1512">
        <v>4</v>
      </c>
      <c r="D1512">
        <v>6</v>
      </c>
      <c r="E1512" t="s">
        <v>85</v>
      </c>
      <c r="F1512">
        <v>10</v>
      </c>
      <c r="G1512">
        <v>10</v>
      </c>
      <c r="H1512" t="s">
        <v>39</v>
      </c>
      <c r="I1512" t="s">
        <v>86</v>
      </c>
      <c r="J1512">
        <v>74</v>
      </c>
      <c r="K1512">
        <v>235</v>
      </c>
      <c r="L1512">
        <v>40699010</v>
      </c>
      <c r="M1512">
        <v>235</v>
      </c>
      <c r="N1512">
        <v>118</v>
      </c>
      <c r="O1512">
        <v>117</v>
      </c>
      <c r="P1512">
        <v>349033.41306699999</v>
      </c>
      <c r="Q1512">
        <v>2440.72579262</v>
      </c>
      <c r="R1512">
        <v>40699010</v>
      </c>
      <c r="S1512">
        <v>56982</v>
      </c>
      <c r="T1512">
        <v>40699010</v>
      </c>
    </row>
    <row r="1513" spans="1:20">
      <c r="A1513">
        <v>1512</v>
      </c>
      <c r="B1513" t="s">
        <v>39</v>
      </c>
      <c r="C1513">
        <v>4</v>
      </c>
      <c r="D1513">
        <v>6</v>
      </c>
      <c r="E1513" t="s">
        <v>85</v>
      </c>
      <c r="F1513">
        <v>20</v>
      </c>
      <c r="G1513">
        <v>20</v>
      </c>
      <c r="H1513" t="s">
        <v>39</v>
      </c>
      <c r="I1513" t="s">
        <v>86</v>
      </c>
      <c r="J1513">
        <v>65</v>
      </c>
      <c r="K1513">
        <v>118</v>
      </c>
      <c r="L1513">
        <v>40699020</v>
      </c>
      <c r="M1513">
        <v>136</v>
      </c>
      <c r="N1513">
        <v>51</v>
      </c>
      <c r="O1513">
        <v>85</v>
      </c>
      <c r="P1513">
        <v>2171251803.3899999</v>
      </c>
      <c r="Q1513">
        <v>305525.75496400002</v>
      </c>
      <c r="R1513">
        <v>40699020</v>
      </c>
      <c r="S1513">
        <v>56981</v>
      </c>
      <c r="T1513">
        <v>40699020</v>
      </c>
    </row>
    <row r="1514" spans="1:20">
      <c r="A1514">
        <v>1513</v>
      </c>
      <c r="B1514" t="s">
        <v>42</v>
      </c>
      <c r="C1514">
        <v>5</v>
      </c>
      <c r="D1514">
        <v>1</v>
      </c>
      <c r="E1514" t="s">
        <v>87</v>
      </c>
      <c r="F1514">
        <v>1</v>
      </c>
      <c r="G1514">
        <v>1</v>
      </c>
      <c r="H1514" t="s">
        <v>42</v>
      </c>
      <c r="I1514" t="s">
        <v>87</v>
      </c>
      <c r="J1514">
        <v>89</v>
      </c>
      <c r="K1514">
        <v>645</v>
      </c>
      <c r="L1514">
        <v>50199001</v>
      </c>
      <c r="M1514">
        <v>645</v>
      </c>
      <c r="N1514">
        <v>353</v>
      </c>
      <c r="O1514">
        <v>292</v>
      </c>
      <c r="P1514">
        <v>3334063.4841</v>
      </c>
      <c r="Q1514">
        <v>11891.5380157</v>
      </c>
      <c r="R1514">
        <v>50199001</v>
      </c>
      <c r="S1514">
        <v>56203</v>
      </c>
      <c r="T1514">
        <v>50199001</v>
      </c>
    </row>
    <row r="1515" spans="1:20">
      <c r="A1515">
        <v>1514</v>
      </c>
      <c r="B1515" t="s">
        <v>42</v>
      </c>
      <c r="C1515">
        <v>5</v>
      </c>
      <c r="D1515">
        <v>1</v>
      </c>
      <c r="E1515" t="s">
        <v>87</v>
      </c>
      <c r="F1515">
        <v>2</v>
      </c>
      <c r="G1515">
        <v>2</v>
      </c>
      <c r="H1515" t="s">
        <v>42</v>
      </c>
      <c r="I1515" t="s">
        <v>87</v>
      </c>
      <c r="J1515">
        <v>45</v>
      </c>
      <c r="K1515">
        <v>75</v>
      </c>
      <c r="L1515">
        <v>50199002</v>
      </c>
      <c r="M1515">
        <v>17</v>
      </c>
      <c r="N1515">
        <v>8</v>
      </c>
      <c r="O1515">
        <v>9</v>
      </c>
      <c r="P1515">
        <v>253583.242122</v>
      </c>
      <c r="Q1515">
        <v>2081.8240993099998</v>
      </c>
      <c r="R1515">
        <v>50199002</v>
      </c>
      <c r="S1515">
        <v>56203</v>
      </c>
      <c r="T1515">
        <v>50199002</v>
      </c>
    </row>
    <row r="1516" spans="1:20">
      <c r="A1516">
        <v>1515</v>
      </c>
      <c r="B1516" t="s">
        <v>42</v>
      </c>
      <c r="C1516">
        <v>5</v>
      </c>
      <c r="D1516">
        <v>1</v>
      </c>
      <c r="E1516" t="s">
        <v>87</v>
      </c>
      <c r="F1516">
        <v>3</v>
      </c>
      <c r="G1516">
        <v>3</v>
      </c>
      <c r="H1516" t="s">
        <v>42</v>
      </c>
      <c r="I1516" t="s">
        <v>87</v>
      </c>
      <c r="J1516">
        <v>80</v>
      </c>
      <c r="K1516">
        <v>526</v>
      </c>
      <c r="L1516">
        <v>50199003</v>
      </c>
      <c r="M1516">
        <v>524</v>
      </c>
      <c r="N1516">
        <v>269</v>
      </c>
      <c r="O1516">
        <v>255</v>
      </c>
      <c r="P1516">
        <v>9324523.9770199992</v>
      </c>
      <c r="Q1516">
        <v>16645.317743600001</v>
      </c>
      <c r="R1516">
        <v>50199003</v>
      </c>
      <c r="S1516">
        <v>56203</v>
      </c>
      <c r="T1516">
        <v>50199003</v>
      </c>
    </row>
    <row r="1517" spans="1:20">
      <c r="A1517">
        <v>1516</v>
      </c>
      <c r="B1517" t="s">
        <v>42</v>
      </c>
      <c r="C1517">
        <v>5</v>
      </c>
      <c r="D1517">
        <v>1</v>
      </c>
      <c r="E1517" t="s">
        <v>87</v>
      </c>
      <c r="F1517">
        <v>4</v>
      </c>
      <c r="G1517">
        <v>4</v>
      </c>
      <c r="H1517" t="s">
        <v>42</v>
      </c>
      <c r="I1517" t="s">
        <v>87</v>
      </c>
      <c r="J1517">
        <v>71</v>
      </c>
      <c r="K1517">
        <v>440</v>
      </c>
      <c r="L1517">
        <v>50199004</v>
      </c>
      <c r="M1517">
        <v>440</v>
      </c>
      <c r="N1517">
        <v>238</v>
      </c>
      <c r="O1517">
        <v>202</v>
      </c>
      <c r="P1517">
        <v>10671280.4858</v>
      </c>
      <c r="Q1517">
        <v>16674.929349499998</v>
      </c>
      <c r="R1517">
        <v>50199004</v>
      </c>
      <c r="S1517">
        <v>56203</v>
      </c>
      <c r="T1517">
        <v>50199004</v>
      </c>
    </row>
    <row r="1518" spans="1:20">
      <c r="A1518">
        <v>1517</v>
      </c>
      <c r="B1518" t="s">
        <v>42</v>
      </c>
      <c r="C1518">
        <v>5</v>
      </c>
      <c r="D1518">
        <v>1</v>
      </c>
      <c r="E1518" t="s">
        <v>87</v>
      </c>
      <c r="F1518">
        <v>5</v>
      </c>
      <c r="G1518">
        <v>5</v>
      </c>
      <c r="H1518" t="s">
        <v>42</v>
      </c>
      <c r="I1518" t="s">
        <v>87</v>
      </c>
      <c r="J1518">
        <v>92</v>
      </c>
      <c r="K1518">
        <v>563</v>
      </c>
      <c r="L1518">
        <v>50199005</v>
      </c>
      <c r="M1518">
        <v>561</v>
      </c>
      <c r="N1518">
        <v>328</v>
      </c>
      <c r="O1518">
        <v>233</v>
      </c>
      <c r="P1518">
        <v>3299933.9665100002</v>
      </c>
      <c r="Q1518">
        <v>7718.2967863399999</v>
      </c>
      <c r="R1518">
        <v>50199005</v>
      </c>
      <c r="S1518">
        <v>56203</v>
      </c>
      <c r="T1518">
        <v>50199005</v>
      </c>
    </row>
    <row r="1519" spans="1:20">
      <c r="A1519">
        <v>1518</v>
      </c>
      <c r="B1519" t="s">
        <v>42</v>
      </c>
      <c r="C1519">
        <v>5</v>
      </c>
      <c r="D1519">
        <v>1</v>
      </c>
      <c r="E1519" t="s">
        <v>87</v>
      </c>
      <c r="F1519">
        <v>6</v>
      </c>
      <c r="G1519">
        <v>6</v>
      </c>
      <c r="H1519" t="s">
        <v>42</v>
      </c>
      <c r="I1519" t="s">
        <v>87</v>
      </c>
      <c r="J1519">
        <v>71</v>
      </c>
      <c r="K1519">
        <v>400</v>
      </c>
      <c r="L1519">
        <v>50199006</v>
      </c>
      <c r="M1519">
        <v>400</v>
      </c>
      <c r="N1519">
        <v>225</v>
      </c>
      <c r="O1519">
        <v>175</v>
      </c>
      <c r="P1519">
        <v>3235829.46735</v>
      </c>
      <c r="Q1519">
        <v>9451.2608900600007</v>
      </c>
      <c r="R1519">
        <v>50199006</v>
      </c>
      <c r="S1519">
        <v>56203</v>
      </c>
      <c r="T1519">
        <v>50199006</v>
      </c>
    </row>
    <row r="1520" spans="1:20">
      <c r="A1520">
        <v>1519</v>
      </c>
      <c r="B1520" t="s">
        <v>42</v>
      </c>
      <c r="C1520">
        <v>5</v>
      </c>
      <c r="D1520">
        <v>1</v>
      </c>
      <c r="E1520" t="s">
        <v>87</v>
      </c>
      <c r="F1520">
        <v>7</v>
      </c>
      <c r="G1520">
        <v>7</v>
      </c>
      <c r="H1520" t="s">
        <v>42</v>
      </c>
      <c r="I1520" t="s">
        <v>87</v>
      </c>
      <c r="J1520">
        <v>42</v>
      </c>
      <c r="K1520">
        <v>90</v>
      </c>
      <c r="L1520">
        <v>50199007</v>
      </c>
      <c r="M1520">
        <v>89</v>
      </c>
      <c r="N1520">
        <v>47</v>
      </c>
      <c r="O1520">
        <v>42</v>
      </c>
      <c r="P1520">
        <v>281651.92399699998</v>
      </c>
      <c r="Q1520">
        <v>2330.3866793299999</v>
      </c>
      <c r="R1520">
        <v>50199007</v>
      </c>
      <c r="S1520">
        <v>56203</v>
      </c>
      <c r="T1520">
        <v>50199007</v>
      </c>
    </row>
    <row r="1521" spans="1:20">
      <c r="A1521">
        <v>1520</v>
      </c>
      <c r="B1521" t="s">
        <v>42</v>
      </c>
      <c r="C1521">
        <v>5</v>
      </c>
      <c r="D1521">
        <v>1</v>
      </c>
      <c r="E1521" t="s">
        <v>87</v>
      </c>
      <c r="F1521">
        <v>8</v>
      </c>
      <c r="G1521">
        <v>8</v>
      </c>
      <c r="H1521" t="s">
        <v>42</v>
      </c>
      <c r="I1521" t="s">
        <v>87</v>
      </c>
      <c r="J1521">
        <v>78</v>
      </c>
      <c r="K1521">
        <v>460</v>
      </c>
      <c r="L1521">
        <v>50199008</v>
      </c>
      <c r="M1521">
        <v>458</v>
      </c>
      <c r="N1521">
        <v>260</v>
      </c>
      <c r="O1521">
        <v>198</v>
      </c>
      <c r="P1521">
        <v>2920688.9009600002</v>
      </c>
      <c r="Q1521">
        <v>7925.4440026900002</v>
      </c>
      <c r="R1521">
        <v>50199008</v>
      </c>
      <c r="S1521">
        <v>56203</v>
      </c>
      <c r="T1521">
        <v>50199008</v>
      </c>
    </row>
    <row r="1522" spans="1:20">
      <c r="A1522">
        <v>1521</v>
      </c>
      <c r="B1522" t="s">
        <v>42</v>
      </c>
      <c r="C1522">
        <v>5</v>
      </c>
      <c r="D1522">
        <v>1</v>
      </c>
      <c r="E1522" t="s">
        <v>87</v>
      </c>
      <c r="F1522">
        <v>9</v>
      </c>
      <c r="G1522">
        <v>9</v>
      </c>
      <c r="H1522" t="s">
        <v>42</v>
      </c>
      <c r="I1522" t="s">
        <v>87</v>
      </c>
      <c r="J1522">
        <v>80</v>
      </c>
      <c r="K1522">
        <v>429</v>
      </c>
      <c r="L1522">
        <v>50199009</v>
      </c>
      <c r="M1522">
        <v>435</v>
      </c>
      <c r="N1522">
        <v>239</v>
      </c>
      <c r="O1522">
        <v>196</v>
      </c>
      <c r="P1522">
        <v>4168440.8061600002</v>
      </c>
      <c r="Q1522">
        <v>9512.5161049599992</v>
      </c>
      <c r="R1522">
        <v>50199009</v>
      </c>
      <c r="S1522">
        <v>56203</v>
      </c>
      <c r="T1522">
        <v>50199009</v>
      </c>
    </row>
    <row r="1523" spans="1:20">
      <c r="A1523">
        <v>1522</v>
      </c>
      <c r="B1523" t="s">
        <v>42</v>
      </c>
      <c r="C1523">
        <v>5</v>
      </c>
      <c r="D1523">
        <v>1</v>
      </c>
      <c r="E1523" t="s">
        <v>87</v>
      </c>
      <c r="F1523">
        <v>10</v>
      </c>
      <c r="G1523">
        <v>10</v>
      </c>
      <c r="H1523" t="s">
        <v>42</v>
      </c>
      <c r="I1523" t="s">
        <v>87</v>
      </c>
      <c r="J1523">
        <v>90</v>
      </c>
      <c r="K1523">
        <v>581</v>
      </c>
      <c r="L1523">
        <v>50199010</v>
      </c>
      <c r="M1523">
        <v>581</v>
      </c>
      <c r="N1523">
        <v>329</v>
      </c>
      <c r="O1523">
        <v>252</v>
      </c>
      <c r="P1523">
        <v>8424932.4339000005</v>
      </c>
      <c r="Q1523">
        <v>13533.319946899999</v>
      </c>
      <c r="R1523">
        <v>50199010</v>
      </c>
      <c r="S1523">
        <v>56203</v>
      </c>
      <c r="T1523">
        <v>50199010</v>
      </c>
    </row>
    <row r="1524" spans="1:20">
      <c r="A1524">
        <v>1523</v>
      </c>
      <c r="B1524" t="s">
        <v>42</v>
      </c>
      <c r="C1524">
        <v>5</v>
      </c>
      <c r="D1524">
        <v>1</v>
      </c>
      <c r="E1524" t="s">
        <v>87</v>
      </c>
      <c r="F1524">
        <v>11</v>
      </c>
      <c r="G1524">
        <v>11</v>
      </c>
      <c r="H1524" t="s">
        <v>42</v>
      </c>
      <c r="I1524" t="s">
        <v>87</v>
      </c>
      <c r="J1524">
        <v>18</v>
      </c>
      <c r="K1524">
        <v>73</v>
      </c>
      <c r="L1524">
        <v>50199011</v>
      </c>
      <c r="M1524">
        <v>66</v>
      </c>
      <c r="N1524">
        <v>38</v>
      </c>
      <c r="O1524">
        <v>28</v>
      </c>
      <c r="P1524">
        <v>462425.77028699999</v>
      </c>
      <c r="Q1524">
        <v>2975.1729437700001</v>
      </c>
      <c r="R1524">
        <v>50199011</v>
      </c>
      <c r="S1524">
        <v>56203</v>
      </c>
      <c r="T1524">
        <v>50199011</v>
      </c>
    </row>
    <row r="1525" spans="1:20">
      <c r="A1525">
        <v>1524</v>
      </c>
      <c r="B1525" t="s">
        <v>42</v>
      </c>
      <c r="C1525">
        <v>5</v>
      </c>
      <c r="D1525">
        <v>1</v>
      </c>
      <c r="E1525" t="s">
        <v>87</v>
      </c>
      <c r="F1525">
        <v>12</v>
      </c>
      <c r="G1525">
        <v>12</v>
      </c>
      <c r="H1525" t="s">
        <v>42</v>
      </c>
      <c r="I1525" t="s">
        <v>87</v>
      </c>
      <c r="J1525">
        <v>84</v>
      </c>
      <c r="K1525">
        <v>475</v>
      </c>
      <c r="L1525">
        <v>50199012</v>
      </c>
      <c r="M1525">
        <v>473</v>
      </c>
      <c r="N1525">
        <v>249</v>
      </c>
      <c r="O1525">
        <v>224</v>
      </c>
      <c r="P1525">
        <v>2490596.0362800001</v>
      </c>
      <c r="Q1525">
        <v>8515.1190998599996</v>
      </c>
      <c r="R1525">
        <v>50199012</v>
      </c>
      <c r="S1525">
        <v>56203</v>
      </c>
      <c r="T1525">
        <v>50199012</v>
      </c>
    </row>
    <row r="1526" spans="1:20">
      <c r="A1526">
        <v>1525</v>
      </c>
      <c r="B1526" t="s">
        <v>42</v>
      </c>
      <c r="C1526">
        <v>5</v>
      </c>
      <c r="D1526">
        <v>1</v>
      </c>
      <c r="E1526" t="s">
        <v>87</v>
      </c>
      <c r="F1526">
        <v>13</v>
      </c>
      <c r="G1526">
        <v>13</v>
      </c>
      <c r="H1526" t="s">
        <v>42</v>
      </c>
      <c r="I1526" t="s">
        <v>87</v>
      </c>
      <c r="J1526">
        <v>78</v>
      </c>
      <c r="K1526">
        <v>521</v>
      </c>
      <c r="L1526">
        <v>50199013</v>
      </c>
      <c r="M1526">
        <v>530</v>
      </c>
      <c r="N1526">
        <v>306</v>
      </c>
      <c r="O1526">
        <v>224</v>
      </c>
      <c r="P1526">
        <v>2544447.0185600002</v>
      </c>
      <c r="Q1526">
        <v>7363.2026588999997</v>
      </c>
      <c r="R1526">
        <v>50199013</v>
      </c>
      <c r="S1526">
        <v>56203</v>
      </c>
      <c r="T1526">
        <v>50199013</v>
      </c>
    </row>
    <row r="1527" spans="1:20">
      <c r="A1527">
        <v>1526</v>
      </c>
      <c r="B1527" t="s">
        <v>42</v>
      </c>
      <c r="C1527">
        <v>5</v>
      </c>
      <c r="D1527">
        <v>1</v>
      </c>
      <c r="E1527" t="s">
        <v>87</v>
      </c>
      <c r="F1527">
        <v>14</v>
      </c>
      <c r="G1527">
        <v>14</v>
      </c>
      <c r="H1527" t="s">
        <v>42</v>
      </c>
      <c r="I1527" t="s">
        <v>87</v>
      </c>
      <c r="J1527">
        <v>82</v>
      </c>
      <c r="K1527">
        <v>526</v>
      </c>
      <c r="L1527">
        <v>50199014</v>
      </c>
      <c r="M1527">
        <v>529</v>
      </c>
      <c r="N1527">
        <v>319</v>
      </c>
      <c r="O1527">
        <v>210</v>
      </c>
      <c r="P1527">
        <v>7471723.8012300003</v>
      </c>
      <c r="Q1527">
        <v>13057.6890838</v>
      </c>
      <c r="R1527">
        <v>50199014</v>
      </c>
      <c r="S1527">
        <v>56203</v>
      </c>
      <c r="T1527">
        <v>50199014</v>
      </c>
    </row>
    <row r="1528" spans="1:20">
      <c r="A1528">
        <v>1527</v>
      </c>
      <c r="B1528" t="s">
        <v>42</v>
      </c>
      <c r="C1528">
        <v>5</v>
      </c>
      <c r="D1528">
        <v>1</v>
      </c>
      <c r="E1528" t="s">
        <v>87</v>
      </c>
      <c r="F1528">
        <v>15</v>
      </c>
      <c r="G1528">
        <v>15</v>
      </c>
      <c r="H1528" t="s">
        <v>42</v>
      </c>
      <c r="I1528" t="s">
        <v>87</v>
      </c>
      <c r="J1528">
        <v>107</v>
      </c>
      <c r="K1528">
        <v>709</v>
      </c>
      <c r="L1528">
        <v>50199015</v>
      </c>
      <c r="M1528">
        <v>717</v>
      </c>
      <c r="N1528">
        <v>411</v>
      </c>
      <c r="O1528">
        <v>306</v>
      </c>
      <c r="P1528">
        <v>5647930.3326700004</v>
      </c>
      <c r="Q1528">
        <v>10788.416040100001</v>
      </c>
      <c r="R1528">
        <v>50199015</v>
      </c>
      <c r="S1528">
        <v>56203</v>
      </c>
      <c r="T1528">
        <v>50199015</v>
      </c>
    </row>
    <row r="1529" spans="1:20">
      <c r="A1529">
        <v>1528</v>
      </c>
      <c r="B1529" t="s">
        <v>42</v>
      </c>
      <c r="C1529">
        <v>5</v>
      </c>
      <c r="D1529">
        <v>1</v>
      </c>
      <c r="E1529" t="s">
        <v>87</v>
      </c>
      <c r="F1529">
        <v>16</v>
      </c>
      <c r="G1529">
        <v>16</v>
      </c>
      <c r="H1529" t="s">
        <v>42</v>
      </c>
      <c r="I1529" t="s">
        <v>87</v>
      </c>
      <c r="J1529">
        <v>98</v>
      </c>
      <c r="K1529">
        <v>554</v>
      </c>
      <c r="L1529">
        <v>50199016</v>
      </c>
      <c r="M1529">
        <v>554</v>
      </c>
      <c r="N1529">
        <v>303</v>
      </c>
      <c r="O1529">
        <v>251</v>
      </c>
      <c r="P1529">
        <v>6553174.2932200003</v>
      </c>
      <c r="Q1529">
        <v>12351.281904900001</v>
      </c>
      <c r="R1529">
        <v>50199016</v>
      </c>
      <c r="S1529">
        <v>56203</v>
      </c>
      <c r="T1529">
        <v>50199016</v>
      </c>
    </row>
    <row r="1530" spans="1:20">
      <c r="A1530">
        <v>1529</v>
      </c>
      <c r="B1530" t="s">
        <v>42</v>
      </c>
      <c r="C1530">
        <v>5</v>
      </c>
      <c r="D1530">
        <v>1</v>
      </c>
      <c r="E1530" t="s">
        <v>87</v>
      </c>
      <c r="F1530">
        <v>17</v>
      </c>
      <c r="G1530">
        <v>17</v>
      </c>
      <c r="H1530" t="s">
        <v>42</v>
      </c>
      <c r="I1530" t="s">
        <v>87</v>
      </c>
      <c r="J1530">
        <v>77</v>
      </c>
      <c r="K1530">
        <v>414</v>
      </c>
      <c r="L1530">
        <v>50199017</v>
      </c>
      <c r="M1530">
        <v>413</v>
      </c>
      <c r="N1530">
        <v>243</v>
      </c>
      <c r="O1530">
        <v>170</v>
      </c>
      <c r="P1530">
        <v>2882604.2301699999</v>
      </c>
      <c r="Q1530">
        <v>7724.5841010000004</v>
      </c>
      <c r="R1530">
        <v>50199017</v>
      </c>
      <c r="S1530">
        <v>56203</v>
      </c>
      <c r="T1530">
        <v>50199017</v>
      </c>
    </row>
    <row r="1531" spans="1:20">
      <c r="A1531">
        <v>1530</v>
      </c>
      <c r="B1531" t="s">
        <v>42</v>
      </c>
      <c r="C1531">
        <v>5</v>
      </c>
      <c r="D1531">
        <v>1</v>
      </c>
      <c r="E1531" t="s">
        <v>87</v>
      </c>
      <c r="F1531">
        <v>18</v>
      </c>
      <c r="G1531">
        <v>18</v>
      </c>
      <c r="H1531" t="s">
        <v>42</v>
      </c>
      <c r="I1531" t="s">
        <v>87</v>
      </c>
      <c r="J1531">
        <v>76</v>
      </c>
      <c r="K1531">
        <v>483</v>
      </c>
      <c r="L1531">
        <v>50199018</v>
      </c>
      <c r="M1531">
        <v>483</v>
      </c>
      <c r="N1531">
        <v>277</v>
      </c>
      <c r="O1531">
        <v>206</v>
      </c>
      <c r="P1531">
        <v>4103487.80706</v>
      </c>
      <c r="Q1531">
        <v>8778.6484211799998</v>
      </c>
      <c r="R1531">
        <v>50199018</v>
      </c>
      <c r="S1531">
        <v>56203</v>
      </c>
      <c r="T1531">
        <v>50199018</v>
      </c>
    </row>
    <row r="1532" spans="1:20">
      <c r="A1532">
        <v>1531</v>
      </c>
      <c r="B1532" t="s">
        <v>42</v>
      </c>
      <c r="C1532">
        <v>5</v>
      </c>
      <c r="D1532">
        <v>1</v>
      </c>
      <c r="E1532" t="s">
        <v>87</v>
      </c>
      <c r="F1532">
        <v>19</v>
      </c>
      <c r="G1532">
        <v>19</v>
      </c>
      <c r="H1532" t="s">
        <v>42</v>
      </c>
      <c r="I1532" t="s">
        <v>87</v>
      </c>
      <c r="J1532">
        <v>85</v>
      </c>
      <c r="K1532">
        <v>529</v>
      </c>
      <c r="L1532">
        <v>50199019</v>
      </c>
      <c r="M1532">
        <v>529</v>
      </c>
      <c r="N1532">
        <v>297</v>
      </c>
      <c r="O1532">
        <v>232</v>
      </c>
      <c r="P1532">
        <v>18119100.3398</v>
      </c>
      <c r="Q1532">
        <v>21257.7186864</v>
      </c>
      <c r="R1532">
        <v>50199019</v>
      </c>
      <c r="S1532">
        <v>56181</v>
      </c>
      <c r="T1532">
        <v>50199019</v>
      </c>
    </row>
    <row r="1533" spans="1:20">
      <c r="A1533">
        <v>1532</v>
      </c>
      <c r="B1533" t="s">
        <v>42</v>
      </c>
      <c r="C1533">
        <v>5</v>
      </c>
      <c r="D1533">
        <v>1</v>
      </c>
      <c r="E1533" t="s">
        <v>87</v>
      </c>
      <c r="F1533">
        <v>20</v>
      </c>
      <c r="G1533">
        <v>20</v>
      </c>
      <c r="H1533" t="s">
        <v>42</v>
      </c>
      <c r="I1533" t="s">
        <v>87</v>
      </c>
      <c r="J1533">
        <v>78</v>
      </c>
      <c r="K1533">
        <v>497</v>
      </c>
      <c r="L1533">
        <v>50199020</v>
      </c>
      <c r="M1533">
        <v>496</v>
      </c>
      <c r="N1533">
        <v>261</v>
      </c>
      <c r="O1533">
        <v>235</v>
      </c>
      <c r="P1533">
        <v>4165541.27623</v>
      </c>
      <c r="Q1533">
        <v>8773.0509511599994</v>
      </c>
      <c r="R1533">
        <v>50199020</v>
      </c>
      <c r="S1533">
        <v>56203</v>
      </c>
      <c r="T1533">
        <v>50199020</v>
      </c>
    </row>
    <row r="1534" spans="1:20">
      <c r="A1534">
        <v>1533</v>
      </c>
      <c r="B1534" t="s">
        <v>42</v>
      </c>
      <c r="C1534">
        <v>5</v>
      </c>
      <c r="D1534">
        <v>1</v>
      </c>
      <c r="E1534" t="s">
        <v>87</v>
      </c>
      <c r="F1534">
        <v>21</v>
      </c>
      <c r="G1534">
        <v>21</v>
      </c>
      <c r="H1534" t="s">
        <v>42</v>
      </c>
      <c r="I1534" t="s">
        <v>87</v>
      </c>
      <c r="J1534">
        <v>86</v>
      </c>
      <c r="K1534">
        <v>560</v>
      </c>
      <c r="L1534">
        <v>50199021</v>
      </c>
      <c r="M1534">
        <v>560</v>
      </c>
      <c r="N1534">
        <v>302</v>
      </c>
      <c r="O1534">
        <v>258</v>
      </c>
      <c r="P1534">
        <v>3944350.6562999999</v>
      </c>
      <c r="Q1534">
        <v>9367.5978370499997</v>
      </c>
      <c r="R1534">
        <v>50199021</v>
      </c>
      <c r="S1534">
        <v>56203</v>
      </c>
      <c r="T1534">
        <v>50199021</v>
      </c>
    </row>
    <row r="1535" spans="1:20">
      <c r="A1535">
        <v>1534</v>
      </c>
      <c r="B1535" t="s">
        <v>42</v>
      </c>
      <c r="C1535">
        <v>5</v>
      </c>
      <c r="D1535">
        <v>1</v>
      </c>
      <c r="E1535" t="s">
        <v>87</v>
      </c>
      <c r="F1535">
        <v>22</v>
      </c>
      <c r="G1535">
        <v>22</v>
      </c>
      <c r="H1535" t="s">
        <v>42</v>
      </c>
      <c r="I1535" t="s">
        <v>87</v>
      </c>
      <c r="J1535">
        <v>71</v>
      </c>
      <c r="K1535">
        <v>505</v>
      </c>
      <c r="L1535">
        <v>50199022</v>
      </c>
      <c r="M1535">
        <v>513</v>
      </c>
      <c r="N1535">
        <v>285</v>
      </c>
      <c r="O1535">
        <v>228</v>
      </c>
      <c r="P1535">
        <v>3387075.16469</v>
      </c>
      <c r="Q1535">
        <v>8766.8361487900002</v>
      </c>
      <c r="R1535">
        <v>50199022</v>
      </c>
      <c r="S1535">
        <v>56203</v>
      </c>
      <c r="T1535">
        <v>50199022</v>
      </c>
    </row>
    <row r="1536" spans="1:20">
      <c r="A1536">
        <v>1535</v>
      </c>
      <c r="B1536" t="s">
        <v>42</v>
      </c>
      <c r="C1536">
        <v>5</v>
      </c>
      <c r="D1536">
        <v>1</v>
      </c>
      <c r="E1536" t="s">
        <v>87</v>
      </c>
      <c r="F1536">
        <v>23</v>
      </c>
      <c r="G1536">
        <v>23</v>
      </c>
      <c r="H1536" t="s">
        <v>42</v>
      </c>
      <c r="I1536" t="s">
        <v>87</v>
      </c>
      <c r="J1536">
        <v>72</v>
      </c>
      <c r="K1536">
        <v>522</v>
      </c>
      <c r="L1536">
        <v>50199023</v>
      </c>
      <c r="M1536">
        <v>522</v>
      </c>
      <c r="N1536">
        <v>294</v>
      </c>
      <c r="O1536">
        <v>228</v>
      </c>
      <c r="P1536">
        <v>1839372.0556300001</v>
      </c>
      <c r="Q1536">
        <v>6027.7608164699996</v>
      </c>
      <c r="R1536">
        <v>50199023</v>
      </c>
      <c r="S1536">
        <v>56203</v>
      </c>
      <c r="T1536">
        <v>50199023</v>
      </c>
    </row>
    <row r="1537" spans="1:20">
      <c r="A1537">
        <v>1536</v>
      </c>
      <c r="B1537" t="s">
        <v>42</v>
      </c>
      <c r="C1537">
        <v>5</v>
      </c>
      <c r="D1537">
        <v>1</v>
      </c>
      <c r="E1537" t="s">
        <v>87</v>
      </c>
      <c r="F1537">
        <v>24</v>
      </c>
      <c r="G1537">
        <v>24</v>
      </c>
      <c r="H1537" t="s">
        <v>42</v>
      </c>
      <c r="I1537" t="s">
        <v>87</v>
      </c>
      <c r="J1537">
        <v>67</v>
      </c>
      <c r="K1537">
        <v>433</v>
      </c>
      <c r="L1537">
        <v>50199024</v>
      </c>
      <c r="M1537">
        <v>433</v>
      </c>
      <c r="N1537">
        <v>263</v>
      </c>
      <c r="O1537">
        <v>170</v>
      </c>
      <c r="P1537">
        <v>1800157.51409</v>
      </c>
      <c r="Q1537">
        <v>6273.7345543499996</v>
      </c>
      <c r="R1537">
        <v>50199024</v>
      </c>
      <c r="S1537">
        <v>56203</v>
      </c>
      <c r="T1537">
        <v>50199024</v>
      </c>
    </row>
    <row r="1538" spans="1:20">
      <c r="A1538">
        <v>1537</v>
      </c>
      <c r="B1538" t="s">
        <v>42</v>
      </c>
      <c r="C1538">
        <v>5</v>
      </c>
      <c r="D1538">
        <v>1</v>
      </c>
      <c r="E1538" t="s">
        <v>87</v>
      </c>
      <c r="F1538">
        <v>25</v>
      </c>
      <c r="G1538">
        <v>25</v>
      </c>
      <c r="H1538" t="s">
        <v>42</v>
      </c>
      <c r="I1538" t="s">
        <v>87</v>
      </c>
      <c r="J1538">
        <v>96</v>
      </c>
      <c r="K1538">
        <v>594</v>
      </c>
      <c r="L1538">
        <v>50199025</v>
      </c>
      <c r="M1538">
        <v>594</v>
      </c>
      <c r="N1538">
        <v>308</v>
      </c>
      <c r="O1538">
        <v>286</v>
      </c>
      <c r="P1538">
        <v>2443816.9173699999</v>
      </c>
      <c r="Q1538">
        <v>7418.8112828100002</v>
      </c>
      <c r="R1538">
        <v>50199025</v>
      </c>
      <c r="S1538">
        <v>56203</v>
      </c>
      <c r="T1538">
        <v>50199025</v>
      </c>
    </row>
    <row r="1539" spans="1:20">
      <c r="A1539">
        <v>1538</v>
      </c>
      <c r="B1539" t="s">
        <v>42</v>
      </c>
      <c r="C1539">
        <v>5</v>
      </c>
      <c r="D1539">
        <v>1</v>
      </c>
      <c r="E1539" t="s">
        <v>87</v>
      </c>
      <c r="F1539">
        <v>26</v>
      </c>
      <c r="G1539">
        <v>26</v>
      </c>
      <c r="H1539" t="s">
        <v>42</v>
      </c>
      <c r="I1539" t="s">
        <v>87</v>
      </c>
      <c r="J1539">
        <v>88</v>
      </c>
      <c r="K1539">
        <v>540</v>
      </c>
      <c r="L1539">
        <v>50199026</v>
      </c>
      <c r="M1539">
        <v>540</v>
      </c>
      <c r="N1539">
        <v>272</v>
      </c>
      <c r="O1539">
        <v>268</v>
      </c>
      <c r="P1539">
        <v>3118893.6482099998</v>
      </c>
      <c r="Q1539">
        <v>7573.2927191899998</v>
      </c>
      <c r="R1539">
        <v>50199026</v>
      </c>
      <c r="S1539">
        <v>56203</v>
      </c>
      <c r="T1539">
        <v>50199026</v>
      </c>
    </row>
    <row r="1540" spans="1:20">
      <c r="A1540">
        <v>1539</v>
      </c>
      <c r="B1540" t="s">
        <v>42</v>
      </c>
      <c r="C1540">
        <v>5</v>
      </c>
      <c r="D1540">
        <v>1</v>
      </c>
      <c r="E1540" t="s">
        <v>87</v>
      </c>
      <c r="F1540">
        <v>27</v>
      </c>
      <c r="G1540">
        <v>27</v>
      </c>
      <c r="H1540" t="s">
        <v>42</v>
      </c>
      <c r="I1540" t="s">
        <v>87</v>
      </c>
      <c r="J1540">
        <v>85</v>
      </c>
      <c r="K1540">
        <v>447</v>
      </c>
      <c r="L1540">
        <v>50199027</v>
      </c>
      <c r="M1540">
        <v>454</v>
      </c>
      <c r="N1540">
        <v>241</v>
      </c>
      <c r="O1540">
        <v>213</v>
      </c>
      <c r="P1540">
        <v>14378191.829299999</v>
      </c>
      <c r="Q1540">
        <v>17169.807496199999</v>
      </c>
      <c r="R1540">
        <v>50199027</v>
      </c>
      <c r="S1540">
        <v>56203</v>
      </c>
      <c r="T1540">
        <v>50199027</v>
      </c>
    </row>
    <row r="1541" spans="1:20">
      <c r="A1541">
        <v>1540</v>
      </c>
      <c r="B1541" t="s">
        <v>42</v>
      </c>
      <c r="C1541">
        <v>5</v>
      </c>
      <c r="D1541">
        <v>1</v>
      </c>
      <c r="E1541" t="s">
        <v>87</v>
      </c>
      <c r="F1541">
        <v>28</v>
      </c>
      <c r="G1541">
        <v>28</v>
      </c>
      <c r="H1541" t="s">
        <v>42</v>
      </c>
      <c r="I1541" t="s">
        <v>87</v>
      </c>
      <c r="J1541">
        <v>91</v>
      </c>
      <c r="K1541">
        <v>543</v>
      </c>
      <c r="L1541">
        <v>50199028</v>
      </c>
      <c r="M1541">
        <v>543</v>
      </c>
      <c r="N1541">
        <v>289</v>
      </c>
      <c r="O1541">
        <v>254</v>
      </c>
      <c r="P1541">
        <v>5259975.3691400001</v>
      </c>
      <c r="Q1541">
        <v>10966.7474707</v>
      </c>
      <c r="R1541">
        <v>50199028</v>
      </c>
      <c r="S1541">
        <v>56203</v>
      </c>
      <c r="T1541">
        <v>50199028</v>
      </c>
    </row>
    <row r="1542" spans="1:20">
      <c r="A1542">
        <v>1541</v>
      </c>
      <c r="B1542" t="s">
        <v>42</v>
      </c>
      <c r="C1542">
        <v>5</v>
      </c>
      <c r="D1542">
        <v>1</v>
      </c>
      <c r="E1542" t="s">
        <v>87</v>
      </c>
      <c r="F1542">
        <v>29</v>
      </c>
      <c r="G1542">
        <v>29</v>
      </c>
      <c r="H1542" t="s">
        <v>42</v>
      </c>
      <c r="I1542" t="s">
        <v>87</v>
      </c>
      <c r="J1542">
        <v>82</v>
      </c>
      <c r="K1542">
        <v>557</v>
      </c>
      <c r="L1542">
        <v>50199029</v>
      </c>
      <c r="M1542">
        <v>556</v>
      </c>
      <c r="N1542">
        <v>289</v>
      </c>
      <c r="O1542">
        <v>267</v>
      </c>
      <c r="P1542">
        <v>6660031.2836699998</v>
      </c>
      <c r="Q1542">
        <v>12675.2902853</v>
      </c>
      <c r="R1542">
        <v>50199029</v>
      </c>
      <c r="S1542">
        <v>56203</v>
      </c>
      <c r="T1542">
        <v>50199029</v>
      </c>
    </row>
    <row r="1543" spans="1:20">
      <c r="A1543">
        <v>1542</v>
      </c>
      <c r="B1543" t="s">
        <v>42</v>
      </c>
      <c r="C1543">
        <v>5</v>
      </c>
      <c r="D1543">
        <v>1</v>
      </c>
      <c r="E1543" t="s">
        <v>87</v>
      </c>
      <c r="F1543">
        <v>30</v>
      </c>
      <c r="G1543">
        <v>30</v>
      </c>
      <c r="H1543" t="s">
        <v>42</v>
      </c>
      <c r="I1543" t="s">
        <v>87</v>
      </c>
      <c r="J1543">
        <v>84</v>
      </c>
      <c r="K1543">
        <v>572</v>
      </c>
      <c r="L1543">
        <v>50199030</v>
      </c>
      <c r="M1543">
        <v>572</v>
      </c>
      <c r="N1543">
        <v>294</v>
      </c>
      <c r="O1543">
        <v>278</v>
      </c>
      <c r="P1543">
        <v>21348227.526500002</v>
      </c>
      <c r="Q1543">
        <v>23336.662869399999</v>
      </c>
      <c r="R1543">
        <v>50199030</v>
      </c>
      <c r="S1543">
        <v>56203</v>
      </c>
      <c r="T1543">
        <v>50199030</v>
      </c>
    </row>
    <row r="1544" spans="1:20">
      <c r="A1544">
        <v>1543</v>
      </c>
      <c r="B1544" t="s">
        <v>42</v>
      </c>
      <c r="C1544">
        <v>5</v>
      </c>
      <c r="D1544">
        <v>1</v>
      </c>
      <c r="E1544" t="s">
        <v>87</v>
      </c>
      <c r="F1544">
        <v>31</v>
      </c>
      <c r="G1544">
        <v>31</v>
      </c>
      <c r="H1544" t="s">
        <v>42</v>
      </c>
      <c r="I1544" t="s">
        <v>87</v>
      </c>
      <c r="J1544">
        <v>82</v>
      </c>
      <c r="K1544">
        <v>477</v>
      </c>
      <c r="L1544">
        <v>50199031</v>
      </c>
      <c r="M1544">
        <v>478</v>
      </c>
      <c r="N1544">
        <v>269</v>
      </c>
      <c r="O1544">
        <v>209</v>
      </c>
      <c r="P1544">
        <v>5370892.64212</v>
      </c>
      <c r="Q1544">
        <v>11243.213708699999</v>
      </c>
      <c r="R1544">
        <v>50199031</v>
      </c>
      <c r="S1544">
        <v>56203</v>
      </c>
      <c r="T1544">
        <v>50199031</v>
      </c>
    </row>
    <row r="1545" spans="1:20">
      <c r="A1545">
        <v>1544</v>
      </c>
      <c r="B1545" t="s">
        <v>42</v>
      </c>
      <c r="C1545">
        <v>5</v>
      </c>
      <c r="D1545">
        <v>1</v>
      </c>
      <c r="E1545" t="s">
        <v>87</v>
      </c>
      <c r="F1545">
        <v>32</v>
      </c>
      <c r="G1545">
        <v>32</v>
      </c>
      <c r="H1545" t="s">
        <v>42</v>
      </c>
      <c r="I1545" t="s">
        <v>87</v>
      </c>
      <c r="J1545">
        <v>75</v>
      </c>
      <c r="K1545">
        <v>505</v>
      </c>
      <c r="L1545">
        <v>50199032</v>
      </c>
      <c r="M1545">
        <v>505</v>
      </c>
      <c r="N1545">
        <v>277</v>
      </c>
      <c r="O1545">
        <v>228</v>
      </c>
      <c r="P1545">
        <v>14844114.0879</v>
      </c>
      <c r="Q1545">
        <v>20770.4843659</v>
      </c>
      <c r="R1545">
        <v>50199032</v>
      </c>
      <c r="S1545">
        <v>56203</v>
      </c>
      <c r="T1545">
        <v>50199032</v>
      </c>
    </row>
    <row r="1546" spans="1:20">
      <c r="A1546">
        <v>1545</v>
      </c>
      <c r="B1546" t="s">
        <v>42</v>
      </c>
      <c r="C1546">
        <v>5</v>
      </c>
      <c r="D1546">
        <v>1</v>
      </c>
      <c r="E1546" t="s">
        <v>87</v>
      </c>
      <c r="F1546">
        <v>33</v>
      </c>
      <c r="G1546">
        <v>33</v>
      </c>
      <c r="H1546" t="s">
        <v>42</v>
      </c>
      <c r="I1546" t="s">
        <v>87</v>
      </c>
      <c r="J1546">
        <v>58</v>
      </c>
      <c r="K1546">
        <v>329</v>
      </c>
      <c r="L1546">
        <v>50199033</v>
      </c>
      <c r="M1546">
        <v>338</v>
      </c>
      <c r="N1546">
        <v>189</v>
      </c>
      <c r="O1546">
        <v>149</v>
      </c>
      <c r="P1546">
        <v>11053213.917300001</v>
      </c>
      <c r="Q1546">
        <v>18134.031508700002</v>
      </c>
      <c r="R1546">
        <v>50199033</v>
      </c>
      <c r="S1546">
        <v>56201</v>
      </c>
      <c r="T1546">
        <v>50199033</v>
      </c>
    </row>
    <row r="1547" spans="1:20">
      <c r="A1547">
        <v>1546</v>
      </c>
      <c r="B1547" t="s">
        <v>42</v>
      </c>
      <c r="C1547">
        <v>5</v>
      </c>
      <c r="D1547">
        <v>1</v>
      </c>
      <c r="E1547" t="s">
        <v>87</v>
      </c>
      <c r="F1547">
        <v>34</v>
      </c>
      <c r="G1547">
        <v>34</v>
      </c>
      <c r="H1547" t="s">
        <v>42</v>
      </c>
      <c r="I1547" t="s">
        <v>87</v>
      </c>
      <c r="J1547">
        <v>87</v>
      </c>
      <c r="K1547">
        <v>515</v>
      </c>
      <c r="L1547">
        <v>50199034</v>
      </c>
      <c r="M1547">
        <v>521</v>
      </c>
      <c r="N1547">
        <v>277</v>
      </c>
      <c r="O1547">
        <v>244</v>
      </c>
      <c r="P1547">
        <v>275970128.55500001</v>
      </c>
      <c r="Q1547">
        <v>78332.990791200005</v>
      </c>
      <c r="R1547">
        <v>50199034</v>
      </c>
      <c r="S1547">
        <v>56201</v>
      </c>
      <c r="T1547">
        <v>50199034</v>
      </c>
    </row>
    <row r="1548" spans="1:20">
      <c r="A1548">
        <v>1547</v>
      </c>
      <c r="B1548" t="s">
        <v>42</v>
      </c>
      <c r="C1548">
        <v>5</v>
      </c>
      <c r="D1548">
        <v>1</v>
      </c>
      <c r="E1548" t="s">
        <v>87</v>
      </c>
      <c r="F1548">
        <v>35</v>
      </c>
      <c r="G1548">
        <v>35</v>
      </c>
      <c r="H1548" t="s">
        <v>42</v>
      </c>
      <c r="I1548" t="s">
        <v>87</v>
      </c>
      <c r="J1548">
        <v>71</v>
      </c>
      <c r="K1548">
        <v>482</v>
      </c>
      <c r="L1548">
        <v>50199035</v>
      </c>
      <c r="M1548">
        <v>485</v>
      </c>
      <c r="N1548">
        <v>252</v>
      </c>
      <c r="O1548">
        <v>233</v>
      </c>
      <c r="P1548">
        <v>495501757.22399998</v>
      </c>
      <c r="Q1548">
        <v>111320.88899799999</v>
      </c>
      <c r="R1548">
        <v>50199035</v>
      </c>
      <c r="S1548">
        <v>56201</v>
      </c>
      <c r="T1548">
        <v>50199035</v>
      </c>
    </row>
    <row r="1549" spans="1:20">
      <c r="A1549">
        <v>1548</v>
      </c>
      <c r="B1549" t="s">
        <v>42</v>
      </c>
      <c r="C1549">
        <v>5</v>
      </c>
      <c r="D1549">
        <v>1</v>
      </c>
      <c r="E1549" t="s">
        <v>87</v>
      </c>
      <c r="F1549">
        <v>36</v>
      </c>
      <c r="G1549">
        <v>36</v>
      </c>
      <c r="H1549" t="s">
        <v>42</v>
      </c>
      <c r="I1549" t="s">
        <v>87</v>
      </c>
      <c r="J1549">
        <v>88</v>
      </c>
      <c r="K1549">
        <v>528</v>
      </c>
      <c r="L1549">
        <v>50199036</v>
      </c>
      <c r="M1549">
        <v>528</v>
      </c>
      <c r="N1549">
        <v>274</v>
      </c>
      <c r="O1549">
        <v>254</v>
      </c>
      <c r="P1549">
        <v>215104497.248</v>
      </c>
      <c r="Q1549">
        <v>67979.5249472</v>
      </c>
      <c r="R1549">
        <v>50199036</v>
      </c>
      <c r="S1549">
        <v>56201</v>
      </c>
      <c r="T1549">
        <v>50199036</v>
      </c>
    </row>
    <row r="1550" spans="1:20">
      <c r="A1550">
        <v>1549</v>
      </c>
      <c r="B1550" t="s">
        <v>42</v>
      </c>
      <c r="C1550">
        <v>5</v>
      </c>
      <c r="D1550">
        <v>1</v>
      </c>
      <c r="E1550" t="s">
        <v>87</v>
      </c>
      <c r="F1550">
        <v>37</v>
      </c>
      <c r="G1550">
        <v>37</v>
      </c>
      <c r="H1550" t="s">
        <v>42</v>
      </c>
      <c r="I1550" t="s">
        <v>87</v>
      </c>
      <c r="J1550">
        <v>58</v>
      </c>
      <c r="K1550">
        <v>413</v>
      </c>
      <c r="L1550">
        <v>50199037</v>
      </c>
      <c r="M1550">
        <v>413</v>
      </c>
      <c r="N1550">
        <v>225</v>
      </c>
      <c r="O1550">
        <v>188</v>
      </c>
      <c r="P1550">
        <v>90911185.298600003</v>
      </c>
      <c r="Q1550">
        <v>45748.6659201</v>
      </c>
      <c r="R1550">
        <v>50199037</v>
      </c>
      <c r="S1550">
        <v>56201</v>
      </c>
      <c r="T1550">
        <v>50199037</v>
      </c>
    </row>
    <row r="1551" spans="1:20">
      <c r="A1551">
        <v>1550</v>
      </c>
      <c r="B1551" t="s">
        <v>42</v>
      </c>
      <c r="C1551">
        <v>5</v>
      </c>
      <c r="D1551">
        <v>1</v>
      </c>
      <c r="E1551" t="s">
        <v>87</v>
      </c>
      <c r="F1551">
        <v>38</v>
      </c>
      <c r="G1551">
        <v>38</v>
      </c>
      <c r="H1551" t="s">
        <v>42</v>
      </c>
      <c r="I1551" t="s">
        <v>87</v>
      </c>
      <c r="J1551">
        <v>89</v>
      </c>
      <c r="K1551">
        <v>548</v>
      </c>
      <c r="L1551">
        <v>50199038</v>
      </c>
      <c r="M1551">
        <v>548</v>
      </c>
      <c r="N1551">
        <v>296</v>
      </c>
      <c r="O1551">
        <v>252</v>
      </c>
      <c r="P1551">
        <v>40611233.399300002</v>
      </c>
      <c r="Q1551">
        <v>28436.229013600001</v>
      </c>
      <c r="R1551">
        <v>50199038</v>
      </c>
      <c r="S1551">
        <v>56201</v>
      </c>
      <c r="T1551">
        <v>50199038</v>
      </c>
    </row>
    <row r="1552" spans="1:20">
      <c r="A1552">
        <v>1551</v>
      </c>
      <c r="B1552" t="s">
        <v>42</v>
      </c>
      <c r="C1552">
        <v>5</v>
      </c>
      <c r="D1552">
        <v>1</v>
      </c>
      <c r="E1552" t="s">
        <v>87</v>
      </c>
      <c r="F1552">
        <v>39</v>
      </c>
      <c r="G1552">
        <v>39</v>
      </c>
      <c r="H1552" t="s">
        <v>42</v>
      </c>
      <c r="I1552" t="s">
        <v>87</v>
      </c>
      <c r="J1552">
        <v>84</v>
      </c>
      <c r="K1552">
        <v>462</v>
      </c>
      <c r="L1552">
        <v>50199039</v>
      </c>
      <c r="M1552">
        <v>462</v>
      </c>
      <c r="N1552">
        <v>234</v>
      </c>
      <c r="O1552">
        <v>228</v>
      </c>
      <c r="P1552">
        <v>201941692.10100001</v>
      </c>
      <c r="Q1552">
        <v>82263.867553100004</v>
      </c>
      <c r="R1552">
        <v>50199039</v>
      </c>
      <c r="S1552">
        <v>56201</v>
      </c>
      <c r="T1552">
        <v>50199039</v>
      </c>
    </row>
    <row r="1553" spans="1:20">
      <c r="A1553">
        <v>1552</v>
      </c>
      <c r="B1553" t="s">
        <v>42</v>
      </c>
      <c r="C1553">
        <v>5</v>
      </c>
      <c r="D1553">
        <v>1</v>
      </c>
      <c r="E1553" t="s">
        <v>87</v>
      </c>
      <c r="F1553">
        <v>40</v>
      </c>
      <c r="G1553">
        <v>40</v>
      </c>
      <c r="H1553" t="s">
        <v>42</v>
      </c>
      <c r="I1553" t="s">
        <v>87</v>
      </c>
      <c r="J1553">
        <v>67</v>
      </c>
      <c r="K1553">
        <v>561</v>
      </c>
      <c r="L1553">
        <v>50199040</v>
      </c>
      <c r="M1553">
        <v>560</v>
      </c>
      <c r="N1553">
        <v>303</v>
      </c>
      <c r="O1553">
        <v>257</v>
      </c>
      <c r="P1553">
        <v>63977469.319899999</v>
      </c>
      <c r="Q1553">
        <v>37104.490638499999</v>
      </c>
      <c r="R1553">
        <v>50199040</v>
      </c>
      <c r="S1553">
        <v>56201</v>
      </c>
      <c r="T1553">
        <v>50199040</v>
      </c>
    </row>
    <row r="1554" spans="1:20">
      <c r="A1554">
        <v>1553</v>
      </c>
      <c r="B1554" t="s">
        <v>42</v>
      </c>
      <c r="C1554">
        <v>5</v>
      </c>
      <c r="D1554">
        <v>1</v>
      </c>
      <c r="E1554" t="s">
        <v>87</v>
      </c>
      <c r="F1554">
        <v>41</v>
      </c>
      <c r="G1554">
        <v>41</v>
      </c>
      <c r="H1554" t="s">
        <v>42</v>
      </c>
      <c r="I1554" t="s">
        <v>87</v>
      </c>
      <c r="J1554">
        <v>60</v>
      </c>
      <c r="K1554">
        <v>417</v>
      </c>
      <c r="L1554">
        <v>50199041</v>
      </c>
      <c r="M1554">
        <v>417</v>
      </c>
      <c r="N1554">
        <v>224</v>
      </c>
      <c r="O1554">
        <v>193</v>
      </c>
      <c r="P1554">
        <v>251403620.213</v>
      </c>
      <c r="Q1554">
        <v>72455.094626499995</v>
      </c>
      <c r="R1554">
        <v>50199041</v>
      </c>
      <c r="S1554">
        <v>56201</v>
      </c>
      <c r="T1554">
        <v>50199041</v>
      </c>
    </row>
    <row r="1555" spans="1:20">
      <c r="A1555">
        <v>1554</v>
      </c>
      <c r="B1555" t="s">
        <v>42</v>
      </c>
      <c r="C1555">
        <v>5</v>
      </c>
      <c r="D1555">
        <v>1</v>
      </c>
      <c r="E1555" t="s">
        <v>87</v>
      </c>
      <c r="F1555">
        <v>42</v>
      </c>
      <c r="G1555">
        <v>42</v>
      </c>
      <c r="H1555" t="s">
        <v>42</v>
      </c>
      <c r="I1555" t="s">
        <v>87</v>
      </c>
      <c r="J1555">
        <v>76</v>
      </c>
      <c r="K1555">
        <v>536</v>
      </c>
      <c r="L1555">
        <v>50199042</v>
      </c>
      <c r="M1555">
        <v>549</v>
      </c>
      <c r="N1555">
        <v>285</v>
      </c>
      <c r="O1555">
        <v>264</v>
      </c>
      <c r="P1555">
        <v>64687189.631300002</v>
      </c>
      <c r="Q1555">
        <v>40674.297285200002</v>
      </c>
      <c r="R1555">
        <v>50199042</v>
      </c>
      <c r="S1555">
        <v>56201</v>
      </c>
      <c r="T1555">
        <v>50199042</v>
      </c>
    </row>
    <row r="1556" spans="1:20">
      <c r="A1556">
        <v>1555</v>
      </c>
      <c r="B1556" t="s">
        <v>42</v>
      </c>
      <c r="C1556">
        <v>5</v>
      </c>
      <c r="D1556">
        <v>1</v>
      </c>
      <c r="E1556" t="s">
        <v>87</v>
      </c>
      <c r="F1556">
        <v>43</v>
      </c>
      <c r="G1556">
        <v>43</v>
      </c>
      <c r="H1556" t="s">
        <v>42</v>
      </c>
      <c r="I1556" t="s">
        <v>87</v>
      </c>
      <c r="J1556">
        <v>57</v>
      </c>
      <c r="K1556">
        <v>446</v>
      </c>
      <c r="L1556">
        <v>50199043</v>
      </c>
      <c r="M1556">
        <v>509</v>
      </c>
      <c r="N1556">
        <v>251</v>
      </c>
      <c r="O1556">
        <v>258</v>
      </c>
      <c r="P1556">
        <v>130930381.051</v>
      </c>
      <c r="Q1556">
        <v>51517.837392000001</v>
      </c>
      <c r="R1556">
        <v>50199043</v>
      </c>
      <c r="S1556">
        <v>56201</v>
      </c>
      <c r="T1556">
        <v>50199043</v>
      </c>
    </row>
    <row r="1557" spans="1:20">
      <c r="A1557">
        <v>1556</v>
      </c>
      <c r="B1557" t="s">
        <v>42</v>
      </c>
      <c r="C1557">
        <v>5</v>
      </c>
      <c r="D1557">
        <v>1</v>
      </c>
      <c r="E1557" t="s">
        <v>87</v>
      </c>
      <c r="F1557">
        <v>44</v>
      </c>
      <c r="G1557">
        <v>44</v>
      </c>
      <c r="H1557" t="s">
        <v>42</v>
      </c>
      <c r="I1557" t="s">
        <v>87</v>
      </c>
      <c r="J1557">
        <v>80</v>
      </c>
      <c r="K1557">
        <v>512</v>
      </c>
      <c r="L1557">
        <v>50199044</v>
      </c>
      <c r="M1557">
        <v>511</v>
      </c>
      <c r="N1557">
        <v>263</v>
      </c>
      <c r="O1557">
        <v>248</v>
      </c>
      <c r="P1557">
        <v>121785208.859</v>
      </c>
      <c r="Q1557">
        <v>47605.738516400001</v>
      </c>
      <c r="R1557">
        <v>50199044</v>
      </c>
      <c r="S1557">
        <v>56201</v>
      </c>
      <c r="T1557">
        <v>50199044</v>
      </c>
    </row>
    <row r="1558" spans="1:20">
      <c r="A1558">
        <v>1557</v>
      </c>
      <c r="B1558" t="s">
        <v>42</v>
      </c>
      <c r="C1558">
        <v>5</v>
      </c>
      <c r="D1558">
        <v>1</v>
      </c>
      <c r="E1558" t="s">
        <v>87</v>
      </c>
      <c r="F1558">
        <v>45</v>
      </c>
      <c r="G1558">
        <v>45</v>
      </c>
      <c r="H1558" t="s">
        <v>42</v>
      </c>
      <c r="I1558" t="s">
        <v>87</v>
      </c>
      <c r="J1558">
        <v>89</v>
      </c>
      <c r="K1558">
        <v>417</v>
      </c>
      <c r="L1558">
        <v>50199045</v>
      </c>
      <c r="M1558">
        <v>454</v>
      </c>
      <c r="N1558">
        <v>236</v>
      </c>
      <c r="O1558">
        <v>218</v>
      </c>
      <c r="P1558">
        <v>85310497.261500001</v>
      </c>
      <c r="Q1558">
        <v>43622.8199446</v>
      </c>
      <c r="R1558">
        <v>50199045</v>
      </c>
      <c r="S1558">
        <v>56201</v>
      </c>
      <c r="T1558">
        <v>50199045</v>
      </c>
    </row>
    <row r="1559" spans="1:20">
      <c r="A1559">
        <v>1558</v>
      </c>
      <c r="B1559" t="s">
        <v>42</v>
      </c>
      <c r="C1559">
        <v>5</v>
      </c>
      <c r="D1559">
        <v>1</v>
      </c>
      <c r="E1559" t="s">
        <v>87</v>
      </c>
      <c r="F1559">
        <v>46</v>
      </c>
      <c r="G1559">
        <v>46</v>
      </c>
      <c r="H1559" t="s">
        <v>42</v>
      </c>
      <c r="I1559" t="s">
        <v>87</v>
      </c>
      <c r="J1559">
        <v>71</v>
      </c>
      <c r="K1559">
        <v>374</v>
      </c>
      <c r="L1559">
        <v>50199046</v>
      </c>
      <c r="M1559">
        <v>393</v>
      </c>
      <c r="N1559">
        <v>197</v>
      </c>
      <c r="O1559">
        <v>196</v>
      </c>
      <c r="P1559">
        <v>211183018.104</v>
      </c>
      <c r="Q1559">
        <v>67619.126095500003</v>
      </c>
      <c r="R1559">
        <v>50199046</v>
      </c>
      <c r="S1559">
        <v>56201</v>
      </c>
      <c r="T1559">
        <v>50199046</v>
      </c>
    </row>
    <row r="1560" spans="1:20">
      <c r="A1560">
        <v>1559</v>
      </c>
      <c r="B1560" t="s">
        <v>42</v>
      </c>
      <c r="C1560">
        <v>5</v>
      </c>
      <c r="D1560">
        <v>1</v>
      </c>
      <c r="E1560" t="s">
        <v>87</v>
      </c>
      <c r="F1560">
        <v>47</v>
      </c>
      <c r="G1560">
        <v>47</v>
      </c>
      <c r="H1560" t="s">
        <v>42</v>
      </c>
      <c r="I1560" t="s">
        <v>87</v>
      </c>
      <c r="J1560">
        <v>79</v>
      </c>
      <c r="K1560">
        <v>462</v>
      </c>
      <c r="L1560">
        <v>50199047</v>
      </c>
      <c r="M1560">
        <v>493</v>
      </c>
      <c r="N1560">
        <v>230</v>
      </c>
      <c r="O1560">
        <v>263</v>
      </c>
      <c r="P1560">
        <v>457688588.87199998</v>
      </c>
      <c r="Q1560">
        <v>101916.882916</v>
      </c>
      <c r="R1560">
        <v>50199047</v>
      </c>
      <c r="S1560">
        <v>56102</v>
      </c>
      <c r="T1560">
        <v>50199047</v>
      </c>
    </row>
    <row r="1561" spans="1:20">
      <c r="A1561">
        <v>1560</v>
      </c>
      <c r="B1561" t="s">
        <v>42</v>
      </c>
      <c r="C1561">
        <v>5</v>
      </c>
      <c r="D1561">
        <v>1</v>
      </c>
      <c r="E1561" t="s">
        <v>87</v>
      </c>
      <c r="F1561">
        <v>48</v>
      </c>
      <c r="G1561">
        <v>48</v>
      </c>
      <c r="H1561" t="s">
        <v>42</v>
      </c>
      <c r="I1561" t="s">
        <v>87</v>
      </c>
      <c r="J1561">
        <v>78</v>
      </c>
      <c r="K1561">
        <v>428</v>
      </c>
      <c r="L1561">
        <v>50199048</v>
      </c>
      <c r="M1561">
        <v>428</v>
      </c>
      <c r="N1561">
        <v>198</v>
      </c>
      <c r="O1561">
        <v>230</v>
      </c>
      <c r="P1561">
        <v>311938685.54900002</v>
      </c>
      <c r="Q1561">
        <v>78580.837518900007</v>
      </c>
      <c r="R1561">
        <v>50199048</v>
      </c>
      <c r="S1561">
        <v>56102</v>
      </c>
      <c r="T1561">
        <v>50199048</v>
      </c>
    </row>
    <row r="1562" spans="1:20">
      <c r="A1562">
        <v>1561</v>
      </c>
      <c r="B1562" t="s">
        <v>42</v>
      </c>
      <c r="C1562">
        <v>5</v>
      </c>
      <c r="D1562">
        <v>1</v>
      </c>
      <c r="E1562" t="s">
        <v>87</v>
      </c>
      <c r="F1562">
        <v>49</v>
      </c>
      <c r="G1562">
        <v>49</v>
      </c>
      <c r="H1562" t="s">
        <v>42</v>
      </c>
      <c r="I1562" t="s">
        <v>87</v>
      </c>
      <c r="J1562">
        <v>82</v>
      </c>
      <c r="K1562">
        <v>569</v>
      </c>
      <c r="L1562">
        <v>50199049</v>
      </c>
      <c r="M1562">
        <v>576</v>
      </c>
      <c r="N1562">
        <v>285</v>
      </c>
      <c r="O1562">
        <v>291</v>
      </c>
      <c r="P1562">
        <v>229489689.542</v>
      </c>
      <c r="Q1562">
        <v>69149.412669800004</v>
      </c>
      <c r="R1562">
        <v>50199049</v>
      </c>
      <c r="S1562">
        <v>56201</v>
      </c>
      <c r="T1562">
        <v>50199049</v>
      </c>
    </row>
    <row r="1563" spans="1:20">
      <c r="A1563">
        <v>1562</v>
      </c>
      <c r="B1563" t="s">
        <v>42</v>
      </c>
      <c r="C1563">
        <v>5</v>
      </c>
      <c r="D1563">
        <v>1</v>
      </c>
      <c r="E1563" t="s">
        <v>87</v>
      </c>
      <c r="F1563">
        <v>50</v>
      </c>
      <c r="G1563">
        <v>50</v>
      </c>
      <c r="H1563" t="s">
        <v>42</v>
      </c>
      <c r="I1563" t="s">
        <v>87</v>
      </c>
      <c r="J1563">
        <v>68</v>
      </c>
      <c r="K1563">
        <v>424</v>
      </c>
      <c r="L1563">
        <v>50199050</v>
      </c>
      <c r="M1563">
        <v>452</v>
      </c>
      <c r="N1563">
        <v>218</v>
      </c>
      <c r="O1563">
        <v>234</v>
      </c>
      <c r="P1563">
        <v>926535407.69299996</v>
      </c>
      <c r="Q1563">
        <v>124180.743934</v>
      </c>
      <c r="R1563">
        <v>50199050</v>
      </c>
      <c r="S1563">
        <v>56102</v>
      </c>
      <c r="T1563">
        <v>50199050</v>
      </c>
    </row>
    <row r="1564" spans="1:20">
      <c r="A1564">
        <v>1563</v>
      </c>
      <c r="B1564" t="s">
        <v>42</v>
      </c>
      <c r="C1564">
        <v>5</v>
      </c>
      <c r="D1564">
        <v>1</v>
      </c>
      <c r="E1564" t="s">
        <v>87</v>
      </c>
      <c r="F1564">
        <v>51</v>
      </c>
      <c r="G1564">
        <v>51</v>
      </c>
      <c r="H1564" t="s">
        <v>42</v>
      </c>
      <c r="I1564" t="s">
        <v>87</v>
      </c>
      <c r="J1564">
        <v>57</v>
      </c>
      <c r="K1564">
        <v>327</v>
      </c>
      <c r="L1564">
        <v>50199051</v>
      </c>
      <c r="M1564">
        <v>340</v>
      </c>
      <c r="N1564">
        <v>179</v>
      </c>
      <c r="O1564">
        <v>161</v>
      </c>
      <c r="P1564">
        <v>594163098.24600005</v>
      </c>
      <c r="Q1564">
        <v>115666.75425100001</v>
      </c>
      <c r="R1564">
        <v>50199051</v>
      </c>
      <c r="S1564">
        <v>56102</v>
      </c>
      <c r="T1564">
        <v>50199051</v>
      </c>
    </row>
    <row r="1565" spans="1:20">
      <c r="A1565">
        <v>1564</v>
      </c>
      <c r="B1565" t="s">
        <v>42</v>
      </c>
      <c r="C1565">
        <v>5</v>
      </c>
      <c r="D1565">
        <v>1</v>
      </c>
      <c r="E1565" t="s">
        <v>87</v>
      </c>
      <c r="F1565">
        <v>52</v>
      </c>
      <c r="G1565">
        <v>52</v>
      </c>
      <c r="H1565" t="s">
        <v>42</v>
      </c>
      <c r="I1565" t="s">
        <v>87</v>
      </c>
      <c r="J1565">
        <v>71</v>
      </c>
      <c r="K1565">
        <v>411</v>
      </c>
      <c r="L1565">
        <v>50199052</v>
      </c>
      <c r="M1565">
        <v>411</v>
      </c>
      <c r="N1565">
        <v>224</v>
      </c>
      <c r="O1565">
        <v>187</v>
      </c>
      <c r="P1565">
        <v>317859499.99699998</v>
      </c>
      <c r="Q1565">
        <v>75161.700512800002</v>
      </c>
      <c r="R1565">
        <v>50199052</v>
      </c>
      <c r="S1565">
        <v>56201</v>
      </c>
      <c r="T1565">
        <v>50199052</v>
      </c>
    </row>
    <row r="1566" spans="1:20">
      <c r="A1566">
        <v>1565</v>
      </c>
      <c r="B1566" t="s">
        <v>42</v>
      </c>
      <c r="C1566">
        <v>5</v>
      </c>
      <c r="D1566">
        <v>1</v>
      </c>
      <c r="E1566" t="s">
        <v>87</v>
      </c>
      <c r="F1566">
        <v>53</v>
      </c>
      <c r="G1566">
        <v>53</v>
      </c>
      <c r="H1566" t="s">
        <v>42</v>
      </c>
      <c r="I1566" t="s">
        <v>87</v>
      </c>
      <c r="J1566">
        <v>57</v>
      </c>
      <c r="K1566">
        <v>305</v>
      </c>
      <c r="L1566">
        <v>50199053</v>
      </c>
      <c r="M1566">
        <v>303</v>
      </c>
      <c r="N1566">
        <v>152</v>
      </c>
      <c r="O1566">
        <v>151</v>
      </c>
      <c r="P1566">
        <v>232146553.32600001</v>
      </c>
      <c r="Q1566">
        <v>71661.1405294</v>
      </c>
      <c r="R1566">
        <v>50199053</v>
      </c>
      <c r="S1566">
        <v>56201</v>
      </c>
      <c r="T1566">
        <v>50199053</v>
      </c>
    </row>
    <row r="1567" spans="1:20">
      <c r="A1567">
        <v>1566</v>
      </c>
      <c r="B1567" t="s">
        <v>42</v>
      </c>
      <c r="C1567">
        <v>5</v>
      </c>
      <c r="D1567">
        <v>1</v>
      </c>
      <c r="E1567" t="s">
        <v>87</v>
      </c>
      <c r="F1567">
        <v>54</v>
      </c>
      <c r="G1567">
        <v>54</v>
      </c>
      <c r="H1567" t="s">
        <v>42</v>
      </c>
      <c r="I1567" t="s">
        <v>87</v>
      </c>
      <c r="J1567">
        <v>75</v>
      </c>
      <c r="K1567">
        <v>333</v>
      </c>
      <c r="L1567">
        <v>50199054</v>
      </c>
      <c r="M1567">
        <v>341</v>
      </c>
      <c r="N1567">
        <v>161</v>
      </c>
      <c r="O1567">
        <v>180</v>
      </c>
      <c r="P1567">
        <v>130891557.235</v>
      </c>
      <c r="Q1567">
        <v>55022.285475299999</v>
      </c>
      <c r="R1567">
        <v>50199054</v>
      </c>
      <c r="S1567">
        <v>56201</v>
      </c>
      <c r="T1567">
        <v>50199054</v>
      </c>
    </row>
    <row r="1568" spans="1:20">
      <c r="A1568">
        <v>1567</v>
      </c>
      <c r="B1568" t="s">
        <v>42</v>
      </c>
      <c r="C1568">
        <v>5</v>
      </c>
      <c r="D1568">
        <v>1</v>
      </c>
      <c r="E1568" t="s">
        <v>87</v>
      </c>
      <c r="F1568">
        <v>55</v>
      </c>
      <c r="G1568">
        <v>55</v>
      </c>
      <c r="H1568" t="s">
        <v>42</v>
      </c>
      <c r="I1568" t="s">
        <v>87</v>
      </c>
      <c r="J1568">
        <v>69</v>
      </c>
      <c r="K1568">
        <v>428</v>
      </c>
      <c r="L1568">
        <v>50199055</v>
      </c>
      <c r="M1568">
        <v>429</v>
      </c>
      <c r="N1568">
        <v>217</v>
      </c>
      <c r="O1568">
        <v>212</v>
      </c>
      <c r="P1568">
        <v>170467511.62599999</v>
      </c>
      <c r="Q1568">
        <v>61009.665332899996</v>
      </c>
      <c r="R1568">
        <v>50199055</v>
      </c>
      <c r="S1568">
        <v>56201</v>
      </c>
      <c r="T1568">
        <v>50199055</v>
      </c>
    </row>
    <row r="1569" spans="1:20">
      <c r="A1569">
        <v>1568</v>
      </c>
      <c r="B1569" t="s">
        <v>42</v>
      </c>
      <c r="C1569">
        <v>5</v>
      </c>
      <c r="D1569">
        <v>1</v>
      </c>
      <c r="E1569" t="s">
        <v>87</v>
      </c>
      <c r="F1569">
        <v>56</v>
      </c>
      <c r="G1569">
        <v>56</v>
      </c>
      <c r="H1569" t="s">
        <v>42</v>
      </c>
      <c r="I1569" t="s">
        <v>87</v>
      </c>
      <c r="J1569">
        <v>64</v>
      </c>
      <c r="K1569">
        <v>286</v>
      </c>
      <c r="L1569">
        <v>50199056</v>
      </c>
      <c r="M1569">
        <v>280</v>
      </c>
      <c r="N1569">
        <v>113</v>
      </c>
      <c r="O1569">
        <v>167</v>
      </c>
      <c r="P1569">
        <v>443347202.90899998</v>
      </c>
      <c r="Q1569">
        <v>102924.43253799999</v>
      </c>
      <c r="R1569">
        <v>50199056</v>
      </c>
      <c r="S1569">
        <v>56181</v>
      </c>
      <c r="T1569">
        <v>50199056</v>
      </c>
    </row>
    <row r="1570" spans="1:20">
      <c r="A1570">
        <v>1569</v>
      </c>
      <c r="B1570" t="s">
        <v>42</v>
      </c>
      <c r="C1570">
        <v>5</v>
      </c>
      <c r="D1570">
        <v>1</v>
      </c>
      <c r="E1570" t="s">
        <v>87</v>
      </c>
      <c r="F1570">
        <v>57</v>
      </c>
      <c r="G1570">
        <v>57</v>
      </c>
      <c r="H1570" t="s">
        <v>42</v>
      </c>
      <c r="I1570" t="s">
        <v>87</v>
      </c>
      <c r="J1570">
        <v>55</v>
      </c>
      <c r="K1570">
        <v>326</v>
      </c>
      <c r="L1570">
        <v>50199057</v>
      </c>
      <c r="M1570">
        <v>325</v>
      </c>
      <c r="N1570">
        <v>147</v>
      </c>
      <c r="O1570">
        <v>178</v>
      </c>
      <c r="P1570">
        <v>1637549920.1800001</v>
      </c>
      <c r="Q1570">
        <v>207237.216174</v>
      </c>
      <c r="R1570">
        <v>50199057</v>
      </c>
      <c r="S1570">
        <v>56980</v>
      </c>
      <c r="T1570">
        <v>50199057</v>
      </c>
    </row>
    <row r="1571" spans="1:20">
      <c r="A1571">
        <v>1570</v>
      </c>
      <c r="B1571" t="s">
        <v>42</v>
      </c>
      <c r="C1571">
        <v>5</v>
      </c>
      <c r="D1571">
        <v>1</v>
      </c>
      <c r="E1571" t="s">
        <v>87</v>
      </c>
      <c r="F1571">
        <v>58</v>
      </c>
      <c r="G1571">
        <v>58</v>
      </c>
      <c r="H1571" t="s">
        <v>42</v>
      </c>
      <c r="I1571" t="s">
        <v>87</v>
      </c>
      <c r="J1571">
        <v>66</v>
      </c>
      <c r="K1571">
        <v>352</v>
      </c>
      <c r="L1571">
        <v>50199058</v>
      </c>
      <c r="M1571">
        <v>352</v>
      </c>
      <c r="N1571">
        <v>181</v>
      </c>
      <c r="O1571">
        <v>171</v>
      </c>
      <c r="P1571">
        <v>254824513.042</v>
      </c>
      <c r="Q1571">
        <v>80039.780710499996</v>
      </c>
      <c r="R1571">
        <v>50199058</v>
      </c>
      <c r="S1571">
        <v>56980</v>
      </c>
      <c r="T1571">
        <v>50199058</v>
      </c>
    </row>
    <row r="1572" spans="1:20">
      <c r="A1572">
        <v>1571</v>
      </c>
      <c r="B1572" t="s">
        <v>42</v>
      </c>
      <c r="C1572">
        <v>5</v>
      </c>
      <c r="D1572">
        <v>1</v>
      </c>
      <c r="E1572" t="s">
        <v>87</v>
      </c>
      <c r="F1572">
        <v>59</v>
      </c>
      <c r="G1572">
        <v>59</v>
      </c>
      <c r="H1572" t="s">
        <v>42</v>
      </c>
      <c r="I1572" t="s">
        <v>87</v>
      </c>
      <c r="J1572">
        <v>74</v>
      </c>
      <c r="K1572">
        <v>442</v>
      </c>
      <c r="L1572">
        <v>50199059</v>
      </c>
      <c r="M1572">
        <v>441</v>
      </c>
      <c r="N1572">
        <v>247</v>
      </c>
      <c r="O1572">
        <v>194</v>
      </c>
      <c r="P1572">
        <v>5116807.4952699998</v>
      </c>
      <c r="Q1572">
        <v>11039.8426225</v>
      </c>
      <c r="R1572">
        <v>50199059</v>
      </c>
      <c r="S1572">
        <v>56980</v>
      </c>
      <c r="T1572">
        <v>50199059</v>
      </c>
    </row>
    <row r="1573" spans="1:20">
      <c r="A1573">
        <v>1572</v>
      </c>
      <c r="B1573" t="s">
        <v>42</v>
      </c>
      <c r="C1573">
        <v>5</v>
      </c>
      <c r="D1573">
        <v>1</v>
      </c>
      <c r="E1573" t="s">
        <v>87</v>
      </c>
      <c r="F1573">
        <v>60</v>
      </c>
      <c r="G1573">
        <v>60</v>
      </c>
      <c r="H1573" t="s">
        <v>42</v>
      </c>
      <c r="I1573" t="s">
        <v>87</v>
      </c>
      <c r="J1573">
        <v>48</v>
      </c>
      <c r="K1573">
        <v>307</v>
      </c>
      <c r="L1573">
        <v>50199060</v>
      </c>
      <c r="M1573">
        <v>307</v>
      </c>
      <c r="N1573">
        <v>147</v>
      </c>
      <c r="O1573">
        <v>160</v>
      </c>
      <c r="P1573">
        <v>6542872.1197499996</v>
      </c>
      <c r="Q1573">
        <v>13130.121327299999</v>
      </c>
      <c r="R1573">
        <v>50199060</v>
      </c>
      <c r="S1573">
        <v>56102</v>
      </c>
      <c r="T1573">
        <v>50199060</v>
      </c>
    </row>
    <row r="1574" spans="1:20">
      <c r="A1574">
        <v>1573</v>
      </c>
      <c r="B1574" t="s">
        <v>42</v>
      </c>
      <c r="C1574">
        <v>5</v>
      </c>
      <c r="D1574">
        <v>1</v>
      </c>
      <c r="E1574" t="s">
        <v>87</v>
      </c>
      <c r="F1574">
        <v>61</v>
      </c>
      <c r="G1574">
        <v>61</v>
      </c>
      <c r="H1574" t="s">
        <v>42</v>
      </c>
      <c r="I1574" t="s">
        <v>87</v>
      </c>
      <c r="J1574">
        <v>102</v>
      </c>
      <c r="K1574">
        <v>570</v>
      </c>
      <c r="L1574">
        <v>50199061</v>
      </c>
      <c r="M1574">
        <v>568</v>
      </c>
      <c r="N1574">
        <v>310</v>
      </c>
      <c r="O1574">
        <v>258</v>
      </c>
      <c r="P1574">
        <v>21360722.931699999</v>
      </c>
      <c r="Q1574">
        <v>19901.9166215</v>
      </c>
      <c r="R1574">
        <v>50199061</v>
      </c>
      <c r="S1574">
        <v>56181</v>
      </c>
      <c r="T1574">
        <v>50199061</v>
      </c>
    </row>
    <row r="1575" spans="1:20">
      <c r="A1575">
        <v>1574</v>
      </c>
      <c r="B1575" t="s">
        <v>42</v>
      </c>
      <c r="C1575">
        <v>5</v>
      </c>
      <c r="D1575">
        <v>1</v>
      </c>
      <c r="E1575" t="s">
        <v>87</v>
      </c>
      <c r="F1575">
        <v>62</v>
      </c>
      <c r="G1575">
        <v>62</v>
      </c>
      <c r="H1575" t="s">
        <v>42</v>
      </c>
      <c r="I1575" t="s">
        <v>87</v>
      </c>
      <c r="J1575">
        <v>139</v>
      </c>
      <c r="K1575">
        <v>1008</v>
      </c>
      <c r="L1575">
        <v>50199062</v>
      </c>
      <c r="M1575">
        <v>1015</v>
      </c>
      <c r="N1575">
        <v>553</v>
      </c>
      <c r="O1575">
        <v>462</v>
      </c>
      <c r="P1575">
        <v>19846066.978</v>
      </c>
      <c r="Q1575">
        <v>23082.218306499999</v>
      </c>
      <c r="R1575">
        <v>50199062</v>
      </c>
      <c r="S1575">
        <v>56201</v>
      </c>
      <c r="T1575">
        <v>50199062</v>
      </c>
    </row>
    <row r="1576" spans="1:20">
      <c r="A1576">
        <v>1575</v>
      </c>
      <c r="B1576" t="s">
        <v>42</v>
      </c>
      <c r="C1576">
        <v>5</v>
      </c>
      <c r="D1576">
        <v>1</v>
      </c>
      <c r="E1576" t="s">
        <v>87</v>
      </c>
      <c r="F1576">
        <v>63</v>
      </c>
      <c r="G1576">
        <v>63</v>
      </c>
      <c r="H1576" t="s">
        <v>42</v>
      </c>
      <c r="I1576" t="s">
        <v>87</v>
      </c>
      <c r="J1576">
        <v>119</v>
      </c>
      <c r="K1576">
        <v>633</v>
      </c>
      <c r="L1576">
        <v>50199063</v>
      </c>
      <c r="M1576">
        <v>649</v>
      </c>
      <c r="N1576">
        <v>339</v>
      </c>
      <c r="O1576">
        <v>310</v>
      </c>
      <c r="P1576">
        <v>500786080.32800001</v>
      </c>
      <c r="Q1576">
        <v>106900.319214</v>
      </c>
      <c r="R1576">
        <v>50199063</v>
      </c>
      <c r="S1576">
        <v>56982</v>
      </c>
      <c r="T1576">
        <v>50199063</v>
      </c>
    </row>
    <row r="1577" spans="1:20">
      <c r="A1577">
        <v>1576</v>
      </c>
      <c r="B1577" t="s">
        <v>42</v>
      </c>
      <c r="C1577">
        <v>5</v>
      </c>
      <c r="D1577">
        <v>2</v>
      </c>
      <c r="E1577" t="s">
        <v>88</v>
      </c>
      <c r="F1577">
        <v>1</v>
      </c>
      <c r="G1577">
        <v>1</v>
      </c>
      <c r="H1577" t="s">
        <v>42</v>
      </c>
      <c r="I1577" t="s">
        <v>88</v>
      </c>
      <c r="J1577">
        <v>77</v>
      </c>
      <c r="K1577">
        <v>439</v>
      </c>
      <c r="L1577">
        <v>50299001</v>
      </c>
      <c r="M1577">
        <v>439</v>
      </c>
      <c r="N1577">
        <v>250</v>
      </c>
      <c r="O1577">
        <v>189</v>
      </c>
      <c r="P1577">
        <v>15448558.9822</v>
      </c>
      <c r="Q1577">
        <v>22914.8967686</v>
      </c>
      <c r="R1577">
        <v>50299001</v>
      </c>
      <c r="S1577">
        <v>56203</v>
      </c>
      <c r="T1577">
        <v>50299001</v>
      </c>
    </row>
    <row r="1578" spans="1:20">
      <c r="A1578">
        <v>1577</v>
      </c>
      <c r="B1578" t="s">
        <v>42</v>
      </c>
      <c r="C1578">
        <v>5</v>
      </c>
      <c r="D1578">
        <v>2</v>
      </c>
      <c r="E1578" t="s">
        <v>88</v>
      </c>
      <c r="F1578">
        <v>2</v>
      </c>
      <c r="G1578">
        <v>2</v>
      </c>
      <c r="H1578" t="s">
        <v>42</v>
      </c>
      <c r="I1578" t="s">
        <v>88</v>
      </c>
      <c r="J1578">
        <v>84</v>
      </c>
      <c r="K1578">
        <v>541</v>
      </c>
      <c r="L1578">
        <v>50299002</v>
      </c>
      <c r="M1578">
        <v>541</v>
      </c>
      <c r="N1578">
        <v>292</v>
      </c>
      <c r="O1578">
        <v>249</v>
      </c>
      <c r="P1578">
        <v>7925026.1421299996</v>
      </c>
      <c r="Q1578">
        <v>13364.2919246</v>
      </c>
      <c r="R1578">
        <v>50299002</v>
      </c>
      <c r="S1578">
        <v>56203</v>
      </c>
      <c r="T1578">
        <v>50299002</v>
      </c>
    </row>
    <row r="1579" spans="1:20">
      <c r="A1579">
        <v>1578</v>
      </c>
      <c r="B1579" t="s">
        <v>42</v>
      </c>
      <c r="C1579">
        <v>5</v>
      </c>
      <c r="D1579">
        <v>2</v>
      </c>
      <c r="E1579" t="s">
        <v>88</v>
      </c>
      <c r="F1579">
        <v>3</v>
      </c>
      <c r="G1579">
        <v>3</v>
      </c>
      <c r="H1579" t="s">
        <v>42</v>
      </c>
      <c r="I1579" t="s">
        <v>88</v>
      </c>
      <c r="J1579">
        <v>71</v>
      </c>
      <c r="K1579">
        <v>469</v>
      </c>
      <c r="L1579">
        <v>50299003</v>
      </c>
      <c r="M1579">
        <v>469</v>
      </c>
      <c r="N1579">
        <v>262</v>
      </c>
      <c r="O1579">
        <v>207</v>
      </c>
      <c r="P1579">
        <v>2047767.59235</v>
      </c>
      <c r="Q1579">
        <v>7215.7493381000004</v>
      </c>
      <c r="R1579">
        <v>50299003</v>
      </c>
      <c r="S1579">
        <v>56203</v>
      </c>
      <c r="T1579">
        <v>50299003</v>
      </c>
    </row>
    <row r="1580" spans="1:20">
      <c r="A1580">
        <v>1579</v>
      </c>
      <c r="B1580" t="s">
        <v>42</v>
      </c>
      <c r="C1580">
        <v>5</v>
      </c>
      <c r="D1580">
        <v>2</v>
      </c>
      <c r="E1580" t="s">
        <v>88</v>
      </c>
      <c r="F1580">
        <v>4</v>
      </c>
      <c r="G1580">
        <v>4</v>
      </c>
      <c r="H1580" t="s">
        <v>42</v>
      </c>
      <c r="I1580" t="s">
        <v>88</v>
      </c>
      <c r="J1580">
        <v>98</v>
      </c>
      <c r="K1580">
        <v>677</v>
      </c>
      <c r="L1580">
        <v>50299004</v>
      </c>
      <c r="M1580">
        <v>674</v>
      </c>
      <c r="N1580">
        <v>362</v>
      </c>
      <c r="O1580">
        <v>312</v>
      </c>
      <c r="P1580">
        <v>6746446.3013300002</v>
      </c>
      <c r="Q1580">
        <v>12009.1830345</v>
      </c>
      <c r="R1580">
        <v>50299004</v>
      </c>
      <c r="S1580">
        <v>56203</v>
      </c>
      <c r="T1580">
        <v>50299004</v>
      </c>
    </row>
    <row r="1581" spans="1:20">
      <c r="A1581">
        <v>1580</v>
      </c>
      <c r="B1581" t="s">
        <v>42</v>
      </c>
      <c r="C1581">
        <v>5</v>
      </c>
      <c r="D1581">
        <v>2</v>
      </c>
      <c r="E1581" t="s">
        <v>88</v>
      </c>
      <c r="F1581">
        <v>5</v>
      </c>
      <c r="G1581">
        <v>5</v>
      </c>
      <c r="H1581" t="s">
        <v>42</v>
      </c>
      <c r="I1581" t="s">
        <v>88</v>
      </c>
      <c r="J1581">
        <v>88</v>
      </c>
      <c r="K1581">
        <v>566</v>
      </c>
      <c r="L1581">
        <v>50299005</v>
      </c>
      <c r="M1581">
        <v>566</v>
      </c>
      <c r="N1581">
        <v>294</v>
      </c>
      <c r="O1581">
        <v>272</v>
      </c>
      <c r="P1581">
        <v>7932284.5034100004</v>
      </c>
      <c r="Q1581">
        <v>14692.4454166</v>
      </c>
      <c r="R1581">
        <v>50299005</v>
      </c>
      <c r="S1581">
        <v>56203</v>
      </c>
      <c r="T1581">
        <v>50299005</v>
      </c>
    </row>
    <row r="1582" spans="1:20">
      <c r="A1582">
        <v>1581</v>
      </c>
      <c r="B1582" t="s">
        <v>42</v>
      </c>
      <c r="C1582">
        <v>5</v>
      </c>
      <c r="D1582">
        <v>2</v>
      </c>
      <c r="E1582" t="s">
        <v>88</v>
      </c>
      <c r="F1582">
        <v>6</v>
      </c>
      <c r="G1582">
        <v>6</v>
      </c>
      <c r="H1582" t="s">
        <v>42</v>
      </c>
      <c r="I1582" t="s">
        <v>88</v>
      </c>
      <c r="J1582">
        <v>79</v>
      </c>
      <c r="K1582">
        <v>397</v>
      </c>
      <c r="L1582">
        <v>50299006</v>
      </c>
      <c r="M1582">
        <v>397</v>
      </c>
      <c r="N1582">
        <v>239</v>
      </c>
      <c r="O1582">
        <v>158</v>
      </c>
      <c r="P1582">
        <v>1828601.8899099999</v>
      </c>
      <c r="Q1582">
        <v>7886.4195135099999</v>
      </c>
      <c r="R1582">
        <v>50299006</v>
      </c>
      <c r="S1582">
        <v>56203</v>
      </c>
      <c r="T1582">
        <v>50299006</v>
      </c>
    </row>
    <row r="1583" spans="1:20">
      <c r="A1583">
        <v>1582</v>
      </c>
      <c r="B1583" t="s">
        <v>42</v>
      </c>
      <c r="C1583">
        <v>5</v>
      </c>
      <c r="D1583">
        <v>2</v>
      </c>
      <c r="E1583" t="s">
        <v>88</v>
      </c>
      <c r="F1583">
        <v>7</v>
      </c>
      <c r="G1583">
        <v>7</v>
      </c>
      <c r="H1583" t="s">
        <v>42</v>
      </c>
      <c r="I1583" t="s">
        <v>88</v>
      </c>
      <c r="J1583">
        <v>87</v>
      </c>
      <c r="K1583">
        <v>577</v>
      </c>
      <c r="L1583">
        <v>50299007</v>
      </c>
      <c r="M1583">
        <v>576</v>
      </c>
      <c r="N1583">
        <v>337</v>
      </c>
      <c r="O1583">
        <v>239</v>
      </c>
      <c r="P1583">
        <v>5351136.3114799997</v>
      </c>
      <c r="Q1583">
        <v>10825.8354989</v>
      </c>
      <c r="R1583">
        <v>50299007</v>
      </c>
      <c r="S1583">
        <v>56203</v>
      </c>
      <c r="T1583">
        <v>50299007</v>
      </c>
    </row>
    <row r="1584" spans="1:20">
      <c r="A1584">
        <v>1583</v>
      </c>
      <c r="B1584" t="s">
        <v>42</v>
      </c>
      <c r="C1584">
        <v>5</v>
      </c>
      <c r="D1584">
        <v>2</v>
      </c>
      <c r="E1584" t="s">
        <v>88</v>
      </c>
      <c r="F1584">
        <v>8</v>
      </c>
      <c r="G1584">
        <v>8</v>
      </c>
      <c r="H1584" t="s">
        <v>42</v>
      </c>
      <c r="I1584" t="s">
        <v>88</v>
      </c>
      <c r="J1584">
        <v>103</v>
      </c>
      <c r="K1584">
        <v>620</v>
      </c>
      <c r="L1584">
        <v>50299008</v>
      </c>
      <c r="M1584">
        <v>620</v>
      </c>
      <c r="N1584">
        <v>342</v>
      </c>
      <c r="O1584">
        <v>278</v>
      </c>
      <c r="P1584">
        <v>5951834.8533300003</v>
      </c>
      <c r="Q1584">
        <v>11210.806178700001</v>
      </c>
      <c r="R1584">
        <v>50299008</v>
      </c>
      <c r="S1584">
        <v>56203</v>
      </c>
      <c r="T1584">
        <v>50299008</v>
      </c>
    </row>
    <row r="1585" spans="1:20">
      <c r="A1585">
        <v>1584</v>
      </c>
      <c r="B1585" t="s">
        <v>42</v>
      </c>
      <c r="C1585">
        <v>5</v>
      </c>
      <c r="D1585">
        <v>2</v>
      </c>
      <c r="E1585" t="s">
        <v>88</v>
      </c>
      <c r="F1585">
        <v>9</v>
      </c>
      <c r="G1585">
        <v>9</v>
      </c>
      <c r="H1585" t="s">
        <v>42</v>
      </c>
      <c r="I1585" t="s">
        <v>88</v>
      </c>
      <c r="J1585">
        <v>101</v>
      </c>
      <c r="K1585">
        <v>677</v>
      </c>
      <c r="L1585">
        <v>50299009</v>
      </c>
      <c r="M1585">
        <v>676</v>
      </c>
      <c r="N1585">
        <v>356</v>
      </c>
      <c r="O1585">
        <v>320</v>
      </c>
      <c r="P1585">
        <v>4145398.2083299998</v>
      </c>
      <c r="Q1585">
        <v>10022.953911000001</v>
      </c>
      <c r="R1585">
        <v>50299009</v>
      </c>
      <c r="S1585">
        <v>56203</v>
      </c>
      <c r="T1585">
        <v>50299009</v>
      </c>
    </row>
    <row r="1586" spans="1:20">
      <c r="A1586">
        <v>1585</v>
      </c>
      <c r="B1586" t="s">
        <v>42</v>
      </c>
      <c r="C1586">
        <v>5</v>
      </c>
      <c r="D1586">
        <v>2</v>
      </c>
      <c r="E1586" t="s">
        <v>88</v>
      </c>
      <c r="F1586">
        <v>10</v>
      </c>
      <c r="G1586">
        <v>10</v>
      </c>
      <c r="H1586" t="s">
        <v>42</v>
      </c>
      <c r="I1586" t="s">
        <v>88</v>
      </c>
      <c r="J1586">
        <v>94</v>
      </c>
      <c r="K1586">
        <v>573</v>
      </c>
      <c r="L1586">
        <v>50299010</v>
      </c>
      <c r="M1586">
        <v>584</v>
      </c>
      <c r="N1586">
        <v>309</v>
      </c>
      <c r="O1586">
        <v>275</v>
      </c>
      <c r="P1586">
        <v>6595978.7504700003</v>
      </c>
      <c r="Q1586">
        <v>13674.3362101</v>
      </c>
      <c r="R1586">
        <v>50299010</v>
      </c>
      <c r="S1586">
        <v>56203</v>
      </c>
      <c r="T1586">
        <v>50299010</v>
      </c>
    </row>
    <row r="1587" spans="1:20">
      <c r="A1587">
        <v>1586</v>
      </c>
      <c r="B1587" t="s">
        <v>42</v>
      </c>
      <c r="C1587">
        <v>5</v>
      </c>
      <c r="D1587">
        <v>2</v>
      </c>
      <c r="E1587" t="s">
        <v>88</v>
      </c>
      <c r="F1587">
        <v>11</v>
      </c>
      <c r="G1587">
        <v>11</v>
      </c>
      <c r="H1587" t="s">
        <v>42</v>
      </c>
      <c r="I1587" t="s">
        <v>88</v>
      </c>
      <c r="J1587">
        <v>101</v>
      </c>
      <c r="K1587">
        <v>574</v>
      </c>
      <c r="L1587">
        <v>50299011</v>
      </c>
      <c r="M1587">
        <v>574</v>
      </c>
      <c r="N1587">
        <v>320</v>
      </c>
      <c r="O1587">
        <v>254</v>
      </c>
      <c r="P1587">
        <v>3842690.6902200002</v>
      </c>
      <c r="Q1587">
        <v>9923.7287769699997</v>
      </c>
      <c r="R1587">
        <v>50299011</v>
      </c>
      <c r="S1587">
        <v>56203</v>
      </c>
      <c r="T1587">
        <v>50299011</v>
      </c>
    </row>
    <row r="1588" spans="1:20">
      <c r="A1588">
        <v>1587</v>
      </c>
      <c r="B1588" t="s">
        <v>42</v>
      </c>
      <c r="C1588">
        <v>5</v>
      </c>
      <c r="D1588">
        <v>2</v>
      </c>
      <c r="E1588" t="s">
        <v>88</v>
      </c>
      <c r="F1588">
        <v>12</v>
      </c>
      <c r="G1588">
        <v>12</v>
      </c>
      <c r="H1588" t="s">
        <v>42</v>
      </c>
      <c r="I1588" t="s">
        <v>88</v>
      </c>
      <c r="J1588">
        <v>71</v>
      </c>
      <c r="K1588">
        <v>426</v>
      </c>
      <c r="L1588">
        <v>50299012</v>
      </c>
      <c r="M1588">
        <v>426</v>
      </c>
      <c r="N1588">
        <v>236</v>
      </c>
      <c r="O1588">
        <v>190</v>
      </c>
      <c r="P1588">
        <v>1277652.10825</v>
      </c>
      <c r="Q1588">
        <v>6620.70817205</v>
      </c>
      <c r="R1588">
        <v>50299012</v>
      </c>
      <c r="S1588">
        <v>56203</v>
      </c>
      <c r="T1588">
        <v>50299012</v>
      </c>
    </row>
    <row r="1589" spans="1:20">
      <c r="A1589">
        <v>1588</v>
      </c>
      <c r="B1589" t="s">
        <v>42</v>
      </c>
      <c r="C1589">
        <v>5</v>
      </c>
      <c r="D1589">
        <v>2</v>
      </c>
      <c r="E1589" t="s">
        <v>88</v>
      </c>
      <c r="F1589">
        <v>13</v>
      </c>
      <c r="G1589">
        <v>13</v>
      </c>
      <c r="H1589" t="s">
        <v>42</v>
      </c>
      <c r="I1589" t="s">
        <v>88</v>
      </c>
      <c r="J1589">
        <v>4</v>
      </c>
      <c r="K1589">
        <v>9</v>
      </c>
      <c r="L1589">
        <v>50299013</v>
      </c>
      <c r="M1589">
        <v>10</v>
      </c>
      <c r="N1589">
        <v>6</v>
      </c>
      <c r="O1589">
        <v>4</v>
      </c>
      <c r="P1589">
        <v>298586.91979499999</v>
      </c>
      <c r="Q1589">
        <v>2518.79065408</v>
      </c>
      <c r="R1589">
        <v>50299013</v>
      </c>
      <c r="S1589">
        <v>56203</v>
      </c>
      <c r="T1589">
        <v>50299013</v>
      </c>
    </row>
    <row r="1590" spans="1:20">
      <c r="A1590">
        <v>1589</v>
      </c>
      <c r="B1590" t="s">
        <v>42</v>
      </c>
      <c r="C1590">
        <v>5</v>
      </c>
      <c r="D1590">
        <v>2</v>
      </c>
      <c r="E1590" t="s">
        <v>88</v>
      </c>
      <c r="F1590">
        <v>14</v>
      </c>
      <c r="G1590">
        <v>14</v>
      </c>
      <c r="H1590" t="s">
        <v>42</v>
      </c>
      <c r="I1590" t="s">
        <v>88</v>
      </c>
      <c r="J1590">
        <v>80</v>
      </c>
      <c r="K1590">
        <v>641</v>
      </c>
      <c r="L1590">
        <v>50299014</v>
      </c>
      <c r="M1590">
        <v>649</v>
      </c>
      <c r="N1590">
        <v>328</v>
      </c>
      <c r="O1590">
        <v>321</v>
      </c>
      <c r="P1590">
        <v>4279388.87311</v>
      </c>
      <c r="Q1590">
        <v>9745.0775347399995</v>
      </c>
      <c r="R1590">
        <v>50299014</v>
      </c>
      <c r="S1590">
        <v>56203</v>
      </c>
      <c r="T1590">
        <v>50299014</v>
      </c>
    </row>
    <row r="1591" spans="1:20">
      <c r="A1591">
        <v>1590</v>
      </c>
      <c r="B1591" t="s">
        <v>42</v>
      </c>
      <c r="C1591">
        <v>5</v>
      </c>
      <c r="D1591">
        <v>2</v>
      </c>
      <c r="E1591" t="s">
        <v>88</v>
      </c>
      <c r="F1591">
        <v>15</v>
      </c>
      <c r="G1591">
        <v>15</v>
      </c>
      <c r="H1591" t="s">
        <v>42</v>
      </c>
      <c r="I1591" t="s">
        <v>88</v>
      </c>
      <c r="J1591">
        <v>80</v>
      </c>
      <c r="K1591">
        <v>609</v>
      </c>
      <c r="L1591">
        <v>50299015</v>
      </c>
      <c r="M1591">
        <v>607</v>
      </c>
      <c r="N1591">
        <v>300</v>
      </c>
      <c r="O1591">
        <v>307</v>
      </c>
      <c r="P1591">
        <v>2999385.75587</v>
      </c>
      <c r="Q1591">
        <v>8386.3591424599999</v>
      </c>
      <c r="R1591">
        <v>50299015</v>
      </c>
      <c r="S1591">
        <v>56203</v>
      </c>
      <c r="T1591">
        <v>50299015</v>
      </c>
    </row>
    <row r="1592" spans="1:20">
      <c r="A1592">
        <v>1591</v>
      </c>
      <c r="B1592" t="s">
        <v>42</v>
      </c>
      <c r="C1592">
        <v>5</v>
      </c>
      <c r="D1592">
        <v>2</v>
      </c>
      <c r="E1592" t="s">
        <v>88</v>
      </c>
      <c r="F1592">
        <v>16</v>
      </c>
      <c r="G1592">
        <v>16</v>
      </c>
      <c r="H1592" t="s">
        <v>42</v>
      </c>
      <c r="I1592" t="s">
        <v>88</v>
      </c>
      <c r="J1592">
        <v>102</v>
      </c>
      <c r="K1592">
        <v>702</v>
      </c>
      <c r="L1592">
        <v>50299016</v>
      </c>
      <c r="M1592">
        <v>702</v>
      </c>
      <c r="N1592">
        <v>376</v>
      </c>
      <c r="O1592">
        <v>326</v>
      </c>
      <c r="P1592">
        <v>1904962.91117</v>
      </c>
      <c r="Q1592">
        <v>6787.0889346499998</v>
      </c>
      <c r="R1592">
        <v>50299016</v>
      </c>
      <c r="S1592">
        <v>56203</v>
      </c>
      <c r="T1592">
        <v>50299016</v>
      </c>
    </row>
    <row r="1593" spans="1:20">
      <c r="A1593">
        <v>1592</v>
      </c>
      <c r="B1593" t="s">
        <v>42</v>
      </c>
      <c r="C1593">
        <v>5</v>
      </c>
      <c r="D1593">
        <v>2</v>
      </c>
      <c r="E1593" t="s">
        <v>88</v>
      </c>
      <c r="F1593">
        <v>17</v>
      </c>
      <c r="G1593">
        <v>17</v>
      </c>
      <c r="H1593" t="s">
        <v>42</v>
      </c>
      <c r="I1593" t="s">
        <v>88</v>
      </c>
      <c r="J1593">
        <v>91</v>
      </c>
      <c r="K1593">
        <v>583</v>
      </c>
      <c r="L1593">
        <v>50299017</v>
      </c>
      <c r="M1593">
        <v>583</v>
      </c>
      <c r="N1593">
        <v>313</v>
      </c>
      <c r="O1593">
        <v>270</v>
      </c>
      <c r="P1593">
        <v>6977822.1062899996</v>
      </c>
      <c r="Q1593">
        <v>13307.0597626</v>
      </c>
      <c r="R1593">
        <v>50299017</v>
      </c>
      <c r="S1593">
        <v>56203</v>
      </c>
      <c r="T1593">
        <v>50299017</v>
      </c>
    </row>
    <row r="1594" spans="1:20">
      <c r="A1594">
        <v>1593</v>
      </c>
      <c r="B1594" t="s">
        <v>42</v>
      </c>
      <c r="C1594">
        <v>5</v>
      </c>
      <c r="D1594">
        <v>2</v>
      </c>
      <c r="E1594" t="s">
        <v>88</v>
      </c>
      <c r="F1594">
        <v>18</v>
      </c>
      <c r="G1594">
        <v>18</v>
      </c>
      <c r="H1594" t="s">
        <v>42</v>
      </c>
      <c r="I1594" t="s">
        <v>88</v>
      </c>
      <c r="J1594">
        <v>74</v>
      </c>
      <c r="K1594">
        <v>556</v>
      </c>
      <c r="L1594">
        <v>50299018</v>
      </c>
      <c r="M1594">
        <v>556</v>
      </c>
      <c r="N1594">
        <v>292</v>
      </c>
      <c r="O1594">
        <v>264</v>
      </c>
      <c r="P1594">
        <v>4865835.1876499997</v>
      </c>
      <c r="Q1594">
        <v>10167.0152038</v>
      </c>
      <c r="R1594">
        <v>50299018</v>
      </c>
      <c r="S1594">
        <v>56203</v>
      </c>
      <c r="T1594">
        <v>50299018</v>
      </c>
    </row>
    <row r="1595" spans="1:20">
      <c r="A1595">
        <v>1594</v>
      </c>
      <c r="B1595" t="s">
        <v>42</v>
      </c>
      <c r="C1595">
        <v>5</v>
      </c>
      <c r="D1595">
        <v>2</v>
      </c>
      <c r="E1595" t="s">
        <v>88</v>
      </c>
      <c r="F1595">
        <v>19</v>
      </c>
      <c r="G1595">
        <v>19</v>
      </c>
      <c r="H1595" t="s">
        <v>42</v>
      </c>
      <c r="I1595" t="s">
        <v>88</v>
      </c>
      <c r="J1595">
        <v>101</v>
      </c>
      <c r="K1595">
        <v>727</v>
      </c>
      <c r="L1595">
        <v>50299019</v>
      </c>
      <c r="M1595">
        <v>727</v>
      </c>
      <c r="N1595">
        <v>416</v>
      </c>
      <c r="O1595">
        <v>311</v>
      </c>
      <c r="P1595">
        <v>4292339.3114200002</v>
      </c>
      <c r="Q1595">
        <v>10725.093358100001</v>
      </c>
      <c r="R1595">
        <v>50299019</v>
      </c>
      <c r="S1595">
        <v>56203</v>
      </c>
      <c r="T1595">
        <v>50299019</v>
      </c>
    </row>
    <row r="1596" spans="1:20">
      <c r="A1596">
        <v>1595</v>
      </c>
      <c r="B1596" t="s">
        <v>42</v>
      </c>
      <c r="C1596">
        <v>5</v>
      </c>
      <c r="D1596">
        <v>2</v>
      </c>
      <c r="E1596" t="s">
        <v>88</v>
      </c>
      <c r="F1596">
        <v>20</v>
      </c>
      <c r="G1596">
        <v>20</v>
      </c>
      <c r="H1596" t="s">
        <v>42</v>
      </c>
      <c r="I1596" t="s">
        <v>88</v>
      </c>
      <c r="J1596">
        <v>99</v>
      </c>
      <c r="K1596">
        <v>608</v>
      </c>
      <c r="L1596">
        <v>50299020</v>
      </c>
      <c r="M1596">
        <v>609</v>
      </c>
      <c r="N1596">
        <v>321</v>
      </c>
      <c r="O1596">
        <v>288</v>
      </c>
      <c r="P1596">
        <v>3517248.1876099999</v>
      </c>
      <c r="Q1596">
        <v>9163.1656829599997</v>
      </c>
      <c r="R1596">
        <v>50299020</v>
      </c>
      <c r="S1596">
        <v>56203</v>
      </c>
      <c r="T1596">
        <v>50299020</v>
      </c>
    </row>
    <row r="1597" spans="1:20">
      <c r="A1597">
        <v>1596</v>
      </c>
      <c r="B1597" t="s">
        <v>42</v>
      </c>
      <c r="C1597">
        <v>5</v>
      </c>
      <c r="D1597">
        <v>2</v>
      </c>
      <c r="E1597" t="s">
        <v>88</v>
      </c>
      <c r="F1597">
        <v>21</v>
      </c>
      <c r="G1597">
        <v>21</v>
      </c>
      <c r="H1597" t="s">
        <v>42</v>
      </c>
      <c r="I1597" t="s">
        <v>88</v>
      </c>
      <c r="J1597">
        <v>106</v>
      </c>
      <c r="K1597">
        <v>732</v>
      </c>
      <c r="L1597">
        <v>50299021</v>
      </c>
      <c r="M1597">
        <v>739</v>
      </c>
      <c r="N1597">
        <v>399</v>
      </c>
      <c r="O1597">
        <v>340</v>
      </c>
      <c r="P1597">
        <v>4060702.0189700001</v>
      </c>
      <c r="Q1597">
        <v>9550.8468886999999</v>
      </c>
      <c r="R1597">
        <v>50299021</v>
      </c>
      <c r="S1597">
        <v>56203</v>
      </c>
      <c r="T1597">
        <v>50299021</v>
      </c>
    </row>
    <row r="1598" spans="1:20">
      <c r="A1598">
        <v>1597</v>
      </c>
      <c r="B1598" t="s">
        <v>42</v>
      </c>
      <c r="C1598">
        <v>5</v>
      </c>
      <c r="D1598">
        <v>2</v>
      </c>
      <c r="E1598" t="s">
        <v>88</v>
      </c>
      <c r="F1598">
        <v>22</v>
      </c>
      <c r="G1598">
        <v>22</v>
      </c>
      <c r="H1598" t="s">
        <v>42</v>
      </c>
      <c r="I1598" t="s">
        <v>88</v>
      </c>
      <c r="J1598">
        <v>87</v>
      </c>
      <c r="K1598">
        <v>566</v>
      </c>
      <c r="L1598">
        <v>50299022</v>
      </c>
      <c r="M1598">
        <v>566</v>
      </c>
      <c r="N1598">
        <v>310</v>
      </c>
      <c r="O1598">
        <v>256</v>
      </c>
      <c r="P1598">
        <v>7239748.1120800003</v>
      </c>
      <c r="Q1598">
        <v>13827.0918549</v>
      </c>
      <c r="R1598">
        <v>50299022</v>
      </c>
      <c r="S1598">
        <v>56203</v>
      </c>
      <c r="T1598">
        <v>50299022</v>
      </c>
    </row>
    <row r="1599" spans="1:20">
      <c r="A1599">
        <v>1598</v>
      </c>
      <c r="B1599" t="s">
        <v>42</v>
      </c>
      <c r="C1599">
        <v>5</v>
      </c>
      <c r="D1599">
        <v>2</v>
      </c>
      <c r="E1599" t="s">
        <v>88</v>
      </c>
      <c r="F1599">
        <v>23</v>
      </c>
      <c r="G1599">
        <v>23</v>
      </c>
      <c r="H1599" t="s">
        <v>42</v>
      </c>
      <c r="I1599" t="s">
        <v>88</v>
      </c>
      <c r="J1599">
        <v>99</v>
      </c>
      <c r="K1599">
        <v>530</v>
      </c>
      <c r="L1599">
        <v>50299023</v>
      </c>
      <c r="M1599">
        <v>528</v>
      </c>
      <c r="N1599">
        <v>291</v>
      </c>
      <c r="O1599">
        <v>237</v>
      </c>
      <c r="P1599">
        <v>6144727.2642599996</v>
      </c>
      <c r="Q1599">
        <v>11061.147281199999</v>
      </c>
      <c r="R1599">
        <v>50299023</v>
      </c>
      <c r="S1599">
        <v>56203</v>
      </c>
      <c r="T1599">
        <v>50299023</v>
      </c>
    </row>
    <row r="1600" spans="1:20">
      <c r="A1600">
        <v>1599</v>
      </c>
      <c r="B1600" t="s">
        <v>42</v>
      </c>
      <c r="C1600">
        <v>5</v>
      </c>
      <c r="D1600">
        <v>2</v>
      </c>
      <c r="E1600" t="s">
        <v>88</v>
      </c>
      <c r="F1600">
        <v>24</v>
      </c>
      <c r="G1600">
        <v>24</v>
      </c>
      <c r="H1600" t="s">
        <v>42</v>
      </c>
      <c r="I1600" t="s">
        <v>88</v>
      </c>
      <c r="J1600">
        <v>117</v>
      </c>
      <c r="K1600">
        <v>815</v>
      </c>
      <c r="L1600">
        <v>50299024</v>
      </c>
      <c r="M1600">
        <v>815</v>
      </c>
      <c r="N1600">
        <v>468</v>
      </c>
      <c r="O1600">
        <v>347</v>
      </c>
      <c r="P1600">
        <v>6073434.9109199997</v>
      </c>
      <c r="Q1600">
        <v>13172.8442282</v>
      </c>
      <c r="R1600">
        <v>50299024</v>
      </c>
      <c r="S1600">
        <v>56203</v>
      </c>
      <c r="T1600">
        <v>50299024</v>
      </c>
    </row>
    <row r="1601" spans="1:20">
      <c r="A1601">
        <v>1600</v>
      </c>
      <c r="B1601" t="s">
        <v>42</v>
      </c>
      <c r="C1601">
        <v>5</v>
      </c>
      <c r="D1601">
        <v>2</v>
      </c>
      <c r="E1601" t="s">
        <v>88</v>
      </c>
      <c r="F1601">
        <v>25</v>
      </c>
      <c r="G1601">
        <v>25</v>
      </c>
      <c r="H1601" t="s">
        <v>42</v>
      </c>
      <c r="I1601" t="s">
        <v>88</v>
      </c>
      <c r="J1601">
        <v>67</v>
      </c>
      <c r="K1601">
        <v>435</v>
      </c>
      <c r="L1601">
        <v>50299025</v>
      </c>
      <c r="M1601">
        <v>436</v>
      </c>
      <c r="N1601">
        <v>236</v>
      </c>
      <c r="O1601">
        <v>200</v>
      </c>
      <c r="P1601">
        <v>9078813.2352300007</v>
      </c>
      <c r="Q1601">
        <v>16560.977670600001</v>
      </c>
      <c r="R1601">
        <v>50299025</v>
      </c>
      <c r="S1601">
        <v>56203</v>
      </c>
      <c r="T1601">
        <v>50299025</v>
      </c>
    </row>
    <row r="1602" spans="1:20">
      <c r="A1602">
        <v>1601</v>
      </c>
      <c r="B1602" t="s">
        <v>42</v>
      </c>
      <c r="C1602">
        <v>5</v>
      </c>
      <c r="D1602">
        <v>2</v>
      </c>
      <c r="E1602" t="s">
        <v>88</v>
      </c>
      <c r="F1602">
        <v>26</v>
      </c>
      <c r="G1602">
        <v>26</v>
      </c>
      <c r="H1602" t="s">
        <v>42</v>
      </c>
      <c r="I1602" t="s">
        <v>88</v>
      </c>
      <c r="J1602">
        <v>87</v>
      </c>
      <c r="K1602">
        <v>652</v>
      </c>
      <c r="L1602">
        <v>50299026</v>
      </c>
      <c r="M1602">
        <v>651</v>
      </c>
      <c r="N1602">
        <v>357</v>
      </c>
      <c r="O1602">
        <v>294</v>
      </c>
      <c r="P1602">
        <v>3286391.7840399998</v>
      </c>
      <c r="Q1602">
        <v>8864.1897159500004</v>
      </c>
      <c r="R1602">
        <v>50299026</v>
      </c>
      <c r="S1602">
        <v>56203</v>
      </c>
      <c r="T1602">
        <v>50299026</v>
      </c>
    </row>
    <row r="1603" spans="1:20">
      <c r="A1603">
        <v>1602</v>
      </c>
      <c r="B1603" t="s">
        <v>42</v>
      </c>
      <c r="C1603">
        <v>5</v>
      </c>
      <c r="D1603">
        <v>2</v>
      </c>
      <c r="E1603" t="s">
        <v>88</v>
      </c>
      <c r="F1603">
        <v>27</v>
      </c>
      <c r="G1603">
        <v>27</v>
      </c>
      <c r="H1603" t="s">
        <v>42</v>
      </c>
      <c r="I1603" t="s">
        <v>88</v>
      </c>
      <c r="J1603">
        <v>77</v>
      </c>
      <c r="K1603">
        <v>514</v>
      </c>
      <c r="L1603">
        <v>50299027</v>
      </c>
      <c r="M1603">
        <v>515</v>
      </c>
      <c r="N1603">
        <v>288</v>
      </c>
      <c r="O1603">
        <v>227</v>
      </c>
      <c r="P1603">
        <v>998831.26193699997</v>
      </c>
      <c r="Q1603">
        <v>4948.0425940300001</v>
      </c>
      <c r="R1603">
        <v>50299027</v>
      </c>
      <c r="S1603">
        <v>56203</v>
      </c>
      <c r="T1603">
        <v>50299027</v>
      </c>
    </row>
    <row r="1604" spans="1:20">
      <c r="A1604">
        <v>1603</v>
      </c>
      <c r="B1604" t="s">
        <v>42</v>
      </c>
      <c r="C1604">
        <v>5</v>
      </c>
      <c r="D1604">
        <v>2</v>
      </c>
      <c r="E1604" t="s">
        <v>88</v>
      </c>
      <c r="F1604">
        <v>28</v>
      </c>
      <c r="G1604">
        <v>28</v>
      </c>
      <c r="H1604" t="s">
        <v>42</v>
      </c>
      <c r="I1604" t="s">
        <v>88</v>
      </c>
      <c r="J1604">
        <v>106</v>
      </c>
      <c r="K1604">
        <v>764</v>
      </c>
      <c r="L1604">
        <v>50299028</v>
      </c>
      <c r="M1604">
        <v>763</v>
      </c>
      <c r="N1604">
        <v>391</v>
      </c>
      <c r="O1604">
        <v>372</v>
      </c>
      <c r="P1604">
        <v>4659009.9363900004</v>
      </c>
      <c r="Q1604">
        <v>10952.558316500001</v>
      </c>
      <c r="R1604">
        <v>50299028</v>
      </c>
      <c r="S1604">
        <v>56203</v>
      </c>
      <c r="T1604">
        <v>50299028</v>
      </c>
    </row>
    <row r="1605" spans="1:20">
      <c r="A1605">
        <v>1604</v>
      </c>
      <c r="B1605" t="s">
        <v>42</v>
      </c>
      <c r="C1605">
        <v>5</v>
      </c>
      <c r="D1605">
        <v>2</v>
      </c>
      <c r="E1605" t="s">
        <v>88</v>
      </c>
      <c r="F1605">
        <v>29</v>
      </c>
      <c r="G1605">
        <v>29</v>
      </c>
      <c r="H1605" t="s">
        <v>42</v>
      </c>
      <c r="I1605" t="s">
        <v>88</v>
      </c>
      <c r="J1605">
        <v>128</v>
      </c>
      <c r="K1605">
        <v>823</v>
      </c>
      <c r="L1605">
        <v>50299029</v>
      </c>
      <c r="M1605">
        <v>815</v>
      </c>
      <c r="N1605">
        <v>444</v>
      </c>
      <c r="O1605">
        <v>371</v>
      </c>
      <c r="P1605">
        <v>3201742.9656199999</v>
      </c>
      <c r="Q1605">
        <v>9552.9304968399993</v>
      </c>
      <c r="R1605">
        <v>50299029</v>
      </c>
      <c r="S1605">
        <v>56203</v>
      </c>
      <c r="T1605">
        <v>50299029</v>
      </c>
    </row>
    <row r="1606" spans="1:20">
      <c r="A1606">
        <v>1605</v>
      </c>
      <c r="B1606" t="s">
        <v>42</v>
      </c>
      <c r="C1606">
        <v>5</v>
      </c>
      <c r="D1606">
        <v>2</v>
      </c>
      <c r="E1606" t="s">
        <v>88</v>
      </c>
      <c r="F1606">
        <v>30</v>
      </c>
      <c r="G1606">
        <v>30</v>
      </c>
      <c r="H1606" t="s">
        <v>42</v>
      </c>
      <c r="I1606" t="s">
        <v>88</v>
      </c>
      <c r="J1606">
        <v>143</v>
      </c>
      <c r="K1606">
        <v>833</v>
      </c>
      <c r="L1606">
        <v>50299030</v>
      </c>
      <c r="M1606">
        <v>832</v>
      </c>
      <c r="N1606">
        <v>452</v>
      </c>
      <c r="O1606">
        <v>380</v>
      </c>
      <c r="P1606">
        <v>58633069.839400001</v>
      </c>
      <c r="Q1606">
        <v>41570.181901900003</v>
      </c>
      <c r="R1606">
        <v>50299030</v>
      </c>
      <c r="S1606">
        <v>56201</v>
      </c>
      <c r="T1606">
        <v>50299030</v>
      </c>
    </row>
    <row r="1607" spans="1:20">
      <c r="A1607">
        <v>1606</v>
      </c>
      <c r="B1607" t="s">
        <v>42</v>
      </c>
      <c r="C1607">
        <v>5</v>
      </c>
      <c r="D1607">
        <v>2</v>
      </c>
      <c r="E1607" t="s">
        <v>88</v>
      </c>
      <c r="F1607">
        <v>31</v>
      </c>
      <c r="G1607">
        <v>31</v>
      </c>
      <c r="H1607" t="s">
        <v>42</v>
      </c>
      <c r="I1607" t="s">
        <v>88</v>
      </c>
      <c r="J1607">
        <v>79</v>
      </c>
      <c r="K1607">
        <v>480</v>
      </c>
      <c r="L1607">
        <v>50299031</v>
      </c>
      <c r="M1607">
        <v>479</v>
      </c>
      <c r="N1607">
        <v>241</v>
      </c>
      <c r="O1607">
        <v>238</v>
      </c>
      <c r="P1607">
        <v>343240543.90100002</v>
      </c>
      <c r="Q1607">
        <v>104340.55691699999</v>
      </c>
      <c r="R1607">
        <v>50299031</v>
      </c>
      <c r="S1607">
        <v>56201</v>
      </c>
      <c r="T1607">
        <v>50299031</v>
      </c>
    </row>
    <row r="1608" spans="1:20">
      <c r="A1608">
        <v>1607</v>
      </c>
      <c r="B1608" t="s">
        <v>42</v>
      </c>
      <c r="C1608">
        <v>5</v>
      </c>
      <c r="D1608">
        <v>2</v>
      </c>
      <c r="E1608" t="s">
        <v>88</v>
      </c>
      <c r="F1608">
        <v>32</v>
      </c>
      <c r="G1608">
        <v>32</v>
      </c>
      <c r="H1608" t="s">
        <v>42</v>
      </c>
      <c r="I1608" t="s">
        <v>88</v>
      </c>
      <c r="J1608">
        <v>73</v>
      </c>
      <c r="K1608">
        <v>420</v>
      </c>
      <c r="L1608">
        <v>50299032</v>
      </c>
      <c r="M1608">
        <v>420</v>
      </c>
      <c r="N1608">
        <v>210</v>
      </c>
      <c r="O1608">
        <v>210</v>
      </c>
      <c r="P1608">
        <v>157447679.79800001</v>
      </c>
      <c r="Q1608">
        <v>65395.862429599998</v>
      </c>
      <c r="R1608">
        <v>50299032</v>
      </c>
      <c r="S1608">
        <v>56201</v>
      </c>
      <c r="T1608">
        <v>50299032</v>
      </c>
    </row>
    <row r="1609" spans="1:20">
      <c r="A1609">
        <v>1608</v>
      </c>
      <c r="B1609" t="s">
        <v>42</v>
      </c>
      <c r="C1609">
        <v>5</v>
      </c>
      <c r="D1609">
        <v>2</v>
      </c>
      <c r="E1609" t="s">
        <v>88</v>
      </c>
      <c r="F1609">
        <v>33</v>
      </c>
      <c r="G1609">
        <v>33</v>
      </c>
      <c r="H1609" t="s">
        <v>42</v>
      </c>
      <c r="I1609" t="s">
        <v>88</v>
      </c>
      <c r="J1609">
        <v>86</v>
      </c>
      <c r="K1609">
        <v>491</v>
      </c>
      <c r="L1609">
        <v>50299033</v>
      </c>
      <c r="M1609">
        <v>491</v>
      </c>
      <c r="N1609">
        <v>263</v>
      </c>
      <c r="O1609">
        <v>228</v>
      </c>
      <c r="P1609">
        <v>247981920.24599999</v>
      </c>
      <c r="Q1609">
        <v>64917.760429200003</v>
      </c>
      <c r="R1609">
        <v>50299033</v>
      </c>
      <c r="S1609">
        <v>56201</v>
      </c>
      <c r="T1609">
        <v>50299033</v>
      </c>
    </row>
    <row r="1610" spans="1:20">
      <c r="A1610">
        <v>1609</v>
      </c>
      <c r="B1610" t="s">
        <v>42</v>
      </c>
      <c r="C1610">
        <v>5</v>
      </c>
      <c r="D1610">
        <v>2</v>
      </c>
      <c r="E1610" t="s">
        <v>88</v>
      </c>
      <c r="F1610">
        <v>34</v>
      </c>
      <c r="G1610">
        <v>34</v>
      </c>
      <c r="H1610" t="s">
        <v>42</v>
      </c>
      <c r="I1610" t="s">
        <v>88</v>
      </c>
      <c r="J1610">
        <v>107</v>
      </c>
      <c r="K1610">
        <v>662</v>
      </c>
      <c r="L1610">
        <v>50299034</v>
      </c>
      <c r="M1610">
        <v>664</v>
      </c>
      <c r="N1610">
        <v>334</v>
      </c>
      <c r="O1610">
        <v>330</v>
      </c>
      <c r="P1610">
        <v>219236957.57300001</v>
      </c>
      <c r="Q1610">
        <v>68132.837125000005</v>
      </c>
      <c r="R1610">
        <v>50299034</v>
      </c>
      <c r="S1610">
        <v>56201</v>
      </c>
      <c r="T1610">
        <v>50299034</v>
      </c>
    </row>
    <row r="1611" spans="1:20">
      <c r="A1611">
        <v>1610</v>
      </c>
      <c r="B1611" t="s">
        <v>42</v>
      </c>
      <c r="C1611">
        <v>5</v>
      </c>
      <c r="D1611">
        <v>2</v>
      </c>
      <c r="E1611" t="s">
        <v>88</v>
      </c>
      <c r="F1611">
        <v>35</v>
      </c>
      <c r="G1611">
        <v>35</v>
      </c>
      <c r="H1611" t="s">
        <v>42</v>
      </c>
      <c r="I1611" t="s">
        <v>88</v>
      </c>
      <c r="J1611">
        <v>81</v>
      </c>
      <c r="K1611">
        <v>589</v>
      </c>
      <c r="L1611">
        <v>50299035</v>
      </c>
      <c r="M1611">
        <v>589</v>
      </c>
      <c r="N1611">
        <v>294</v>
      </c>
      <c r="O1611">
        <v>295</v>
      </c>
      <c r="P1611">
        <v>62436751.079599999</v>
      </c>
      <c r="Q1611">
        <v>46495.554072699997</v>
      </c>
      <c r="R1611">
        <v>50299035</v>
      </c>
      <c r="S1611">
        <v>56201</v>
      </c>
      <c r="T1611">
        <v>50299035</v>
      </c>
    </row>
    <row r="1612" spans="1:20">
      <c r="A1612">
        <v>1611</v>
      </c>
      <c r="B1612" t="s">
        <v>42</v>
      </c>
      <c r="C1612">
        <v>5</v>
      </c>
      <c r="D1612">
        <v>2</v>
      </c>
      <c r="E1612" t="s">
        <v>88</v>
      </c>
      <c r="F1612">
        <v>36</v>
      </c>
      <c r="G1612">
        <v>36</v>
      </c>
      <c r="H1612" t="s">
        <v>42</v>
      </c>
      <c r="I1612" t="s">
        <v>88</v>
      </c>
      <c r="J1612">
        <v>83</v>
      </c>
      <c r="K1612">
        <v>607</v>
      </c>
      <c r="L1612">
        <v>50299036</v>
      </c>
      <c r="M1612">
        <v>607</v>
      </c>
      <c r="N1612">
        <v>338</v>
      </c>
      <c r="O1612">
        <v>269</v>
      </c>
      <c r="P1612">
        <v>118729567.71799999</v>
      </c>
      <c r="Q1612">
        <v>53808.192768200002</v>
      </c>
      <c r="R1612">
        <v>50299036</v>
      </c>
      <c r="S1612">
        <v>56201</v>
      </c>
      <c r="T1612">
        <v>50299036</v>
      </c>
    </row>
    <row r="1613" spans="1:20">
      <c r="A1613">
        <v>1612</v>
      </c>
      <c r="B1613" t="s">
        <v>42</v>
      </c>
      <c r="C1613">
        <v>5</v>
      </c>
      <c r="D1613">
        <v>2</v>
      </c>
      <c r="E1613" t="s">
        <v>88</v>
      </c>
      <c r="F1613">
        <v>37</v>
      </c>
      <c r="G1613">
        <v>37</v>
      </c>
      <c r="H1613" t="s">
        <v>42</v>
      </c>
      <c r="I1613" t="s">
        <v>88</v>
      </c>
      <c r="J1613">
        <v>88</v>
      </c>
      <c r="K1613">
        <v>475</v>
      </c>
      <c r="L1613">
        <v>50299037</v>
      </c>
      <c r="M1613">
        <v>470</v>
      </c>
      <c r="N1613">
        <v>263</v>
      </c>
      <c r="O1613">
        <v>207</v>
      </c>
      <c r="P1613">
        <v>14571241.534</v>
      </c>
      <c r="Q1613">
        <v>17313.0443337</v>
      </c>
      <c r="R1613">
        <v>50299037</v>
      </c>
      <c r="S1613">
        <v>56181</v>
      </c>
      <c r="T1613">
        <v>50299037</v>
      </c>
    </row>
    <row r="1614" spans="1:20">
      <c r="A1614">
        <v>1613</v>
      </c>
      <c r="B1614" t="s">
        <v>42</v>
      </c>
      <c r="C1614">
        <v>5</v>
      </c>
      <c r="D1614">
        <v>2</v>
      </c>
      <c r="E1614" t="s">
        <v>88</v>
      </c>
      <c r="F1614">
        <v>38</v>
      </c>
      <c r="G1614">
        <v>38</v>
      </c>
      <c r="H1614" t="s">
        <v>42</v>
      </c>
      <c r="I1614" t="s">
        <v>88</v>
      </c>
      <c r="J1614">
        <v>77</v>
      </c>
      <c r="K1614">
        <v>485</v>
      </c>
      <c r="L1614">
        <v>50299038</v>
      </c>
      <c r="M1614">
        <v>484</v>
      </c>
      <c r="N1614">
        <v>257</v>
      </c>
      <c r="O1614">
        <v>227</v>
      </c>
      <c r="P1614">
        <v>186720025.31999999</v>
      </c>
      <c r="Q1614">
        <v>59211.213121799999</v>
      </c>
      <c r="R1614">
        <v>50299038</v>
      </c>
      <c r="S1614">
        <v>56102</v>
      </c>
      <c r="T1614">
        <v>50299038</v>
      </c>
    </row>
    <row r="1615" spans="1:20">
      <c r="A1615">
        <v>1614</v>
      </c>
      <c r="B1615" t="s">
        <v>42</v>
      </c>
      <c r="C1615">
        <v>5</v>
      </c>
      <c r="D1615">
        <v>2</v>
      </c>
      <c r="E1615" t="s">
        <v>88</v>
      </c>
      <c r="F1615">
        <v>39</v>
      </c>
      <c r="G1615">
        <v>39</v>
      </c>
      <c r="H1615" t="s">
        <v>42</v>
      </c>
      <c r="I1615" t="s">
        <v>88</v>
      </c>
      <c r="J1615">
        <v>70</v>
      </c>
      <c r="K1615">
        <v>463</v>
      </c>
      <c r="L1615">
        <v>50299039</v>
      </c>
      <c r="M1615">
        <v>463</v>
      </c>
      <c r="N1615">
        <v>242</v>
      </c>
      <c r="O1615">
        <v>221</v>
      </c>
      <c r="P1615">
        <v>15096400.3972</v>
      </c>
      <c r="Q1615">
        <v>23564.638655899998</v>
      </c>
      <c r="R1615">
        <v>50299039</v>
      </c>
      <c r="S1615">
        <v>56201</v>
      </c>
      <c r="T1615">
        <v>50299039</v>
      </c>
    </row>
    <row r="1616" spans="1:20">
      <c r="A1616">
        <v>1615</v>
      </c>
      <c r="B1616" t="s">
        <v>42</v>
      </c>
      <c r="C1616">
        <v>5</v>
      </c>
      <c r="D1616">
        <v>2</v>
      </c>
      <c r="E1616" t="s">
        <v>88</v>
      </c>
      <c r="F1616">
        <v>40</v>
      </c>
      <c r="G1616">
        <v>40</v>
      </c>
      <c r="H1616" t="s">
        <v>42</v>
      </c>
      <c r="I1616" t="s">
        <v>88</v>
      </c>
      <c r="J1616">
        <v>67</v>
      </c>
      <c r="K1616">
        <v>354</v>
      </c>
      <c r="L1616">
        <v>50299040</v>
      </c>
      <c r="M1616">
        <v>357</v>
      </c>
      <c r="N1616">
        <v>193</v>
      </c>
      <c r="O1616">
        <v>164</v>
      </c>
      <c r="P1616">
        <v>126178029.818</v>
      </c>
      <c r="Q1616">
        <v>58864.760920200002</v>
      </c>
      <c r="R1616">
        <v>50299040</v>
      </c>
      <c r="S1616">
        <v>56201</v>
      </c>
      <c r="T1616">
        <v>50299040</v>
      </c>
    </row>
    <row r="1617" spans="1:20">
      <c r="A1617">
        <v>1616</v>
      </c>
      <c r="B1617" t="s">
        <v>42</v>
      </c>
      <c r="C1617">
        <v>5</v>
      </c>
      <c r="D1617">
        <v>2</v>
      </c>
      <c r="E1617" t="s">
        <v>88</v>
      </c>
      <c r="F1617">
        <v>41</v>
      </c>
      <c r="G1617">
        <v>41</v>
      </c>
      <c r="H1617" t="s">
        <v>42</v>
      </c>
      <c r="I1617" t="s">
        <v>88</v>
      </c>
      <c r="J1617">
        <v>101</v>
      </c>
      <c r="K1617">
        <v>638</v>
      </c>
      <c r="L1617">
        <v>50299041</v>
      </c>
      <c r="M1617">
        <v>640</v>
      </c>
      <c r="N1617">
        <v>337</v>
      </c>
      <c r="O1617">
        <v>303</v>
      </c>
      <c r="P1617">
        <v>127684244.25399999</v>
      </c>
      <c r="Q1617">
        <v>59540.910481699997</v>
      </c>
      <c r="R1617">
        <v>50299041</v>
      </c>
      <c r="S1617">
        <v>56201</v>
      </c>
      <c r="T1617">
        <v>50299041</v>
      </c>
    </row>
    <row r="1618" spans="1:20">
      <c r="A1618">
        <v>1617</v>
      </c>
      <c r="B1618" t="s">
        <v>42</v>
      </c>
      <c r="C1618">
        <v>5</v>
      </c>
      <c r="D1618">
        <v>2</v>
      </c>
      <c r="E1618" t="s">
        <v>88</v>
      </c>
      <c r="F1618">
        <v>42</v>
      </c>
      <c r="G1618">
        <v>42</v>
      </c>
      <c r="H1618" t="s">
        <v>42</v>
      </c>
      <c r="I1618" t="s">
        <v>88</v>
      </c>
      <c r="J1618">
        <v>117</v>
      </c>
      <c r="K1618">
        <v>770</v>
      </c>
      <c r="L1618">
        <v>50299042</v>
      </c>
      <c r="M1618">
        <v>771</v>
      </c>
      <c r="N1618">
        <v>432</v>
      </c>
      <c r="O1618">
        <v>339</v>
      </c>
      <c r="P1618">
        <v>11238187.9233</v>
      </c>
      <c r="Q1618">
        <v>13979.069370900001</v>
      </c>
      <c r="R1618">
        <v>50299042</v>
      </c>
      <c r="S1618">
        <v>56201</v>
      </c>
      <c r="T1618">
        <v>50299042</v>
      </c>
    </row>
    <row r="1619" spans="1:20">
      <c r="A1619">
        <v>1618</v>
      </c>
      <c r="B1619" t="s">
        <v>42</v>
      </c>
      <c r="C1619">
        <v>5</v>
      </c>
      <c r="D1619">
        <v>2</v>
      </c>
      <c r="E1619" t="s">
        <v>88</v>
      </c>
      <c r="F1619">
        <v>43</v>
      </c>
      <c r="G1619">
        <v>43</v>
      </c>
      <c r="H1619" t="s">
        <v>42</v>
      </c>
      <c r="I1619" t="s">
        <v>88</v>
      </c>
      <c r="J1619">
        <v>82</v>
      </c>
      <c r="K1619">
        <v>385</v>
      </c>
      <c r="L1619">
        <v>50299043</v>
      </c>
      <c r="M1619">
        <v>384</v>
      </c>
      <c r="N1619">
        <v>182</v>
      </c>
      <c r="O1619">
        <v>202</v>
      </c>
      <c r="P1619">
        <v>957752439.20599997</v>
      </c>
      <c r="Q1619">
        <v>169584.997133</v>
      </c>
      <c r="R1619">
        <v>50299043</v>
      </c>
      <c r="S1619">
        <v>56102</v>
      </c>
      <c r="T1619">
        <v>50299043</v>
      </c>
    </row>
    <row r="1620" spans="1:20">
      <c r="A1620">
        <v>1619</v>
      </c>
      <c r="B1620" t="s">
        <v>42</v>
      </c>
      <c r="C1620">
        <v>5</v>
      </c>
      <c r="D1620">
        <v>2</v>
      </c>
      <c r="E1620" t="s">
        <v>88</v>
      </c>
      <c r="F1620">
        <v>44</v>
      </c>
      <c r="G1620">
        <v>44</v>
      </c>
      <c r="H1620" t="s">
        <v>42</v>
      </c>
      <c r="I1620" t="s">
        <v>88</v>
      </c>
      <c r="J1620">
        <v>89</v>
      </c>
      <c r="K1620">
        <v>487</v>
      </c>
      <c r="L1620">
        <v>50299044</v>
      </c>
      <c r="M1620">
        <v>486</v>
      </c>
      <c r="N1620">
        <v>246</v>
      </c>
      <c r="O1620">
        <v>240</v>
      </c>
      <c r="P1620">
        <v>713932815.54499996</v>
      </c>
      <c r="Q1620">
        <v>155401.49354699999</v>
      </c>
      <c r="R1620">
        <v>50299044</v>
      </c>
      <c r="S1620">
        <v>56181</v>
      </c>
      <c r="T1620">
        <v>50299044</v>
      </c>
    </row>
    <row r="1621" spans="1:20">
      <c r="A1621">
        <v>1620</v>
      </c>
      <c r="B1621" t="s">
        <v>42</v>
      </c>
      <c r="C1621">
        <v>5</v>
      </c>
      <c r="D1621">
        <v>2</v>
      </c>
      <c r="E1621" t="s">
        <v>88</v>
      </c>
      <c r="F1621">
        <v>45</v>
      </c>
      <c r="G1621">
        <v>45</v>
      </c>
      <c r="H1621" t="s">
        <v>42</v>
      </c>
      <c r="I1621" t="s">
        <v>88</v>
      </c>
      <c r="J1621">
        <v>107</v>
      </c>
      <c r="K1621">
        <v>711</v>
      </c>
      <c r="L1621">
        <v>50299045</v>
      </c>
      <c r="M1621">
        <v>705</v>
      </c>
      <c r="N1621">
        <v>360</v>
      </c>
      <c r="O1621">
        <v>345</v>
      </c>
      <c r="P1621">
        <v>20616637.2324</v>
      </c>
      <c r="Q1621">
        <v>25383.103679100001</v>
      </c>
      <c r="R1621">
        <v>50299045</v>
      </c>
      <c r="S1621">
        <v>56201</v>
      </c>
      <c r="T1621">
        <v>50299045</v>
      </c>
    </row>
    <row r="1622" spans="1:20">
      <c r="A1622">
        <v>1621</v>
      </c>
      <c r="B1622" t="s">
        <v>42</v>
      </c>
      <c r="C1622">
        <v>5</v>
      </c>
      <c r="D1622">
        <v>2</v>
      </c>
      <c r="E1622" t="s">
        <v>88</v>
      </c>
      <c r="F1622">
        <v>46</v>
      </c>
      <c r="G1622">
        <v>46</v>
      </c>
      <c r="H1622" t="s">
        <v>42</v>
      </c>
      <c r="I1622" t="s">
        <v>88</v>
      </c>
      <c r="J1622">
        <v>95</v>
      </c>
      <c r="K1622">
        <v>630</v>
      </c>
      <c r="L1622">
        <v>50299046</v>
      </c>
      <c r="M1622">
        <v>630</v>
      </c>
      <c r="N1622">
        <v>320</v>
      </c>
      <c r="O1622">
        <v>310</v>
      </c>
      <c r="P1622">
        <v>32537703.042300001</v>
      </c>
      <c r="Q1622">
        <v>26147.1567354</v>
      </c>
      <c r="R1622">
        <v>50299046</v>
      </c>
      <c r="S1622">
        <v>56201</v>
      </c>
      <c r="T1622">
        <v>50299046</v>
      </c>
    </row>
    <row r="1623" spans="1:20">
      <c r="A1623">
        <v>1622</v>
      </c>
      <c r="B1623" t="s">
        <v>42</v>
      </c>
      <c r="C1623">
        <v>5</v>
      </c>
      <c r="D1623">
        <v>2</v>
      </c>
      <c r="E1623" t="s">
        <v>88</v>
      </c>
      <c r="F1623">
        <v>47</v>
      </c>
      <c r="G1623">
        <v>47</v>
      </c>
      <c r="H1623" t="s">
        <v>42</v>
      </c>
      <c r="I1623" t="s">
        <v>88</v>
      </c>
      <c r="J1623">
        <v>86</v>
      </c>
      <c r="K1623">
        <v>470</v>
      </c>
      <c r="L1623">
        <v>50299047</v>
      </c>
      <c r="M1623">
        <v>457</v>
      </c>
      <c r="N1623">
        <v>190</v>
      </c>
      <c r="O1623">
        <v>267</v>
      </c>
      <c r="P1623">
        <v>2629702613.2800002</v>
      </c>
      <c r="Q1623">
        <v>225145.50110200001</v>
      </c>
      <c r="R1623">
        <v>50299047</v>
      </c>
      <c r="S1623">
        <v>56181</v>
      </c>
      <c r="T1623">
        <v>50299047</v>
      </c>
    </row>
    <row r="1624" spans="1:20">
      <c r="A1624">
        <v>1623</v>
      </c>
      <c r="B1624" t="s">
        <v>42</v>
      </c>
      <c r="C1624">
        <v>5</v>
      </c>
      <c r="D1624">
        <v>3</v>
      </c>
      <c r="E1624" t="s">
        <v>89</v>
      </c>
      <c r="F1624">
        <v>1</v>
      </c>
      <c r="G1624">
        <v>1</v>
      </c>
      <c r="H1624" t="s">
        <v>42</v>
      </c>
      <c r="I1624" t="s">
        <v>89</v>
      </c>
      <c r="J1624">
        <v>82</v>
      </c>
      <c r="K1624">
        <v>455</v>
      </c>
      <c r="L1624">
        <v>50399001</v>
      </c>
      <c r="M1624">
        <v>464</v>
      </c>
      <c r="N1624">
        <v>244</v>
      </c>
      <c r="O1624">
        <v>220</v>
      </c>
      <c r="P1624">
        <v>7598692.7594100004</v>
      </c>
      <c r="Q1624">
        <v>12811.8939154</v>
      </c>
      <c r="R1624">
        <v>50399001</v>
      </c>
      <c r="S1624">
        <v>56203</v>
      </c>
      <c r="T1624">
        <v>50399001</v>
      </c>
    </row>
    <row r="1625" spans="1:20">
      <c r="A1625">
        <v>1624</v>
      </c>
      <c r="B1625" t="s">
        <v>42</v>
      </c>
      <c r="C1625">
        <v>5</v>
      </c>
      <c r="D1625">
        <v>3</v>
      </c>
      <c r="E1625" t="s">
        <v>89</v>
      </c>
      <c r="F1625">
        <v>2</v>
      </c>
      <c r="G1625">
        <v>2</v>
      </c>
      <c r="H1625" t="s">
        <v>42</v>
      </c>
      <c r="I1625" t="s">
        <v>89</v>
      </c>
      <c r="J1625">
        <v>49</v>
      </c>
      <c r="K1625">
        <v>265</v>
      </c>
      <c r="L1625">
        <v>50399002</v>
      </c>
      <c r="M1625">
        <v>258</v>
      </c>
      <c r="N1625">
        <v>130</v>
      </c>
      <c r="O1625">
        <v>128</v>
      </c>
      <c r="P1625">
        <v>829565.57693700003</v>
      </c>
      <c r="Q1625">
        <v>3897.43912576</v>
      </c>
      <c r="R1625">
        <v>50399002</v>
      </c>
      <c r="S1625">
        <v>56203</v>
      </c>
      <c r="T1625">
        <v>50399002</v>
      </c>
    </row>
    <row r="1626" spans="1:20">
      <c r="A1626">
        <v>1625</v>
      </c>
      <c r="B1626" t="s">
        <v>42</v>
      </c>
      <c r="C1626">
        <v>5</v>
      </c>
      <c r="D1626">
        <v>3</v>
      </c>
      <c r="E1626" t="s">
        <v>89</v>
      </c>
      <c r="F1626">
        <v>3</v>
      </c>
      <c r="G1626">
        <v>3</v>
      </c>
      <c r="H1626" t="s">
        <v>42</v>
      </c>
      <c r="I1626" t="s">
        <v>89</v>
      </c>
      <c r="J1626">
        <v>129</v>
      </c>
      <c r="K1626">
        <v>800</v>
      </c>
      <c r="L1626">
        <v>50399003</v>
      </c>
      <c r="M1626">
        <v>800</v>
      </c>
      <c r="N1626">
        <v>430</v>
      </c>
      <c r="O1626">
        <v>370</v>
      </c>
      <c r="P1626">
        <v>2307370.4482100001</v>
      </c>
      <c r="Q1626">
        <v>7868.2869837899998</v>
      </c>
      <c r="R1626">
        <v>50399003</v>
      </c>
      <c r="S1626">
        <v>56203</v>
      </c>
      <c r="T1626">
        <v>50399003</v>
      </c>
    </row>
    <row r="1627" spans="1:20">
      <c r="A1627">
        <v>1626</v>
      </c>
      <c r="B1627" t="s">
        <v>42</v>
      </c>
      <c r="C1627">
        <v>5</v>
      </c>
      <c r="D1627">
        <v>3</v>
      </c>
      <c r="E1627" t="s">
        <v>89</v>
      </c>
      <c r="F1627">
        <v>4</v>
      </c>
      <c r="G1627">
        <v>4</v>
      </c>
      <c r="H1627" t="s">
        <v>42</v>
      </c>
      <c r="I1627" t="s">
        <v>89</v>
      </c>
      <c r="J1627">
        <v>129</v>
      </c>
      <c r="K1627">
        <v>864</v>
      </c>
      <c r="L1627">
        <v>50399004</v>
      </c>
      <c r="M1627">
        <v>862</v>
      </c>
      <c r="N1627">
        <v>482</v>
      </c>
      <c r="O1627">
        <v>380</v>
      </c>
      <c r="P1627">
        <v>15074880.4109</v>
      </c>
      <c r="Q1627">
        <v>18581.4139221</v>
      </c>
      <c r="R1627">
        <v>50399004</v>
      </c>
      <c r="S1627">
        <v>56203</v>
      </c>
      <c r="T1627">
        <v>50399004</v>
      </c>
    </row>
    <row r="1628" spans="1:20">
      <c r="A1628">
        <v>1627</v>
      </c>
      <c r="B1628" t="s">
        <v>42</v>
      </c>
      <c r="C1628">
        <v>5</v>
      </c>
      <c r="D1628">
        <v>3</v>
      </c>
      <c r="E1628" t="s">
        <v>89</v>
      </c>
      <c r="F1628">
        <v>5</v>
      </c>
      <c r="G1628">
        <v>5</v>
      </c>
      <c r="H1628" t="s">
        <v>42</v>
      </c>
      <c r="I1628" t="s">
        <v>89</v>
      </c>
      <c r="J1628">
        <v>117</v>
      </c>
      <c r="K1628">
        <v>732</v>
      </c>
      <c r="L1628">
        <v>50399005</v>
      </c>
      <c r="M1628">
        <v>728</v>
      </c>
      <c r="N1628">
        <v>401</v>
      </c>
      <c r="O1628">
        <v>327</v>
      </c>
      <c r="P1628">
        <v>22200171.565099999</v>
      </c>
      <c r="Q1628">
        <v>21097.964984999999</v>
      </c>
      <c r="R1628">
        <v>50399005</v>
      </c>
      <c r="S1628">
        <v>56201</v>
      </c>
      <c r="T1628">
        <v>50399005</v>
      </c>
    </row>
    <row r="1629" spans="1:20">
      <c r="A1629">
        <v>1628</v>
      </c>
      <c r="B1629" t="s">
        <v>42</v>
      </c>
      <c r="C1629">
        <v>5</v>
      </c>
      <c r="D1629">
        <v>3</v>
      </c>
      <c r="E1629" t="s">
        <v>89</v>
      </c>
      <c r="F1629">
        <v>6</v>
      </c>
      <c r="G1629">
        <v>6</v>
      </c>
      <c r="H1629" t="s">
        <v>42</v>
      </c>
      <c r="I1629" t="s">
        <v>89</v>
      </c>
      <c r="J1629">
        <v>77</v>
      </c>
      <c r="K1629">
        <v>474</v>
      </c>
      <c r="L1629">
        <v>50399006</v>
      </c>
      <c r="M1629">
        <v>474</v>
      </c>
      <c r="N1629">
        <v>261</v>
      </c>
      <c r="O1629">
        <v>213</v>
      </c>
      <c r="P1629">
        <v>9199297.9971399996</v>
      </c>
      <c r="Q1629">
        <v>13418.451307699999</v>
      </c>
      <c r="R1629">
        <v>50399006</v>
      </c>
      <c r="S1629">
        <v>56203</v>
      </c>
      <c r="T1629">
        <v>50399006</v>
      </c>
    </row>
    <row r="1630" spans="1:20">
      <c r="A1630">
        <v>1629</v>
      </c>
      <c r="B1630" t="s">
        <v>42</v>
      </c>
      <c r="C1630">
        <v>5</v>
      </c>
      <c r="D1630">
        <v>3</v>
      </c>
      <c r="E1630" t="s">
        <v>89</v>
      </c>
      <c r="F1630">
        <v>7</v>
      </c>
      <c r="G1630">
        <v>7</v>
      </c>
      <c r="H1630" t="s">
        <v>42</v>
      </c>
      <c r="I1630" t="s">
        <v>89</v>
      </c>
      <c r="J1630">
        <v>75</v>
      </c>
      <c r="K1630">
        <v>486</v>
      </c>
      <c r="L1630">
        <v>50399007</v>
      </c>
      <c r="M1630">
        <v>486</v>
      </c>
      <c r="N1630">
        <v>277</v>
      </c>
      <c r="O1630">
        <v>209</v>
      </c>
      <c r="P1630">
        <v>1902287.6283</v>
      </c>
      <c r="Q1630">
        <v>6876.8659858399997</v>
      </c>
      <c r="R1630">
        <v>50399007</v>
      </c>
      <c r="S1630">
        <v>56203</v>
      </c>
      <c r="T1630">
        <v>50399007</v>
      </c>
    </row>
    <row r="1631" spans="1:20">
      <c r="A1631">
        <v>1630</v>
      </c>
      <c r="B1631" t="s">
        <v>42</v>
      </c>
      <c r="C1631">
        <v>5</v>
      </c>
      <c r="D1631">
        <v>3</v>
      </c>
      <c r="E1631" t="s">
        <v>89</v>
      </c>
      <c r="F1631">
        <v>8</v>
      </c>
      <c r="G1631">
        <v>8</v>
      </c>
      <c r="H1631" t="s">
        <v>42</v>
      </c>
      <c r="I1631" t="s">
        <v>89</v>
      </c>
      <c r="J1631">
        <v>7</v>
      </c>
      <c r="K1631">
        <v>11</v>
      </c>
      <c r="L1631">
        <v>50399008</v>
      </c>
      <c r="M1631">
        <v>11</v>
      </c>
      <c r="N1631">
        <v>7</v>
      </c>
      <c r="O1631">
        <v>4</v>
      </c>
      <c r="P1631">
        <v>523853.78331199999</v>
      </c>
      <c r="Q1631">
        <v>2949.6124650400002</v>
      </c>
      <c r="R1631">
        <v>50399008</v>
      </c>
      <c r="S1631">
        <v>56980</v>
      </c>
      <c r="T1631">
        <v>50399008</v>
      </c>
    </row>
    <row r="1632" spans="1:20">
      <c r="A1632">
        <v>1631</v>
      </c>
      <c r="B1632" t="s">
        <v>42</v>
      </c>
      <c r="C1632">
        <v>5</v>
      </c>
      <c r="D1632">
        <v>3</v>
      </c>
      <c r="E1632" t="s">
        <v>89</v>
      </c>
      <c r="F1632">
        <v>10</v>
      </c>
      <c r="G1632">
        <v>10</v>
      </c>
      <c r="H1632" t="s">
        <v>42</v>
      </c>
      <c r="I1632" t="s">
        <v>89</v>
      </c>
      <c r="J1632">
        <v>38</v>
      </c>
      <c r="K1632">
        <v>116</v>
      </c>
      <c r="L1632">
        <v>50399010</v>
      </c>
      <c r="M1632">
        <v>117</v>
      </c>
      <c r="N1632">
        <v>65</v>
      </c>
      <c r="O1632">
        <v>52</v>
      </c>
      <c r="P1632">
        <v>7683383.4014799995</v>
      </c>
      <c r="Q1632">
        <v>12009.0257592</v>
      </c>
      <c r="R1632">
        <v>50399010</v>
      </c>
      <c r="S1632">
        <v>56980</v>
      </c>
      <c r="T1632">
        <v>50399010</v>
      </c>
    </row>
    <row r="1633" spans="1:20">
      <c r="A1633">
        <v>1632</v>
      </c>
      <c r="B1633" t="s">
        <v>42</v>
      </c>
      <c r="C1633">
        <v>5</v>
      </c>
      <c r="D1633">
        <v>3</v>
      </c>
      <c r="E1633" t="s">
        <v>89</v>
      </c>
      <c r="F1633">
        <v>11</v>
      </c>
      <c r="G1633">
        <v>11</v>
      </c>
      <c r="H1633" t="s">
        <v>42</v>
      </c>
      <c r="I1633" t="s">
        <v>89</v>
      </c>
      <c r="J1633">
        <v>78</v>
      </c>
      <c r="K1633">
        <v>521</v>
      </c>
      <c r="L1633">
        <v>50399011</v>
      </c>
      <c r="M1633">
        <v>519</v>
      </c>
      <c r="N1633">
        <v>276</v>
      </c>
      <c r="O1633">
        <v>243</v>
      </c>
      <c r="P1633">
        <v>14020734.817299999</v>
      </c>
      <c r="Q1633">
        <v>18041.746127999999</v>
      </c>
      <c r="R1633">
        <v>50399011</v>
      </c>
      <c r="S1633">
        <v>56203</v>
      </c>
      <c r="T1633">
        <v>50399011</v>
      </c>
    </row>
    <row r="1634" spans="1:20">
      <c r="A1634">
        <v>1633</v>
      </c>
      <c r="B1634" t="s">
        <v>42</v>
      </c>
      <c r="C1634">
        <v>5</v>
      </c>
      <c r="D1634">
        <v>3</v>
      </c>
      <c r="E1634" t="s">
        <v>89</v>
      </c>
      <c r="F1634">
        <v>12</v>
      </c>
      <c r="G1634">
        <v>12</v>
      </c>
      <c r="H1634" t="s">
        <v>42</v>
      </c>
      <c r="I1634" t="s">
        <v>89</v>
      </c>
      <c r="J1634">
        <v>89</v>
      </c>
      <c r="K1634">
        <v>573</v>
      </c>
      <c r="L1634">
        <v>50399012</v>
      </c>
      <c r="M1634">
        <v>553</v>
      </c>
      <c r="N1634">
        <v>318</v>
      </c>
      <c r="O1634">
        <v>235</v>
      </c>
      <c r="P1634">
        <v>9655637.3822499998</v>
      </c>
      <c r="Q1634">
        <v>13705.461842999999</v>
      </c>
      <c r="R1634">
        <v>50399012</v>
      </c>
      <c r="S1634">
        <v>56203</v>
      </c>
      <c r="T1634">
        <v>50399012</v>
      </c>
    </row>
    <row r="1635" spans="1:20">
      <c r="A1635">
        <v>1634</v>
      </c>
      <c r="B1635" t="s">
        <v>42</v>
      </c>
      <c r="C1635">
        <v>5</v>
      </c>
      <c r="D1635">
        <v>3</v>
      </c>
      <c r="E1635" t="s">
        <v>89</v>
      </c>
      <c r="F1635">
        <v>13</v>
      </c>
      <c r="G1635">
        <v>13</v>
      </c>
      <c r="H1635" t="s">
        <v>42</v>
      </c>
      <c r="I1635" t="s">
        <v>89</v>
      </c>
      <c r="J1635">
        <v>118</v>
      </c>
      <c r="K1635">
        <v>837</v>
      </c>
      <c r="L1635">
        <v>50399013</v>
      </c>
      <c r="M1635">
        <v>862</v>
      </c>
      <c r="N1635">
        <v>497</v>
      </c>
      <c r="O1635">
        <v>365</v>
      </c>
      <c r="P1635">
        <v>9950483.0485200007</v>
      </c>
      <c r="Q1635">
        <v>15670.830591100001</v>
      </c>
      <c r="R1635">
        <v>50399013</v>
      </c>
      <c r="S1635">
        <v>56203</v>
      </c>
      <c r="T1635">
        <v>50399013</v>
      </c>
    </row>
    <row r="1636" spans="1:20">
      <c r="A1636">
        <v>1635</v>
      </c>
      <c r="B1636" t="s">
        <v>42</v>
      </c>
      <c r="C1636">
        <v>5</v>
      </c>
      <c r="D1636">
        <v>3</v>
      </c>
      <c r="E1636" t="s">
        <v>89</v>
      </c>
      <c r="F1636">
        <v>14</v>
      </c>
      <c r="G1636">
        <v>14</v>
      </c>
      <c r="H1636" t="s">
        <v>42</v>
      </c>
      <c r="I1636" t="s">
        <v>89</v>
      </c>
      <c r="J1636">
        <v>115</v>
      </c>
      <c r="K1636">
        <v>791</v>
      </c>
      <c r="L1636">
        <v>50399014</v>
      </c>
      <c r="M1636">
        <v>791</v>
      </c>
      <c r="N1636">
        <v>451</v>
      </c>
      <c r="O1636">
        <v>340</v>
      </c>
      <c r="P1636">
        <v>14119121.4124</v>
      </c>
      <c r="Q1636">
        <v>17138.150883400001</v>
      </c>
      <c r="R1636">
        <v>50399014</v>
      </c>
      <c r="S1636">
        <v>56203</v>
      </c>
      <c r="T1636">
        <v>50399014</v>
      </c>
    </row>
    <row r="1637" spans="1:20">
      <c r="A1637">
        <v>1636</v>
      </c>
      <c r="B1637" t="s">
        <v>42</v>
      </c>
      <c r="C1637">
        <v>5</v>
      </c>
      <c r="D1637">
        <v>3</v>
      </c>
      <c r="E1637" t="s">
        <v>89</v>
      </c>
      <c r="F1637">
        <v>15</v>
      </c>
      <c r="G1637">
        <v>15</v>
      </c>
      <c r="H1637" t="s">
        <v>42</v>
      </c>
      <c r="I1637" t="s">
        <v>89</v>
      </c>
      <c r="J1637">
        <v>104</v>
      </c>
      <c r="K1637">
        <v>693</v>
      </c>
      <c r="L1637">
        <v>50399015</v>
      </c>
      <c r="M1637">
        <v>693</v>
      </c>
      <c r="N1637">
        <v>393</v>
      </c>
      <c r="O1637">
        <v>300</v>
      </c>
      <c r="P1637">
        <v>5474718.8082699999</v>
      </c>
      <c r="Q1637">
        <v>10881.3956456</v>
      </c>
      <c r="R1637">
        <v>50399015</v>
      </c>
      <c r="S1637">
        <v>56203</v>
      </c>
      <c r="T1637">
        <v>50399015</v>
      </c>
    </row>
    <row r="1638" spans="1:20">
      <c r="A1638">
        <v>1637</v>
      </c>
      <c r="B1638" t="s">
        <v>42</v>
      </c>
      <c r="C1638">
        <v>5</v>
      </c>
      <c r="D1638">
        <v>3</v>
      </c>
      <c r="E1638" t="s">
        <v>89</v>
      </c>
      <c r="F1638">
        <v>16</v>
      </c>
      <c r="G1638">
        <v>16</v>
      </c>
      <c r="H1638" t="s">
        <v>42</v>
      </c>
      <c r="I1638" t="s">
        <v>89</v>
      </c>
      <c r="J1638">
        <v>118</v>
      </c>
      <c r="K1638">
        <v>806</v>
      </c>
      <c r="L1638">
        <v>50399016</v>
      </c>
      <c r="M1638">
        <v>821</v>
      </c>
      <c r="N1638">
        <v>460</v>
      </c>
      <c r="O1638">
        <v>361</v>
      </c>
      <c r="P1638">
        <v>6807809.5563099999</v>
      </c>
      <c r="Q1638">
        <v>12539.336456200001</v>
      </c>
      <c r="R1638">
        <v>50399016</v>
      </c>
      <c r="S1638">
        <v>56203</v>
      </c>
      <c r="T1638">
        <v>50399016</v>
      </c>
    </row>
    <row r="1639" spans="1:20">
      <c r="A1639">
        <v>1638</v>
      </c>
      <c r="B1639" t="s">
        <v>42</v>
      </c>
      <c r="C1639">
        <v>5</v>
      </c>
      <c r="D1639">
        <v>3</v>
      </c>
      <c r="E1639" t="s">
        <v>89</v>
      </c>
      <c r="F1639">
        <v>17</v>
      </c>
      <c r="G1639">
        <v>17</v>
      </c>
      <c r="H1639" t="s">
        <v>42</v>
      </c>
      <c r="I1639" t="s">
        <v>89</v>
      </c>
      <c r="J1639">
        <v>98</v>
      </c>
      <c r="K1639">
        <v>590</v>
      </c>
      <c r="L1639">
        <v>50399017</v>
      </c>
      <c r="M1639">
        <v>590</v>
      </c>
      <c r="N1639">
        <v>334</v>
      </c>
      <c r="O1639">
        <v>256</v>
      </c>
      <c r="P1639">
        <v>18665874.018399999</v>
      </c>
      <c r="Q1639">
        <v>19800.596622000001</v>
      </c>
      <c r="R1639">
        <v>50399017</v>
      </c>
      <c r="S1639">
        <v>56201</v>
      </c>
      <c r="T1639">
        <v>50399017</v>
      </c>
    </row>
    <row r="1640" spans="1:20">
      <c r="A1640">
        <v>1639</v>
      </c>
      <c r="B1640" t="s">
        <v>42</v>
      </c>
      <c r="C1640">
        <v>5</v>
      </c>
      <c r="D1640">
        <v>3</v>
      </c>
      <c r="E1640" t="s">
        <v>89</v>
      </c>
      <c r="F1640">
        <v>18</v>
      </c>
      <c r="G1640">
        <v>18</v>
      </c>
      <c r="H1640" t="s">
        <v>42</v>
      </c>
      <c r="I1640" t="s">
        <v>89</v>
      </c>
      <c r="J1640">
        <v>128</v>
      </c>
      <c r="K1640">
        <v>903</v>
      </c>
      <c r="L1640">
        <v>50399018</v>
      </c>
      <c r="M1640">
        <v>911</v>
      </c>
      <c r="N1640">
        <v>454</v>
      </c>
      <c r="O1640">
        <v>457</v>
      </c>
      <c r="P1640">
        <v>150809186.87400001</v>
      </c>
      <c r="Q1640">
        <v>68831.752473100001</v>
      </c>
      <c r="R1640">
        <v>50399018</v>
      </c>
      <c r="S1640">
        <v>56201</v>
      </c>
      <c r="T1640">
        <v>50399018</v>
      </c>
    </row>
    <row r="1641" spans="1:20">
      <c r="A1641">
        <v>1640</v>
      </c>
      <c r="B1641" t="s">
        <v>42</v>
      </c>
      <c r="C1641">
        <v>5</v>
      </c>
      <c r="D1641">
        <v>3</v>
      </c>
      <c r="E1641" t="s">
        <v>89</v>
      </c>
      <c r="F1641">
        <v>19</v>
      </c>
      <c r="G1641">
        <v>19</v>
      </c>
      <c r="H1641" t="s">
        <v>42</v>
      </c>
      <c r="I1641" t="s">
        <v>89</v>
      </c>
      <c r="J1641">
        <v>99</v>
      </c>
      <c r="K1641">
        <v>639</v>
      </c>
      <c r="L1641">
        <v>50399019</v>
      </c>
      <c r="M1641">
        <v>639</v>
      </c>
      <c r="N1641">
        <v>341</v>
      </c>
      <c r="O1641">
        <v>298</v>
      </c>
      <c r="P1641">
        <v>56807392.855599999</v>
      </c>
      <c r="Q1641">
        <v>33624.170510099997</v>
      </c>
      <c r="R1641">
        <v>50399019</v>
      </c>
      <c r="S1641">
        <v>56201</v>
      </c>
      <c r="T1641">
        <v>50399019</v>
      </c>
    </row>
    <row r="1642" spans="1:20">
      <c r="A1642">
        <v>1641</v>
      </c>
      <c r="B1642" t="s">
        <v>42</v>
      </c>
      <c r="C1642">
        <v>5</v>
      </c>
      <c r="D1642">
        <v>3</v>
      </c>
      <c r="E1642" t="s">
        <v>89</v>
      </c>
      <c r="F1642">
        <v>20</v>
      </c>
      <c r="G1642">
        <v>20</v>
      </c>
      <c r="H1642" t="s">
        <v>42</v>
      </c>
      <c r="I1642" t="s">
        <v>89</v>
      </c>
      <c r="J1642">
        <v>139</v>
      </c>
      <c r="K1642">
        <v>781</v>
      </c>
      <c r="L1642">
        <v>50399020</v>
      </c>
      <c r="M1642">
        <v>781</v>
      </c>
      <c r="N1642">
        <v>376</v>
      </c>
      <c r="O1642">
        <v>405</v>
      </c>
      <c r="P1642">
        <v>173747546.836</v>
      </c>
      <c r="Q1642">
        <v>62606.032095299997</v>
      </c>
      <c r="R1642">
        <v>50399020</v>
      </c>
      <c r="S1642">
        <v>56201</v>
      </c>
      <c r="T1642">
        <v>50399020</v>
      </c>
    </row>
    <row r="1643" spans="1:20">
      <c r="A1643">
        <v>1642</v>
      </c>
      <c r="B1643" t="s">
        <v>42</v>
      </c>
      <c r="C1643">
        <v>5</v>
      </c>
      <c r="D1643">
        <v>3</v>
      </c>
      <c r="E1643" t="s">
        <v>89</v>
      </c>
      <c r="F1643">
        <v>21</v>
      </c>
      <c r="G1643">
        <v>21</v>
      </c>
      <c r="H1643" t="s">
        <v>42</v>
      </c>
      <c r="I1643" t="s">
        <v>89</v>
      </c>
      <c r="J1643">
        <v>187</v>
      </c>
      <c r="K1643">
        <v>1248</v>
      </c>
      <c r="L1643">
        <v>50399021</v>
      </c>
      <c r="M1643">
        <v>1248</v>
      </c>
      <c r="N1643">
        <v>629</v>
      </c>
      <c r="O1643">
        <v>619</v>
      </c>
      <c r="P1643">
        <v>817357421.13499999</v>
      </c>
      <c r="Q1643">
        <v>150130.42487399999</v>
      </c>
      <c r="R1643">
        <v>50399021</v>
      </c>
      <c r="S1643">
        <v>56201</v>
      </c>
      <c r="T1643">
        <v>50399021</v>
      </c>
    </row>
    <row r="1644" spans="1:20">
      <c r="A1644">
        <v>1643</v>
      </c>
      <c r="B1644" t="s">
        <v>42</v>
      </c>
      <c r="C1644">
        <v>5</v>
      </c>
      <c r="D1644">
        <v>3</v>
      </c>
      <c r="E1644" t="s">
        <v>89</v>
      </c>
      <c r="F1644">
        <v>22</v>
      </c>
      <c r="G1644">
        <v>22</v>
      </c>
      <c r="H1644" t="s">
        <v>42</v>
      </c>
      <c r="I1644" t="s">
        <v>89</v>
      </c>
      <c r="J1644">
        <v>116</v>
      </c>
      <c r="K1644">
        <v>709</v>
      </c>
      <c r="L1644">
        <v>50399022</v>
      </c>
      <c r="M1644">
        <v>709</v>
      </c>
      <c r="N1644">
        <v>337</v>
      </c>
      <c r="O1644">
        <v>372</v>
      </c>
      <c r="P1644">
        <v>325178469.42500001</v>
      </c>
      <c r="Q1644">
        <v>89820.673225499995</v>
      </c>
      <c r="R1644">
        <v>50399022</v>
      </c>
      <c r="S1644">
        <v>56201</v>
      </c>
      <c r="T1644">
        <v>50399022</v>
      </c>
    </row>
    <row r="1645" spans="1:20">
      <c r="A1645">
        <v>1644</v>
      </c>
      <c r="B1645" t="s">
        <v>42</v>
      </c>
      <c r="C1645">
        <v>5</v>
      </c>
      <c r="D1645">
        <v>3</v>
      </c>
      <c r="E1645" t="s">
        <v>89</v>
      </c>
      <c r="F1645">
        <v>23</v>
      </c>
      <c r="G1645">
        <v>23</v>
      </c>
      <c r="H1645" t="s">
        <v>42</v>
      </c>
      <c r="I1645" t="s">
        <v>89</v>
      </c>
      <c r="J1645">
        <v>140</v>
      </c>
      <c r="K1645">
        <v>796</v>
      </c>
      <c r="L1645">
        <v>50399023</v>
      </c>
      <c r="M1645">
        <v>853</v>
      </c>
      <c r="N1645">
        <v>399</v>
      </c>
      <c r="O1645">
        <v>454</v>
      </c>
      <c r="P1645">
        <v>1546326209.8699999</v>
      </c>
      <c r="Q1645">
        <v>215382.058796</v>
      </c>
      <c r="R1645">
        <v>50399023</v>
      </c>
      <c r="S1645">
        <v>56181</v>
      </c>
      <c r="T1645">
        <v>50399023</v>
      </c>
    </row>
    <row r="1646" spans="1:20">
      <c r="A1646">
        <v>1645</v>
      </c>
      <c r="B1646" t="s">
        <v>42</v>
      </c>
      <c r="C1646">
        <v>5</v>
      </c>
      <c r="D1646">
        <v>3</v>
      </c>
      <c r="E1646" t="s">
        <v>89</v>
      </c>
      <c r="F1646">
        <v>24</v>
      </c>
      <c r="G1646">
        <v>24</v>
      </c>
      <c r="H1646" t="s">
        <v>42</v>
      </c>
      <c r="I1646" t="s">
        <v>89</v>
      </c>
      <c r="J1646">
        <v>66</v>
      </c>
      <c r="K1646">
        <v>371</v>
      </c>
      <c r="L1646">
        <v>50399024</v>
      </c>
      <c r="M1646">
        <v>371</v>
      </c>
      <c r="N1646">
        <v>175</v>
      </c>
      <c r="O1646">
        <v>196</v>
      </c>
      <c r="P1646">
        <v>449464427.42000002</v>
      </c>
      <c r="Q1646">
        <v>112365.313937</v>
      </c>
      <c r="R1646">
        <v>50399024</v>
      </c>
      <c r="S1646">
        <v>56102</v>
      </c>
      <c r="T1646">
        <v>50399024</v>
      </c>
    </row>
    <row r="1647" spans="1:20">
      <c r="A1647">
        <v>1646</v>
      </c>
      <c r="B1647" t="s">
        <v>42</v>
      </c>
      <c r="C1647">
        <v>5</v>
      </c>
      <c r="D1647">
        <v>3</v>
      </c>
      <c r="E1647" t="s">
        <v>89</v>
      </c>
      <c r="F1647">
        <v>25</v>
      </c>
      <c r="G1647">
        <v>25</v>
      </c>
      <c r="H1647" t="s">
        <v>42</v>
      </c>
      <c r="I1647" t="s">
        <v>89</v>
      </c>
      <c r="J1647">
        <v>169</v>
      </c>
      <c r="K1647">
        <v>987</v>
      </c>
      <c r="L1647">
        <v>50399025</v>
      </c>
      <c r="M1647">
        <v>994</v>
      </c>
      <c r="N1647">
        <v>441</v>
      </c>
      <c r="O1647">
        <v>553</v>
      </c>
      <c r="P1647">
        <v>5474328840.3400002</v>
      </c>
      <c r="Q1647">
        <v>371668.47005300003</v>
      </c>
      <c r="R1647">
        <v>50399025</v>
      </c>
      <c r="S1647">
        <v>56181</v>
      </c>
      <c r="T1647">
        <v>50399025</v>
      </c>
    </row>
    <row r="1648" spans="1:20">
      <c r="A1648">
        <v>1647</v>
      </c>
      <c r="B1648" t="s">
        <v>42</v>
      </c>
      <c r="C1648">
        <v>5</v>
      </c>
      <c r="D1648">
        <v>4</v>
      </c>
      <c r="E1648" t="s">
        <v>90</v>
      </c>
      <c r="F1648">
        <v>12</v>
      </c>
      <c r="G1648">
        <v>12</v>
      </c>
      <c r="H1648" t="s">
        <v>42</v>
      </c>
      <c r="I1648" t="s">
        <v>90</v>
      </c>
      <c r="J1648">
        <v>5</v>
      </c>
      <c r="K1648">
        <v>32</v>
      </c>
      <c r="L1648">
        <v>50401012</v>
      </c>
      <c r="M1648">
        <v>33</v>
      </c>
      <c r="N1648">
        <v>17</v>
      </c>
      <c r="O1648">
        <v>16</v>
      </c>
      <c r="P1648">
        <v>349306.76387099997</v>
      </c>
      <c r="Q1648">
        <v>2460.4613819900001</v>
      </c>
      <c r="R1648">
        <v>50401012</v>
      </c>
      <c r="S1648">
        <v>56203</v>
      </c>
      <c r="T1648">
        <v>50401012</v>
      </c>
    </row>
    <row r="1649" spans="1:20">
      <c r="A1649">
        <v>1648</v>
      </c>
      <c r="B1649" t="s">
        <v>42</v>
      </c>
      <c r="C1649">
        <v>5</v>
      </c>
      <c r="D1649">
        <v>4</v>
      </c>
      <c r="E1649" t="s">
        <v>90</v>
      </c>
      <c r="F1649">
        <v>13</v>
      </c>
      <c r="G1649">
        <v>13</v>
      </c>
      <c r="H1649" t="s">
        <v>42</v>
      </c>
      <c r="I1649" t="s">
        <v>90</v>
      </c>
      <c r="J1649">
        <v>66</v>
      </c>
      <c r="K1649">
        <v>377</v>
      </c>
      <c r="L1649">
        <v>50401013</v>
      </c>
      <c r="M1649">
        <v>377</v>
      </c>
      <c r="N1649">
        <v>209</v>
      </c>
      <c r="O1649">
        <v>168</v>
      </c>
      <c r="P1649">
        <v>285824.972863</v>
      </c>
      <c r="Q1649">
        <v>2451.5737166499998</v>
      </c>
      <c r="R1649">
        <v>50401013</v>
      </c>
      <c r="S1649">
        <v>56203</v>
      </c>
      <c r="T1649">
        <v>50401013</v>
      </c>
    </row>
    <row r="1650" spans="1:20">
      <c r="A1650">
        <v>1649</v>
      </c>
      <c r="B1650" t="s">
        <v>42</v>
      </c>
      <c r="C1650">
        <v>5</v>
      </c>
      <c r="D1650">
        <v>4</v>
      </c>
      <c r="E1650" t="s">
        <v>90</v>
      </c>
      <c r="F1650">
        <v>18</v>
      </c>
      <c r="G1650">
        <v>18</v>
      </c>
      <c r="H1650" t="s">
        <v>42</v>
      </c>
      <c r="I1650" t="s">
        <v>90</v>
      </c>
      <c r="J1650">
        <v>50</v>
      </c>
      <c r="K1650">
        <v>164</v>
      </c>
      <c r="L1650">
        <v>50401018</v>
      </c>
      <c r="M1650">
        <v>164</v>
      </c>
      <c r="N1650">
        <v>86</v>
      </c>
      <c r="O1650">
        <v>78</v>
      </c>
      <c r="P1650">
        <v>346542.72411800001</v>
      </c>
      <c r="Q1650">
        <v>3020.9030046799999</v>
      </c>
      <c r="R1650">
        <v>50401018</v>
      </c>
      <c r="S1650">
        <v>56203</v>
      </c>
      <c r="T1650">
        <v>50401018</v>
      </c>
    </row>
    <row r="1651" spans="1:20">
      <c r="A1651">
        <v>1650</v>
      </c>
      <c r="B1651" t="s">
        <v>42</v>
      </c>
      <c r="C1651">
        <v>5</v>
      </c>
      <c r="D1651">
        <v>4</v>
      </c>
      <c r="E1651" t="s">
        <v>90</v>
      </c>
      <c r="F1651">
        <v>1</v>
      </c>
      <c r="G1651">
        <v>1</v>
      </c>
      <c r="H1651" t="s">
        <v>42</v>
      </c>
      <c r="I1651" t="s">
        <v>90</v>
      </c>
      <c r="J1651">
        <v>68</v>
      </c>
      <c r="K1651">
        <v>498</v>
      </c>
      <c r="L1651">
        <v>50499001</v>
      </c>
      <c r="M1651">
        <v>498</v>
      </c>
      <c r="N1651">
        <v>226</v>
      </c>
      <c r="O1651">
        <v>272</v>
      </c>
      <c r="P1651">
        <v>796562953.47500002</v>
      </c>
      <c r="Q1651">
        <v>142508.251667</v>
      </c>
      <c r="R1651">
        <v>50499001</v>
      </c>
      <c r="S1651">
        <v>56201</v>
      </c>
      <c r="T1651">
        <v>50499001</v>
      </c>
    </row>
    <row r="1652" spans="1:20">
      <c r="A1652">
        <v>1651</v>
      </c>
      <c r="B1652" t="s">
        <v>42</v>
      </c>
      <c r="C1652">
        <v>5</v>
      </c>
      <c r="D1652">
        <v>4</v>
      </c>
      <c r="E1652" t="s">
        <v>90</v>
      </c>
      <c r="F1652">
        <v>2</v>
      </c>
      <c r="G1652">
        <v>2</v>
      </c>
      <c r="H1652" t="s">
        <v>42</v>
      </c>
      <c r="I1652" t="s">
        <v>90</v>
      </c>
      <c r="J1652">
        <v>58</v>
      </c>
      <c r="K1652">
        <v>561</v>
      </c>
      <c r="L1652">
        <v>50499002</v>
      </c>
      <c r="M1652">
        <v>561</v>
      </c>
      <c r="N1652">
        <v>304</v>
      </c>
      <c r="O1652">
        <v>257</v>
      </c>
      <c r="P1652">
        <v>5773027.6027199998</v>
      </c>
      <c r="Q1652">
        <v>13939.888143100001</v>
      </c>
      <c r="R1652">
        <v>50499002</v>
      </c>
      <c r="S1652">
        <v>56203</v>
      </c>
      <c r="T1652">
        <v>50499002</v>
      </c>
    </row>
    <row r="1653" spans="1:20">
      <c r="A1653">
        <v>1652</v>
      </c>
      <c r="B1653" t="s">
        <v>42</v>
      </c>
      <c r="C1653">
        <v>5</v>
      </c>
      <c r="D1653">
        <v>4</v>
      </c>
      <c r="E1653" t="s">
        <v>90</v>
      </c>
      <c r="F1653">
        <v>3</v>
      </c>
      <c r="G1653">
        <v>3</v>
      </c>
      <c r="H1653" t="s">
        <v>42</v>
      </c>
      <c r="I1653" t="s">
        <v>90</v>
      </c>
      <c r="J1653">
        <v>66</v>
      </c>
      <c r="K1653">
        <v>542</v>
      </c>
      <c r="L1653">
        <v>50499003</v>
      </c>
      <c r="M1653">
        <v>525</v>
      </c>
      <c r="N1653">
        <v>286</v>
      </c>
      <c r="O1653">
        <v>239</v>
      </c>
      <c r="P1653">
        <v>9692375.6532400008</v>
      </c>
      <c r="Q1653">
        <v>18949.8197282</v>
      </c>
      <c r="R1653">
        <v>50499003</v>
      </c>
      <c r="S1653">
        <v>56203</v>
      </c>
      <c r="T1653">
        <v>50499003</v>
      </c>
    </row>
    <row r="1654" spans="1:20">
      <c r="A1654">
        <v>1653</v>
      </c>
      <c r="B1654" t="s">
        <v>42</v>
      </c>
      <c r="C1654">
        <v>5</v>
      </c>
      <c r="D1654">
        <v>4</v>
      </c>
      <c r="E1654" t="s">
        <v>90</v>
      </c>
      <c r="F1654">
        <v>4</v>
      </c>
      <c r="G1654">
        <v>4</v>
      </c>
      <c r="H1654" t="s">
        <v>42</v>
      </c>
      <c r="I1654" t="s">
        <v>90</v>
      </c>
      <c r="J1654">
        <v>73</v>
      </c>
      <c r="K1654">
        <v>421</v>
      </c>
      <c r="L1654">
        <v>50499004</v>
      </c>
      <c r="M1654">
        <v>410</v>
      </c>
      <c r="N1654">
        <v>231</v>
      </c>
      <c r="O1654">
        <v>179</v>
      </c>
      <c r="P1654">
        <v>7499697.6226199996</v>
      </c>
      <c r="Q1654">
        <v>13072.089097399999</v>
      </c>
      <c r="R1654">
        <v>50499004</v>
      </c>
      <c r="S1654">
        <v>56203</v>
      </c>
      <c r="T1654">
        <v>50499004</v>
      </c>
    </row>
    <row r="1655" spans="1:20">
      <c r="A1655">
        <v>1654</v>
      </c>
      <c r="B1655" t="s">
        <v>42</v>
      </c>
      <c r="C1655">
        <v>5</v>
      </c>
      <c r="D1655">
        <v>4</v>
      </c>
      <c r="E1655" t="s">
        <v>90</v>
      </c>
      <c r="F1655">
        <v>5</v>
      </c>
      <c r="G1655">
        <v>5</v>
      </c>
      <c r="H1655" t="s">
        <v>42</v>
      </c>
      <c r="I1655" t="s">
        <v>90</v>
      </c>
      <c r="J1655">
        <v>32</v>
      </c>
      <c r="K1655">
        <v>185</v>
      </c>
      <c r="L1655">
        <v>50499005</v>
      </c>
      <c r="M1655">
        <v>185</v>
      </c>
      <c r="N1655">
        <v>104</v>
      </c>
      <c r="O1655">
        <v>81</v>
      </c>
      <c r="P1655">
        <v>4353227.1207900001</v>
      </c>
      <c r="Q1655">
        <v>8613.5145488399994</v>
      </c>
      <c r="R1655">
        <v>50499005</v>
      </c>
      <c r="S1655">
        <v>56203</v>
      </c>
      <c r="T1655">
        <v>50499005</v>
      </c>
    </row>
    <row r="1656" spans="1:20">
      <c r="A1656">
        <v>1655</v>
      </c>
      <c r="B1656" t="s">
        <v>42</v>
      </c>
      <c r="C1656">
        <v>5</v>
      </c>
      <c r="D1656">
        <v>4</v>
      </c>
      <c r="E1656" t="s">
        <v>90</v>
      </c>
      <c r="F1656">
        <v>6</v>
      </c>
      <c r="G1656">
        <v>6</v>
      </c>
      <c r="H1656" t="s">
        <v>42</v>
      </c>
      <c r="I1656" t="s">
        <v>90</v>
      </c>
      <c r="J1656">
        <v>53</v>
      </c>
      <c r="K1656">
        <v>388</v>
      </c>
      <c r="L1656">
        <v>50499006</v>
      </c>
      <c r="M1656">
        <v>396</v>
      </c>
      <c r="N1656">
        <v>193</v>
      </c>
      <c r="O1656">
        <v>203</v>
      </c>
      <c r="P1656">
        <v>7674024.3635099996</v>
      </c>
      <c r="Q1656">
        <v>13389.229538199999</v>
      </c>
      <c r="R1656">
        <v>50499006</v>
      </c>
      <c r="S1656">
        <v>56203</v>
      </c>
      <c r="T1656">
        <v>50499006</v>
      </c>
    </row>
    <row r="1657" spans="1:20">
      <c r="A1657">
        <v>1656</v>
      </c>
      <c r="B1657" t="s">
        <v>42</v>
      </c>
      <c r="C1657">
        <v>5</v>
      </c>
      <c r="D1657">
        <v>4</v>
      </c>
      <c r="E1657" t="s">
        <v>90</v>
      </c>
      <c r="F1657">
        <v>7</v>
      </c>
      <c r="G1657">
        <v>7</v>
      </c>
      <c r="H1657" t="s">
        <v>42</v>
      </c>
      <c r="I1657" t="s">
        <v>90</v>
      </c>
      <c r="J1657">
        <v>69</v>
      </c>
      <c r="K1657">
        <v>450</v>
      </c>
      <c r="L1657">
        <v>50499007</v>
      </c>
      <c r="M1657">
        <v>448</v>
      </c>
      <c r="N1657">
        <v>241</v>
      </c>
      <c r="O1657">
        <v>207</v>
      </c>
      <c r="P1657">
        <v>6659404.5200699996</v>
      </c>
      <c r="Q1657">
        <v>11483.4494108</v>
      </c>
      <c r="R1657">
        <v>50499007</v>
      </c>
      <c r="S1657">
        <v>56203</v>
      </c>
      <c r="T1657">
        <v>50499007</v>
      </c>
    </row>
    <row r="1658" spans="1:20">
      <c r="A1658">
        <v>1657</v>
      </c>
      <c r="B1658" t="s">
        <v>42</v>
      </c>
      <c r="C1658">
        <v>5</v>
      </c>
      <c r="D1658">
        <v>4</v>
      </c>
      <c r="E1658" t="s">
        <v>90</v>
      </c>
      <c r="F1658">
        <v>8</v>
      </c>
      <c r="G1658">
        <v>8</v>
      </c>
      <c r="H1658" t="s">
        <v>42</v>
      </c>
      <c r="I1658" t="s">
        <v>90</v>
      </c>
      <c r="J1658">
        <v>81</v>
      </c>
      <c r="K1658">
        <v>536</v>
      </c>
      <c r="L1658">
        <v>50499008</v>
      </c>
      <c r="M1658">
        <v>536</v>
      </c>
      <c r="N1658">
        <v>298</v>
      </c>
      <c r="O1658">
        <v>238</v>
      </c>
      <c r="P1658">
        <v>16354141.787900001</v>
      </c>
      <c r="Q1658">
        <v>25800.329324800001</v>
      </c>
      <c r="R1658">
        <v>50499008</v>
      </c>
      <c r="S1658">
        <v>56203</v>
      </c>
      <c r="T1658">
        <v>50499008</v>
      </c>
    </row>
    <row r="1659" spans="1:20">
      <c r="A1659">
        <v>1658</v>
      </c>
      <c r="B1659" t="s">
        <v>42</v>
      </c>
      <c r="C1659">
        <v>5</v>
      </c>
      <c r="D1659">
        <v>4</v>
      </c>
      <c r="E1659" t="s">
        <v>90</v>
      </c>
      <c r="F1659">
        <v>9</v>
      </c>
      <c r="G1659">
        <v>9</v>
      </c>
      <c r="H1659" t="s">
        <v>42</v>
      </c>
      <c r="I1659" t="s">
        <v>90</v>
      </c>
      <c r="J1659">
        <v>83</v>
      </c>
      <c r="K1659">
        <v>545</v>
      </c>
      <c r="L1659">
        <v>50499009</v>
      </c>
      <c r="M1659">
        <v>555</v>
      </c>
      <c r="N1659">
        <v>291</v>
      </c>
      <c r="O1659">
        <v>264</v>
      </c>
      <c r="P1659">
        <v>7725943.2596399998</v>
      </c>
      <c r="Q1659">
        <v>14251.622581</v>
      </c>
      <c r="R1659">
        <v>50499009</v>
      </c>
      <c r="S1659">
        <v>56203</v>
      </c>
      <c r="T1659">
        <v>50499009</v>
      </c>
    </row>
    <row r="1660" spans="1:20">
      <c r="A1660">
        <v>1659</v>
      </c>
      <c r="B1660" t="s">
        <v>42</v>
      </c>
      <c r="C1660">
        <v>5</v>
      </c>
      <c r="D1660">
        <v>4</v>
      </c>
      <c r="E1660" t="s">
        <v>90</v>
      </c>
      <c r="F1660">
        <v>10</v>
      </c>
      <c r="G1660">
        <v>10</v>
      </c>
      <c r="H1660" t="s">
        <v>42</v>
      </c>
      <c r="I1660" t="s">
        <v>90</v>
      </c>
      <c r="J1660">
        <v>63</v>
      </c>
      <c r="K1660">
        <v>413</v>
      </c>
      <c r="L1660">
        <v>50499010</v>
      </c>
      <c r="M1660">
        <v>414</v>
      </c>
      <c r="N1660">
        <v>214</v>
      </c>
      <c r="O1660">
        <v>200</v>
      </c>
      <c r="P1660">
        <v>4903722.8502000002</v>
      </c>
      <c r="Q1660">
        <v>9116.1250183800003</v>
      </c>
      <c r="R1660">
        <v>50499010</v>
      </c>
      <c r="S1660">
        <v>56203</v>
      </c>
      <c r="T1660">
        <v>50499010</v>
      </c>
    </row>
    <row r="1661" spans="1:20">
      <c r="A1661">
        <v>1660</v>
      </c>
      <c r="B1661" t="s">
        <v>42</v>
      </c>
      <c r="C1661">
        <v>5</v>
      </c>
      <c r="D1661">
        <v>4</v>
      </c>
      <c r="E1661" t="s">
        <v>90</v>
      </c>
      <c r="F1661">
        <v>11</v>
      </c>
      <c r="G1661">
        <v>11</v>
      </c>
      <c r="H1661" t="s">
        <v>42</v>
      </c>
      <c r="I1661" t="s">
        <v>90</v>
      </c>
      <c r="J1661">
        <v>77</v>
      </c>
      <c r="K1661">
        <v>460</v>
      </c>
      <c r="L1661">
        <v>50499011</v>
      </c>
      <c r="M1661">
        <v>504</v>
      </c>
      <c r="N1661">
        <v>264</v>
      </c>
      <c r="O1661">
        <v>240</v>
      </c>
      <c r="P1661">
        <v>4613945.7788300002</v>
      </c>
      <c r="Q1661">
        <v>9237.1339069200003</v>
      </c>
      <c r="R1661">
        <v>50499011</v>
      </c>
      <c r="S1661">
        <v>56203</v>
      </c>
      <c r="T1661">
        <v>50499011</v>
      </c>
    </row>
    <row r="1662" spans="1:20">
      <c r="A1662">
        <v>1661</v>
      </c>
      <c r="B1662" t="s">
        <v>42</v>
      </c>
      <c r="C1662">
        <v>5</v>
      </c>
      <c r="D1662">
        <v>4</v>
      </c>
      <c r="E1662" t="s">
        <v>90</v>
      </c>
      <c r="F1662">
        <v>14</v>
      </c>
      <c r="G1662">
        <v>14</v>
      </c>
      <c r="H1662" t="s">
        <v>42</v>
      </c>
      <c r="I1662" t="s">
        <v>90</v>
      </c>
      <c r="J1662">
        <v>69</v>
      </c>
      <c r="K1662">
        <v>476</v>
      </c>
      <c r="L1662">
        <v>50499014</v>
      </c>
      <c r="M1662">
        <v>476</v>
      </c>
      <c r="N1662">
        <v>271</v>
      </c>
      <c r="O1662">
        <v>205</v>
      </c>
      <c r="P1662">
        <v>537354.02958700003</v>
      </c>
      <c r="Q1662">
        <v>3849.69241152</v>
      </c>
      <c r="R1662">
        <v>50499014</v>
      </c>
      <c r="S1662">
        <v>56203</v>
      </c>
      <c r="T1662">
        <v>50499014</v>
      </c>
    </row>
    <row r="1663" spans="1:20">
      <c r="A1663">
        <v>1662</v>
      </c>
      <c r="B1663" t="s">
        <v>42</v>
      </c>
      <c r="C1663">
        <v>5</v>
      </c>
      <c r="D1663">
        <v>4</v>
      </c>
      <c r="E1663" t="s">
        <v>90</v>
      </c>
      <c r="F1663">
        <v>15</v>
      </c>
      <c r="G1663">
        <v>15</v>
      </c>
      <c r="H1663" t="s">
        <v>42</v>
      </c>
      <c r="I1663" t="s">
        <v>90</v>
      </c>
      <c r="J1663">
        <v>74</v>
      </c>
      <c r="K1663">
        <v>466</v>
      </c>
      <c r="L1663">
        <v>50499015</v>
      </c>
      <c r="M1663">
        <v>466</v>
      </c>
      <c r="N1663">
        <v>252</v>
      </c>
      <c r="O1663">
        <v>214</v>
      </c>
      <c r="P1663">
        <v>5868062.1994500002</v>
      </c>
      <c r="Q1663">
        <v>16257.5552463</v>
      </c>
      <c r="R1663">
        <v>50499015</v>
      </c>
      <c r="S1663">
        <v>56203</v>
      </c>
      <c r="T1663">
        <v>50499015</v>
      </c>
    </row>
    <row r="1664" spans="1:20">
      <c r="A1664">
        <v>1663</v>
      </c>
      <c r="B1664" t="s">
        <v>42</v>
      </c>
      <c r="C1664">
        <v>5</v>
      </c>
      <c r="D1664">
        <v>4</v>
      </c>
      <c r="E1664" t="s">
        <v>90</v>
      </c>
      <c r="F1664">
        <v>16</v>
      </c>
      <c r="G1664">
        <v>16</v>
      </c>
      <c r="H1664" t="s">
        <v>42</v>
      </c>
      <c r="I1664" t="s">
        <v>90</v>
      </c>
      <c r="J1664">
        <v>0</v>
      </c>
      <c r="K1664">
        <v>0</v>
      </c>
      <c r="L1664">
        <v>50499016</v>
      </c>
      <c r="M1664">
        <v>31</v>
      </c>
      <c r="N1664">
        <v>16</v>
      </c>
      <c r="O1664">
        <v>15</v>
      </c>
      <c r="P1664">
        <v>549099.40485000005</v>
      </c>
      <c r="Q1664">
        <v>3185.87129443</v>
      </c>
      <c r="R1664">
        <v>50499016</v>
      </c>
      <c r="S1664">
        <v>56203</v>
      </c>
      <c r="T1664">
        <v>50499016</v>
      </c>
    </row>
    <row r="1665" spans="1:20">
      <c r="A1665">
        <v>1664</v>
      </c>
      <c r="B1665" t="s">
        <v>42</v>
      </c>
      <c r="C1665">
        <v>5</v>
      </c>
      <c r="D1665">
        <v>4</v>
      </c>
      <c r="E1665" t="s">
        <v>90</v>
      </c>
      <c r="F1665">
        <v>17</v>
      </c>
      <c r="G1665">
        <v>17</v>
      </c>
      <c r="H1665" t="s">
        <v>42</v>
      </c>
      <c r="I1665" t="s">
        <v>90</v>
      </c>
      <c r="J1665">
        <v>90</v>
      </c>
      <c r="K1665">
        <v>596</v>
      </c>
      <c r="L1665">
        <v>50499017</v>
      </c>
      <c r="M1665">
        <v>559</v>
      </c>
      <c r="N1665">
        <v>328</v>
      </c>
      <c r="O1665">
        <v>231</v>
      </c>
      <c r="P1665">
        <v>1173876.98884</v>
      </c>
      <c r="Q1665">
        <v>4622.07211947</v>
      </c>
      <c r="R1665">
        <v>50499017</v>
      </c>
      <c r="S1665">
        <v>56203</v>
      </c>
      <c r="T1665">
        <v>50499017</v>
      </c>
    </row>
    <row r="1666" spans="1:20">
      <c r="A1666">
        <v>1665</v>
      </c>
      <c r="B1666" t="s">
        <v>42</v>
      </c>
      <c r="C1666">
        <v>5</v>
      </c>
      <c r="D1666">
        <v>4</v>
      </c>
      <c r="E1666" t="s">
        <v>90</v>
      </c>
      <c r="F1666">
        <v>19</v>
      </c>
      <c r="G1666">
        <v>19</v>
      </c>
      <c r="H1666" t="s">
        <v>42</v>
      </c>
      <c r="I1666" t="s">
        <v>90</v>
      </c>
      <c r="J1666">
        <v>83</v>
      </c>
      <c r="K1666">
        <v>598</v>
      </c>
      <c r="L1666">
        <v>50499019</v>
      </c>
      <c r="M1666">
        <v>601</v>
      </c>
      <c r="N1666">
        <v>314</v>
      </c>
      <c r="O1666">
        <v>287</v>
      </c>
      <c r="P1666">
        <v>1670492.2764999999</v>
      </c>
      <c r="Q1666">
        <v>7247.6546190099998</v>
      </c>
      <c r="R1666">
        <v>50499019</v>
      </c>
      <c r="S1666">
        <v>56203</v>
      </c>
      <c r="T1666">
        <v>50499019</v>
      </c>
    </row>
    <row r="1667" spans="1:20">
      <c r="A1667">
        <v>1666</v>
      </c>
      <c r="B1667" t="s">
        <v>42</v>
      </c>
      <c r="C1667">
        <v>5</v>
      </c>
      <c r="D1667">
        <v>4</v>
      </c>
      <c r="E1667" t="s">
        <v>90</v>
      </c>
      <c r="F1667">
        <v>20</v>
      </c>
      <c r="G1667">
        <v>20</v>
      </c>
      <c r="H1667" t="s">
        <v>42</v>
      </c>
      <c r="I1667" t="s">
        <v>90</v>
      </c>
      <c r="J1667">
        <v>71</v>
      </c>
      <c r="K1667">
        <v>563</v>
      </c>
      <c r="L1667">
        <v>50499020</v>
      </c>
      <c r="M1667">
        <v>576</v>
      </c>
      <c r="N1667">
        <v>314</v>
      </c>
      <c r="O1667">
        <v>262</v>
      </c>
      <c r="P1667">
        <v>4411479.9844699996</v>
      </c>
      <c r="Q1667">
        <v>9256.5501164100006</v>
      </c>
      <c r="R1667">
        <v>50499020</v>
      </c>
      <c r="S1667">
        <v>56203</v>
      </c>
      <c r="T1667">
        <v>50499020</v>
      </c>
    </row>
    <row r="1668" spans="1:20">
      <c r="A1668">
        <v>1667</v>
      </c>
      <c r="B1668" t="s">
        <v>42</v>
      </c>
      <c r="C1668">
        <v>5</v>
      </c>
      <c r="D1668">
        <v>4</v>
      </c>
      <c r="E1668" t="s">
        <v>90</v>
      </c>
      <c r="F1668">
        <v>21</v>
      </c>
      <c r="G1668">
        <v>21</v>
      </c>
      <c r="H1668" t="s">
        <v>42</v>
      </c>
      <c r="I1668" t="s">
        <v>90</v>
      </c>
      <c r="J1668">
        <v>70</v>
      </c>
      <c r="K1668">
        <v>453</v>
      </c>
      <c r="L1668">
        <v>50499021</v>
      </c>
      <c r="M1668">
        <v>462</v>
      </c>
      <c r="N1668">
        <v>261</v>
      </c>
      <c r="O1668">
        <v>201</v>
      </c>
      <c r="P1668">
        <v>5412217.9532199996</v>
      </c>
      <c r="Q1668">
        <v>11717.3269107</v>
      </c>
      <c r="R1668">
        <v>50499021</v>
      </c>
      <c r="S1668">
        <v>56203</v>
      </c>
      <c r="T1668">
        <v>50499021</v>
      </c>
    </row>
    <row r="1669" spans="1:20">
      <c r="A1669">
        <v>1668</v>
      </c>
      <c r="B1669" t="s">
        <v>42</v>
      </c>
      <c r="C1669">
        <v>5</v>
      </c>
      <c r="D1669">
        <v>4</v>
      </c>
      <c r="E1669" t="s">
        <v>90</v>
      </c>
      <c r="F1669">
        <v>22</v>
      </c>
      <c r="G1669">
        <v>22</v>
      </c>
      <c r="H1669" t="s">
        <v>42</v>
      </c>
      <c r="I1669" t="s">
        <v>90</v>
      </c>
      <c r="J1669">
        <v>64</v>
      </c>
      <c r="K1669">
        <v>511</v>
      </c>
      <c r="L1669">
        <v>50499022</v>
      </c>
      <c r="M1669">
        <v>521</v>
      </c>
      <c r="N1669">
        <v>250</v>
      </c>
      <c r="O1669">
        <v>271</v>
      </c>
      <c r="P1669">
        <v>554656863.03199995</v>
      </c>
      <c r="Q1669">
        <v>131131.32780999999</v>
      </c>
      <c r="R1669">
        <v>50499022</v>
      </c>
      <c r="S1669">
        <v>56201</v>
      </c>
      <c r="T1669">
        <v>50499022</v>
      </c>
    </row>
    <row r="1670" spans="1:20">
      <c r="A1670">
        <v>1669</v>
      </c>
      <c r="B1670" t="s">
        <v>42</v>
      </c>
      <c r="C1670">
        <v>5</v>
      </c>
      <c r="D1670">
        <v>4</v>
      </c>
      <c r="E1670" t="s">
        <v>90</v>
      </c>
      <c r="F1670">
        <v>23</v>
      </c>
      <c r="G1670">
        <v>23</v>
      </c>
      <c r="H1670" t="s">
        <v>42</v>
      </c>
      <c r="I1670" t="s">
        <v>90</v>
      </c>
      <c r="J1670">
        <v>96</v>
      </c>
      <c r="K1670">
        <v>637</v>
      </c>
      <c r="L1670">
        <v>50499023</v>
      </c>
      <c r="M1670">
        <v>637</v>
      </c>
      <c r="N1670">
        <v>337</v>
      </c>
      <c r="O1670">
        <v>300</v>
      </c>
      <c r="P1670">
        <v>30133104.286400001</v>
      </c>
      <c r="Q1670">
        <v>29578.2602463</v>
      </c>
      <c r="R1670">
        <v>50499023</v>
      </c>
      <c r="S1670">
        <v>56201</v>
      </c>
      <c r="T1670">
        <v>50499023</v>
      </c>
    </row>
    <row r="1671" spans="1:20">
      <c r="A1671">
        <v>1670</v>
      </c>
      <c r="B1671" t="s">
        <v>42</v>
      </c>
      <c r="C1671">
        <v>5</v>
      </c>
      <c r="D1671">
        <v>4</v>
      </c>
      <c r="E1671" t="s">
        <v>90</v>
      </c>
      <c r="F1671">
        <v>24</v>
      </c>
      <c r="G1671">
        <v>24</v>
      </c>
      <c r="H1671" t="s">
        <v>42</v>
      </c>
      <c r="I1671" t="s">
        <v>90</v>
      </c>
      <c r="J1671">
        <v>74</v>
      </c>
      <c r="K1671">
        <v>490</v>
      </c>
      <c r="L1671">
        <v>50499024</v>
      </c>
      <c r="M1671">
        <v>472</v>
      </c>
      <c r="N1671">
        <v>250</v>
      </c>
      <c r="O1671">
        <v>222</v>
      </c>
      <c r="P1671">
        <v>65986955.3204</v>
      </c>
      <c r="Q1671">
        <v>39178.158780199999</v>
      </c>
      <c r="R1671">
        <v>50499024</v>
      </c>
      <c r="S1671">
        <v>56201</v>
      </c>
      <c r="T1671">
        <v>50499024</v>
      </c>
    </row>
    <row r="1672" spans="1:20">
      <c r="A1672">
        <v>1671</v>
      </c>
      <c r="B1672" t="s">
        <v>42</v>
      </c>
      <c r="C1672">
        <v>5</v>
      </c>
      <c r="D1672">
        <v>4</v>
      </c>
      <c r="E1672" t="s">
        <v>90</v>
      </c>
      <c r="F1672">
        <v>25</v>
      </c>
      <c r="G1672">
        <v>25</v>
      </c>
      <c r="H1672" t="s">
        <v>42</v>
      </c>
      <c r="I1672" t="s">
        <v>90</v>
      </c>
      <c r="J1672">
        <v>67</v>
      </c>
      <c r="K1672">
        <v>452</v>
      </c>
      <c r="L1672">
        <v>50499025</v>
      </c>
      <c r="M1672">
        <v>465</v>
      </c>
      <c r="N1672">
        <v>223</v>
      </c>
      <c r="O1672">
        <v>242</v>
      </c>
      <c r="P1672">
        <v>20978866.247200001</v>
      </c>
      <c r="Q1672">
        <v>33032.5677153</v>
      </c>
      <c r="R1672">
        <v>50499025</v>
      </c>
      <c r="S1672">
        <v>56201</v>
      </c>
      <c r="T1672">
        <v>50499025</v>
      </c>
    </row>
    <row r="1673" spans="1:20">
      <c r="A1673">
        <v>1672</v>
      </c>
      <c r="B1673" t="s">
        <v>42</v>
      </c>
      <c r="C1673">
        <v>5</v>
      </c>
      <c r="D1673">
        <v>4</v>
      </c>
      <c r="E1673" t="s">
        <v>90</v>
      </c>
      <c r="F1673">
        <v>26</v>
      </c>
      <c r="G1673">
        <v>26</v>
      </c>
      <c r="H1673" t="s">
        <v>42</v>
      </c>
      <c r="I1673" t="s">
        <v>90</v>
      </c>
      <c r="J1673">
        <v>72</v>
      </c>
      <c r="K1673">
        <v>508</v>
      </c>
      <c r="L1673">
        <v>50499026</v>
      </c>
      <c r="M1673">
        <v>516</v>
      </c>
      <c r="N1673">
        <v>268</v>
      </c>
      <c r="O1673">
        <v>248</v>
      </c>
      <c r="P1673">
        <v>101752538.73800001</v>
      </c>
      <c r="Q1673">
        <v>51188.647242999999</v>
      </c>
      <c r="R1673">
        <v>50499026</v>
      </c>
      <c r="S1673">
        <v>56201</v>
      </c>
      <c r="T1673">
        <v>50499026</v>
      </c>
    </row>
    <row r="1674" spans="1:20">
      <c r="A1674">
        <v>1673</v>
      </c>
      <c r="B1674" t="s">
        <v>42</v>
      </c>
      <c r="C1674">
        <v>5</v>
      </c>
      <c r="D1674">
        <v>4</v>
      </c>
      <c r="E1674" t="s">
        <v>90</v>
      </c>
      <c r="F1674">
        <v>27</v>
      </c>
      <c r="G1674">
        <v>27</v>
      </c>
      <c r="H1674" t="s">
        <v>42</v>
      </c>
      <c r="I1674" t="s">
        <v>90</v>
      </c>
      <c r="J1674">
        <v>59</v>
      </c>
      <c r="K1674">
        <v>521</v>
      </c>
      <c r="L1674">
        <v>50499027</v>
      </c>
      <c r="M1674">
        <v>529</v>
      </c>
      <c r="N1674">
        <v>294</v>
      </c>
      <c r="O1674">
        <v>235</v>
      </c>
      <c r="P1674">
        <v>124120931.259</v>
      </c>
      <c r="Q1674">
        <v>53563.358216699999</v>
      </c>
      <c r="R1674">
        <v>50499027</v>
      </c>
      <c r="S1674">
        <v>56201</v>
      </c>
      <c r="T1674">
        <v>50499027</v>
      </c>
    </row>
    <row r="1675" spans="1:20">
      <c r="A1675">
        <v>1674</v>
      </c>
      <c r="B1675" t="s">
        <v>42</v>
      </c>
      <c r="C1675">
        <v>5</v>
      </c>
      <c r="D1675">
        <v>4</v>
      </c>
      <c r="E1675" t="s">
        <v>90</v>
      </c>
      <c r="F1675">
        <v>28</v>
      </c>
      <c r="G1675">
        <v>28</v>
      </c>
      <c r="H1675" t="s">
        <v>42</v>
      </c>
      <c r="I1675" t="s">
        <v>90</v>
      </c>
      <c r="J1675">
        <v>74</v>
      </c>
      <c r="K1675">
        <v>472</v>
      </c>
      <c r="L1675">
        <v>50499028</v>
      </c>
      <c r="M1675">
        <v>442</v>
      </c>
      <c r="N1675">
        <v>247</v>
      </c>
      <c r="O1675">
        <v>195</v>
      </c>
      <c r="P1675">
        <v>7583852.6146900002</v>
      </c>
      <c r="Q1675">
        <v>15312.3022764</v>
      </c>
      <c r="R1675">
        <v>50499028</v>
      </c>
      <c r="S1675">
        <v>56201</v>
      </c>
      <c r="T1675">
        <v>50499028</v>
      </c>
    </row>
    <row r="1676" spans="1:20">
      <c r="A1676">
        <v>1675</v>
      </c>
      <c r="B1676" t="s">
        <v>42</v>
      </c>
      <c r="C1676">
        <v>5</v>
      </c>
      <c r="D1676">
        <v>4</v>
      </c>
      <c r="E1676" t="s">
        <v>90</v>
      </c>
      <c r="F1676">
        <v>29</v>
      </c>
      <c r="G1676">
        <v>29</v>
      </c>
      <c r="H1676" t="s">
        <v>42</v>
      </c>
      <c r="I1676" t="s">
        <v>90</v>
      </c>
      <c r="J1676">
        <v>81</v>
      </c>
      <c r="K1676">
        <v>403</v>
      </c>
      <c r="L1676">
        <v>50499029</v>
      </c>
      <c r="M1676">
        <v>404</v>
      </c>
      <c r="N1676">
        <v>217</v>
      </c>
      <c r="O1676">
        <v>187</v>
      </c>
      <c r="P1676">
        <v>180736575.116</v>
      </c>
      <c r="Q1676">
        <v>65739.649907200001</v>
      </c>
      <c r="R1676">
        <v>50499029</v>
      </c>
      <c r="S1676">
        <v>56201</v>
      </c>
      <c r="T1676">
        <v>50499029</v>
      </c>
    </row>
    <row r="1677" spans="1:20">
      <c r="A1677">
        <v>1676</v>
      </c>
      <c r="B1677" t="s">
        <v>42</v>
      </c>
      <c r="C1677">
        <v>5</v>
      </c>
      <c r="D1677">
        <v>4</v>
      </c>
      <c r="E1677" t="s">
        <v>90</v>
      </c>
      <c r="F1677">
        <v>30</v>
      </c>
      <c r="G1677">
        <v>30</v>
      </c>
      <c r="H1677" t="s">
        <v>42</v>
      </c>
      <c r="I1677" t="s">
        <v>90</v>
      </c>
      <c r="J1677">
        <v>86</v>
      </c>
      <c r="K1677">
        <v>454</v>
      </c>
      <c r="L1677">
        <v>50499030</v>
      </c>
      <c r="M1677">
        <v>454</v>
      </c>
      <c r="N1677">
        <v>227</v>
      </c>
      <c r="O1677">
        <v>227</v>
      </c>
      <c r="P1677">
        <v>253817166.20899999</v>
      </c>
      <c r="Q1677">
        <v>81534.023698300007</v>
      </c>
      <c r="R1677">
        <v>50499030</v>
      </c>
      <c r="S1677">
        <v>56201</v>
      </c>
      <c r="T1677">
        <v>50499030</v>
      </c>
    </row>
    <row r="1678" spans="1:20">
      <c r="A1678">
        <v>1677</v>
      </c>
      <c r="B1678" t="s">
        <v>42</v>
      </c>
      <c r="C1678">
        <v>5</v>
      </c>
      <c r="D1678">
        <v>4</v>
      </c>
      <c r="E1678" t="s">
        <v>90</v>
      </c>
      <c r="F1678">
        <v>31</v>
      </c>
      <c r="G1678">
        <v>31</v>
      </c>
      <c r="H1678" t="s">
        <v>42</v>
      </c>
      <c r="I1678" t="s">
        <v>90</v>
      </c>
      <c r="J1678">
        <v>55</v>
      </c>
      <c r="K1678">
        <v>357</v>
      </c>
      <c r="L1678">
        <v>50499031</v>
      </c>
      <c r="M1678">
        <v>349</v>
      </c>
      <c r="N1678">
        <v>175</v>
      </c>
      <c r="O1678">
        <v>174</v>
      </c>
      <c r="P1678">
        <v>283333629.06999999</v>
      </c>
      <c r="Q1678">
        <v>74639.413876999999</v>
      </c>
      <c r="R1678">
        <v>50499031</v>
      </c>
      <c r="S1678">
        <v>56201</v>
      </c>
      <c r="T1678">
        <v>50499031</v>
      </c>
    </row>
    <row r="1679" spans="1:20">
      <c r="A1679">
        <v>1678</v>
      </c>
      <c r="B1679" t="s">
        <v>42</v>
      </c>
      <c r="C1679">
        <v>5</v>
      </c>
      <c r="D1679">
        <v>4</v>
      </c>
      <c r="E1679" t="s">
        <v>90</v>
      </c>
      <c r="F1679">
        <v>32</v>
      </c>
      <c r="G1679">
        <v>32</v>
      </c>
      <c r="H1679" t="s">
        <v>42</v>
      </c>
      <c r="I1679" t="s">
        <v>90</v>
      </c>
      <c r="J1679">
        <v>76</v>
      </c>
      <c r="K1679">
        <v>480</v>
      </c>
      <c r="L1679">
        <v>50499032</v>
      </c>
      <c r="M1679">
        <v>480</v>
      </c>
      <c r="N1679">
        <v>269</v>
      </c>
      <c r="O1679">
        <v>211</v>
      </c>
      <c r="P1679">
        <v>6711283.1771499999</v>
      </c>
      <c r="Q1679">
        <v>11857.6255649</v>
      </c>
      <c r="R1679">
        <v>50499032</v>
      </c>
      <c r="S1679">
        <v>56201</v>
      </c>
      <c r="T1679">
        <v>50499032</v>
      </c>
    </row>
    <row r="1680" spans="1:20">
      <c r="A1680">
        <v>1679</v>
      </c>
      <c r="B1680" t="s">
        <v>42</v>
      </c>
      <c r="C1680">
        <v>5</v>
      </c>
      <c r="D1680">
        <v>4</v>
      </c>
      <c r="E1680" t="s">
        <v>90</v>
      </c>
      <c r="F1680">
        <v>33</v>
      </c>
      <c r="G1680">
        <v>33</v>
      </c>
      <c r="H1680" t="s">
        <v>42</v>
      </c>
      <c r="I1680" t="s">
        <v>90</v>
      </c>
      <c r="J1680">
        <v>9</v>
      </c>
      <c r="K1680">
        <v>23</v>
      </c>
      <c r="L1680">
        <v>50499033</v>
      </c>
      <c r="M1680">
        <v>23</v>
      </c>
      <c r="N1680">
        <v>10</v>
      </c>
      <c r="O1680">
        <v>13</v>
      </c>
      <c r="P1680">
        <v>278421.62764399999</v>
      </c>
      <c r="Q1680">
        <v>2667.5377204400002</v>
      </c>
      <c r="R1680">
        <v>50499033</v>
      </c>
      <c r="S1680">
        <v>56201</v>
      </c>
      <c r="T1680">
        <v>50499033</v>
      </c>
    </row>
    <row r="1681" spans="1:20">
      <c r="A1681">
        <v>1680</v>
      </c>
      <c r="B1681" t="s">
        <v>42</v>
      </c>
      <c r="C1681">
        <v>5</v>
      </c>
      <c r="D1681">
        <v>4</v>
      </c>
      <c r="E1681" t="s">
        <v>90</v>
      </c>
      <c r="F1681">
        <v>34</v>
      </c>
      <c r="G1681">
        <v>34</v>
      </c>
      <c r="H1681" t="s">
        <v>42</v>
      </c>
      <c r="I1681" t="s">
        <v>90</v>
      </c>
      <c r="J1681">
        <v>11</v>
      </c>
      <c r="K1681">
        <v>52</v>
      </c>
      <c r="L1681">
        <v>50499034</v>
      </c>
      <c r="M1681">
        <v>47</v>
      </c>
      <c r="N1681">
        <v>24</v>
      </c>
      <c r="O1681">
        <v>23</v>
      </c>
      <c r="P1681">
        <v>143807.79653600001</v>
      </c>
      <c r="Q1681">
        <v>1508.5379899100001</v>
      </c>
      <c r="R1681">
        <v>50499034</v>
      </c>
      <c r="S1681">
        <v>56201</v>
      </c>
      <c r="T1681">
        <v>50499034</v>
      </c>
    </row>
    <row r="1682" spans="1:20">
      <c r="A1682">
        <v>1681</v>
      </c>
      <c r="B1682" t="s">
        <v>42</v>
      </c>
      <c r="C1682">
        <v>5</v>
      </c>
      <c r="D1682">
        <v>4</v>
      </c>
      <c r="E1682" t="s">
        <v>90</v>
      </c>
      <c r="F1682">
        <v>35</v>
      </c>
      <c r="G1682">
        <v>35</v>
      </c>
      <c r="H1682" t="s">
        <v>42</v>
      </c>
      <c r="I1682" t="s">
        <v>90</v>
      </c>
      <c r="J1682">
        <v>77</v>
      </c>
      <c r="K1682">
        <v>548</v>
      </c>
      <c r="L1682">
        <v>50499035</v>
      </c>
      <c r="M1682">
        <v>533</v>
      </c>
      <c r="N1682">
        <v>294</v>
      </c>
      <c r="O1682">
        <v>239</v>
      </c>
      <c r="P1682">
        <v>116887320.286</v>
      </c>
      <c r="Q1682">
        <v>46000.338375799998</v>
      </c>
      <c r="R1682">
        <v>50499035</v>
      </c>
      <c r="S1682">
        <v>56201</v>
      </c>
      <c r="T1682">
        <v>50499035</v>
      </c>
    </row>
    <row r="1683" spans="1:20">
      <c r="A1683">
        <v>1682</v>
      </c>
      <c r="B1683" t="s">
        <v>42</v>
      </c>
      <c r="C1683">
        <v>5</v>
      </c>
      <c r="D1683">
        <v>4</v>
      </c>
      <c r="E1683" t="s">
        <v>90</v>
      </c>
      <c r="F1683">
        <v>36</v>
      </c>
      <c r="G1683">
        <v>36</v>
      </c>
      <c r="H1683" t="s">
        <v>42</v>
      </c>
      <c r="I1683" t="s">
        <v>90</v>
      </c>
      <c r="J1683">
        <v>83</v>
      </c>
      <c r="K1683">
        <v>540</v>
      </c>
      <c r="L1683">
        <v>50499036</v>
      </c>
      <c r="M1683">
        <v>540</v>
      </c>
      <c r="N1683">
        <v>292</v>
      </c>
      <c r="O1683">
        <v>248</v>
      </c>
      <c r="P1683">
        <v>88657655.844400004</v>
      </c>
      <c r="Q1683">
        <v>44273.543084899997</v>
      </c>
      <c r="R1683">
        <v>50499036</v>
      </c>
      <c r="S1683">
        <v>56201</v>
      </c>
      <c r="T1683">
        <v>50499036</v>
      </c>
    </row>
    <row r="1684" spans="1:20">
      <c r="A1684">
        <v>1683</v>
      </c>
      <c r="B1684" t="s">
        <v>42</v>
      </c>
      <c r="C1684">
        <v>5</v>
      </c>
      <c r="D1684">
        <v>4</v>
      </c>
      <c r="E1684" t="s">
        <v>90</v>
      </c>
      <c r="F1684">
        <v>37</v>
      </c>
      <c r="G1684">
        <v>37</v>
      </c>
      <c r="H1684" t="s">
        <v>42</v>
      </c>
      <c r="I1684" t="s">
        <v>90</v>
      </c>
      <c r="J1684">
        <v>96</v>
      </c>
      <c r="K1684">
        <v>640</v>
      </c>
      <c r="L1684">
        <v>50499037</v>
      </c>
      <c r="M1684">
        <v>640</v>
      </c>
      <c r="N1684">
        <v>325</v>
      </c>
      <c r="O1684">
        <v>315</v>
      </c>
      <c r="P1684">
        <v>149799464.28099999</v>
      </c>
      <c r="Q1684">
        <v>60424.963347700002</v>
      </c>
      <c r="R1684">
        <v>50499037</v>
      </c>
      <c r="S1684">
        <v>56201</v>
      </c>
      <c r="T1684">
        <v>50499037</v>
      </c>
    </row>
    <row r="1685" spans="1:20">
      <c r="A1685">
        <v>1684</v>
      </c>
      <c r="B1685" t="s">
        <v>42</v>
      </c>
      <c r="C1685">
        <v>5</v>
      </c>
      <c r="D1685">
        <v>4</v>
      </c>
      <c r="E1685" t="s">
        <v>90</v>
      </c>
      <c r="F1685">
        <v>38</v>
      </c>
      <c r="G1685">
        <v>38</v>
      </c>
      <c r="H1685" t="s">
        <v>42</v>
      </c>
      <c r="I1685" t="s">
        <v>90</v>
      </c>
      <c r="J1685">
        <v>82</v>
      </c>
      <c r="K1685">
        <v>581</v>
      </c>
      <c r="L1685">
        <v>50499038</v>
      </c>
      <c r="M1685">
        <v>621</v>
      </c>
      <c r="N1685">
        <v>320</v>
      </c>
      <c r="O1685">
        <v>301</v>
      </c>
      <c r="P1685">
        <v>164882774.94100001</v>
      </c>
      <c r="Q1685">
        <v>66754.7753065</v>
      </c>
      <c r="R1685">
        <v>50499038</v>
      </c>
      <c r="S1685">
        <v>56201</v>
      </c>
      <c r="T1685">
        <v>50499038</v>
      </c>
    </row>
    <row r="1686" spans="1:20">
      <c r="A1686">
        <v>1685</v>
      </c>
      <c r="B1686" t="s">
        <v>42</v>
      </c>
      <c r="C1686">
        <v>5</v>
      </c>
      <c r="D1686">
        <v>4</v>
      </c>
      <c r="E1686" t="s">
        <v>90</v>
      </c>
      <c r="F1686">
        <v>39</v>
      </c>
      <c r="G1686">
        <v>39</v>
      </c>
      <c r="H1686" t="s">
        <v>42</v>
      </c>
      <c r="I1686" t="s">
        <v>90</v>
      </c>
      <c r="J1686">
        <v>63</v>
      </c>
      <c r="K1686">
        <v>455</v>
      </c>
      <c r="L1686">
        <v>50499039</v>
      </c>
      <c r="M1686">
        <v>473</v>
      </c>
      <c r="N1686">
        <v>259</v>
      </c>
      <c r="O1686">
        <v>214</v>
      </c>
      <c r="P1686">
        <v>242073109.748</v>
      </c>
      <c r="Q1686">
        <v>78830.296123299995</v>
      </c>
      <c r="R1686">
        <v>50499039</v>
      </c>
      <c r="S1686">
        <v>56201</v>
      </c>
      <c r="T1686">
        <v>50499039</v>
      </c>
    </row>
    <row r="1687" spans="1:20">
      <c r="A1687">
        <v>1686</v>
      </c>
      <c r="B1687" t="s">
        <v>42</v>
      </c>
      <c r="C1687">
        <v>5</v>
      </c>
      <c r="D1687">
        <v>4</v>
      </c>
      <c r="E1687" t="s">
        <v>90</v>
      </c>
      <c r="F1687">
        <v>40</v>
      </c>
      <c r="G1687">
        <v>40</v>
      </c>
      <c r="H1687" t="s">
        <v>42</v>
      </c>
      <c r="I1687" t="s">
        <v>90</v>
      </c>
      <c r="J1687">
        <v>96</v>
      </c>
      <c r="K1687">
        <v>550</v>
      </c>
      <c r="L1687">
        <v>50499040</v>
      </c>
      <c r="M1687">
        <v>545</v>
      </c>
      <c r="N1687">
        <v>273</v>
      </c>
      <c r="O1687">
        <v>272</v>
      </c>
      <c r="P1687">
        <v>634072795.13600004</v>
      </c>
      <c r="Q1687">
        <v>122738.314891</v>
      </c>
      <c r="R1687">
        <v>50499040</v>
      </c>
      <c r="S1687">
        <v>56102</v>
      </c>
      <c r="T1687">
        <v>50499040</v>
      </c>
    </row>
    <row r="1688" spans="1:20">
      <c r="A1688">
        <v>1687</v>
      </c>
      <c r="B1688" t="s">
        <v>42</v>
      </c>
      <c r="C1688">
        <v>5</v>
      </c>
      <c r="D1688">
        <v>4</v>
      </c>
      <c r="E1688" t="s">
        <v>90</v>
      </c>
      <c r="F1688">
        <v>41</v>
      </c>
      <c r="G1688">
        <v>41</v>
      </c>
      <c r="H1688" t="s">
        <v>42</v>
      </c>
      <c r="I1688" t="s">
        <v>90</v>
      </c>
      <c r="J1688">
        <v>98</v>
      </c>
      <c r="K1688">
        <v>583</v>
      </c>
      <c r="L1688">
        <v>50499041</v>
      </c>
      <c r="M1688">
        <v>585</v>
      </c>
      <c r="N1688">
        <v>254</v>
      </c>
      <c r="O1688">
        <v>331</v>
      </c>
      <c r="P1688">
        <v>471395064.634</v>
      </c>
      <c r="Q1688">
        <v>88936.740032999995</v>
      </c>
      <c r="R1688">
        <v>50499041</v>
      </c>
      <c r="S1688">
        <v>56102</v>
      </c>
      <c r="T1688">
        <v>50499041</v>
      </c>
    </row>
    <row r="1689" spans="1:20">
      <c r="A1689">
        <v>1688</v>
      </c>
      <c r="B1689" t="s">
        <v>42</v>
      </c>
      <c r="C1689">
        <v>5</v>
      </c>
      <c r="D1689">
        <v>4</v>
      </c>
      <c r="E1689" t="s">
        <v>90</v>
      </c>
      <c r="F1689">
        <v>42</v>
      </c>
      <c r="G1689">
        <v>42</v>
      </c>
      <c r="H1689" t="s">
        <v>42</v>
      </c>
      <c r="I1689" t="s">
        <v>90</v>
      </c>
      <c r="J1689">
        <v>69</v>
      </c>
      <c r="K1689">
        <v>495</v>
      </c>
      <c r="L1689">
        <v>50499042</v>
      </c>
      <c r="M1689">
        <v>539</v>
      </c>
      <c r="N1689">
        <v>259</v>
      </c>
      <c r="O1689">
        <v>280</v>
      </c>
      <c r="P1689">
        <v>385302684.51099998</v>
      </c>
      <c r="Q1689">
        <v>83625.731002400003</v>
      </c>
      <c r="R1689">
        <v>50499042</v>
      </c>
      <c r="S1689">
        <v>56201</v>
      </c>
      <c r="T1689">
        <v>50499042</v>
      </c>
    </row>
    <row r="1690" spans="1:20">
      <c r="A1690">
        <v>1689</v>
      </c>
      <c r="B1690" t="s">
        <v>42</v>
      </c>
      <c r="C1690">
        <v>5</v>
      </c>
      <c r="D1690">
        <v>4</v>
      </c>
      <c r="E1690" t="s">
        <v>90</v>
      </c>
      <c r="F1690">
        <v>43</v>
      </c>
      <c r="G1690">
        <v>43</v>
      </c>
      <c r="H1690" t="s">
        <v>42</v>
      </c>
      <c r="I1690" t="s">
        <v>90</v>
      </c>
      <c r="J1690">
        <v>106</v>
      </c>
      <c r="K1690">
        <v>658</v>
      </c>
      <c r="L1690">
        <v>50499043</v>
      </c>
      <c r="M1690">
        <v>658</v>
      </c>
      <c r="N1690">
        <v>312</v>
      </c>
      <c r="O1690">
        <v>346</v>
      </c>
      <c r="P1690">
        <v>398173032.991</v>
      </c>
      <c r="Q1690">
        <v>82344.727199999994</v>
      </c>
      <c r="R1690">
        <v>50499043</v>
      </c>
      <c r="S1690">
        <v>56102</v>
      </c>
      <c r="T1690">
        <v>50499043</v>
      </c>
    </row>
    <row r="1691" spans="1:20">
      <c r="A1691">
        <v>1690</v>
      </c>
      <c r="B1691" t="s">
        <v>42</v>
      </c>
      <c r="C1691">
        <v>5</v>
      </c>
      <c r="D1691">
        <v>4</v>
      </c>
      <c r="E1691" t="s">
        <v>90</v>
      </c>
      <c r="F1691">
        <v>44</v>
      </c>
      <c r="G1691">
        <v>44</v>
      </c>
      <c r="H1691" t="s">
        <v>42</v>
      </c>
      <c r="I1691" t="s">
        <v>90</v>
      </c>
      <c r="J1691">
        <v>65</v>
      </c>
      <c r="K1691">
        <v>447</v>
      </c>
      <c r="L1691">
        <v>50499044</v>
      </c>
      <c r="M1691">
        <v>447</v>
      </c>
      <c r="N1691">
        <v>156</v>
      </c>
      <c r="O1691">
        <v>291</v>
      </c>
      <c r="P1691">
        <v>1155450926.6199999</v>
      </c>
      <c r="Q1691">
        <v>165059.63750300001</v>
      </c>
      <c r="R1691">
        <v>50499044</v>
      </c>
      <c r="S1691">
        <v>56181</v>
      </c>
      <c r="T1691">
        <v>50499044</v>
      </c>
    </row>
    <row r="1692" spans="1:20">
      <c r="A1692">
        <v>1691</v>
      </c>
      <c r="B1692" t="s">
        <v>42</v>
      </c>
      <c r="C1692">
        <v>5</v>
      </c>
      <c r="D1692">
        <v>4</v>
      </c>
      <c r="E1692" t="s">
        <v>90</v>
      </c>
      <c r="F1692">
        <v>45</v>
      </c>
      <c r="G1692">
        <v>45</v>
      </c>
      <c r="H1692" t="s">
        <v>42</v>
      </c>
      <c r="I1692" t="s">
        <v>90</v>
      </c>
      <c r="J1692">
        <v>74</v>
      </c>
      <c r="K1692">
        <v>501</v>
      </c>
      <c r="L1692">
        <v>50499045</v>
      </c>
      <c r="M1692">
        <v>500</v>
      </c>
      <c r="N1692">
        <v>238</v>
      </c>
      <c r="O1692">
        <v>262</v>
      </c>
      <c r="P1692">
        <v>982933975.26199996</v>
      </c>
      <c r="Q1692">
        <v>138748.483668</v>
      </c>
      <c r="R1692">
        <v>50499045</v>
      </c>
      <c r="S1692">
        <v>56181</v>
      </c>
      <c r="T1692">
        <v>50499045</v>
      </c>
    </row>
    <row r="1693" spans="1:20">
      <c r="A1693">
        <v>1692</v>
      </c>
      <c r="B1693" t="s">
        <v>42</v>
      </c>
      <c r="C1693">
        <v>5</v>
      </c>
      <c r="D1693">
        <v>4</v>
      </c>
      <c r="E1693" t="s">
        <v>90</v>
      </c>
      <c r="F1693">
        <v>46</v>
      </c>
      <c r="G1693">
        <v>46</v>
      </c>
      <c r="H1693" t="s">
        <v>42</v>
      </c>
      <c r="I1693" t="s">
        <v>90</v>
      </c>
      <c r="J1693">
        <v>67</v>
      </c>
      <c r="K1693">
        <v>422</v>
      </c>
      <c r="L1693">
        <v>50499046</v>
      </c>
      <c r="M1693">
        <v>425</v>
      </c>
      <c r="N1693">
        <v>199</v>
      </c>
      <c r="O1693">
        <v>226</v>
      </c>
      <c r="P1693">
        <v>908091454.73399997</v>
      </c>
      <c r="Q1693">
        <v>138405.66254799999</v>
      </c>
      <c r="R1693">
        <v>50499046</v>
      </c>
      <c r="S1693">
        <v>56980</v>
      </c>
      <c r="T1693">
        <v>50499046</v>
      </c>
    </row>
    <row r="1694" spans="1:20">
      <c r="A1694">
        <v>1693</v>
      </c>
      <c r="B1694" t="s">
        <v>42</v>
      </c>
      <c r="C1694">
        <v>5</v>
      </c>
      <c r="D1694">
        <v>5</v>
      </c>
      <c r="E1694" t="s">
        <v>91</v>
      </c>
      <c r="F1694">
        <v>37</v>
      </c>
      <c r="G1694">
        <v>37</v>
      </c>
      <c r="H1694" t="s">
        <v>42</v>
      </c>
      <c r="I1694" t="s">
        <v>91</v>
      </c>
      <c r="J1694">
        <v>105</v>
      </c>
      <c r="K1694">
        <v>737</v>
      </c>
      <c r="L1694">
        <v>50599037</v>
      </c>
      <c r="M1694">
        <v>737</v>
      </c>
      <c r="N1694">
        <v>383</v>
      </c>
      <c r="O1694">
        <v>354</v>
      </c>
      <c r="P1694">
        <v>3104239.07865</v>
      </c>
      <c r="Q1694">
        <v>7840.6838513499997</v>
      </c>
      <c r="R1694">
        <v>50599037</v>
      </c>
      <c r="S1694">
        <v>56203</v>
      </c>
      <c r="T1694">
        <v>50599037</v>
      </c>
    </row>
    <row r="1695" spans="1:20">
      <c r="A1695">
        <v>1694</v>
      </c>
      <c r="B1695" t="s">
        <v>42</v>
      </c>
      <c r="C1695">
        <v>5</v>
      </c>
      <c r="D1695">
        <v>5</v>
      </c>
      <c r="E1695" t="s">
        <v>91</v>
      </c>
      <c r="F1695">
        <v>1</v>
      </c>
      <c r="G1695">
        <v>1</v>
      </c>
      <c r="H1695" t="s">
        <v>42</v>
      </c>
      <c r="I1695" t="s">
        <v>91</v>
      </c>
      <c r="J1695">
        <v>72</v>
      </c>
      <c r="K1695">
        <v>381</v>
      </c>
      <c r="L1695">
        <v>50599001</v>
      </c>
      <c r="M1695">
        <v>381</v>
      </c>
      <c r="N1695">
        <v>214</v>
      </c>
      <c r="O1695">
        <v>167</v>
      </c>
      <c r="P1695">
        <v>2970494.1050800001</v>
      </c>
      <c r="Q1695">
        <v>8044.9420580300002</v>
      </c>
      <c r="R1695">
        <v>50599001</v>
      </c>
      <c r="S1695">
        <v>56203</v>
      </c>
      <c r="T1695">
        <v>50599001</v>
      </c>
    </row>
    <row r="1696" spans="1:20">
      <c r="A1696">
        <v>1695</v>
      </c>
      <c r="B1696" t="s">
        <v>42</v>
      </c>
      <c r="C1696">
        <v>5</v>
      </c>
      <c r="D1696">
        <v>5</v>
      </c>
      <c r="E1696" t="s">
        <v>91</v>
      </c>
      <c r="F1696">
        <v>2</v>
      </c>
      <c r="G1696">
        <v>2</v>
      </c>
      <c r="H1696" t="s">
        <v>42</v>
      </c>
      <c r="I1696" t="s">
        <v>91</v>
      </c>
      <c r="J1696">
        <v>96</v>
      </c>
      <c r="K1696">
        <v>613</v>
      </c>
      <c r="L1696">
        <v>50599002</v>
      </c>
      <c r="M1696">
        <v>613</v>
      </c>
      <c r="N1696">
        <v>336</v>
      </c>
      <c r="O1696">
        <v>277</v>
      </c>
      <c r="P1696">
        <v>5138041.1345300004</v>
      </c>
      <c r="Q1696">
        <v>11159.2516743</v>
      </c>
      <c r="R1696">
        <v>50599002</v>
      </c>
      <c r="S1696">
        <v>56203</v>
      </c>
      <c r="T1696">
        <v>50599002</v>
      </c>
    </row>
    <row r="1697" spans="1:20">
      <c r="A1697">
        <v>1696</v>
      </c>
      <c r="B1697" t="s">
        <v>42</v>
      </c>
      <c r="C1697">
        <v>5</v>
      </c>
      <c r="D1697">
        <v>5</v>
      </c>
      <c r="E1697" t="s">
        <v>91</v>
      </c>
      <c r="F1697">
        <v>3</v>
      </c>
      <c r="G1697">
        <v>3</v>
      </c>
      <c r="H1697" t="s">
        <v>42</v>
      </c>
      <c r="I1697" t="s">
        <v>91</v>
      </c>
      <c r="J1697">
        <v>79</v>
      </c>
      <c r="K1697">
        <v>557</v>
      </c>
      <c r="L1697">
        <v>50599003</v>
      </c>
      <c r="M1697">
        <v>557</v>
      </c>
      <c r="N1697">
        <v>305</v>
      </c>
      <c r="O1697">
        <v>252</v>
      </c>
      <c r="P1697">
        <v>6169549.8632300003</v>
      </c>
      <c r="Q1697">
        <v>11989.2878317</v>
      </c>
      <c r="R1697">
        <v>50599003</v>
      </c>
      <c r="S1697">
        <v>56203</v>
      </c>
      <c r="T1697">
        <v>50599003</v>
      </c>
    </row>
    <row r="1698" spans="1:20">
      <c r="A1698">
        <v>1697</v>
      </c>
      <c r="B1698" t="s">
        <v>42</v>
      </c>
      <c r="C1698">
        <v>5</v>
      </c>
      <c r="D1698">
        <v>5</v>
      </c>
      <c r="E1698" t="s">
        <v>91</v>
      </c>
      <c r="F1698">
        <v>4</v>
      </c>
      <c r="G1698">
        <v>4</v>
      </c>
      <c r="H1698" t="s">
        <v>42</v>
      </c>
      <c r="I1698" t="s">
        <v>91</v>
      </c>
      <c r="J1698">
        <v>76</v>
      </c>
      <c r="K1698">
        <v>521</v>
      </c>
      <c r="L1698">
        <v>50599004</v>
      </c>
      <c r="M1698">
        <v>529</v>
      </c>
      <c r="N1698">
        <v>275</v>
      </c>
      <c r="O1698">
        <v>254</v>
      </c>
      <c r="P1698">
        <v>4472928.6828699997</v>
      </c>
      <c r="Q1698">
        <v>10524.482571299999</v>
      </c>
      <c r="R1698">
        <v>50599004</v>
      </c>
      <c r="S1698">
        <v>56203</v>
      </c>
      <c r="T1698">
        <v>50599004</v>
      </c>
    </row>
    <row r="1699" spans="1:20">
      <c r="A1699">
        <v>1698</v>
      </c>
      <c r="B1699" t="s">
        <v>42</v>
      </c>
      <c r="C1699">
        <v>5</v>
      </c>
      <c r="D1699">
        <v>5</v>
      </c>
      <c r="E1699" t="s">
        <v>91</v>
      </c>
      <c r="F1699">
        <v>5</v>
      </c>
      <c r="G1699">
        <v>5</v>
      </c>
      <c r="H1699" t="s">
        <v>42</v>
      </c>
      <c r="I1699" t="s">
        <v>91</v>
      </c>
      <c r="J1699">
        <v>82</v>
      </c>
      <c r="K1699">
        <v>489</v>
      </c>
      <c r="L1699">
        <v>50599005</v>
      </c>
      <c r="M1699">
        <v>489</v>
      </c>
      <c r="N1699">
        <v>255</v>
      </c>
      <c r="O1699">
        <v>234</v>
      </c>
      <c r="P1699">
        <v>7501509.6198800001</v>
      </c>
      <c r="Q1699">
        <v>12946.8340358</v>
      </c>
      <c r="R1699">
        <v>50599005</v>
      </c>
      <c r="S1699">
        <v>56203</v>
      </c>
      <c r="T1699">
        <v>50599005</v>
      </c>
    </row>
    <row r="1700" spans="1:20">
      <c r="A1700">
        <v>1699</v>
      </c>
      <c r="B1700" t="s">
        <v>42</v>
      </c>
      <c r="C1700">
        <v>5</v>
      </c>
      <c r="D1700">
        <v>5</v>
      </c>
      <c r="E1700" t="s">
        <v>91</v>
      </c>
      <c r="F1700">
        <v>6</v>
      </c>
      <c r="G1700">
        <v>6</v>
      </c>
      <c r="H1700" t="s">
        <v>42</v>
      </c>
      <c r="I1700" t="s">
        <v>91</v>
      </c>
      <c r="J1700">
        <v>73</v>
      </c>
      <c r="K1700">
        <v>467</v>
      </c>
      <c r="L1700">
        <v>50599006</v>
      </c>
      <c r="M1700">
        <v>467</v>
      </c>
      <c r="N1700">
        <v>242</v>
      </c>
      <c r="O1700">
        <v>225</v>
      </c>
      <c r="P1700">
        <v>2400093.5539299999</v>
      </c>
      <c r="Q1700">
        <v>8482.9165495699999</v>
      </c>
      <c r="R1700">
        <v>50599006</v>
      </c>
      <c r="S1700">
        <v>56203</v>
      </c>
      <c r="T1700">
        <v>50599006</v>
      </c>
    </row>
    <row r="1701" spans="1:20">
      <c r="A1701">
        <v>1700</v>
      </c>
      <c r="B1701" t="s">
        <v>42</v>
      </c>
      <c r="C1701">
        <v>5</v>
      </c>
      <c r="D1701">
        <v>5</v>
      </c>
      <c r="E1701" t="s">
        <v>91</v>
      </c>
      <c r="F1701">
        <v>7</v>
      </c>
      <c r="G1701">
        <v>7</v>
      </c>
      <c r="H1701" t="s">
        <v>42</v>
      </c>
      <c r="I1701" t="s">
        <v>91</v>
      </c>
      <c r="J1701">
        <v>96</v>
      </c>
      <c r="K1701">
        <v>539</v>
      </c>
      <c r="L1701">
        <v>50599007</v>
      </c>
      <c r="M1701">
        <v>539</v>
      </c>
      <c r="N1701">
        <v>294</v>
      </c>
      <c r="O1701">
        <v>245</v>
      </c>
      <c r="P1701">
        <v>9851179.9452400003</v>
      </c>
      <c r="Q1701">
        <v>17027.205766300001</v>
      </c>
      <c r="R1701">
        <v>50599007</v>
      </c>
      <c r="S1701">
        <v>56203</v>
      </c>
      <c r="T1701">
        <v>50599007</v>
      </c>
    </row>
    <row r="1702" spans="1:20">
      <c r="A1702">
        <v>1701</v>
      </c>
      <c r="B1702" t="s">
        <v>42</v>
      </c>
      <c r="C1702">
        <v>5</v>
      </c>
      <c r="D1702">
        <v>5</v>
      </c>
      <c r="E1702" t="s">
        <v>91</v>
      </c>
      <c r="F1702">
        <v>8</v>
      </c>
      <c r="G1702">
        <v>8</v>
      </c>
      <c r="H1702" t="s">
        <v>42</v>
      </c>
      <c r="I1702" t="s">
        <v>91</v>
      </c>
      <c r="J1702">
        <v>121</v>
      </c>
      <c r="K1702">
        <v>683</v>
      </c>
      <c r="L1702">
        <v>50599008</v>
      </c>
      <c r="M1702">
        <v>669</v>
      </c>
      <c r="N1702">
        <v>360</v>
      </c>
      <c r="O1702">
        <v>309</v>
      </c>
      <c r="P1702">
        <v>13035647.708799999</v>
      </c>
      <c r="Q1702">
        <v>14664.350978500001</v>
      </c>
      <c r="R1702">
        <v>50599008</v>
      </c>
      <c r="S1702">
        <v>56203</v>
      </c>
      <c r="T1702">
        <v>50599008</v>
      </c>
    </row>
    <row r="1703" spans="1:20">
      <c r="A1703">
        <v>1702</v>
      </c>
      <c r="B1703" t="s">
        <v>42</v>
      </c>
      <c r="C1703">
        <v>5</v>
      </c>
      <c r="D1703">
        <v>5</v>
      </c>
      <c r="E1703" t="s">
        <v>91</v>
      </c>
      <c r="F1703">
        <v>9</v>
      </c>
      <c r="G1703">
        <v>9</v>
      </c>
      <c r="H1703" t="s">
        <v>42</v>
      </c>
      <c r="I1703" t="s">
        <v>91</v>
      </c>
      <c r="J1703">
        <v>66</v>
      </c>
      <c r="K1703">
        <v>389</v>
      </c>
      <c r="L1703">
        <v>50599009</v>
      </c>
      <c r="M1703">
        <v>390</v>
      </c>
      <c r="N1703">
        <v>207</v>
      </c>
      <c r="O1703">
        <v>183</v>
      </c>
      <c r="P1703">
        <v>12418671.958900001</v>
      </c>
      <c r="Q1703">
        <v>16714.896618499999</v>
      </c>
      <c r="R1703">
        <v>50599009</v>
      </c>
      <c r="S1703">
        <v>56201</v>
      </c>
      <c r="T1703">
        <v>50599009</v>
      </c>
    </row>
    <row r="1704" spans="1:20">
      <c r="A1704">
        <v>1703</v>
      </c>
      <c r="B1704" t="s">
        <v>42</v>
      </c>
      <c r="C1704">
        <v>5</v>
      </c>
      <c r="D1704">
        <v>5</v>
      </c>
      <c r="E1704" t="s">
        <v>91</v>
      </c>
      <c r="F1704">
        <v>10</v>
      </c>
      <c r="G1704">
        <v>10</v>
      </c>
      <c r="H1704" t="s">
        <v>42</v>
      </c>
      <c r="I1704" t="s">
        <v>91</v>
      </c>
      <c r="J1704">
        <v>70</v>
      </c>
      <c r="K1704">
        <v>399</v>
      </c>
      <c r="L1704">
        <v>50599010</v>
      </c>
      <c r="M1704">
        <v>397</v>
      </c>
      <c r="N1704">
        <v>220</v>
      </c>
      <c r="O1704">
        <v>177</v>
      </c>
      <c r="P1704">
        <v>5746005.1530499998</v>
      </c>
      <c r="Q1704">
        <v>11450.5189395</v>
      </c>
      <c r="R1704">
        <v>50599010</v>
      </c>
      <c r="S1704">
        <v>56203</v>
      </c>
      <c r="T1704">
        <v>50599010</v>
      </c>
    </row>
    <row r="1705" spans="1:20">
      <c r="A1705">
        <v>1704</v>
      </c>
      <c r="B1705" t="s">
        <v>42</v>
      </c>
      <c r="C1705">
        <v>5</v>
      </c>
      <c r="D1705">
        <v>5</v>
      </c>
      <c r="E1705" t="s">
        <v>91</v>
      </c>
      <c r="F1705">
        <v>11</v>
      </c>
      <c r="G1705">
        <v>11</v>
      </c>
      <c r="H1705" t="s">
        <v>42</v>
      </c>
      <c r="I1705" t="s">
        <v>91</v>
      </c>
      <c r="J1705">
        <v>72</v>
      </c>
      <c r="K1705">
        <v>444</v>
      </c>
      <c r="L1705">
        <v>50599011</v>
      </c>
      <c r="M1705">
        <v>444</v>
      </c>
      <c r="N1705">
        <v>255</v>
      </c>
      <c r="O1705">
        <v>189</v>
      </c>
      <c r="P1705">
        <v>6720559.2874100003</v>
      </c>
      <c r="Q1705">
        <v>13001.598599700001</v>
      </c>
      <c r="R1705">
        <v>50599011</v>
      </c>
      <c r="S1705">
        <v>56203</v>
      </c>
      <c r="T1705">
        <v>50599011</v>
      </c>
    </row>
    <row r="1706" spans="1:20">
      <c r="A1706">
        <v>1705</v>
      </c>
      <c r="B1706" t="s">
        <v>42</v>
      </c>
      <c r="C1706">
        <v>5</v>
      </c>
      <c r="D1706">
        <v>5</v>
      </c>
      <c r="E1706" t="s">
        <v>91</v>
      </c>
      <c r="F1706">
        <v>12</v>
      </c>
      <c r="G1706">
        <v>12</v>
      </c>
      <c r="H1706" t="s">
        <v>42</v>
      </c>
      <c r="I1706" t="s">
        <v>91</v>
      </c>
      <c r="J1706">
        <v>90</v>
      </c>
      <c r="K1706">
        <v>580</v>
      </c>
      <c r="L1706">
        <v>50599012</v>
      </c>
      <c r="M1706">
        <v>581</v>
      </c>
      <c r="N1706">
        <v>335</v>
      </c>
      <c r="O1706">
        <v>246</v>
      </c>
      <c r="P1706">
        <v>3341929.4820900001</v>
      </c>
      <c r="Q1706">
        <v>8699.0266945300009</v>
      </c>
      <c r="R1706">
        <v>50599012</v>
      </c>
      <c r="S1706">
        <v>56203</v>
      </c>
      <c r="T1706">
        <v>50599012</v>
      </c>
    </row>
    <row r="1707" spans="1:20">
      <c r="A1707">
        <v>1706</v>
      </c>
      <c r="B1707" t="s">
        <v>42</v>
      </c>
      <c r="C1707">
        <v>5</v>
      </c>
      <c r="D1707">
        <v>5</v>
      </c>
      <c r="E1707" t="s">
        <v>91</v>
      </c>
      <c r="F1707">
        <v>13</v>
      </c>
      <c r="G1707">
        <v>13</v>
      </c>
      <c r="H1707" t="s">
        <v>42</v>
      </c>
      <c r="I1707" t="s">
        <v>91</v>
      </c>
      <c r="J1707">
        <v>13</v>
      </c>
      <c r="K1707">
        <v>52</v>
      </c>
      <c r="L1707">
        <v>50599013</v>
      </c>
      <c r="M1707">
        <v>52</v>
      </c>
      <c r="N1707">
        <v>21</v>
      </c>
      <c r="O1707">
        <v>31</v>
      </c>
      <c r="P1707">
        <v>1044524.88122</v>
      </c>
      <c r="Q1707">
        <v>4771.7482491000001</v>
      </c>
      <c r="R1707">
        <v>50599013</v>
      </c>
      <c r="S1707">
        <v>56203</v>
      </c>
      <c r="T1707">
        <v>50599013</v>
      </c>
    </row>
    <row r="1708" spans="1:20">
      <c r="A1708">
        <v>1707</v>
      </c>
      <c r="B1708" t="s">
        <v>42</v>
      </c>
      <c r="C1708">
        <v>5</v>
      </c>
      <c r="D1708">
        <v>5</v>
      </c>
      <c r="E1708" t="s">
        <v>91</v>
      </c>
      <c r="F1708">
        <v>14</v>
      </c>
      <c r="G1708">
        <v>14</v>
      </c>
      <c r="H1708" t="s">
        <v>42</v>
      </c>
      <c r="I1708" t="s">
        <v>91</v>
      </c>
      <c r="J1708">
        <v>98</v>
      </c>
      <c r="K1708">
        <v>599</v>
      </c>
      <c r="L1708">
        <v>50599014</v>
      </c>
      <c r="M1708">
        <v>596</v>
      </c>
      <c r="N1708">
        <v>319</v>
      </c>
      <c r="O1708">
        <v>277</v>
      </c>
      <c r="P1708">
        <v>11138303.484099999</v>
      </c>
      <c r="Q1708">
        <v>16245.7607123</v>
      </c>
      <c r="R1708">
        <v>50599014</v>
      </c>
      <c r="S1708">
        <v>56203</v>
      </c>
      <c r="T1708">
        <v>50599014</v>
      </c>
    </row>
    <row r="1709" spans="1:20">
      <c r="A1709">
        <v>1708</v>
      </c>
      <c r="B1709" t="s">
        <v>42</v>
      </c>
      <c r="C1709">
        <v>5</v>
      </c>
      <c r="D1709">
        <v>5</v>
      </c>
      <c r="E1709" t="s">
        <v>91</v>
      </c>
      <c r="F1709">
        <v>15</v>
      </c>
      <c r="G1709">
        <v>15</v>
      </c>
      <c r="H1709" t="s">
        <v>42</v>
      </c>
      <c r="I1709" t="s">
        <v>91</v>
      </c>
      <c r="J1709">
        <v>70</v>
      </c>
      <c r="K1709">
        <v>515</v>
      </c>
      <c r="L1709">
        <v>50599015</v>
      </c>
      <c r="M1709">
        <v>515</v>
      </c>
      <c r="N1709">
        <v>261</v>
      </c>
      <c r="O1709">
        <v>254</v>
      </c>
      <c r="P1709">
        <v>6811503.1793999998</v>
      </c>
      <c r="Q1709">
        <v>12282.3538653</v>
      </c>
      <c r="R1709">
        <v>50599015</v>
      </c>
      <c r="S1709">
        <v>56203</v>
      </c>
      <c r="T1709">
        <v>50599015</v>
      </c>
    </row>
    <row r="1710" spans="1:20">
      <c r="A1710">
        <v>1709</v>
      </c>
      <c r="B1710" t="s">
        <v>42</v>
      </c>
      <c r="C1710">
        <v>5</v>
      </c>
      <c r="D1710">
        <v>5</v>
      </c>
      <c r="E1710" t="s">
        <v>91</v>
      </c>
      <c r="F1710">
        <v>16</v>
      </c>
      <c r="G1710">
        <v>16</v>
      </c>
      <c r="H1710" t="s">
        <v>42</v>
      </c>
      <c r="I1710" t="s">
        <v>91</v>
      </c>
      <c r="J1710">
        <v>91</v>
      </c>
      <c r="K1710">
        <v>628</v>
      </c>
      <c r="L1710">
        <v>50599016</v>
      </c>
      <c r="M1710">
        <v>627</v>
      </c>
      <c r="N1710">
        <v>342</v>
      </c>
      <c r="O1710">
        <v>285</v>
      </c>
      <c r="P1710">
        <v>8319850.7482899996</v>
      </c>
      <c r="Q1710">
        <v>12053.190290299999</v>
      </c>
      <c r="R1710">
        <v>50599016</v>
      </c>
      <c r="S1710">
        <v>56980</v>
      </c>
      <c r="T1710">
        <v>50599016</v>
      </c>
    </row>
    <row r="1711" spans="1:20">
      <c r="A1711">
        <v>1710</v>
      </c>
      <c r="B1711" t="s">
        <v>42</v>
      </c>
      <c r="C1711">
        <v>5</v>
      </c>
      <c r="D1711">
        <v>5</v>
      </c>
      <c r="E1711" t="s">
        <v>91</v>
      </c>
      <c r="F1711">
        <v>17</v>
      </c>
      <c r="G1711">
        <v>17</v>
      </c>
      <c r="H1711" t="s">
        <v>42</v>
      </c>
      <c r="I1711" t="s">
        <v>91</v>
      </c>
      <c r="J1711">
        <v>88</v>
      </c>
      <c r="K1711">
        <v>514</v>
      </c>
      <c r="L1711">
        <v>50599017</v>
      </c>
      <c r="M1711">
        <v>525</v>
      </c>
      <c r="N1711">
        <v>300</v>
      </c>
      <c r="O1711">
        <v>225</v>
      </c>
      <c r="P1711">
        <v>2570839.01033</v>
      </c>
      <c r="Q1711">
        <v>8652.0525982700001</v>
      </c>
      <c r="R1711">
        <v>50599017</v>
      </c>
      <c r="S1711">
        <v>56203</v>
      </c>
      <c r="T1711">
        <v>50599017</v>
      </c>
    </row>
    <row r="1712" spans="1:20">
      <c r="A1712">
        <v>1711</v>
      </c>
      <c r="B1712" t="s">
        <v>42</v>
      </c>
      <c r="C1712">
        <v>5</v>
      </c>
      <c r="D1712">
        <v>5</v>
      </c>
      <c r="E1712" t="s">
        <v>91</v>
      </c>
      <c r="F1712">
        <v>18</v>
      </c>
      <c r="G1712">
        <v>18</v>
      </c>
      <c r="H1712" t="s">
        <v>42</v>
      </c>
      <c r="I1712" t="s">
        <v>91</v>
      </c>
      <c r="J1712">
        <v>134</v>
      </c>
      <c r="K1712">
        <v>699</v>
      </c>
      <c r="L1712">
        <v>50599018</v>
      </c>
      <c r="M1712">
        <v>698</v>
      </c>
      <c r="N1712">
        <v>377</v>
      </c>
      <c r="O1712">
        <v>321</v>
      </c>
      <c r="P1712">
        <v>10291853.0211</v>
      </c>
      <c r="Q1712">
        <v>16168.6700654</v>
      </c>
      <c r="R1712">
        <v>50599018</v>
      </c>
      <c r="S1712">
        <v>56203</v>
      </c>
      <c r="T1712">
        <v>50599018</v>
      </c>
    </row>
    <row r="1713" spans="1:20">
      <c r="A1713">
        <v>1712</v>
      </c>
      <c r="B1713" t="s">
        <v>42</v>
      </c>
      <c r="C1713">
        <v>5</v>
      </c>
      <c r="D1713">
        <v>5</v>
      </c>
      <c r="E1713" t="s">
        <v>91</v>
      </c>
      <c r="F1713">
        <v>19</v>
      </c>
      <c r="G1713">
        <v>19</v>
      </c>
      <c r="H1713" t="s">
        <v>42</v>
      </c>
      <c r="I1713" t="s">
        <v>91</v>
      </c>
      <c r="J1713">
        <v>86</v>
      </c>
      <c r="K1713">
        <v>505</v>
      </c>
      <c r="L1713">
        <v>50599019</v>
      </c>
      <c r="M1713">
        <v>495</v>
      </c>
      <c r="N1713">
        <v>276</v>
      </c>
      <c r="O1713">
        <v>219</v>
      </c>
      <c r="P1713">
        <v>1454206.09256</v>
      </c>
      <c r="Q1713">
        <v>6033.0191224199998</v>
      </c>
      <c r="R1713">
        <v>50599019</v>
      </c>
      <c r="S1713">
        <v>56203</v>
      </c>
      <c r="T1713">
        <v>50599019</v>
      </c>
    </row>
    <row r="1714" spans="1:20">
      <c r="A1714">
        <v>1713</v>
      </c>
      <c r="B1714" t="s">
        <v>42</v>
      </c>
      <c r="C1714">
        <v>5</v>
      </c>
      <c r="D1714">
        <v>5</v>
      </c>
      <c r="E1714" t="s">
        <v>91</v>
      </c>
      <c r="F1714">
        <v>20</v>
      </c>
      <c r="G1714">
        <v>20</v>
      </c>
      <c r="H1714" t="s">
        <v>42</v>
      </c>
      <c r="I1714" t="s">
        <v>91</v>
      </c>
      <c r="J1714">
        <v>47</v>
      </c>
      <c r="K1714">
        <v>184</v>
      </c>
      <c r="L1714">
        <v>50599020</v>
      </c>
      <c r="M1714">
        <v>86</v>
      </c>
      <c r="N1714">
        <v>43</v>
      </c>
      <c r="O1714">
        <v>43</v>
      </c>
      <c r="P1714">
        <v>283645.53141499998</v>
      </c>
      <c r="Q1714">
        <v>2236.0059654299998</v>
      </c>
      <c r="R1714">
        <v>50599020</v>
      </c>
      <c r="S1714">
        <v>56203</v>
      </c>
      <c r="T1714">
        <v>50599020</v>
      </c>
    </row>
    <row r="1715" spans="1:20">
      <c r="A1715">
        <v>1714</v>
      </c>
      <c r="B1715" t="s">
        <v>42</v>
      </c>
      <c r="C1715">
        <v>5</v>
      </c>
      <c r="D1715">
        <v>5</v>
      </c>
      <c r="E1715" t="s">
        <v>91</v>
      </c>
      <c r="F1715">
        <v>21</v>
      </c>
      <c r="G1715">
        <v>21</v>
      </c>
      <c r="H1715" t="s">
        <v>42</v>
      </c>
      <c r="I1715" t="s">
        <v>91</v>
      </c>
      <c r="J1715">
        <v>80</v>
      </c>
      <c r="K1715">
        <v>426</v>
      </c>
      <c r="L1715">
        <v>50599021</v>
      </c>
      <c r="M1715">
        <v>452</v>
      </c>
      <c r="N1715">
        <v>211</v>
      </c>
      <c r="O1715">
        <v>241</v>
      </c>
      <c r="P1715">
        <v>50322456.424400002</v>
      </c>
      <c r="Q1715">
        <v>41864.594892900001</v>
      </c>
      <c r="R1715">
        <v>50599021</v>
      </c>
      <c r="S1715">
        <v>56203</v>
      </c>
      <c r="T1715">
        <v>50599021</v>
      </c>
    </row>
    <row r="1716" spans="1:20">
      <c r="A1716">
        <v>1715</v>
      </c>
      <c r="B1716" t="s">
        <v>42</v>
      </c>
      <c r="C1716">
        <v>5</v>
      </c>
      <c r="D1716">
        <v>5</v>
      </c>
      <c r="E1716" t="s">
        <v>91</v>
      </c>
      <c r="F1716">
        <v>22</v>
      </c>
      <c r="G1716">
        <v>22</v>
      </c>
      <c r="H1716" t="s">
        <v>42</v>
      </c>
      <c r="I1716" t="s">
        <v>91</v>
      </c>
      <c r="J1716">
        <v>113</v>
      </c>
      <c r="K1716">
        <v>754</v>
      </c>
      <c r="L1716">
        <v>50599022</v>
      </c>
      <c r="M1716">
        <v>754</v>
      </c>
      <c r="N1716">
        <v>371</v>
      </c>
      <c r="O1716">
        <v>383</v>
      </c>
      <c r="P1716">
        <v>5072155.1211000001</v>
      </c>
      <c r="Q1716">
        <v>13549.6438879</v>
      </c>
      <c r="R1716">
        <v>50599022</v>
      </c>
      <c r="S1716">
        <v>56203</v>
      </c>
      <c r="T1716">
        <v>50599022</v>
      </c>
    </row>
    <row r="1717" spans="1:20">
      <c r="A1717">
        <v>1716</v>
      </c>
      <c r="B1717" t="s">
        <v>42</v>
      </c>
      <c r="C1717">
        <v>5</v>
      </c>
      <c r="D1717">
        <v>5</v>
      </c>
      <c r="E1717" t="s">
        <v>91</v>
      </c>
      <c r="F1717">
        <v>23</v>
      </c>
      <c r="G1717">
        <v>23</v>
      </c>
      <c r="H1717" t="s">
        <v>42</v>
      </c>
      <c r="I1717" t="s">
        <v>91</v>
      </c>
      <c r="J1717">
        <v>92</v>
      </c>
      <c r="K1717">
        <v>618</v>
      </c>
      <c r="L1717">
        <v>50599023</v>
      </c>
      <c r="M1717">
        <v>618</v>
      </c>
      <c r="N1717">
        <v>326</v>
      </c>
      <c r="O1717">
        <v>292</v>
      </c>
      <c r="P1717">
        <v>12834322.2667</v>
      </c>
      <c r="Q1717">
        <v>17509.8602508</v>
      </c>
      <c r="R1717">
        <v>50599023</v>
      </c>
      <c r="S1717">
        <v>56203</v>
      </c>
      <c r="T1717">
        <v>50599023</v>
      </c>
    </row>
    <row r="1718" spans="1:20">
      <c r="A1718">
        <v>1717</v>
      </c>
      <c r="B1718" t="s">
        <v>42</v>
      </c>
      <c r="C1718">
        <v>5</v>
      </c>
      <c r="D1718">
        <v>5</v>
      </c>
      <c r="E1718" t="s">
        <v>91</v>
      </c>
      <c r="F1718">
        <v>24</v>
      </c>
      <c r="G1718">
        <v>24</v>
      </c>
      <c r="H1718" t="s">
        <v>42</v>
      </c>
      <c r="I1718" t="s">
        <v>91</v>
      </c>
      <c r="J1718">
        <v>68</v>
      </c>
      <c r="K1718">
        <v>434</v>
      </c>
      <c r="L1718">
        <v>50599024</v>
      </c>
      <c r="M1718">
        <v>438</v>
      </c>
      <c r="N1718">
        <v>222</v>
      </c>
      <c r="O1718">
        <v>216</v>
      </c>
      <c r="P1718">
        <v>7875253.14157</v>
      </c>
      <c r="Q1718">
        <v>13580.822546199999</v>
      </c>
      <c r="R1718">
        <v>50599024</v>
      </c>
      <c r="S1718">
        <v>56203</v>
      </c>
      <c r="T1718">
        <v>50599024</v>
      </c>
    </row>
    <row r="1719" spans="1:20">
      <c r="A1719">
        <v>1718</v>
      </c>
      <c r="B1719" t="s">
        <v>42</v>
      </c>
      <c r="C1719">
        <v>5</v>
      </c>
      <c r="D1719">
        <v>5</v>
      </c>
      <c r="E1719" t="s">
        <v>91</v>
      </c>
      <c r="F1719">
        <v>25</v>
      </c>
      <c r="G1719">
        <v>25</v>
      </c>
      <c r="H1719" t="s">
        <v>42</v>
      </c>
      <c r="I1719" t="s">
        <v>91</v>
      </c>
      <c r="J1719">
        <v>80</v>
      </c>
      <c r="K1719">
        <v>568</v>
      </c>
      <c r="L1719">
        <v>50599025</v>
      </c>
      <c r="M1719">
        <v>568</v>
      </c>
      <c r="N1719">
        <v>317</v>
      </c>
      <c r="O1719">
        <v>251</v>
      </c>
      <c r="P1719">
        <v>3649652.1793999998</v>
      </c>
      <c r="Q1719">
        <v>8728.4430166799993</v>
      </c>
      <c r="R1719">
        <v>50599025</v>
      </c>
      <c r="S1719">
        <v>56201</v>
      </c>
      <c r="T1719">
        <v>50599025</v>
      </c>
    </row>
    <row r="1720" spans="1:20">
      <c r="A1720">
        <v>1719</v>
      </c>
      <c r="B1720" t="s">
        <v>42</v>
      </c>
      <c r="C1720">
        <v>5</v>
      </c>
      <c r="D1720">
        <v>5</v>
      </c>
      <c r="E1720" t="s">
        <v>91</v>
      </c>
      <c r="F1720">
        <v>26</v>
      </c>
      <c r="G1720">
        <v>26</v>
      </c>
      <c r="H1720" t="s">
        <v>42</v>
      </c>
      <c r="I1720" t="s">
        <v>91</v>
      </c>
      <c r="J1720">
        <v>57</v>
      </c>
      <c r="K1720">
        <v>262</v>
      </c>
      <c r="L1720">
        <v>50599026</v>
      </c>
      <c r="M1720">
        <v>262</v>
      </c>
      <c r="N1720">
        <v>135</v>
      </c>
      <c r="O1720">
        <v>127</v>
      </c>
      <c r="P1720">
        <v>1863690207.6800001</v>
      </c>
      <c r="Q1720">
        <v>210316.14337100001</v>
      </c>
      <c r="R1720">
        <v>50599026</v>
      </c>
      <c r="S1720">
        <v>56201</v>
      </c>
      <c r="T1720">
        <v>50599026</v>
      </c>
    </row>
    <row r="1721" spans="1:20">
      <c r="A1721">
        <v>1720</v>
      </c>
      <c r="B1721" t="s">
        <v>42</v>
      </c>
      <c r="C1721">
        <v>5</v>
      </c>
      <c r="D1721">
        <v>5</v>
      </c>
      <c r="E1721" t="s">
        <v>91</v>
      </c>
      <c r="F1721">
        <v>27</v>
      </c>
      <c r="G1721">
        <v>27</v>
      </c>
      <c r="H1721" t="s">
        <v>42</v>
      </c>
      <c r="I1721" t="s">
        <v>91</v>
      </c>
      <c r="J1721">
        <v>106</v>
      </c>
      <c r="K1721">
        <v>387</v>
      </c>
      <c r="L1721">
        <v>50599027</v>
      </c>
      <c r="M1721">
        <v>387</v>
      </c>
      <c r="N1721">
        <v>219</v>
      </c>
      <c r="O1721">
        <v>168</v>
      </c>
      <c r="P1721">
        <v>374427.32976499997</v>
      </c>
      <c r="Q1721">
        <v>2701.8758318499999</v>
      </c>
      <c r="R1721">
        <v>50599027</v>
      </c>
      <c r="S1721">
        <v>56201</v>
      </c>
      <c r="T1721">
        <v>50599027</v>
      </c>
    </row>
    <row r="1722" spans="1:20">
      <c r="A1722">
        <v>1721</v>
      </c>
      <c r="B1722" t="s">
        <v>42</v>
      </c>
      <c r="C1722">
        <v>5</v>
      </c>
      <c r="D1722">
        <v>5</v>
      </c>
      <c r="E1722" t="s">
        <v>91</v>
      </c>
      <c r="F1722">
        <v>28</v>
      </c>
      <c r="G1722">
        <v>28</v>
      </c>
      <c r="H1722" t="s">
        <v>42</v>
      </c>
      <c r="I1722" t="s">
        <v>91</v>
      </c>
      <c r="J1722">
        <v>56</v>
      </c>
      <c r="K1722">
        <v>315</v>
      </c>
      <c r="L1722">
        <v>50599028</v>
      </c>
      <c r="M1722">
        <v>315</v>
      </c>
      <c r="N1722">
        <v>163</v>
      </c>
      <c r="O1722">
        <v>152</v>
      </c>
      <c r="P1722">
        <v>1101089592.9100001</v>
      </c>
      <c r="Q1722">
        <v>149741.32211400001</v>
      </c>
      <c r="R1722">
        <v>50599028</v>
      </c>
      <c r="S1722">
        <v>56201</v>
      </c>
      <c r="T1722">
        <v>50599028</v>
      </c>
    </row>
    <row r="1723" spans="1:20">
      <c r="A1723">
        <v>1722</v>
      </c>
      <c r="B1723" t="s">
        <v>42</v>
      </c>
      <c r="C1723">
        <v>5</v>
      </c>
      <c r="D1723">
        <v>5</v>
      </c>
      <c r="E1723" t="s">
        <v>91</v>
      </c>
      <c r="F1723">
        <v>29</v>
      </c>
      <c r="G1723">
        <v>29</v>
      </c>
      <c r="H1723" t="s">
        <v>42</v>
      </c>
      <c r="I1723" t="s">
        <v>91</v>
      </c>
      <c r="J1723">
        <v>56</v>
      </c>
      <c r="K1723">
        <v>185</v>
      </c>
      <c r="L1723">
        <v>50599029</v>
      </c>
      <c r="M1723">
        <v>186</v>
      </c>
      <c r="N1723">
        <v>98</v>
      </c>
      <c r="O1723">
        <v>88</v>
      </c>
      <c r="P1723">
        <v>294986413.736</v>
      </c>
      <c r="Q1723">
        <v>93044.019536299995</v>
      </c>
      <c r="R1723">
        <v>50599029</v>
      </c>
      <c r="S1723">
        <v>56982</v>
      </c>
      <c r="T1723">
        <v>50599029</v>
      </c>
    </row>
    <row r="1724" spans="1:20">
      <c r="A1724">
        <v>1723</v>
      </c>
      <c r="B1724" t="s">
        <v>42</v>
      </c>
      <c r="C1724">
        <v>5</v>
      </c>
      <c r="D1724">
        <v>5</v>
      </c>
      <c r="E1724" t="s">
        <v>91</v>
      </c>
      <c r="F1724">
        <v>30</v>
      </c>
      <c r="G1724">
        <v>30</v>
      </c>
      <c r="H1724" t="s">
        <v>42</v>
      </c>
      <c r="I1724" t="s">
        <v>91</v>
      </c>
      <c r="J1724">
        <v>68</v>
      </c>
      <c r="K1724">
        <v>461</v>
      </c>
      <c r="L1724">
        <v>50599030</v>
      </c>
      <c r="M1724">
        <v>462</v>
      </c>
      <c r="N1724">
        <v>240</v>
      </c>
      <c r="O1724">
        <v>222</v>
      </c>
      <c r="P1724">
        <v>62617254.654200003</v>
      </c>
      <c r="Q1724">
        <v>43147.839689100001</v>
      </c>
      <c r="R1724">
        <v>50599030</v>
      </c>
      <c r="S1724">
        <v>56201</v>
      </c>
      <c r="T1724">
        <v>50599030</v>
      </c>
    </row>
    <row r="1725" spans="1:20">
      <c r="A1725">
        <v>1724</v>
      </c>
      <c r="B1725" t="s">
        <v>42</v>
      </c>
      <c r="C1725">
        <v>5</v>
      </c>
      <c r="D1725">
        <v>5</v>
      </c>
      <c r="E1725" t="s">
        <v>91</v>
      </c>
      <c r="F1725">
        <v>31</v>
      </c>
      <c r="G1725">
        <v>31</v>
      </c>
      <c r="H1725" t="s">
        <v>42</v>
      </c>
      <c r="I1725" t="s">
        <v>91</v>
      </c>
      <c r="J1725">
        <v>46</v>
      </c>
      <c r="K1725">
        <v>301</v>
      </c>
      <c r="L1725">
        <v>50599031</v>
      </c>
      <c r="M1725">
        <v>320</v>
      </c>
      <c r="N1725">
        <v>165</v>
      </c>
      <c r="O1725">
        <v>155</v>
      </c>
      <c r="P1725">
        <v>4518808.5106300004</v>
      </c>
      <c r="Q1725">
        <v>10617.3645179</v>
      </c>
      <c r="R1725">
        <v>50599031</v>
      </c>
      <c r="S1725">
        <v>56203</v>
      </c>
      <c r="T1725">
        <v>50599031</v>
      </c>
    </row>
    <row r="1726" spans="1:20">
      <c r="A1726">
        <v>1725</v>
      </c>
      <c r="B1726" t="s">
        <v>42</v>
      </c>
      <c r="C1726">
        <v>5</v>
      </c>
      <c r="D1726">
        <v>5</v>
      </c>
      <c r="E1726" t="s">
        <v>91</v>
      </c>
      <c r="F1726">
        <v>32</v>
      </c>
      <c r="G1726">
        <v>32</v>
      </c>
      <c r="H1726" t="s">
        <v>42</v>
      </c>
      <c r="I1726" t="s">
        <v>91</v>
      </c>
      <c r="J1726">
        <v>90</v>
      </c>
      <c r="K1726">
        <v>619</v>
      </c>
      <c r="L1726">
        <v>50599032</v>
      </c>
      <c r="M1726">
        <v>623</v>
      </c>
      <c r="N1726">
        <v>326</v>
      </c>
      <c r="O1726">
        <v>297</v>
      </c>
      <c r="P1726">
        <v>3030375.56116</v>
      </c>
      <c r="Q1726">
        <v>9318.2573766299993</v>
      </c>
      <c r="R1726">
        <v>50599032</v>
      </c>
      <c r="S1726">
        <v>56203</v>
      </c>
      <c r="T1726">
        <v>50599032</v>
      </c>
    </row>
    <row r="1727" spans="1:20">
      <c r="A1727">
        <v>1726</v>
      </c>
      <c r="B1727" t="s">
        <v>42</v>
      </c>
      <c r="C1727">
        <v>5</v>
      </c>
      <c r="D1727">
        <v>5</v>
      </c>
      <c r="E1727" t="s">
        <v>91</v>
      </c>
      <c r="F1727">
        <v>33</v>
      </c>
      <c r="G1727">
        <v>33</v>
      </c>
      <c r="H1727" t="s">
        <v>42</v>
      </c>
      <c r="I1727" t="s">
        <v>91</v>
      </c>
      <c r="J1727">
        <v>22</v>
      </c>
      <c r="K1727">
        <v>132</v>
      </c>
      <c r="L1727">
        <v>50599033</v>
      </c>
      <c r="M1727">
        <v>132</v>
      </c>
      <c r="N1727">
        <v>60</v>
      </c>
      <c r="O1727">
        <v>72</v>
      </c>
      <c r="P1727">
        <v>2221825.6740899999</v>
      </c>
      <c r="Q1727">
        <v>9034.5929870500004</v>
      </c>
      <c r="R1727">
        <v>50599033</v>
      </c>
      <c r="S1727">
        <v>56203</v>
      </c>
      <c r="T1727">
        <v>50599033</v>
      </c>
    </row>
    <row r="1728" spans="1:20">
      <c r="A1728">
        <v>1727</v>
      </c>
      <c r="B1728" t="s">
        <v>42</v>
      </c>
      <c r="C1728">
        <v>5</v>
      </c>
      <c r="D1728">
        <v>5</v>
      </c>
      <c r="E1728" t="s">
        <v>91</v>
      </c>
      <c r="F1728">
        <v>34</v>
      </c>
      <c r="G1728">
        <v>34</v>
      </c>
      <c r="H1728" t="s">
        <v>42</v>
      </c>
      <c r="I1728" t="s">
        <v>91</v>
      </c>
      <c r="J1728">
        <v>56</v>
      </c>
      <c r="K1728">
        <v>347</v>
      </c>
      <c r="L1728">
        <v>50599034</v>
      </c>
      <c r="M1728">
        <v>142</v>
      </c>
      <c r="N1728">
        <v>68</v>
      </c>
      <c r="O1728">
        <v>74</v>
      </c>
      <c r="P1728">
        <v>9151599.7343799993</v>
      </c>
      <c r="Q1728">
        <v>12451.8140198</v>
      </c>
      <c r="R1728">
        <v>50599034</v>
      </c>
      <c r="S1728">
        <v>56203</v>
      </c>
      <c r="T1728">
        <v>50599034</v>
      </c>
    </row>
    <row r="1729" spans="1:20">
      <c r="A1729">
        <v>1728</v>
      </c>
      <c r="B1729" t="s">
        <v>42</v>
      </c>
      <c r="C1729">
        <v>5</v>
      </c>
      <c r="D1729">
        <v>5</v>
      </c>
      <c r="E1729" t="s">
        <v>91</v>
      </c>
      <c r="F1729">
        <v>35</v>
      </c>
      <c r="G1729">
        <v>35</v>
      </c>
      <c r="H1729" t="s">
        <v>42</v>
      </c>
      <c r="I1729" t="s">
        <v>91</v>
      </c>
      <c r="J1729">
        <v>90</v>
      </c>
      <c r="K1729">
        <v>549</v>
      </c>
      <c r="L1729">
        <v>50599035</v>
      </c>
      <c r="M1729">
        <v>590</v>
      </c>
      <c r="N1729">
        <v>305</v>
      </c>
      <c r="O1729">
        <v>285</v>
      </c>
      <c r="P1729">
        <v>2866886.7047000001</v>
      </c>
      <c r="Q1729">
        <v>7623.0468129299998</v>
      </c>
      <c r="R1729">
        <v>50599035</v>
      </c>
      <c r="S1729">
        <v>56203</v>
      </c>
      <c r="T1729">
        <v>50599035</v>
      </c>
    </row>
    <row r="1730" spans="1:20">
      <c r="A1730">
        <v>1729</v>
      </c>
      <c r="B1730" t="s">
        <v>42</v>
      </c>
      <c r="C1730">
        <v>5</v>
      </c>
      <c r="D1730">
        <v>5</v>
      </c>
      <c r="E1730" t="s">
        <v>91</v>
      </c>
      <c r="F1730">
        <v>36</v>
      </c>
      <c r="G1730">
        <v>36</v>
      </c>
      <c r="H1730" t="s">
        <v>42</v>
      </c>
      <c r="I1730" t="s">
        <v>91</v>
      </c>
      <c r="J1730">
        <v>95</v>
      </c>
      <c r="K1730">
        <v>563</v>
      </c>
      <c r="L1730">
        <v>50599036</v>
      </c>
      <c r="M1730">
        <v>559</v>
      </c>
      <c r="N1730">
        <v>280</v>
      </c>
      <c r="O1730">
        <v>279</v>
      </c>
      <c r="P1730">
        <v>3143080.0992200002</v>
      </c>
      <c r="Q1730">
        <v>8611.9850905099993</v>
      </c>
      <c r="R1730">
        <v>50599036</v>
      </c>
      <c r="S1730">
        <v>56203</v>
      </c>
      <c r="T1730">
        <v>50599036</v>
      </c>
    </row>
    <row r="1731" spans="1:20">
      <c r="A1731">
        <v>1730</v>
      </c>
      <c r="B1731" t="s">
        <v>42</v>
      </c>
      <c r="C1731">
        <v>5</v>
      </c>
      <c r="D1731">
        <v>5</v>
      </c>
      <c r="E1731" t="s">
        <v>91</v>
      </c>
      <c r="F1731">
        <v>38</v>
      </c>
      <c r="G1731">
        <v>38</v>
      </c>
      <c r="H1731" t="s">
        <v>42</v>
      </c>
      <c r="I1731" t="s">
        <v>91</v>
      </c>
      <c r="J1731">
        <v>92</v>
      </c>
      <c r="K1731">
        <v>601</v>
      </c>
      <c r="L1731">
        <v>50599038</v>
      </c>
      <c r="M1731">
        <v>597</v>
      </c>
      <c r="N1731">
        <v>337</v>
      </c>
      <c r="O1731">
        <v>260</v>
      </c>
      <c r="P1731">
        <v>4914644.6897999998</v>
      </c>
      <c r="Q1731">
        <v>12385.0775995</v>
      </c>
      <c r="R1731">
        <v>50599038</v>
      </c>
      <c r="S1731">
        <v>56203</v>
      </c>
      <c r="T1731">
        <v>50599038</v>
      </c>
    </row>
    <row r="1732" spans="1:20">
      <c r="A1732">
        <v>1731</v>
      </c>
      <c r="B1732" t="s">
        <v>42</v>
      </c>
      <c r="C1732">
        <v>5</v>
      </c>
      <c r="D1732">
        <v>5</v>
      </c>
      <c r="E1732" t="s">
        <v>91</v>
      </c>
      <c r="F1732">
        <v>39</v>
      </c>
      <c r="G1732">
        <v>39</v>
      </c>
      <c r="H1732" t="s">
        <v>42</v>
      </c>
      <c r="I1732" t="s">
        <v>91</v>
      </c>
      <c r="J1732">
        <v>74</v>
      </c>
      <c r="K1732">
        <v>559</v>
      </c>
      <c r="L1732">
        <v>50599039</v>
      </c>
      <c r="M1732">
        <v>548</v>
      </c>
      <c r="N1732">
        <v>282</v>
      </c>
      <c r="O1732">
        <v>266</v>
      </c>
      <c r="P1732">
        <v>7711246.8894699998</v>
      </c>
      <c r="Q1732">
        <v>13349.722137299999</v>
      </c>
      <c r="R1732">
        <v>50599039</v>
      </c>
      <c r="S1732">
        <v>56203</v>
      </c>
      <c r="T1732">
        <v>50599039</v>
      </c>
    </row>
    <row r="1733" spans="1:20">
      <c r="A1733">
        <v>1732</v>
      </c>
      <c r="B1733" t="s">
        <v>42</v>
      </c>
      <c r="C1733">
        <v>5</v>
      </c>
      <c r="D1733">
        <v>5</v>
      </c>
      <c r="E1733" t="s">
        <v>91</v>
      </c>
      <c r="F1733">
        <v>40</v>
      </c>
      <c r="G1733">
        <v>40</v>
      </c>
      <c r="H1733" t="s">
        <v>42</v>
      </c>
      <c r="I1733" t="s">
        <v>91</v>
      </c>
      <c r="J1733">
        <v>60</v>
      </c>
      <c r="K1733">
        <v>298</v>
      </c>
      <c r="L1733">
        <v>50599040</v>
      </c>
      <c r="M1733">
        <v>298</v>
      </c>
      <c r="N1733">
        <v>156</v>
      </c>
      <c r="O1733">
        <v>142</v>
      </c>
      <c r="P1733">
        <v>4919867.8270199997</v>
      </c>
      <c r="Q1733">
        <v>9812.1053214999993</v>
      </c>
      <c r="R1733">
        <v>50599040</v>
      </c>
      <c r="S1733">
        <v>56203</v>
      </c>
      <c r="T1733">
        <v>50599040</v>
      </c>
    </row>
    <row r="1734" spans="1:20">
      <c r="A1734">
        <v>1733</v>
      </c>
      <c r="B1734" t="s">
        <v>42</v>
      </c>
      <c r="C1734">
        <v>5</v>
      </c>
      <c r="D1734">
        <v>5</v>
      </c>
      <c r="E1734" t="s">
        <v>91</v>
      </c>
      <c r="F1734">
        <v>41</v>
      </c>
      <c r="G1734">
        <v>41</v>
      </c>
      <c r="H1734" t="s">
        <v>42</v>
      </c>
      <c r="I1734" t="s">
        <v>91</v>
      </c>
      <c r="J1734">
        <v>85</v>
      </c>
      <c r="K1734">
        <v>565</v>
      </c>
      <c r="L1734">
        <v>50599041</v>
      </c>
      <c r="M1734">
        <v>565</v>
      </c>
      <c r="N1734">
        <v>274</v>
      </c>
      <c r="O1734">
        <v>291</v>
      </c>
      <c r="P1734">
        <v>5886597.1526499996</v>
      </c>
      <c r="Q1734">
        <v>11138.574010599999</v>
      </c>
      <c r="R1734">
        <v>50599041</v>
      </c>
      <c r="S1734">
        <v>56203</v>
      </c>
      <c r="T1734">
        <v>50599041</v>
      </c>
    </row>
    <row r="1735" spans="1:20">
      <c r="A1735">
        <v>1734</v>
      </c>
      <c r="B1735" t="s">
        <v>42</v>
      </c>
      <c r="C1735">
        <v>5</v>
      </c>
      <c r="D1735">
        <v>5</v>
      </c>
      <c r="E1735" t="s">
        <v>91</v>
      </c>
      <c r="F1735">
        <v>42</v>
      </c>
      <c r="G1735">
        <v>42</v>
      </c>
      <c r="H1735" t="s">
        <v>42</v>
      </c>
      <c r="I1735" t="s">
        <v>91</v>
      </c>
      <c r="J1735">
        <v>97</v>
      </c>
      <c r="K1735">
        <v>572</v>
      </c>
      <c r="L1735">
        <v>50599042</v>
      </c>
      <c r="M1735">
        <v>572</v>
      </c>
      <c r="N1735">
        <v>318</v>
      </c>
      <c r="O1735">
        <v>254</v>
      </c>
      <c r="P1735">
        <v>20458757.5244</v>
      </c>
      <c r="Q1735">
        <v>23792.121539899999</v>
      </c>
      <c r="R1735">
        <v>50599042</v>
      </c>
      <c r="S1735">
        <v>56203</v>
      </c>
      <c r="T1735">
        <v>50599042</v>
      </c>
    </row>
    <row r="1736" spans="1:20">
      <c r="A1736">
        <v>1735</v>
      </c>
      <c r="B1736" t="s">
        <v>42</v>
      </c>
      <c r="C1736">
        <v>5</v>
      </c>
      <c r="D1736">
        <v>5</v>
      </c>
      <c r="E1736" t="s">
        <v>91</v>
      </c>
      <c r="F1736">
        <v>43</v>
      </c>
      <c r="G1736">
        <v>43</v>
      </c>
      <c r="H1736" t="s">
        <v>42</v>
      </c>
      <c r="I1736" t="s">
        <v>91</v>
      </c>
      <c r="J1736">
        <v>70</v>
      </c>
      <c r="K1736">
        <v>395</v>
      </c>
      <c r="L1736">
        <v>50599043</v>
      </c>
      <c r="M1736">
        <v>395</v>
      </c>
      <c r="N1736">
        <v>204</v>
      </c>
      <c r="O1736">
        <v>191</v>
      </c>
      <c r="P1736">
        <v>9406217.6744100004</v>
      </c>
      <c r="Q1736">
        <v>12800.075752799999</v>
      </c>
      <c r="R1736">
        <v>50599043</v>
      </c>
      <c r="S1736">
        <v>56201</v>
      </c>
      <c r="T1736">
        <v>50599043</v>
      </c>
    </row>
    <row r="1737" spans="1:20">
      <c r="A1737">
        <v>1736</v>
      </c>
      <c r="B1737" t="s">
        <v>42</v>
      </c>
      <c r="C1737">
        <v>5</v>
      </c>
      <c r="D1737">
        <v>5</v>
      </c>
      <c r="E1737" t="s">
        <v>91</v>
      </c>
      <c r="F1737">
        <v>44</v>
      </c>
      <c r="G1737">
        <v>44</v>
      </c>
      <c r="H1737" t="s">
        <v>42</v>
      </c>
      <c r="I1737" t="s">
        <v>91</v>
      </c>
      <c r="J1737">
        <v>71</v>
      </c>
      <c r="K1737">
        <v>394</v>
      </c>
      <c r="L1737">
        <v>50599044</v>
      </c>
      <c r="M1737">
        <v>394</v>
      </c>
      <c r="N1737">
        <v>207</v>
      </c>
      <c r="O1737">
        <v>187</v>
      </c>
      <c r="P1737">
        <v>89209802.650999993</v>
      </c>
      <c r="Q1737">
        <v>51964.7759993</v>
      </c>
      <c r="R1737">
        <v>50599044</v>
      </c>
      <c r="S1737">
        <v>56201</v>
      </c>
      <c r="T1737">
        <v>50599044</v>
      </c>
    </row>
    <row r="1738" spans="1:20">
      <c r="A1738">
        <v>1737</v>
      </c>
      <c r="B1738" t="s">
        <v>42</v>
      </c>
      <c r="C1738">
        <v>5</v>
      </c>
      <c r="D1738">
        <v>5</v>
      </c>
      <c r="E1738" t="s">
        <v>91</v>
      </c>
      <c r="F1738">
        <v>45</v>
      </c>
      <c r="G1738">
        <v>45</v>
      </c>
      <c r="H1738" t="s">
        <v>42</v>
      </c>
      <c r="I1738" t="s">
        <v>91</v>
      </c>
      <c r="J1738">
        <v>75</v>
      </c>
      <c r="K1738">
        <v>416</v>
      </c>
      <c r="L1738">
        <v>50599045</v>
      </c>
      <c r="M1738">
        <v>416</v>
      </c>
      <c r="N1738">
        <v>235</v>
      </c>
      <c r="O1738">
        <v>181</v>
      </c>
      <c r="P1738">
        <v>3836505.1591599998</v>
      </c>
      <c r="Q1738">
        <v>9659.5255601999997</v>
      </c>
      <c r="R1738">
        <v>50599045</v>
      </c>
      <c r="S1738">
        <v>56201</v>
      </c>
      <c r="T1738">
        <v>50599045</v>
      </c>
    </row>
    <row r="1739" spans="1:20">
      <c r="A1739">
        <v>1738</v>
      </c>
      <c r="B1739" t="s">
        <v>42</v>
      </c>
      <c r="C1739">
        <v>5</v>
      </c>
      <c r="D1739">
        <v>5</v>
      </c>
      <c r="E1739" t="s">
        <v>91</v>
      </c>
      <c r="F1739">
        <v>46</v>
      </c>
      <c r="G1739">
        <v>46</v>
      </c>
      <c r="H1739" t="s">
        <v>42</v>
      </c>
      <c r="I1739" t="s">
        <v>91</v>
      </c>
      <c r="J1739">
        <v>50</v>
      </c>
      <c r="K1739">
        <v>223</v>
      </c>
      <c r="L1739">
        <v>50599046</v>
      </c>
      <c r="M1739">
        <v>219</v>
      </c>
      <c r="N1739">
        <v>121</v>
      </c>
      <c r="O1739">
        <v>98</v>
      </c>
      <c r="P1739">
        <v>73708838.113900006</v>
      </c>
      <c r="Q1739">
        <v>38267.885289899998</v>
      </c>
      <c r="R1739">
        <v>50599046</v>
      </c>
      <c r="S1739">
        <v>56201</v>
      </c>
      <c r="T1739">
        <v>50599046</v>
      </c>
    </row>
    <row r="1740" spans="1:20">
      <c r="A1740">
        <v>1739</v>
      </c>
      <c r="B1740" t="s">
        <v>42</v>
      </c>
      <c r="C1740">
        <v>5</v>
      </c>
      <c r="D1740">
        <v>5</v>
      </c>
      <c r="E1740" t="s">
        <v>91</v>
      </c>
      <c r="F1740">
        <v>47</v>
      </c>
      <c r="G1740">
        <v>47</v>
      </c>
      <c r="H1740" t="s">
        <v>42</v>
      </c>
      <c r="I1740" t="s">
        <v>91</v>
      </c>
      <c r="J1740">
        <v>125</v>
      </c>
      <c r="K1740">
        <v>840</v>
      </c>
      <c r="L1740">
        <v>50599047</v>
      </c>
      <c r="M1740">
        <v>840</v>
      </c>
      <c r="N1740">
        <v>434</v>
      </c>
      <c r="O1740">
        <v>406</v>
      </c>
      <c r="P1740">
        <v>2460859.87849</v>
      </c>
      <c r="Q1740">
        <v>7307.2853379799999</v>
      </c>
      <c r="R1740">
        <v>50599047</v>
      </c>
      <c r="S1740">
        <v>56203</v>
      </c>
      <c r="T1740">
        <v>50599047</v>
      </c>
    </row>
    <row r="1741" spans="1:20">
      <c r="A1741">
        <v>1740</v>
      </c>
      <c r="B1741" t="s">
        <v>42</v>
      </c>
      <c r="C1741">
        <v>5</v>
      </c>
      <c r="D1741">
        <v>5</v>
      </c>
      <c r="E1741" t="s">
        <v>91</v>
      </c>
      <c r="F1741">
        <v>48</v>
      </c>
      <c r="G1741">
        <v>48</v>
      </c>
      <c r="H1741" t="s">
        <v>42</v>
      </c>
      <c r="I1741" t="s">
        <v>91</v>
      </c>
      <c r="J1741">
        <v>64</v>
      </c>
      <c r="K1741">
        <v>398</v>
      </c>
      <c r="L1741">
        <v>50599048</v>
      </c>
      <c r="M1741">
        <v>398</v>
      </c>
      <c r="N1741">
        <v>202</v>
      </c>
      <c r="O1741">
        <v>196</v>
      </c>
      <c r="P1741">
        <v>66165803.069499999</v>
      </c>
      <c r="Q1741">
        <v>51374.800045099997</v>
      </c>
      <c r="R1741">
        <v>50599048</v>
      </c>
      <c r="S1741">
        <v>56201</v>
      </c>
      <c r="T1741">
        <v>50599048</v>
      </c>
    </row>
    <row r="1742" spans="1:20">
      <c r="A1742">
        <v>1741</v>
      </c>
      <c r="B1742" t="s">
        <v>42</v>
      </c>
      <c r="C1742">
        <v>5</v>
      </c>
      <c r="D1742">
        <v>5</v>
      </c>
      <c r="E1742" t="s">
        <v>91</v>
      </c>
      <c r="F1742">
        <v>49</v>
      </c>
      <c r="G1742">
        <v>49</v>
      </c>
      <c r="H1742" t="s">
        <v>42</v>
      </c>
      <c r="I1742" t="s">
        <v>91</v>
      </c>
      <c r="J1742">
        <v>140</v>
      </c>
      <c r="K1742">
        <v>817</v>
      </c>
      <c r="L1742">
        <v>50599049</v>
      </c>
      <c r="M1742">
        <v>817</v>
      </c>
      <c r="N1742">
        <v>448</v>
      </c>
      <c r="O1742">
        <v>369</v>
      </c>
      <c r="P1742">
        <v>261066021.58700001</v>
      </c>
      <c r="Q1742">
        <v>70705.858095599993</v>
      </c>
      <c r="R1742">
        <v>50599049</v>
      </c>
      <c r="S1742">
        <v>56201</v>
      </c>
      <c r="T1742">
        <v>50599049</v>
      </c>
    </row>
    <row r="1743" spans="1:20">
      <c r="A1743">
        <v>1742</v>
      </c>
      <c r="B1743" t="s">
        <v>42</v>
      </c>
      <c r="C1743">
        <v>5</v>
      </c>
      <c r="D1743">
        <v>5</v>
      </c>
      <c r="E1743" t="s">
        <v>91</v>
      </c>
      <c r="F1743">
        <v>50</v>
      </c>
      <c r="G1743">
        <v>50</v>
      </c>
      <c r="H1743" t="s">
        <v>42</v>
      </c>
      <c r="I1743" t="s">
        <v>91</v>
      </c>
      <c r="J1743">
        <v>114</v>
      </c>
      <c r="K1743">
        <v>760</v>
      </c>
      <c r="L1743">
        <v>50599050</v>
      </c>
      <c r="M1743">
        <v>779</v>
      </c>
      <c r="N1743">
        <v>403</v>
      </c>
      <c r="O1743">
        <v>376</v>
      </c>
      <c r="P1743">
        <v>681241892.35699999</v>
      </c>
      <c r="Q1743">
        <v>136750.187943</v>
      </c>
      <c r="R1743">
        <v>50599050</v>
      </c>
      <c r="S1743">
        <v>56201</v>
      </c>
      <c r="T1743">
        <v>50599050</v>
      </c>
    </row>
    <row r="1744" spans="1:20">
      <c r="A1744">
        <v>1743</v>
      </c>
      <c r="B1744" t="s">
        <v>42</v>
      </c>
      <c r="C1744">
        <v>5</v>
      </c>
      <c r="D1744">
        <v>5</v>
      </c>
      <c r="E1744" t="s">
        <v>91</v>
      </c>
      <c r="F1744">
        <v>51</v>
      </c>
      <c r="G1744">
        <v>51</v>
      </c>
      <c r="H1744" t="s">
        <v>42</v>
      </c>
      <c r="I1744" t="s">
        <v>91</v>
      </c>
      <c r="J1744">
        <v>206</v>
      </c>
      <c r="K1744">
        <v>1182</v>
      </c>
      <c r="L1744">
        <v>50599051</v>
      </c>
      <c r="M1744">
        <v>1179</v>
      </c>
      <c r="N1744">
        <v>574</v>
      </c>
      <c r="O1744">
        <v>605</v>
      </c>
      <c r="P1744">
        <v>184582302.59599999</v>
      </c>
      <c r="Q1744">
        <v>60242.913076800003</v>
      </c>
      <c r="R1744">
        <v>50599051</v>
      </c>
      <c r="S1744">
        <v>56201</v>
      </c>
      <c r="T1744">
        <v>50599051</v>
      </c>
    </row>
    <row r="1745" spans="1:20">
      <c r="A1745">
        <v>1744</v>
      </c>
      <c r="B1745" t="s">
        <v>42</v>
      </c>
      <c r="C1745">
        <v>5</v>
      </c>
      <c r="D1745">
        <v>5</v>
      </c>
      <c r="E1745" t="s">
        <v>91</v>
      </c>
      <c r="F1745">
        <v>52</v>
      </c>
      <c r="G1745">
        <v>52</v>
      </c>
      <c r="H1745" t="s">
        <v>42</v>
      </c>
      <c r="I1745" t="s">
        <v>91</v>
      </c>
      <c r="J1745">
        <v>122</v>
      </c>
      <c r="K1745">
        <v>677</v>
      </c>
      <c r="L1745">
        <v>50599052</v>
      </c>
      <c r="M1745">
        <v>678</v>
      </c>
      <c r="N1745">
        <v>347</v>
      </c>
      <c r="O1745">
        <v>331</v>
      </c>
      <c r="P1745">
        <v>248948017.368</v>
      </c>
      <c r="Q1745">
        <v>76585.837532699996</v>
      </c>
      <c r="R1745">
        <v>50599052</v>
      </c>
      <c r="S1745">
        <v>56201</v>
      </c>
      <c r="T1745">
        <v>50599052</v>
      </c>
    </row>
    <row r="1746" spans="1:20">
      <c r="A1746">
        <v>1745</v>
      </c>
      <c r="B1746" t="s">
        <v>42</v>
      </c>
      <c r="C1746">
        <v>5</v>
      </c>
      <c r="D1746">
        <v>5</v>
      </c>
      <c r="E1746" t="s">
        <v>91</v>
      </c>
      <c r="F1746">
        <v>53</v>
      </c>
      <c r="G1746">
        <v>53</v>
      </c>
      <c r="H1746" t="s">
        <v>42</v>
      </c>
      <c r="I1746" t="s">
        <v>91</v>
      </c>
      <c r="J1746">
        <v>123</v>
      </c>
      <c r="K1746">
        <v>806</v>
      </c>
      <c r="L1746">
        <v>50599053</v>
      </c>
      <c r="M1746">
        <v>807</v>
      </c>
      <c r="N1746">
        <v>419</v>
      </c>
      <c r="O1746">
        <v>388</v>
      </c>
      <c r="P1746">
        <v>323175125.78200001</v>
      </c>
      <c r="Q1746">
        <v>84776.317635300002</v>
      </c>
      <c r="R1746">
        <v>50599053</v>
      </c>
      <c r="S1746">
        <v>56201</v>
      </c>
      <c r="T1746">
        <v>50599053</v>
      </c>
    </row>
    <row r="1747" spans="1:20">
      <c r="A1747">
        <v>1746</v>
      </c>
      <c r="B1747" t="s">
        <v>42</v>
      </c>
      <c r="C1747">
        <v>5</v>
      </c>
      <c r="D1747">
        <v>6</v>
      </c>
      <c r="E1747" t="s">
        <v>92</v>
      </c>
      <c r="F1747">
        <v>1</v>
      </c>
      <c r="G1747">
        <v>1</v>
      </c>
      <c r="H1747" t="s">
        <v>42</v>
      </c>
      <c r="I1747" t="s">
        <v>92</v>
      </c>
      <c r="J1747">
        <v>75</v>
      </c>
      <c r="K1747">
        <v>582</v>
      </c>
      <c r="L1747">
        <v>50699001</v>
      </c>
      <c r="M1747">
        <v>582</v>
      </c>
      <c r="N1747">
        <v>327</v>
      </c>
      <c r="O1747">
        <v>255</v>
      </c>
      <c r="P1747">
        <v>11834386.7282</v>
      </c>
      <c r="Q1747">
        <v>15253.1415167</v>
      </c>
      <c r="R1747">
        <v>50699001</v>
      </c>
      <c r="S1747">
        <v>56203</v>
      </c>
      <c r="T1747">
        <v>50699001</v>
      </c>
    </row>
    <row r="1748" spans="1:20">
      <c r="A1748">
        <v>1747</v>
      </c>
      <c r="B1748" t="s">
        <v>42</v>
      </c>
      <c r="C1748">
        <v>5</v>
      </c>
      <c r="D1748">
        <v>6</v>
      </c>
      <c r="E1748" t="s">
        <v>92</v>
      </c>
      <c r="F1748">
        <v>2</v>
      </c>
      <c r="G1748">
        <v>2</v>
      </c>
      <c r="H1748" t="s">
        <v>42</v>
      </c>
      <c r="I1748" t="s">
        <v>92</v>
      </c>
      <c r="J1748">
        <v>75</v>
      </c>
      <c r="K1748">
        <v>280</v>
      </c>
      <c r="L1748">
        <v>50699002</v>
      </c>
      <c r="M1748">
        <v>280</v>
      </c>
      <c r="N1748">
        <v>152</v>
      </c>
      <c r="O1748">
        <v>128</v>
      </c>
      <c r="P1748">
        <v>4126710.72646</v>
      </c>
      <c r="Q1748">
        <v>9439.4766169300001</v>
      </c>
      <c r="R1748">
        <v>50699002</v>
      </c>
      <c r="S1748">
        <v>56203</v>
      </c>
      <c r="T1748">
        <v>50699002</v>
      </c>
    </row>
    <row r="1749" spans="1:20">
      <c r="A1749">
        <v>1748</v>
      </c>
      <c r="B1749" t="s">
        <v>42</v>
      </c>
      <c r="C1749">
        <v>5</v>
      </c>
      <c r="D1749">
        <v>6</v>
      </c>
      <c r="E1749" t="s">
        <v>92</v>
      </c>
      <c r="F1749">
        <v>3</v>
      </c>
      <c r="G1749">
        <v>3</v>
      </c>
      <c r="H1749" t="s">
        <v>42</v>
      </c>
      <c r="I1749" t="s">
        <v>92</v>
      </c>
      <c r="J1749">
        <v>99</v>
      </c>
      <c r="K1749">
        <v>518</v>
      </c>
      <c r="L1749">
        <v>50699003</v>
      </c>
      <c r="M1749">
        <v>512</v>
      </c>
      <c r="N1749">
        <v>287</v>
      </c>
      <c r="O1749">
        <v>225</v>
      </c>
      <c r="P1749">
        <v>3099494.9724099999</v>
      </c>
      <c r="Q1749">
        <v>8455.2832498999996</v>
      </c>
      <c r="R1749">
        <v>50699003</v>
      </c>
      <c r="S1749">
        <v>56203</v>
      </c>
      <c r="T1749">
        <v>50699003</v>
      </c>
    </row>
    <row r="1750" spans="1:20">
      <c r="A1750">
        <v>1749</v>
      </c>
      <c r="B1750" t="s">
        <v>42</v>
      </c>
      <c r="C1750">
        <v>5</v>
      </c>
      <c r="D1750">
        <v>6</v>
      </c>
      <c r="E1750" t="s">
        <v>92</v>
      </c>
      <c r="F1750">
        <v>4</v>
      </c>
      <c r="G1750">
        <v>4</v>
      </c>
      <c r="H1750" t="s">
        <v>42</v>
      </c>
      <c r="I1750" t="s">
        <v>92</v>
      </c>
      <c r="J1750">
        <v>64</v>
      </c>
      <c r="K1750">
        <v>402</v>
      </c>
      <c r="L1750">
        <v>50699004</v>
      </c>
      <c r="M1750">
        <v>402</v>
      </c>
      <c r="N1750">
        <v>219</v>
      </c>
      <c r="O1750">
        <v>183</v>
      </c>
      <c r="P1750">
        <v>3390994.9317200002</v>
      </c>
      <c r="Q1750">
        <v>9733.5231249200006</v>
      </c>
      <c r="R1750">
        <v>50699004</v>
      </c>
      <c r="S1750">
        <v>56203</v>
      </c>
      <c r="T1750">
        <v>50699004</v>
      </c>
    </row>
    <row r="1751" spans="1:20">
      <c r="A1751">
        <v>1750</v>
      </c>
      <c r="B1751" t="s">
        <v>42</v>
      </c>
      <c r="C1751">
        <v>5</v>
      </c>
      <c r="D1751">
        <v>6</v>
      </c>
      <c r="E1751" t="s">
        <v>92</v>
      </c>
      <c r="F1751">
        <v>5</v>
      </c>
      <c r="G1751">
        <v>5</v>
      </c>
      <c r="H1751" t="s">
        <v>42</v>
      </c>
      <c r="I1751" t="s">
        <v>92</v>
      </c>
      <c r="J1751">
        <v>70</v>
      </c>
      <c r="K1751">
        <v>438</v>
      </c>
      <c r="L1751">
        <v>50699005</v>
      </c>
      <c r="M1751">
        <v>438</v>
      </c>
      <c r="N1751">
        <v>237</v>
      </c>
      <c r="O1751">
        <v>201</v>
      </c>
      <c r="P1751">
        <v>1601328.4806900001</v>
      </c>
      <c r="Q1751">
        <v>7998.7909368800001</v>
      </c>
      <c r="R1751">
        <v>50699005</v>
      </c>
      <c r="S1751">
        <v>56203</v>
      </c>
      <c r="T1751">
        <v>50699005</v>
      </c>
    </row>
    <row r="1752" spans="1:20">
      <c r="A1752">
        <v>1751</v>
      </c>
      <c r="B1752" t="s">
        <v>42</v>
      </c>
      <c r="C1752">
        <v>5</v>
      </c>
      <c r="D1752">
        <v>6</v>
      </c>
      <c r="E1752" t="s">
        <v>92</v>
      </c>
      <c r="F1752">
        <v>6</v>
      </c>
      <c r="G1752">
        <v>6</v>
      </c>
      <c r="H1752" t="s">
        <v>42</v>
      </c>
      <c r="I1752" t="s">
        <v>92</v>
      </c>
      <c r="J1752">
        <v>68</v>
      </c>
      <c r="K1752">
        <v>418</v>
      </c>
      <c r="L1752">
        <v>50699006</v>
      </c>
      <c r="M1752">
        <v>419</v>
      </c>
      <c r="N1752">
        <v>240</v>
      </c>
      <c r="O1752">
        <v>179</v>
      </c>
      <c r="P1752">
        <v>3475417.9109100001</v>
      </c>
      <c r="Q1752">
        <v>10070.901771500001</v>
      </c>
      <c r="R1752">
        <v>50699006</v>
      </c>
      <c r="S1752">
        <v>56203</v>
      </c>
      <c r="T1752">
        <v>50699006</v>
      </c>
    </row>
    <row r="1753" spans="1:20">
      <c r="A1753">
        <v>1752</v>
      </c>
      <c r="B1753" t="s">
        <v>42</v>
      </c>
      <c r="C1753">
        <v>5</v>
      </c>
      <c r="D1753">
        <v>6</v>
      </c>
      <c r="E1753" t="s">
        <v>92</v>
      </c>
      <c r="F1753">
        <v>7</v>
      </c>
      <c r="G1753">
        <v>7</v>
      </c>
      <c r="H1753" t="s">
        <v>42</v>
      </c>
      <c r="I1753" t="s">
        <v>92</v>
      </c>
      <c r="J1753">
        <v>31</v>
      </c>
      <c r="K1753">
        <v>80</v>
      </c>
      <c r="L1753">
        <v>50699007</v>
      </c>
      <c r="M1753">
        <v>79</v>
      </c>
      <c r="N1753">
        <v>51</v>
      </c>
      <c r="O1753">
        <v>28</v>
      </c>
      <c r="P1753">
        <v>21717787.387699999</v>
      </c>
      <c r="Q1753">
        <v>26955.537582100002</v>
      </c>
      <c r="R1753">
        <v>50699007</v>
      </c>
      <c r="S1753">
        <v>56203</v>
      </c>
      <c r="T1753">
        <v>50699007</v>
      </c>
    </row>
    <row r="1754" spans="1:20">
      <c r="A1754">
        <v>1753</v>
      </c>
      <c r="B1754" t="s">
        <v>42</v>
      </c>
      <c r="C1754">
        <v>5</v>
      </c>
      <c r="D1754">
        <v>6</v>
      </c>
      <c r="E1754" t="s">
        <v>92</v>
      </c>
      <c r="F1754">
        <v>8</v>
      </c>
      <c r="G1754">
        <v>8</v>
      </c>
      <c r="H1754" t="s">
        <v>42</v>
      </c>
      <c r="I1754" t="s">
        <v>92</v>
      </c>
      <c r="J1754">
        <v>66</v>
      </c>
      <c r="K1754">
        <v>510</v>
      </c>
      <c r="L1754">
        <v>50699008</v>
      </c>
      <c r="M1754">
        <v>511</v>
      </c>
      <c r="N1754">
        <v>295</v>
      </c>
      <c r="O1754">
        <v>216</v>
      </c>
      <c r="P1754">
        <v>1405594.5281199999</v>
      </c>
      <c r="Q1754">
        <v>4973.1880100899998</v>
      </c>
      <c r="R1754">
        <v>50699008</v>
      </c>
      <c r="S1754">
        <v>56203</v>
      </c>
      <c r="T1754">
        <v>50699008</v>
      </c>
    </row>
    <row r="1755" spans="1:20">
      <c r="A1755">
        <v>1754</v>
      </c>
      <c r="B1755" t="s">
        <v>42</v>
      </c>
      <c r="C1755">
        <v>5</v>
      </c>
      <c r="D1755">
        <v>6</v>
      </c>
      <c r="E1755" t="s">
        <v>92</v>
      </c>
      <c r="F1755">
        <v>9</v>
      </c>
      <c r="G1755">
        <v>9</v>
      </c>
      <c r="H1755" t="s">
        <v>42</v>
      </c>
      <c r="I1755" t="s">
        <v>92</v>
      </c>
      <c r="J1755">
        <v>84</v>
      </c>
      <c r="K1755">
        <v>479</v>
      </c>
      <c r="L1755">
        <v>50699009</v>
      </c>
      <c r="M1755">
        <v>477</v>
      </c>
      <c r="N1755">
        <v>245</v>
      </c>
      <c r="O1755">
        <v>232</v>
      </c>
      <c r="P1755">
        <v>1714519.2768000001</v>
      </c>
      <c r="Q1755">
        <v>6090.5092923000002</v>
      </c>
      <c r="R1755">
        <v>50699009</v>
      </c>
      <c r="S1755">
        <v>56203</v>
      </c>
      <c r="T1755">
        <v>50699009</v>
      </c>
    </row>
    <row r="1756" spans="1:20">
      <c r="A1756">
        <v>1755</v>
      </c>
      <c r="B1756" t="s">
        <v>42</v>
      </c>
      <c r="C1756">
        <v>5</v>
      </c>
      <c r="D1756">
        <v>6</v>
      </c>
      <c r="E1756" t="s">
        <v>92</v>
      </c>
      <c r="F1756">
        <v>10</v>
      </c>
      <c r="G1756">
        <v>10</v>
      </c>
      <c r="H1756" t="s">
        <v>42</v>
      </c>
      <c r="I1756" t="s">
        <v>92</v>
      </c>
      <c r="J1756">
        <v>98</v>
      </c>
      <c r="K1756">
        <v>565</v>
      </c>
      <c r="L1756">
        <v>50699010</v>
      </c>
      <c r="M1756">
        <v>565</v>
      </c>
      <c r="N1756">
        <v>295</v>
      </c>
      <c r="O1756">
        <v>270</v>
      </c>
      <c r="P1756">
        <v>2555141.0404300001</v>
      </c>
      <c r="Q1756">
        <v>7579.1264466599996</v>
      </c>
      <c r="R1756">
        <v>50699010</v>
      </c>
      <c r="S1756">
        <v>56203</v>
      </c>
      <c r="T1756">
        <v>50699010</v>
      </c>
    </row>
    <row r="1757" spans="1:20">
      <c r="A1757">
        <v>1756</v>
      </c>
      <c r="B1757" t="s">
        <v>42</v>
      </c>
      <c r="C1757">
        <v>5</v>
      </c>
      <c r="D1757">
        <v>6</v>
      </c>
      <c r="E1757" t="s">
        <v>92</v>
      </c>
      <c r="F1757">
        <v>11</v>
      </c>
      <c r="G1757">
        <v>11</v>
      </c>
      <c r="H1757" t="s">
        <v>42</v>
      </c>
      <c r="I1757" t="s">
        <v>92</v>
      </c>
      <c r="J1757">
        <v>63</v>
      </c>
      <c r="K1757">
        <v>436</v>
      </c>
      <c r="L1757">
        <v>50699011</v>
      </c>
      <c r="M1757">
        <v>436</v>
      </c>
      <c r="N1757">
        <v>234</v>
      </c>
      <c r="O1757">
        <v>202</v>
      </c>
      <c r="P1757">
        <v>1473599.70698</v>
      </c>
      <c r="Q1757">
        <v>5782.1757729999999</v>
      </c>
      <c r="R1757">
        <v>50699011</v>
      </c>
      <c r="S1757">
        <v>56203</v>
      </c>
      <c r="T1757">
        <v>50699011</v>
      </c>
    </row>
    <row r="1758" spans="1:20">
      <c r="A1758">
        <v>1757</v>
      </c>
      <c r="B1758" t="s">
        <v>42</v>
      </c>
      <c r="C1758">
        <v>5</v>
      </c>
      <c r="D1758">
        <v>6</v>
      </c>
      <c r="E1758" t="s">
        <v>92</v>
      </c>
      <c r="F1758">
        <v>12</v>
      </c>
      <c r="G1758">
        <v>12</v>
      </c>
      <c r="H1758" t="s">
        <v>42</v>
      </c>
      <c r="I1758" t="s">
        <v>92</v>
      </c>
      <c r="J1758">
        <v>65</v>
      </c>
      <c r="K1758">
        <v>407</v>
      </c>
      <c r="L1758">
        <v>50699012</v>
      </c>
      <c r="M1758">
        <v>407</v>
      </c>
      <c r="N1758">
        <v>222</v>
      </c>
      <c r="O1758">
        <v>185</v>
      </c>
      <c r="P1758">
        <v>3670005.8663499998</v>
      </c>
      <c r="Q1758">
        <v>8457.95618818</v>
      </c>
      <c r="R1758">
        <v>50699012</v>
      </c>
      <c r="S1758">
        <v>56203</v>
      </c>
      <c r="T1758">
        <v>50699012</v>
      </c>
    </row>
    <row r="1759" spans="1:20">
      <c r="A1759">
        <v>1758</v>
      </c>
      <c r="B1759" t="s">
        <v>42</v>
      </c>
      <c r="C1759">
        <v>5</v>
      </c>
      <c r="D1759">
        <v>6</v>
      </c>
      <c r="E1759" t="s">
        <v>92</v>
      </c>
      <c r="F1759">
        <v>13</v>
      </c>
      <c r="G1759">
        <v>13</v>
      </c>
      <c r="H1759" t="s">
        <v>42</v>
      </c>
      <c r="I1759" t="s">
        <v>92</v>
      </c>
      <c r="J1759">
        <v>73</v>
      </c>
      <c r="K1759">
        <v>481</v>
      </c>
      <c r="L1759">
        <v>50699013</v>
      </c>
      <c r="M1759">
        <v>481</v>
      </c>
      <c r="N1759">
        <v>260</v>
      </c>
      <c r="O1759">
        <v>221</v>
      </c>
      <c r="P1759">
        <v>1792553.4199600001</v>
      </c>
      <c r="Q1759">
        <v>7053.24016467</v>
      </c>
      <c r="R1759">
        <v>50699013</v>
      </c>
      <c r="S1759">
        <v>56203</v>
      </c>
      <c r="T1759">
        <v>50699013</v>
      </c>
    </row>
    <row r="1760" spans="1:20">
      <c r="A1760">
        <v>1759</v>
      </c>
      <c r="B1760" t="s">
        <v>42</v>
      </c>
      <c r="C1760">
        <v>5</v>
      </c>
      <c r="D1760">
        <v>6</v>
      </c>
      <c r="E1760" t="s">
        <v>92</v>
      </c>
      <c r="F1760">
        <v>14</v>
      </c>
      <c r="G1760">
        <v>14</v>
      </c>
      <c r="H1760" t="s">
        <v>42</v>
      </c>
      <c r="I1760" t="s">
        <v>92</v>
      </c>
      <c r="J1760">
        <v>77</v>
      </c>
      <c r="K1760">
        <v>419</v>
      </c>
      <c r="L1760">
        <v>50699014</v>
      </c>
      <c r="M1760">
        <v>420</v>
      </c>
      <c r="N1760">
        <v>210</v>
      </c>
      <c r="O1760">
        <v>210</v>
      </c>
      <c r="P1760">
        <v>2009219.0567399999</v>
      </c>
      <c r="Q1760">
        <v>7518.1881135399999</v>
      </c>
      <c r="R1760">
        <v>50699014</v>
      </c>
      <c r="S1760">
        <v>56203</v>
      </c>
      <c r="T1760">
        <v>50699014</v>
      </c>
    </row>
    <row r="1761" spans="1:20">
      <c r="A1761">
        <v>1760</v>
      </c>
      <c r="B1761" t="s">
        <v>42</v>
      </c>
      <c r="C1761">
        <v>5</v>
      </c>
      <c r="D1761">
        <v>6</v>
      </c>
      <c r="E1761" t="s">
        <v>92</v>
      </c>
      <c r="F1761">
        <v>15</v>
      </c>
      <c r="G1761">
        <v>15</v>
      </c>
      <c r="H1761" t="s">
        <v>42</v>
      </c>
      <c r="I1761" t="s">
        <v>92</v>
      </c>
      <c r="J1761">
        <v>61</v>
      </c>
      <c r="K1761">
        <v>300</v>
      </c>
      <c r="L1761">
        <v>50699015</v>
      </c>
      <c r="M1761">
        <v>299</v>
      </c>
      <c r="N1761">
        <v>161</v>
      </c>
      <c r="O1761">
        <v>138</v>
      </c>
      <c r="P1761">
        <v>2163984.48887</v>
      </c>
      <c r="Q1761">
        <v>7163.5565277200003</v>
      </c>
      <c r="R1761">
        <v>50699015</v>
      </c>
      <c r="S1761">
        <v>56203</v>
      </c>
      <c r="T1761">
        <v>50699015</v>
      </c>
    </row>
    <row r="1762" spans="1:20">
      <c r="A1762">
        <v>1761</v>
      </c>
      <c r="B1762" t="s">
        <v>42</v>
      </c>
      <c r="C1762">
        <v>5</v>
      </c>
      <c r="D1762">
        <v>6</v>
      </c>
      <c r="E1762" t="s">
        <v>92</v>
      </c>
      <c r="F1762">
        <v>16</v>
      </c>
      <c r="G1762">
        <v>16</v>
      </c>
      <c r="H1762" t="s">
        <v>42</v>
      </c>
      <c r="I1762" t="s">
        <v>92</v>
      </c>
      <c r="J1762">
        <v>30</v>
      </c>
      <c r="K1762">
        <v>176</v>
      </c>
      <c r="L1762">
        <v>50699016</v>
      </c>
      <c r="M1762">
        <v>157</v>
      </c>
      <c r="N1762">
        <v>92</v>
      </c>
      <c r="O1762">
        <v>65</v>
      </c>
      <c r="P1762">
        <v>1416229.50814</v>
      </c>
      <c r="Q1762">
        <v>6246.9381110000004</v>
      </c>
      <c r="R1762">
        <v>50699016</v>
      </c>
      <c r="S1762">
        <v>56203</v>
      </c>
      <c r="T1762">
        <v>50699016</v>
      </c>
    </row>
    <row r="1763" spans="1:20">
      <c r="A1763">
        <v>1762</v>
      </c>
      <c r="B1763" t="s">
        <v>42</v>
      </c>
      <c r="C1763">
        <v>5</v>
      </c>
      <c r="D1763">
        <v>6</v>
      </c>
      <c r="E1763" t="s">
        <v>92</v>
      </c>
      <c r="F1763">
        <v>17</v>
      </c>
      <c r="G1763">
        <v>17</v>
      </c>
      <c r="H1763" t="s">
        <v>42</v>
      </c>
      <c r="I1763" t="s">
        <v>92</v>
      </c>
      <c r="J1763">
        <v>88</v>
      </c>
      <c r="K1763">
        <v>425</v>
      </c>
      <c r="L1763">
        <v>50699017</v>
      </c>
      <c r="M1763">
        <v>425</v>
      </c>
      <c r="N1763">
        <v>223</v>
      </c>
      <c r="O1763">
        <v>202</v>
      </c>
      <c r="P1763">
        <v>2206605.7011099998</v>
      </c>
      <c r="Q1763">
        <v>7698.70801089</v>
      </c>
      <c r="R1763">
        <v>50699017</v>
      </c>
      <c r="S1763">
        <v>56203</v>
      </c>
      <c r="T1763">
        <v>50699017</v>
      </c>
    </row>
    <row r="1764" spans="1:20">
      <c r="A1764">
        <v>1763</v>
      </c>
      <c r="B1764" t="s">
        <v>42</v>
      </c>
      <c r="C1764">
        <v>5</v>
      </c>
      <c r="D1764">
        <v>6</v>
      </c>
      <c r="E1764" t="s">
        <v>92</v>
      </c>
      <c r="F1764">
        <v>18</v>
      </c>
      <c r="G1764">
        <v>18</v>
      </c>
      <c r="H1764" t="s">
        <v>42</v>
      </c>
      <c r="I1764" t="s">
        <v>92</v>
      </c>
      <c r="J1764">
        <v>93</v>
      </c>
      <c r="K1764">
        <v>471</v>
      </c>
      <c r="L1764">
        <v>50699018</v>
      </c>
      <c r="M1764">
        <v>471</v>
      </c>
      <c r="N1764">
        <v>273</v>
      </c>
      <c r="O1764">
        <v>198</v>
      </c>
      <c r="P1764">
        <v>5801090.4253500002</v>
      </c>
      <c r="Q1764">
        <v>13195.1206337</v>
      </c>
      <c r="R1764">
        <v>50699018</v>
      </c>
      <c r="S1764">
        <v>56203</v>
      </c>
      <c r="T1764">
        <v>50699018</v>
      </c>
    </row>
    <row r="1765" spans="1:20">
      <c r="A1765">
        <v>1764</v>
      </c>
      <c r="B1765" t="s">
        <v>42</v>
      </c>
      <c r="C1765">
        <v>5</v>
      </c>
      <c r="D1765">
        <v>6</v>
      </c>
      <c r="E1765" t="s">
        <v>92</v>
      </c>
      <c r="F1765">
        <v>19</v>
      </c>
      <c r="G1765">
        <v>19</v>
      </c>
      <c r="H1765" t="s">
        <v>42</v>
      </c>
      <c r="I1765" t="s">
        <v>92</v>
      </c>
      <c r="J1765">
        <v>69</v>
      </c>
      <c r="K1765">
        <v>489</v>
      </c>
      <c r="L1765">
        <v>50699019</v>
      </c>
      <c r="M1765">
        <v>488</v>
      </c>
      <c r="N1765">
        <v>283</v>
      </c>
      <c r="O1765">
        <v>205</v>
      </c>
      <c r="P1765">
        <v>24355357.7152</v>
      </c>
      <c r="Q1765">
        <v>31653.615506800001</v>
      </c>
      <c r="R1765">
        <v>50699019</v>
      </c>
      <c r="S1765">
        <v>56203</v>
      </c>
      <c r="T1765">
        <v>50699019</v>
      </c>
    </row>
    <row r="1766" spans="1:20">
      <c r="A1766">
        <v>1765</v>
      </c>
      <c r="B1766" t="s">
        <v>42</v>
      </c>
      <c r="C1766">
        <v>5</v>
      </c>
      <c r="D1766">
        <v>6</v>
      </c>
      <c r="E1766" t="s">
        <v>92</v>
      </c>
      <c r="F1766">
        <v>20</v>
      </c>
      <c r="G1766">
        <v>20</v>
      </c>
      <c r="H1766" t="s">
        <v>42</v>
      </c>
      <c r="I1766" t="s">
        <v>92</v>
      </c>
      <c r="J1766">
        <v>60</v>
      </c>
      <c r="K1766">
        <v>408</v>
      </c>
      <c r="L1766">
        <v>50699020</v>
      </c>
      <c r="M1766">
        <v>404</v>
      </c>
      <c r="N1766">
        <v>238</v>
      </c>
      <c r="O1766">
        <v>166</v>
      </c>
      <c r="P1766">
        <v>16619112.5669</v>
      </c>
      <c r="Q1766">
        <v>22549.838127499999</v>
      </c>
      <c r="R1766">
        <v>50699020</v>
      </c>
      <c r="S1766">
        <v>56203</v>
      </c>
      <c r="T1766">
        <v>50699020</v>
      </c>
    </row>
    <row r="1767" spans="1:20">
      <c r="A1767">
        <v>1766</v>
      </c>
      <c r="B1767" t="s">
        <v>42</v>
      </c>
      <c r="C1767">
        <v>5</v>
      </c>
      <c r="D1767">
        <v>6</v>
      </c>
      <c r="E1767" t="s">
        <v>92</v>
      </c>
      <c r="F1767">
        <v>21</v>
      </c>
      <c r="G1767">
        <v>21</v>
      </c>
      <c r="H1767" t="s">
        <v>42</v>
      </c>
      <c r="I1767" t="s">
        <v>92</v>
      </c>
      <c r="J1767">
        <v>98</v>
      </c>
      <c r="K1767">
        <v>604</v>
      </c>
      <c r="L1767">
        <v>50699021</v>
      </c>
      <c r="M1767">
        <v>603</v>
      </c>
      <c r="N1767">
        <v>318</v>
      </c>
      <c r="O1767">
        <v>285</v>
      </c>
      <c r="P1767">
        <v>4379652.8895300003</v>
      </c>
      <c r="Q1767">
        <v>9309.4071361599999</v>
      </c>
      <c r="R1767">
        <v>50699021</v>
      </c>
      <c r="S1767">
        <v>56203</v>
      </c>
      <c r="T1767">
        <v>50699021</v>
      </c>
    </row>
    <row r="1768" spans="1:20">
      <c r="A1768">
        <v>1767</v>
      </c>
      <c r="B1768" t="s">
        <v>42</v>
      </c>
      <c r="C1768">
        <v>5</v>
      </c>
      <c r="D1768">
        <v>6</v>
      </c>
      <c r="E1768" t="s">
        <v>92</v>
      </c>
      <c r="F1768">
        <v>22</v>
      </c>
      <c r="G1768">
        <v>22</v>
      </c>
      <c r="H1768" t="s">
        <v>42</v>
      </c>
      <c r="I1768" t="s">
        <v>92</v>
      </c>
      <c r="J1768">
        <v>68</v>
      </c>
      <c r="K1768">
        <v>437</v>
      </c>
      <c r="L1768">
        <v>50699022</v>
      </c>
      <c r="M1768">
        <v>437</v>
      </c>
      <c r="N1768">
        <v>251</v>
      </c>
      <c r="O1768">
        <v>186</v>
      </c>
      <c r="P1768">
        <v>3811728.8948400002</v>
      </c>
      <c r="Q1768">
        <v>9783.3386712899992</v>
      </c>
      <c r="R1768">
        <v>50699022</v>
      </c>
      <c r="S1768">
        <v>56203</v>
      </c>
      <c r="T1768">
        <v>50699022</v>
      </c>
    </row>
    <row r="1769" spans="1:20">
      <c r="A1769">
        <v>1768</v>
      </c>
      <c r="B1769" t="s">
        <v>42</v>
      </c>
      <c r="C1769">
        <v>5</v>
      </c>
      <c r="D1769">
        <v>6</v>
      </c>
      <c r="E1769" t="s">
        <v>92</v>
      </c>
      <c r="F1769">
        <v>23</v>
      </c>
      <c r="G1769">
        <v>23</v>
      </c>
      <c r="H1769" t="s">
        <v>42</v>
      </c>
      <c r="I1769" t="s">
        <v>92</v>
      </c>
      <c r="J1769">
        <v>90</v>
      </c>
      <c r="K1769">
        <v>518</v>
      </c>
      <c r="L1769">
        <v>50699023</v>
      </c>
      <c r="M1769">
        <v>519</v>
      </c>
      <c r="N1769">
        <v>265</v>
      </c>
      <c r="O1769">
        <v>254</v>
      </c>
      <c r="P1769">
        <v>4191280.4237500001</v>
      </c>
      <c r="Q1769">
        <v>11394.4991756</v>
      </c>
      <c r="R1769">
        <v>50699023</v>
      </c>
      <c r="S1769">
        <v>56203</v>
      </c>
      <c r="T1769">
        <v>50699023</v>
      </c>
    </row>
    <row r="1770" spans="1:20">
      <c r="A1770">
        <v>1769</v>
      </c>
      <c r="B1770" t="s">
        <v>42</v>
      </c>
      <c r="C1770">
        <v>5</v>
      </c>
      <c r="D1770">
        <v>6</v>
      </c>
      <c r="E1770" t="s">
        <v>92</v>
      </c>
      <c r="F1770">
        <v>24</v>
      </c>
      <c r="G1770">
        <v>24</v>
      </c>
      <c r="H1770" t="s">
        <v>42</v>
      </c>
      <c r="I1770" t="s">
        <v>92</v>
      </c>
      <c r="J1770">
        <v>91</v>
      </c>
      <c r="K1770">
        <v>567</v>
      </c>
      <c r="L1770">
        <v>50699024</v>
      </c>
      <c r="M1770">
        <v>563</v>
      </c>
      <c r="N1770">
        <v>296</v>
      </c>
      <c r="O1770">
        <v>267</v>
      </c>
      <c r="P1770">
        <v>2693772.5768900001</v>
      </c>
      <c r="Q1770">
        <v>9406.0647333399993</v>
      </c>
      <c r="R1770">
        <v>50699024</v>
      </c>
      <c r="S1770">
        <v>56203</v>
      </c>
      <c r="T1770">
        <v>50699024</v>
      </c>
    </row>
    <row r="1771" spans="1:20">
      <c r="A1771">
        <v>1770</v>
      </c>
      <c r="B1771" t="s">
        <v>42</v>
      </c>
      <c r="C1771">
        <v>5</v>
      </c>
      <c r="D1771">
        <v>6</v>
      </c>
      <c r="E1771" t="s">
        <v>92</v>
      </c>
      <c r="F1771">
        <v>25</v>
      </c>
      <c r="G1771">
        <v>25</v>
      </c>
      <c r="H1771" t="s">
        <v>42</v>
      </c>
      <c r="I1771" t="s">
        <v>92</v>
      </c>
      <c r="J1771">
        <v>61</v>
      </c>
      <c r="K1771">
        <v>359</v>
      </c>
      <c r="L1771">
        <v>50699025</v>
      </c>
      <c r="M1771">
        <v>359</v>
      </c>
      <c r="N1771">
        <v>184</v>
      </c>
      <c r="O1771">
        <v>175</v>
      </c>
      <c r="P1771">
        <v>190363748.09599999</v>
      </c>
      <c r="Q1771">
        <v>73333.676873799996</v>
      </c>
      <c r="R1771">
        <v>50699025</v>
      </c>
      <c r="S1771">
        <v>56201</v>
      </c>
      <c r="T1771">
        <v>50699025</v>
      </c>
    </row>
    <row r="1772" spans="1:20">
      <c r="A1772">
        <v>1771</v>
      </c>
      <c r="B1772" t="s">
        <v>42</v>
      </c>
      <c r="C1772">
        <v>5</v>
      </c>
      <c r="D1772">
        <v>6</v>
      </c>
      <c r="E1772" t="s">
        <v>92</v>
      </c>
      <c r="F1772">
        <v>26</v>
      </c>
      <c r="G1772">
        <v>26</v>
      </c>
      <c r="H1772" t="s">
        <v>42</v>
      </c>
      <c r="I1772" t="s">
        <v>92</v>
      </c>
      <c r="J1772">
        <v>110</v>
      </c>
      <c r="K1772">
        <v>629</v>
      </c>
      <c r="L1772">
        <v>50699026</v>
      </c>
      <c r="M1772">
        <v>618</v>
      </c>
      <c r="N1772">
        <v>322</v>
      </c>
      <c r="O1772">
        <v>296</v>
      </c>
      <c r="P1772">
        <v>286239670.50400001</v>
      </c>
      <c r="Q1772">
        <v>94364.405011199997</v>
      </c>
      <c r="R1772">
        <v>50699026</v>
      </c>
      <c r="S1772">
        <v>56201</v>
      </c>
      <c r="T1772">
        <v>50699026</v>
      </c>
    </row>
    <row r="1773" spans="1:20">
      <c r="A1773">
        <v>1772</v>
      </c>
      <c r="B1773" t="s">
        <v>42</v>
      </c>
      <c r="C1773">
        <v>5</v>
      </c>
      <c r="D1773">
        <v>6</v>
      </c>
      <c r="E1773" t="s">
        <v>92</v>
      </c>
      <c r="F1773">
        <v>27</v>
      </c>
      <c r="G1773">
        <v>27</v>
      </c>
      <c r="H1773" t="s">
        <v>42</v>
      </c>
      <c r="I1773" t="s">
        <v>92</v>
      </c>
      <c r="J1773">
        <v>76</v>
      </c>
      <c r="K1773">
        <v>476</v>
      </c>
      <c r="L1773">
        <v>50699027</v>
      </c>
      <c r="M1773">
        <v>478</v>
      </c>
      <c r="N1773">
        <v>260</v>
      </c>
      <c r="O1773">
        <v>218</v>
      </c>
      <c r="P1773">
        <v>6688015.87292</v>
      </c>
      <c r="Q1773">
        <v>13951.446174000001</v>
      </c>
      <c r="R1773">
        <v>50699027</v>
      </c>
      <c r="S1773">
        <v>56203</v>
      </c>
      <c r="T1773">
        <v>50699027</v>
      </c>
    </row>
    <row r="1774" spans="1:20">
      <c r="A1774">
        <v>1773</v>
      </c>
      <c r="B1774" t="s">
        <v>42</v>
      </c>
      <c r="C1774">
        <v>5</v>
      </c>
      <c r="D1774">
        <v>6</v>
      </c>
      <c r="E1774" t="s">
        <v>92</v>
      </c>
      <c r="F1774">
        <v>28</v>
      </c>
      <c r="G1774">
        <v>28</v>
      </c>
      <c r="H1774" t="s">
        <v>42</v>
      </c>
      <c r="I1774" t="s">
        <v>92</v>
      </c>
      <c r="J1774">
        <v>63</v>
      </c>
      <c r="K1774">
        <v>255</v>
      </c>
      <c r="L1774">
        <v>50699028</v>
      </c>
      <c r="M1774">
        <v>231</v>
      </c>
      <c r="N1774">
        <v>125</v>
      </c>
      <c r="O1774">
        <v>106</v>
      </c>
      <c r="P1774">
        <v>1929637.59886</v>
      </c>
      <c r="Q1774">
        <v>6451.6411487599999</v>
      </c>
      <c r="R1774">
        <v>50699028</v>
      </c>
      <c r="S1774">
        <v>56203</v>
      </c>
      <c r="T1774">
        <v>50699028</v>
      </c>
    </row>
    <row r="1775" spans="1:20">
      <c r="A1775">
        <v>1774</v>
      </c>
      <c r="B1775" t="s">
        <v>42</v>
      </c>
      <c r="C1775">
        <v>5</v>
      </c>
      <c r="D1775">
        <v>6</v>
      </c>
      <c r="E1775" t="s">
        <v>92</v>
      </c>
      <c r="F1775">
        <v>29</v>
      </c>
      <c r="G1775">
        <v>29</v>
      </c>
      <c r="H1775" t="s">
        <v>42</v>
      </c>
      <c r="I1775" t="s">
        <v>92</v>
      </c>
      <c r="J1775">
        <v>120</v>
      </c>
      <c r="K1775">
        <v>679</v>
      </c>
      <c r="L1775">
        <v>50699029</v>
      </c>
      <c r="M1775">
        <v>680</v>
      </c>
      <c r="N1775">
        <v>365</v>
      </c>
      <c r="O1775">
        <v>315</v>
      </c>
      <c r="P1775">
        <v>2181452.9360099998</v>
      </c>
      <c r="Q1775">
        <v>7036.00608422</v>
      </c>
      <c r="R1775">
        <v>50699029</v>
      </c>
      <c r="S1775">
        <v>56203</v>
      </c>
      <c r="T1775">
        <v>50699029</v>
      </c>
    </row>
    <row r="1776" spans="1:20">
      <c r="A1776">
        <v>1775</v>
      </c>
      <c r="B1776" t="s">
        <v>42</v>
      </c>
      <c r="C1776">
        <v>5</v>
      </c>
      <c r="D1776">
        <v>6</v>
      </c>
      <c r="E1776" t="s">
        <v>92</v>
      </c>
      <c r="F1776">
        <v>30</v>
      </c>
      <c r="G1776">
        <v>30</v>
      </c>
      <c r="H1776" t="s">
        <v>42</v>
      </c>
      <c r="I1776" t="s">
        <v>92</v>
      </c>
      <c r="J1776">
        <v>94</v>
      </c>
      <c r="K1776">
        <v>538</v>
      </c>
      <c r="L1776">
        <v>50699030</v>
      </c>
      <c r="M1776">
        <v>542</v>
      </c>
      <c r="N1776">
        <v>306</v>
      </c>
      <c r="O1776">
        <v>236</v>
      </c>
      <c r="P1776">
        <v>2304334.11222</v>
      </c>
      <c r="Q1776">
        <v>7152.3155489299997</v>
      </c>
      <c r="R1776">
        <v>50699030</v>
      </c>
      <c r="S1776">
        <v>56203</v>
      </c>
      <c r="T1776">
        <v>50699030</v>
      </c>
    </row>
    <row r="1777" spans="1:20">
      <c r="A1777">
        <v>1776</v>
      </c>
      <c r="B1777" t="s">
        <v>42</v>
      </c>
      <c r="C1777">
        <v>5</v>
      </c>
      <c r="D1777">
        <v>6</v>
      </c>
      <c r="E1777" t="s">
        <v>92</v>
      </c>
      <c r="F1777">
        <v>31</v>
      </c>
      <c r="G1777">
        <v>31</v>
      </c>
      <c r="H1777" t="s">
        <v>42</v>
      </c>
      <c r="I1777" t="s">
        <v>92</v>
      </c>
      <c r="J1777">
        <v>97</v>
      </c>
      <c r="K1777">
        <v>612</v>
      </c>
      <c r="L1777">
        <v>50699031</v>
      </c>
      <c r="M1777">
        <v>613</v>
      </c>
      <c r="N1777">
        <v>335</v>
      </c>
      <c r="O1777">
        <v>278</v>
      </c>
      <c r="P1777">
        <v>1648566.55626</v>
      </c>
      <c r="Q1777">
        <v>5943.8862726400002</v>
      </c>
      <c r="R1777">
        <v>50699031</v>
      </c>
      <c r="S1777">
        <v>56203</v>
      </c>
      <c r="T1777">
        <v>50699031</v>
      </c>
    </row>
    <row r="1778" spans="1:20">
      <c r="A1778">
        <v>1777</v>
      </c>
      <c r="B1778" t="s">
        <v>42</v>
      </c>
      <c r="C1778">
        <v>5</v>
      </c>
      <c r="D1778">
        <v>6</v>
      </c>
      <c r="E1778" t="s">
        <v>92</v>
      </c>
      <c r="F1778">
        <v>32</v>
      </c>
      <c r="G1778">
        <v>32</v>
      </c>
      <c r="H1778" t="s">
        <v>42</v>
      </c>
      <c r="I1778" t="s">
        <v>92</v>
      </c>
      <c r="J1778">
        <v>74</v>
      </c>
      <c r="K1778">
        <v>473</v>
      </c>
      <c r="L1778">
        <v>50699032</v>
      </c>
      <c r="M1778">
        <v>474</v>
      </c>
      <c r="N1778">
        <v>243</v>
      </c>
      <c r="O1778">
        <v>231</v>
      </c>
      <c r="P1778">
        <v>2350652.3731399998</v>
      </c>
      <c r="Q1778">
        <v>7957.0739316299996</v>
      </c>
      <c r="R1778">
        <v>50699032</v>
      </c>
      <c r="S1778">
        <v>56203</v>
      </c>
      <c r="T1778">
        <v>50699032</v>
      </c>
    </row>
    <row r="1779" spans="1:20">
      <c r="A1779">
        <v>1778</v>
      </c>
      <c r="B1779" t="s">
        <v>42</v>
      </c>
      <c r="C1779">
        <v>5</v>
      </c>
      <c r="D1779">
        <v>6</v>
      </c>
      <c r="E1779" t="s">
        <v>92</v>
      </c>
      <c r="F1779">
        <v>33</v>
      </c>
      <c r="G1779">
        <v>33</v>
      </c>
      <c r="H1779" t="s">
        <v>42</v>
      </c>
      <c r="I1779" t="s">
        <v>92</v>
      </c>
      <c r="J1779">
        <v>83</v>
      </c>
      <c r="K1779">
        <v>502</v>
      </c>
      <c r="L1779">
        <v>50699033</v>
      </c>
      <c r="M1779">
        <v>502</v>
      </c>
      <c r="N1779">
        <v>284</v>
      </c>
      <c r="O1779">
        <v>218</v>
      </c>
      <c r="P1779">
        <v>3400852.6388900001</v>
      </c>
      <c r="Q1779">
        <v>10790.169584200001</v>
      </c>
      <c r="R1779">
        <v>50699033</v>
      </c>
      <c r="S1779">
        <v>56203</v>
      </c>
      <c r="T1779">
        <v>50699033</v>
      </c>
    </row>
    <row r="1780" spans="1:20">
      <c r="A1780">
        <v>1779</v>
      </c>
      <c r="B1780" t="s">
        <v>42</v>
      </c>
      <c r="C1780">
        <v>5</v>
      </c>
      <c r="D1780">
        <v>6</v>
      </c>
      <c r="E1780" t="s">
        <v>92</v>
      </c>
      <c r="F1780">
        <v>34</v>
      </c>
      <c r="G1780">
        <v>34</v>
      </c>
      <c r="H1780" t="s">
        <v>42</v>
      </c>
      <c r="I1780" t="s">
        <v>92</v>
      </c>
      <c r="J1780">
        <v>65</v>
      </c>
      <c r="K1780">
        <v>534</v>
      </c>
      <c r="L1780">
        <v>50699034</v>
      </c>
      <c r="M1780">
        <v>539</v>
      </c>
      <c r="N1780">
        <v>292</v>
      </c>
      <c r="O1780">
        <v>247</v>
      </c>
      <c r="P1780">
        <v>1690808.15295</v>
      </c>
      <c r="Q1780">
        <v>6437.7866708499996</v>
      </c>
      <c r="R1780">
        <v>50699034</v>
      </c>
      <c r="S1780">
        <v>56203</v>
      </c>
      <c r="T1780">
        <v>50699034</v>
      </c>
    </row>
    <row r="1781" spans="1:20">
      <c r="A1781">
        <v>1780</v>
      </c>
      <c r="B1781" t="s">
        <v>42</v>
      </c>
      <c r="C1781">
        <v>5</v>
      </c>
      <c r="D1781">
        <v>6</v>
      </c>
      <c r="E1781" t="s">
        <v>92</v>
      </c>
      <c r="F1781">
        <v>35</v>
      </c>
      <c r="G1781">
        <v>35</v>
      </c>
      <c r="H1781" t="s">
        <v>42</v>
      </c>
      <c r="I1781" t="s">
        <v>92</v>
      </c>
      <c r="J1781">
        <v>64</v>
      </c>
      <c r="K1781">
        <v>463</v>
      </c>
      <c r="L1781">
        <v>50699035</v>
      </c>
      <c r="M1781">
        <v>462</v>
      </c>
      <c r="N1781">
        <v>250</v>
      </c>
      <c r="O1781">
        <v>212</v>
      </c>
      <c r="P1781">
        <v>55777061.943899997</v>
      </c>
      <c r="Q1781">
        <v>41773.602454200001</v>
      </c>
      <c r="R1781">
        <v>50699035</v>
      </c>
      <c r="S1781">
        <v>56201</v>
      </c>
      <c r="T1781">
        <v>50699035</v>
      </c>
    </row>
    <row r="1782" spans="1:20">
      <c r="A1782">
        <v>1781</v>
      </c>
      <c r="B1782" t="s">
        <v>42</v>
      </c>
      <c r="C1782">
        <v>5</v>
      </c>
      <c r="D1782">
        <v>6</v>
      </c>
      <c r="E1782" t="s">
        <v>92</v>
      </c>
      <c r="F1782">
        <v>36</v>
      </c>
      <c r="G1782">
        <v>36</v>
      </c>
      <c r="H1782" t="s">
        <v>42</v>
      </c>
      <c r="I1782" t="s">
        <v>92</v>
      </c>
      <c r="J1782">
        <v>72</v>
      </c>
      <c r="K1782">
        <v>494</v>
      </c>
      <c r="L1782">
        <v>50699036</v>
      </c>
      <c r="M1782">
        <v>500</v>
      </c>
      <c r="N1782">
        <v>257</v>
      </c>
      <c r="O1782">
        <v>243</v>
      </c>
      <c r="P1782">
        <v>24730415.703400001</v>
      </c>
      <c r="Q1782">
        <v>33963.427355400003</v>
      </c>
      <c r="R1782">
        <v>50699036</v>
      </c>
      <c r="S1782">
        <v>56201</v>
      </c>
      <c r="T1782">
        <v>50699036</v>
      </c>
    </row>
    <row r="1783" spans="1:20">
      <c r="A1783">
        <v>1782</v>
      </c>
      <c r="B1783" t="s">
        <v>42</v>
      </c>
      <c r="C1783">
        <v>5</v>
      </c>
      <c r="D1783">
        <v>6</v>
      </c>
      <c r="E1783" t="s">
        <v>92</v>
      </c>
      <c r="F1783">
        <v>37</v>
      </c>
      <c r="G1783">
        <v>37</v>
      </c>
      <c r="H1783" t="s">
        <v>42</v>
      </c>
      <c r="I1783" t="s">
        <v>92</v>
      </c>
      <c r="J1783">
        <v>73</v>
      </c>
      <c r="K1783">
        <v>536</v>
      </c>
      <c r="L1783">
        <v>50699037</v>
      </c>
      <c r="M1783">
        <v>546</v>
      </c>
      <c r="N1783">
        <v>295</v>
      </c>
      <c r="O1783">
        <v>251</v>
      </c>
      <c r="P1783">
        <v>13522964.920299999</v>
      </c>
      <c r="Q1783">
        <v>18517.489526900001</v>
      </c>
      <c r="R1783">
        <v>50699037</v>
      </c>
      <c r="S1783">
        <v>56201</v>
      </c>
      <c r="T1783">
        <v>50699037</v>
      </c>
    </row>
    <row r="1784" spans="1:20">
      <c r="A1784">
        <v>1783</v>
      </c>
      <c r="B1784" t="s">
        <v>42</v>
      </c>
      <c r="C1784">
        <v>5</v>
      </c>
      <c r="D1784">
        <v>6</v>
      </c>
      <c r="E1784" t="s">
        <v>92</v>
      </c>
      <c r="F1784">
        <v>38</v>
      </c>
      <c r="G1784">
        <v>38</v>
      </c>
      <c r="H1784" t="s">
        <v>42</v>
      </c>
      <c r="I1784" t="s">
        <v>92</v>
      </c>
      <c r="J1784">
        <v>82</v>
      </c>
      <c r="K1784">
        <v>593</v>
      </c>
      <c r="L1784">
        <v>50699038</v>
      </c>
      <c r="M1784">
        <v>591</v>
      </c>
      <c r="N1784">
        <v>312</v>
      </c>
      <c r="O1784">
        <v>279</v>
      </c>
      <c r="P1784">
        <v>745320053.60399997</v>
      </c>
      <c r="Q1784">
        <v>124654.38335</v>
      </c>
      <c r="R1784">
        <v>50699038</v>
      </c>
      <c r="S1784">
        <v>56201</v>
      </c>
      <c r="T1784">
        <v>50699038</v>
      </c>
    </row>
    <row r="1785" spans="1:20">
      <c r="A1785">
        <v>1784</v>
      </c>
      <c r="B1785" t="s">
        <v>42</v>
      </c>
      <c r="C1785">
        <v>5</v>
      </c>
      <c r="D1785">
        <v>6</v>
      </c>
      <c r="E1785" t="s">
        <v>92</v>
      </c>
      <c r="F1785">
        <v>39</v>
      </c>
      <c r="G1785">
        <v>39</v>
      </c>
      <c r="H1785" t="s">
        <v>42</v>
      </c>
      <c r="I1785" t="s">
        <v>92</v>
      </c>
      <c r="J1785">
        <v>63</v>
      </c>
      <c r="K1785">
        <v>434</v>
      </c>
      <c r="L1785">
        <v>50699039</v>
      </c>
      <c r="M1785">
        <v>434</v>
      </c>
      <c r="N1785">
        <v>257</v>
      </c>
      <c r="O1785">
        <v>177</v>
      </c>
      <c r="P1785">
        <v>4207652.4020999996</v>
      </c>
      <c r="Q1785">
        <v>12637.066480199999</v>
      </c>
      <c r="R1785">
        <v>50699039</v>
      </c>
      <c r="S1785">
        <v>56201</v>
      </c>
      <c r="T1785">
        <v>50699039</v>
      </c>
    </row>
    <row r="1786" spans="1:20">
      <c r="A1786">
        <v>1785</v>
      </c>
      <c r="B1786" t="s">
        <v>42</v>
      </c>
      <c r="C1786">
        <v>5</v>
      </c>
      <c r="D1786">
        <v>6</v>
      </c>
      <c r="E1786" t="s">
        <v>92</v>
      </c>
      <c r="F1786">
        <v>40</v>
      </c>
      <c r="G1786">
        <v>40</v>
      </c>
      <c r="H1786" t="s">
        <v>42</v>
      </c>
      <c r="I1786" t="s">
        <v>92</v>
      </c>
      <c r="J1786">
        <v>104</v>
      </c>
      <c r="K1786">
        <v>629</v>
      </c>
      <c r="L1786">
        <v>50699040</v>
      </c>
      <c r="M1786">
        <v>627</v>
      </c>
      <c r="N1786">
        <v>325</v>
      </c>
      <c r="O1786">
        <v>302</v>
      </c>
      <c r="P1786">
        <v>240359019.104</v>
      </c>
      <c r="Q1786">
        <v>83771.564670899999</v>
      </c>
      <c r="R1786">
        <v>50699040</v>
      </c>
      <c r="S1786">
        <v>56201</v>
      </c>
      <c r="T1786">
        <v>50699040</v>
      </c>
    </row>
    <row r="1787" spans="1:20">
      <c r="A1787">
        <v>1786</v>
      </c>
      <c r="B1787" t="s">
        <v>42</v>
      </c>
      <c r="C1787">
        <v>5</v>
      </c>
      <c r="D1787">
        <v>6</v>
      </c>
      <c r="E1787" t="s">
        <v>92</v>
      </c>
      <c r="F1787">
        <v>41</v>
      </c>
      <c r="G1787">
        <v>41</v>
      </c>
      <c r="H1787" t="s">
        <v>42</v>
      </c>
      <c r="I1787" t="s">
        <v>92</v>
      </c>
      <c r="J1787">
        <v>86</v>
      </c>
      <c r="K1787">
        <v>504</v>
      </c>
      <c r="L1787">
        <v>50699041</v>
      </c>
      <c r="M1787">
        <v>501</v>
      </c>
      <c r="N1787">
        <v>260</v>
      </c>
      <c r="O1787">
        <v>241</v>
      </c>
      <c r="P1787">
        <v>205019343.78799999</v>
      </c>
      <c r="Q1787">
        <v>67148.4517012</v>
      </c>
      <c r="R1787">
        <v>50699041</v>
      </c>
      <c r="S1787">
        <v>56201</v>
      </c>
      <c r="T1787">
        <v>50699041</v>
      </c>
    </row>
    <row r="1788" spans="1:20">
      <c r="A1788">
        <v>1787</v>
      </c>
      <c r="B1788" t="s">
        <v>42</v>
      </c>
      <c r="C1788">
        <v>5</v>
      </c>
      <c r="D1788">
        <v>6</v>
      </c>
      <c r="E1788" t="s">
        <v>92</v>
      </c>
      <c r="F1788">
        <v>42</v>
      </c>
      <c r="G1788">
        <v>42</v>
      </c>
      <c r="H1788" t="s">
        <v>42</v>
      </c>
      <c r="I1788" t="s">
        <v>92</v>
      </c>
      <c r="J1788">
        <v>83</v>
      </c>
      <c r="K1788">
        <v>408</v>
      </c>
      <c r="L1788">
        <v>50699042</v>
      </c>
      <c r="M1788">
        <v>408</v>
      </c>
      <c r="N1788">
        <v>203</v>
      </c>
      <c r="O1788">
        <v>205</v>
      </c>
      <c r="P1788">
        <v>194342466.046</v>
      </c>
      <c r="Q1788">
        <v>61780.504488799997</v>
      </c>
      <c r="R1788">
        <v>50699042</v>
      </c>
      <c r="S1788">
        <v>56201</v>
      </c>
      <c r="T1788">
        <v>50699042</v>
      </c>
    </row>
    <row r="1789" spans="1:20">
      <c r="A1789">
        <v>1788</v>
      </c>
      <c r="B1789" t="s">
        <v>42</v>
      </c>
      <c r="C1789">
        <v>5</v>
      </c>
      <c r="D1789">
        <v>6</v>
      </c>
      <c r="E1789" t="s">
        <v>92</v>
      </c>
      <c r="F1789">
        <v>43</v>
      </c>
      <c r="G1789">
        <v>43</v>
      </c>
      <c r="H1789" t="s">
        <v>42</v>
      </c>
      <c r="I1789" t="s">
        <v>92</v>
      </c>
      <c r="J1789">
        <v>85</v>
      </c>
      <c r="K1789">
        <v>493</v>
      </c>
      <c r="L1789">
        <v>50699043</v>
      </c>
      <c r="M1789">
        <v>488</v>
      </c>
      <c r="N1789">
        <v>250</v>
      </c>
      <c r="O1789">
        <v>238</v>
      </c>
      <c r="P1789">
        <v>168315952.208</v>
      </c>
      <c r="Q1789">
        <v>63712.032320400001</v>
      </c>
      <c r="R1789">
        <v>50699043</v>
      </c>
      <c r="S1789">
        <v>56201</v>
      </c>
      <c r="T1789">
        <v>50699043</v>
      </c>
    </row>
    <row r="1790" spans="1:20">
      <c r="A1790">
        <v>1789</v>
      </c>
      <c r="B1790" t="s">
        <v>42</v>
      </c>
      <c r="C1790">
        <v>5</v>
      </c>
      <c r="D1790">
        <v>6</v>
      </c>
      <c r="E1790" t="s">
        <v>92</v>
      </c>
      <c r="F1790">
        <v>44</v>
      </c>
      <c r="G1790">
        <v>44</v>
      </c>
      <c r="H1790" t="s">
        <v>42</v>
      </c>
      <c r="I1790" t="s">
        <v>92</v>
      </c>
      <c r="J1790">
        <v>56</v>
      </c>
      <c r="K1790">
        <v>310</v>
      </c>
      <c r="L1790">
        <v>50699044</v>
      </c>
      <c r="M1790">
        <v>370</v>
      </c>
      <c r="N1790">
        <v>214</v>
      </c>
      <c r="O1790">
        <v>156</v>
      </c>
      <c r="P1790">
        <v>150738770.78</v>
      </c>
      <c r="Q1790">
        <v>53100.022387099998</v>
      </c>
      <c r="R1790">
        <v>50699044</v>
      </c>
      <c r="S1790">
        <v>56201</v>
      </c>
      <c r="T1790">
        <v>50699044</v>
      </c>
    </row>
    <row r="1791" spans="1:20">
      <c r="A1791">
        <v>1790</v>
      </c>
      <c r="B1791" t="s">
        <v>42</v>
      </c>
      <c r="C1791">
        <v>5</v>
      </c>
      <c r="D1791">
        <v>6</v>
      </c>
      <c r="E1791" t="s">
        <v>92</v>
      </c>
      <c r="F1791">
        <v>45</v>
      </c>
      <c r="G1791">
        <v>45</v>
      </c>
      <c r="H1791" t="s">
        <v>42</v>
      </c>
      <c r="I1791" t="s">
        <v>92</v>
      </c>
      <c r="J1791">
        <v>46</v>
      </c>
      <c r="K1791">
        <v>127</v>
      </c>
      <c r="L1791">
        <v>50699045</v>
      </c>
      <c r="M1791">
        <v>127</v>
      </c>
      <c r="N1791">
        <v>52</v>
      </c>
      <c r="O1791">
        <v>75</v>
      </c>
      <c r="P1791">
        <v>5649038908.4899998</v>
      </c>
      <c r="Q1791">
        <v>322494.241591</v>
      </c>
      <c r="R1791">
        <v>50699045</v>
      </c>
      <c r="S1791">
        <v>56982</v>
      </c>
      <c r="T1791">
        <v>50699045</v>
      </c>
    </row>
    <row r="1792" spans="1:20">
      <c r="A1792">
        <v>1791</v>
      </c>
      <c r="B1792" t="s">
        <v>42</v>
      </c>
      <c r="C1792">
        <v>5</v>
      </c>
      <c r="D1792">
        <v>7</v>
      </c>
      <c r="E1792" t="s">
        <v>43</v>
      </c>
      <c r="F1792">
        <v>10</v>
      </c>
      <c r="G1792">
        <v>10</v>
      </c>
      <c r="H1792" t="s">
        <v>42</v>
      </c>
      <c r="I1792" t="s">
        <v>43</v>
      </c>
      <c r="J1792">
        <v>41</v>
      </c>
      <c r="K1792">
        <v>129</v>
      </c>
      <c r="L1792">
        <v>50701010</v>
      </c>
      <c r="M1792">
        <v>129</v>
      </c>
      <c r="N1792">
        <v>53</v>
      </c>
      <c r="O1792">
        <v>76</v>
      </c>
      <c r="P1792">
        <v>2704717.5454000002</v>
      </c>
      <c r="Q1792">
        <v>6900.5973301900003</v>
      </c>
      <c r="R1792">
        <v>50701010</v>
      </c>
      <c r="S1792">
        <v>56800</v>
      </c>
      <c r="T1792">
        <v>50701010</v>
      </c>
    </row>
    <row r="1793" spans="1:20">
      <c r="A1793">
        <v>1792</v>
      </c>
      <c r="B1793" t="s">
        <v>42</v>
      </c>
      <c r="C1793">
        <v>5</v>
      </c>
      <c r="D1793">
        <v>7</v>
      </c>
      <c r="E1793" t="s">
        <v>43</v>
      </c>
      <c r="F1793">
        <v>11</v>
      </c>
      <c r="G1793">
        <v>11</v>
      </c>
      <c r="H1793" t="s">
        <v>42</v>
      </c>
      <c r="I1793" t="s">
        <v>43</v>
      </c>
      <c r="J1793">
        <v>62</v>
      </c>
      <c r="K1793">
        <v>278</v>
      </c>
      <c r="L1793">
        <v>50701011</v>
      </c>
      <c r="M1793">
        <v>278</v>
      </c>
      <c r="N1793">
        <v>154</v>
      </c>
      <c r="O1793">
        <v>124</v>
      </c>
      <c r="P1793">
        <v>517318.302241</v>
      </c>
      <c r="Q1793">
        <v>3839.2944922800002</v>
      </c>
      <c r="R1793">
        <v>50701011</v>
      </c>
      <c r="S1793">
        <v>56800</v>
      </c>
      <c r="T1793">
        <v>50701011</v>
      </c>
    </row>
    <row r="1794" spans="1:20">
      <c r="A1794">
        <v>1793</v>
      </c>
      <c r="B1794" t="s">
        <v>42</v>
      </c>
      <c r="C1794">
        <v>5</v>
      </c>
      <c r="D1794">
        <v>7</v>
      </c>
      <c r="E1794" t="s">
        <v>43</v>
      </c>
      <c r="F1794">
        <v>12</v>
      </c>
      <c r="G1794">
        <v>12</v>
      </c>
      <c r="H1794" t="s">
        <v>42</v>
      </c>
      <c r="I1794" t="s">
        <v>43</v>
      </c>
      <c r="J1794">
        <v>101</v>
      </c>
      <c r="K1794">
        <v>537</v>
      </c>
      <c r="L1794">
        <v>50701012</v>
      </c>
      <c r="M1794">
        <v>538</v>
      </c>
      <c r="N1794">
        <v>296</v>
      </c>
      <c r="O1794">
        <v>242</v>
      </c>
      <c r="P1794">
        <v>290783.97052899998</v>
      </c>
      <c r="Q1794">
        <v>2359.5227947600001</v>
      </c>
      <c r="R1794">
        <v>50701012</v>
      </c>
      <c r="S1794">
        <v>56800</v>
      </c>
      <c r="T1794">
        <v>50701012</v>
      </c>
    </row>
    <row r="1795" spans="1:20">
      <c r="A1795">
        <v>1794</v>
      </c>
      <c r="B1795" t="s">
        <v>42</v>
      </c>
      <c r="C1795">
        <v>5</v>
      </c>
      <c r="D1795">
        <v>7</v>
      </c>
      <c r="E1795" t="s">
        <v>43</v>
      </c>
      <c r="F1795">
        <v>13</v>
      </c>
      <c r="G1795">
        <v>13</v>
      </c>
      <c r="H1795" t="s">
        <v>42</v>
      </c>
      <c r="I1795" t="s">
        <v>43</v>
      </c>
      <c r="J1795">
        <v>55</v>
      </c>
      <c r="K1795">
        <v>251</v>
      </c>
      <c r="L1795">
        <v>50701013</v>
      </c>
      <c r="M1795">
        <v>251</v>
      </c>
      <c r="N1795">
        <v>136</v>
      </c>
      <c r="O1795">
        <v>115</v>
      </c>
      <c r="P1795">
        <v>61752.1600254</v>
      </c>
      <c r="Q1795">
        <v>1328.4394917899999</v>
      </c>
      <c r="R1795">
        <v>50701013</v>
      </c>
      <c r="S1795">
        <v>56800</v>
      </c>
      <c r="T1795">
        <v>50701013</v>
      </c>
    </row>
    <row r="1796" spans="1:20">
      <c r="A1796">
        <v>1795</v>
      </c>
      <c r="B1796" t="s">
        <v>42</v>
      </c>
      <c r="C1796">
        <v>5</v>
      </c>
      <c r="D1796">
        <v>7</v>
      </c>
      <c r="E1796" t="s">
        <v>43</v>
      </c>
      <c r="F1796">
        <v>14</v>
      </c>
      <c r="G1796">
        <v>14</v>
      </c>
      <c r="H1796" t="s">
        <v>42</v>
      </c>
      <c r="I1796" t="s">
        <v>43</v>
      </c>
      <c r="J1796">
        <v>91</v>
      </c>
      <c r="K1796">
        <v>364</v>
      </c>
      <c r="L1796">
        <v>50701014</v>
      </c>
      <c r="M1796">
        <v>364</v>
      </c>
      <c r="N1796">
        <v>202</v>
      </c>
      <c r="O1796">
        <v>162</v>
      </c>
      <c r="P1796">
        <v>57377.0429878</v>
      </c>
      <c r="Q1796">
        <v>1020.69843937</v>
      </c>
      <c r="R1796">
        <v>50701014</v>
      </c>
      <c r="S1796">
        <v>56800</v>
      </c>
      <c r="T1796">
        <v>50701014</v>
      </c>
    </row>
    <row r="1797" spans="1:20">
      <c r="A1797">
        <v>1796</v>
      </c>
      <c r="B1797" t="s">
        <v>42</v>
      </c>
      <c r="C1797">
        <v>5</v>
      </c>
      <c r="D1797">
        <v>7</v>
      </c>
      <c r="E1797" t="s">
        <v>43</v>
      </c>
      <c r="F1797">
        <v>15</v>
      </c>
      <c r="G1797">
        <v>15</v>
      </c>
      <c r="H1797" t="s">
        <v>42</v>
      </c>
      <c r="I1797" t="s">
        <v>43</v>
      </c>
      <c r="J1797">
        <v>79</v>
      </c>
      <c r="K1797">
        <v>449</v>
      </c>
      <c r="L1797">
        <v>50701015</v>
      </c>
      <c r="M1797">
        <v>454</v>
      </c>
      <c r="N1797">
        <v>255</v>
      </c>
      <c r="O1797">
        <v>199</v>
      </c>
      <c r="P1797">
        <v>53962.146128</v>
      </c>
      <c r="Q1797">
        <v>977.32136438099997</v>
      </c>
      <c r="R1797">
        <v>50701015</v>
      </c>
      <c r="S1797">
        <v>56800</v>
      </c>
      <c r="T1797">
        <v>50701015</v>
      </c>
    </row>
    <row r="1798" spans="1:20">
      <c r="A1798">
        <v>1797</v>
      </c>
      <c r="B1798" t="s">
        <v>42</v>
      </c>
      <c r="C1798">
        <v>5</v>
      </c>
      <c r="D1798">
        <v>7</v>
      </c>
      <c r="E1798" t="s">
        <v>43</v>
      </c>
      <c r="F1798">
        <v>16</v>
      </c>
      <c r="G1798">
        <v>16</v>
      </c>
      <c r="H1798" t="s">
        <v>42</v>
      </c>
      <c r="I1798" t="s">
        <v>43</v>
      </c>
      <c r="J1798">
        <v>98</v>
      </c>
      <c r="K1798">
        <v>438</v>
      </c>
      <c r="L1798">
        <v>50701016</v>
      </c>
      <c r="M1798">
        <v>438</v>
      </c>
      <c r="N1798">
        <v>259</v>
      </c>
      <c r="O1798">
        <v>179</v>
      </c>
      <c r="P1798">
        <v>58093.691539300002</v>
      </c>
      <c r="Q1798">
        <v>1012.3019302</v>
      </c>
      <c r="R1798">
        <v>50701016</v>
      </c>
      <c r="S1798">
        <v>56800</v>
      </c>
      <c r="T1798">
        <v>50701016</v>
      </c>
    </row>
    <row r="1799" spans="1:20">
      <c r="A1799">
        <v>1798</v>
      </c>
      <c r="B1799" t="s">
        <v>42</v>
      </c>
      <c r="C1799">
        <v>5</v>
      </c>
      <c r="D1799">
        <v>7</v>
      </c>
      <c r="E1799" t="s">
        <v>43</v>
      </c>
      <c r="F1799">
        <v>22</v>
      </c>
      <c r="G1799">
        <v>22</v>
      </c>
      <c r="H1799" t="s">
        <v>42</v>
      </c>
      <c r="I1799" t="s">
        <v>43</v>
      </c>
      <c r="J1799">
        <v>102</v>
      </c>
      <c r="K1799">
        <v>511</v>
      </c>
      <c r="L1799">
        <v>50701022</v>
      </c>
      <c r="M1799">
        <v>512</v>
      </c>
      <c r="N1799">
        <v>318</v>
      </c>
      <c r="O1799">
        <v>194</v>
      </c>
      <c r="P1799">
        <v>93489.981743600001</v>
      </c>
      <c r="Q1799">
        <v>1484.23445077</v>
      </c>
      <c r="R1799">
        <v>50701022</v>
      </c>
      <c r="S1799">
        <v>56800</v>
      </c>
      <c r="T1799">
        <v>50701022</v>
      </c>
    </row>
    <row r="1800" spans="1:20">
      <c r="A1800">
        <v>1799</v>
      </c>
      <c r="B1800" t="s">
        <v>42</v>
      </c>
      <c r="C1800">
        <v>5</v>
      </c>
      <c r="D1800">
        <v>7</v>
      </c>
      <c r="E1800" t="s">
        <v>43</v>
      </c>
      <c r="F1800">
        <v>1</v>
      </c>
      <c r="G1800">
        <v>1</v>
      </c>
      <c r="H1800" t="s">
        <v>42</v>
      </c>
      <c r="I1800" t="s">
        <v>43</v>
      </c>
      <c r="J1800">
        <v>83</v>
      </c>
      <c r="K1800">
        <v>459</v>
      </c>
      <c r="L1800">
        <v>50798001</v>
      </c>
      <c r="M1800">
        <v>467</v>
      </c>
      <c r="N1800">
        <v>239</v>
      </c>
      <c r="O1800">
        <v>228</v>
      </c>
      <c r="P1800">
        <v>9716362.8444599994</v>
      </c>
      <c r="Q1800">
        <v>13730.8485059</v>
      </c>
      <c r="R1800">
        <v>50798001</v>
      </c>
      <c r="S1800">
        <v>56800</v>
      </c>
      <c r="T1800">
        <v>50798001</v>
      </c>
    </row>
    <row r="1801" spans="1:20">
      <c r="A1801">
        <v>1800</v>
      </c>
      <c r="B1801" t="s">
        <v>42</v>
      </c>
      <c r="C1801">
        <v>5</v>
      </c>
      <c r="D1801">
        <v>7</v>
      </c>
      <c r="E1801" t="s">
        <v>43</v>
      </c>
      <c r="F1801">
        <v>2</v>
      </c>
      <c r="G1801">
        <v>2</v>
      </c>
      <c r="H1801" t="s">
        <v>42</v>
      </c>
      <c r="I1801" t="s">
        <v>43</v>
      </c>
      <c r="J1801">
        <v>77</v>
      </c>
      <c r="K1801">
        <v>552</v>
      </c>
      <c r="L1801">
        <v>50798002</v>
      </c>
      <c r="M1801">
        <v>552</v>
      </c>
      <c r="N1801">
        <v>296</v>
      </c>
      <c r="O1801">
        <v>256</v>
      </c>
      <c r="P1801">
        <v>914588.46935599996</v>
      </c>
      <c r="Q1801">
        <v>4055.2261446299999</v>
      </c>
      <c r="R1801">
        <v>50798002</v>
      </c>
      <c r="S1801">
        <v>56800</v>
      </c>
      <c r="T1801">
        <v>50798002</v>
      </c>
    </row>
    <row r="1802" spans="1:20">
      <c r="A1802">
        <v>1801</v>
      </c>
      <c r="B1802" t="s">
        <v>42</v>
      </c>
      <c r="C1802">
        <v>5</v>
      </c>
      <c r="D1802">
        <v>7</v>
      </c>
      <c r="E1802" t="s">
        <v>43</v>
      </c>
      <c r="F1802">
        <v>3</v>
      </c>
      <c r="G1802">
        <v>3</v>
      </c>
      <c r="H1802" t="s">
        <v>42</v>
      </c>
      <c r="I1802" t="s">
        <v>43</v>
      </c>
      <c r="J1802">
        <v>114</v>
      </c>
      <c r="K1802">
        <v>403</v>
      </c>
      <c r="L1802">
        <v>50701003</v>
      </c>
      <c r="M1802">
        <v>403</v>
      </c>
      <c r="N1802">
        <v>234</v>
      </c>
      <c r="O1802">
        <v>169</v>
      </c>
      <c r="P1802">
        <v>579775.26176999998</v>
      </c>
      <c r="Q1802">
        <v>3759.1620318700002</v>
      </c>
      <c r="R1802">
        <v>50701003</v>
      </c>
      <c r="S1802">
        <v>56800</v>
      </c>
      <c r="T1802">
        <v>50701003</v>
      </c>
    </row>
    <row r="1803" spans="1:20">
      <c r="A1803">
        <v>1802</v>
      </c>
      <c r="B1803" t="s">
        <v>42</v>
      </c>
      <c r="C1803">
        <v>5</v>
      </c>
      <c r="D1803">
        <v>7</v>
      </c>
      <c r="E1803" t="s">
        <v>43</v>
      </c>
      <c r="F1803">
        <v>4</v>
      </c>
      <c r="G1803">
        <v>4</v>
      </c>
      <c r="H1803" t="s">
        <v>42</v>
      </c>
      <c r="I1803" t="s">
        <v>43</v>
      </c>
      <c r="J1803">
        <v>101</v>
      </c>
      <c r="K1803">
        <v>709</v>
      </c>
      <c r="L1803">
        <v>50701004</v>
      </c>
      <c r="M1803">
        <v>710</v>
      </c>
      <c r="N1803">
        <v>389</v>
      </c>
      <c r="O1803">
        <v>321</v>
      </c>
      <c r="P1803">
        <v>419021.51348299999</v>
      </c>
      <c r="Q1803">
        <v>2672.5226345199999</v>
      </c>
      <c r="R1803">
        <v>50701004</v>
      </c>
      <c r="S1803">
        <v>56800</v>
      </c>
      <c r="T1803">
        <v>50701004</v>
      </c>
    </row>
    <row r="1804" spans="1:20">
      <c r="A1804">
        <v>1803</v>
      </c>
      <c r="B1804" t="s">
        <v>42</v>
      </c>
      <c r="C1804">
        <v>5</v>
      </c>
      <c r="D1804">
        <v>7</v>
      </c>
      <c r="E1804" t="s">
        <v>43</v>
      </c>
      <c r="F1804">
        <v>5</v>
      </c>
      <c r="G1804">
        <v>5</v>
      </c>
      <c r="H1804" t="s">
        <v>42</v>
      </c>
      <c r="I1804" t="s">
        <v>43</v>
      </c>
      <c r="J1804">
        <v>112</v>
      </c>
      <c r="K1804">
        <v>848</v>
      </c>
      <c r="L1804">
        <v>50701005</v>
      </c>
      <c r="M1804">
        <v>847</v>
      </c>
      <c r="N1804">
        <v>456</v>
      </c>
      <c r="O1804">
        <v>391</v>
      </c>
      <c r="P1804">
        <v>153105.779625</v>
      </c>
      <c r="Q1804">
        <v>1844.41404973</v>
      </c>
      <c r="R1804">
        <v>50701005</v>
      </c>
      <c r="S1804">
        <v>56800</v>
      </c>
      <c r="T1804">
        <v>50701005</v>
      </c>
    </row>
    <row r="1805" spans="1:20">
      <c r="A1805">
        <v>1804</v>
      </c>
      <c r="B1805" t="s">
        <v>42</v>
      </c>
      <c r="C1805">
        <v>5</v>
      </c>
      <c r="D1805">
        <v>7</v>
      </c>
      <c r="E1805" t="s">
        <v>43</v>
      </c>
      <c r="F1805">
        <v>6</v>
      </c>
      <c r="G1805">
        <v>6</v>
      </c>
      <c r="H1805" t="s">
        <v>42</v>
      </c>
      <c r="I1805" t="s">
        <v>43</v>
      </c>
      <c r="J1805">
        <v>84</v>
      </c>
      <c r="K1805">
        <v>519</v>
      </c>
      <c r="L1805">
        <v>50701006</v>
      </c>
      <c r="M1805">
        <v>519</v>
      </c>
      <c r="N1805">
        <v>294</v>
      </c>
      <c r="O1805">
        <v>225</v>
      </c>
      <c r="P1805">
        <v>119785.70686200001</v>
      </c>
      <c r="Q1805">
        <v>1595.8235967099999</v>
      </c>
      <c r="R1805">
        <v>50701006</v>
      </c>
      <c r="S1805">
        <v>56800</v>
      </c>
      <c r="T1805">
        <v>50701006</v>
      </c>
    </row>
    <row r="1806" spans="1:20">
      <c r="A1806">
        <v>1805</v>
      </c>
      <c r="B1806" t="s">
        <v>42</v>
      </c>
      <c r="C1806">
        <v>5</v>
      </c>
      <c r="D1806">
        <v>7</v>
      </c>
      <c r="E1806" t="s">
        <v>43</v>
      </c>
      <c r="F1806">
        <v>7</v>
      </c>
      <c r="G1806">
        <v>7</v>
      </c>
      <c r="H1806" t="s">
        <v>42</v>
      </c>
      <c r="I1806" t="s">
        <v>43</v>
      </c>
      <c r="J1806">
        <v>99</v>
      </c>
      <c r="K1806">
        <v>690</v>
      </c>
      <c r="L1806">
        <v>50701007</v>
      </c>
      <c r="M1806">
        <v>690</v>
      </c>
      <c r="N1806">
        <v>369</v>
      </c>
      <c r="O1806">
        <v>321</v>
      </c>
      <c r="P1806">
        <v>94564.412670799997</v>
      </c>
      <c r="Q1806">
        <v>1256.3481345499999</v>
      </c>
      <c r="R1806">
        <v>50701007</v>
      </c>
      <c r="S1806">
        <v>56800</v>
      </c>
      <c r="T1806">
        <v>50701007</v>
      </c>
    </row>
    <row r="1807" spans="1:20">
      <c r="A1807">
        <v>1806</v>
      </c>
      <c r="B1807" t="s">
        <v>42</v>
      </c>
      <c r="C1807">
        <v>5</v>
      </c>
      <c r="D1807">
        <v>7</v>
      </c>
      <c r="E1807" t="s">
        <v>43</v>
      </c>
      <c r="F1807">
        <v>8</v>
      </c>
      <c r="G1807">
        <v>8</v>
      </c>
      <c r="H1807" t="s">
        <v>42</v>
      </c>
      <c r="I1807" t="s">
        <v>43</v>
      </c>
      <c r="J1807">
        <v>90</v>
      </c>
      <c r="K1807">
        <v>644</v>
      </c>
      <c r="L1807">
        <v>50701008</v>
      </c>
      <c r="M1807">
        <v>647</v>
      </c>
      <c r="N1807">
        <v>333</v>
      </c>
      <c r="O1807">
        <v>314</v>
      </c>
      <c r="P1807">
        <v>157209.512521</v>
      </c>
      <c r="Q1807">
        <v>1631.8352362400001</v>
      </c>
      <c r="R1807">
        <v>50701008</v>
      </c>
      <c r="S1807">
        <v>56800</v>
      </c>
      <c r="T1807">
        <v>50701008</v>
      </c>
    </row>
    <row r="1808" spans="1:20">
      <c r="A1808">
        <v>1807</v>
      </c>
      <c r="B1808" t="s">
        <v>42</v>
      </c>
      <c r="C1808">
        <v>5</v>
      </c>
      <c r="D1808">
        <v>7</v>
      </c>
      <c r="E1808" t="s">
        <v>43</v>
      </c>
      <c r="F1808">
        <v>9</v>
      </c>
      <c r="G1808">
        <v>9</v>
      </c>
      <c r="H1808" t="s">
        <v>42</v>
      </c>
      <c r="I1808" t="s">
        <v>43</v>
      </c>
      <c r="J1808">
        <v>115</v>
      </c>
      <c r="K1808">
        <v>653</v>
      </c>
      <c r="L1808">
        <v>50701009</v>
      </c>
      <c r="M1808">
        <v>643</v>
      </c>
      <c r="N1808">
        <v>342</v>
      </c>
      <c r="O1808">
        <v>301</v>
      </c>
      <c r="P1808">
        <v>369784.10779600003</v>
      </c>
      <c r="Q1808">
        <v>2977.6682133499999</v>
      </c>
      <c r="R1808">
        <v>50701009</v>
      </c>
      <c r="S1808">
        <v>56800</v>
      </c>
      <c r="T1808">
        <v>50701009</v>
      </c>
    </row>
    <row r="1809" spans="1:20">
      <c r="A1809">
        <v>1808</v>
      </c>
      <c r="B1809" t="s">
        <v>42</v>
      </c>
      <c r="C1809">
        <v>5</v>
      </c>
      <c r="D1809">
        <v>7</v>
      </c>
      <c r="E1809" t="s">
        <v>43</v>
      </c>
      <c r="F1809">
        <v>17</v>
      </c>
      <c r="G1809">
        <v>17</v>
      </c>
      <c r="H1809" t="s">
        <v>42</v>
      </c>
      <c r="I1809" t="s">
        <v>43</v>
      </c>
      <c r="J1809">
        <v>98</v>
      </c>
      <c r="K1809">
        <v>384</v>
      </c>
      <c r="L1809">
        <v>50701017</v>
      </c>
      <c r="M1809">
        <v>384</v>
      </c>
      <c r="N1809">
        <v>219</v>
      </c>
      <c r="O1809">
        <v>165</v>
      </c>
      <c r="P1809">
        <v>154882.394887</v>
      </c>
      <c r="Q1809">
        <v>1808.5293782399999</v>
      </c>
      <c r="R1809">
        <v>50701017</v>
      </c>
      <c r="S1809">
        <v>56800</v>
      </c>
      <c r="T1809">
        <v>50701017</v>
      </c>
    </row>
    <row r="1810" spans="1:20">
      <c r="A1810">
        <v>1809</v>
      </c>
      <c r="B1810" t="s">
        <v>42</v>
      </c>
      <c r="C1810">
        <v>5</v>
      </c>
      <c r="D1810">
        <v>7</v>
      </c>
      <c r="E1810" t="s">
        <v>43</v>
      </c>
      <c r="F1810">
        <v>18</v>
      </c>
      <c r="G1810">
        <v>18</v>
      </c>
      <c r="H1810" t="s">
        <v>42</v>
      </c>
      <c r="I1810" t="s">
        <v>43</v>
      </c>
      <c r="J1810">
        <v>74</v>
      </c>
      <c r="K1810">
        <v>359</v>
      </c>
      <c r="L1810">
        <v>50701018</v>
      </c>
      <c r="M1810">
        <v>359</v>
      </c>
      <c r="N1810">
        <v>189</v>
      </c>
      <c r="O1810">
        <v>170</v>
      </c>
      <c r="P1810">
        <v>90136.227645000006</v>
      </c>
      <c r="Q1810">
        <v>1268.5850433400001</v>
      </c>
      <c r="R1810">
        <v>50701018</v>
      </c>
      <c r="S1810">
        <v>56800</v>
      </c>
      <c r="T1810">
        <v>50701018</v>
      </c>
    </row>
    <row r="1811" spans="1:20">
      <c r="A1811">
        <v>1810</v>
      </c>
      <c r="B1811" t="s">
        <v>42</v>
      </c>
      <c r="C1811">
        <v>5</v>
      </c>
      <c r="D1811">
        <v>7</v>
      </c>
      <c r="E1811" t="s">
        <v>43</v>
      </c>
      <c r="F1811">
        <v>19</v>
      </c>
      <c r="G1811">
        <v>19</v>
      </c>
      <c r="H1811" t="s">
        <v>42</v>
      </c>
      <c r="I1811" t="s">
        <v>43</v>
      </c>
      <c r="J1811">
        <v>77</v>
      </c>
      <c r="K1811">
        <v>418</v>
      </c>
      <c r="L1811">
        <v>50701019</v>
      </c>
      <c r="M1811">
        <v>418</v>
      </c>
      <c r="N1811">
        <v>232</v>
      </c>
      <c r="O1811">
        <v>186</v>
      </c>
      <c r="P1811">
        <v>107163.26822500001</v>
      </c>
      <c r="Q1811">
        <v>1402.6255298399999</v>
      </c>
      <c r="R1811">
        <v>50701019</v>
      </c>
      <c r="S1811">
        <v>56800</v>
      </c>
      <c r="T1811">
        <v>50701019</v>
      </c>
    </row>
    <row r="1812" spans="1:20">
      <c r="A1812">
        <v>1811</v>
      </c>
      <c r="B1812" t="s">
        <v>42</v>
      </c>
      <c r="C1812">
        <v>5</v>
      </c>
      <c r="D1812">
        <v>7</v>
      </c>
      <c r="E1812" t="s">
        <v>43</v>
      </c>
      <c r="F1812">
        <v>20</v>
      </c>
      <c r="G1812">
        <v>20</v>
      </c>
      <c r="H1812" t="s">
        <v>42</v>
      </c>
      <c r="I1812" t="s">
        <v>43</v>
      </c>
      <c r="J1812">
        <v>74</v>
      </c>
      <c r="K1812">
        <v>494</v>
      </c>
      <c r="L1812">
        <v>50701020</v>
      </c>
      <c r="M1812">
        <v>493</v>
      </c>
      <c r="N1812">
        <v>285</v>
      </c>
      <c r="O1812">
        <v>208</v>
      </c>
      <c r="P1812">
        <v>96445.755706199998</v>
      </c>
      <c r="Q1812">
        <v>1258.5734207</v>
      </c>
      <c r="R1812">
        <v>50701020</v>
      </c>
      <c r="S1812">
        <v>56800</v>
      </c>
      <c r="T1812">
        <v>50701020</v>
      </c>
    </row>
    <row r="1813" spans="1:20">
      <c r="A1813">
        <v>1812</v>
      </c>
      <c r="B1813" t="s">
        <v>42</v>
      </c>
      <c r="C1813">
        <v>5</v>
      </c>
      <c r="D1813">
        <v>7</v>
      </c>
      <c r="E1813" t="s">
        <v>43</v>
      </c>
      <c r="F1813">
        <v>21</v>
      </c>
      <c r="G1813">
        <v>21</v>
      </c>
      <c r="H1813" t="s">
        <v>42</v>
      </c>
      <c r="I1813" t="s">
        <v>43</v>
      </c>
      <c r="J1813">
        <v>75</v>
      </c>
      <c r="K1813">
        <v>391</v>
      </c>
      <c r="L1813">
        <v>50701021</v>
      </c>
      <c r="M1813">
        <v>391</v>
      </c>
      <c r="N1813">
        <v>224</v>
      </c>
      <c r="O1813">
        <v>167</v>
      </c>
      <c r="P1813">
        <v>114137.71316100001</v>
      </c>
      <c r="Q1813">
        <v>1420.2374968700001</v>
      </c>
      <c r="R1813">
        <v>50701021</v>
      </c>
      <c r="S1813">
        <v>56800</v>
      </c>
      <c r="T1813">
        <v>50701021</v>
      </c>
    </row>
    <row r="1814" spans="1:20">
      <c r="A1814">
        <v>1813</v>
      </c>
      <c r="B1814" t="s">
        <v>42</v>
      </c>
      <c r="C1814">
        <v>5</v>
      </c>
      <c r="D1814">
        <v>7</v>
      </c>
      <c r="E1814" t="s">
        <v>43</v>
      </c>
      <c r="F1814">
        <v>23</v>
      </c>
      <c r="G1814">
        <v>23</v>
      </c>
      <c r="H1814" t="s">
        <v>42</v>
      </c>
      <c r="I1814" t="s">
        <v>43</v>
      </c>
      <c r="J1814">
        <v>66</v>
      </c>
      <c r="K1814">
        <v>342</v>
      </c>
      <c r="L1814">
        <v>50701023</v>
      </c>
      <c r="M1814">
        <v>342</v>
      </c>
      <c r="N1814">
        <v>183</v>
      </c>
      <c r="O1814">
        <v>159</v>
      </c>
      <c r="P1814">
        <v>81471.144922499996</v>
      </c>
      <c r="Q1814">
        <v>1394.09250681</v>
      </c>
      <c r="R1814">
        <v>50701023</v>
      </c>
      <c r="S1814">
        <v>56800</v>
      </c>
      <c r="T1814">
        <v>50701023</v>
      </c>
    </row>
    <row r="1815" spans="1:20">
      <c r="A1815">
        <v>1814</v>
      </c>
      <c r="B1815" t="s">
        <v>42</v>
      </c>
      <c r="C1815">
        <v>5</v>
      </c>
      <c r="D1815">
        <v>7</v>
      </c>
      <c r="E1815" t="s">
        <v>43</v>
      </c>
      <c r="F1815">
        <v>24</v>
      </c>
      <c r="G1815">
        <v>24</v>
      </c>
      <c r="H1815" t="s">
        <v>42</v>
      </c>
      <c r="I1815" t="s">
        <v>43</v>
      </c>
      <c r="J1815">
        <v>90</v>
      </c>
      <c r="K1815">
        <v>458</v>
      </c>
      <c r="L1815">
        <v>50701024</v>
      </c>
      <c r="M1815">
        <v>460</v>
      </c>
      <c r="N1815">
        <v>255</v>
      </c>
      <c r="O1815">
        <v>205</v>
      </c>
      <c r="P1815">
        <v>87462.439347499996</v>
      </c>
      <c r="Q1815">
        <v>1302.0417632399999</v>
      </c>
      <c r="R1815">
        <v>50701024</v>
      </c>
      <c r="S1815">
        <v>56800</v>
      </c>
      <c r="T1815">
        <v>50701024</v>
      </c>
    </row>
    <row r="1816" spans="1:20">
      <c r="A1816">
        <v>1815</v>
      </c>
      <c r="B1816" t="s">
        <v>42</v>
      </c>
      <c r="C1816">
        <v>5</v>
      </c>
      <c r="D1816">
        <v>7</v>
      </c>
      <c r="E1816" t="s">
        <v>43</v>
      </c>
      <c r="F1816">
        <v>25</v>
      </c>
      <c r="G1816">
        <v>25</v>
      </c>
      <c r="H1816" t="s">
        <v>42</v>
      </c>
      <c r="I1816" t="s">
        <v>43</v>
      </c>
      <c r="J1816">
        <v>74</v>
      </c>
      <c r="K1816">
        <v>424</v>
      </c>
      <c r="L1816">
        <v>50701025</v>
      </c>
      <c r="M1816">
        <v>414</v>
      </c>
      <c r="N1816">
        <v>232</v>
      </c>
      <c r="O1816">
        <v>182</v>
      </c>
      <c r="P1816">
        <v>98796.689702200005</v>
      </c>
      <c r="Q1816">
        <v>1352.7649821699999</v>
      </c>
      <c r="R1816">
        <v>50701025</v>
      </c>
      <c r="S1816">
        <v>56800</v>
      </c>
      <c r="T1816">
        <v>50701025</v>
      </c>
    </row>
    <row r="1817" spans="1:20">
      <c r="A1817">
        <v>1816</v>
      </c>
      <c r="B1817" t="s">
        <v>42</v>
      </c>
      <c r="C1817">
        <v>5</v>
      </c>
      <c r="D1817">
        <v>7</v>
      </c>
      <c r="E1817" t="s">
        <v>43</v>
      </c>
      <c r="F1817">
        <v>26</v>
      </c>
      <c r="G1817">
        <v>26</v>
      </c>
      <c r="H1817" t="s">
        <v>42</v>
      </c>
      <c r="I1817" t="s">
        <v>43</v>
      </c>
      <c r="J1817">
        <v>85</v>
      </c>
      <c r="K1817">
        <v>501</v>
      </c>
      <c r="L1817">
        <v>50701026</v>
      </c>
      <c r="M1817">
        <v>500</v>
      </c>
      <c r="N1817">
        <v>249</v>
      </c>
      <c r="O1817">
        <v>251</v>
      </c>
      <c r="P1817">
        <v>153284.87204799999</v>
      </c>
      <c r="Q1817">
        <v>1678.70392264</v>
      </c>
      <c r="R1817">
        <v>50701026</v>
      </c>
      <c r="S1817">
        <v>56800</v>
      </c>
      <c r="T1817">
        <v>50701026</v>
      </c>
    </row>
    <row r="1818" spans="1:20">
      <c r="A1818">
        <v>1817</v>
      </c>
      <c r="B1818" t="s">
        <v>42</v>
      </c>
      <c r="C1818">
        <v>5</v>
      </c>
      <c r="D1818">
        <v>7</v>
      </c>
      <c r="E1818" t="s">
        <v>43</v>
      </c>
      <c r="F1818">
        <v>27</v>
      </c>
      <c r="G1818">
        <v>27</v>
      </c>
      <c r="H1818" t="s">
        <v>42</v>
      </c>
      <c r="I1818" t="s">
        <v>43</v>
      </c>
      <c r="J1818">
        <v>74</v>
      </c>
      <c r="K1818">
        <v>382</v>
      </c>
      <c r="L1818">
        <v>50701027</v>
      </c>
      <c r="M1818">
        <v>383</v>
      </c>
      <c r="N1818">
        <v>209</v>
      </c>
      <c r="O1818">
        <v>174</v>
      </c>
      <c r="P1818">
        <v>113553.664051</v>
      </c>
      <c r="Q1818">
        <v>1503.8911787100001</v>
      </c>
      <c r="R1818">
        <v>50701027</v>
      </c>
      <c r="S1818">
        <v>56800</v>
      </c>
      <c r="T1818">
        <v>50701027</v>
      </c>
    </row>
    <row r="1819" spans="1:20">
      <c r="A1819">
        <v>1818</v>
      </c>
      <c r="B1819" t="s">
        <v>42</v>
      </c>
      <c r="C1819">
        <v>5</v>
      </c>
      <c r="D1819">
        <v>7</v>
      </c>
      <c r="E1819" t="s">
        <v>43</v>
      </c>
      <c r="F1819">
        <v>28</v>
      </c>
      <c r="G1819">
        <v>28</v>
      </c>
      <c r="H1819" t="s">
        <v>42</v>
      </c>
      <c r="I1819" t="s">
        <v>43</v>
      </c>
      <c r="J1819">
        <v>113</v>
      </c>
      <c r="K1819">
        <v>696</v>
      </c>
      <c r="L1819">
        <v>50701028</v>
      </c>
      <c r="M1819">
        <v>696</v>
      </c>
      <c r="N1819">
        <v>381</v>
      </c>
      <c r="O1819">
        <v>315</v>
      </c>
      <c r="P1819">
        <v>2070622.1683199999</v>
      </c>
      <c r="Q1819">
        <v>6691.4583536999999</v>
      </c>
      <c r="R1819">
        <v>50701028</v>
      </c>
      <c r="S1819">
        <v>56800</v>
      </c>
      <c r="T1819">
        <v>50701028</v>
      </c>
    </row>
    <row r="1820" spans="1:20">
      <c r="A1820">
        <v>1819</v>
      </c>
      <c r="B1820" t="s">
        <v>42</v>
      </c>
      <c r="C1820">
        <v>5</v>
      </c>
      <c r="D1820">
        <v>7</v>
      </c>
      <c r="E1820" t="s">
        <v>43</v>
      </c>
      <c r="F1820">
        <v>29</v>
      </c>
      <c r="G1820">
        <v>29</v>
      </c>
      <c r="H1820" t="s">
        <v>42</v>
      </c>
      <c r="I1820" t="s">
        <v>43</v>
      </c>
      <c r="J1820">
        <v>116</v>
      </c>
      <c r="K1820">
        <v>669</v>
      </c>
      <c r="L1820">
        <v>50701029</v>
      </c>
      <c r="M1820">
        <v>669</v>
      </c>
      <c r="N1820">
        <v>363</v>
      </c>
      <c r="O1820">
        <v>306</v>
      </c>
      <c r="P1820">
        <v>266205.54502800002</v>
      </c>
      <c r="Q1820">
        <v>2154.1586261900002</v>
      </c>
      <c r="R1820">
        <v>50701029</v>
      </c>
      <c r="S1820">
        <v>56800</v>
      </c>
      <c r="T1820">
        <v>50701029</v>
      </c>
    </row>
    <row r="1821" spans="1:20">
      <c r="A1821">
        <v>1820</v>
      </c>
      <c r="B1821" t="s">
        <v>42</v>
      </c>
      <c r="C1821">
        <v>5</v>
      </c>
      <c r="D1821">
        <v>7</v>
      </c>
      <c r="E1821" t="s">
        <v>43</v>
      </c>
      <c r="F1821">
        <v>30</v>
      </c>
      <c r="G1821">
        <v>30</v>
      </c>
      <c r="H1821" t="s">
        <v>42</v>
      </c>
      <c r="I1821" t="s">
        <v>43</v>
      </c>
      <c r="J1821">
        <v>94</v>
      </c>
      <c r="K1821">
        <v>721</v>
      </c>
      <c r="L1821">
        <v>50701030</v>
      </c>
      <c r="M1821">
        <v>720</v>
      </c>
      <c r="N1821">
        <v>405</v>
      </c>
      <c r="O1821">
        <v>315</v>
      </c>
      <c r="P1821">
        <v>136590.280982</v>
      </c>
      <c r="Q1821">
        <v>1467.8702413399999</v>
      </c>
      <c r="R1821">
        <v>50701030</v>
      </c>
      <c r="S1821">
        <v>56800</v>
      </c>
      <c r="T1821">
        <v>50701030</v>
      </c>
    </row>
    <row r="1822" spans="1:20">
      <c r="A1822">
        <v>1821</v>
      </c>
      <c r="B1822" t="s">
        <v>42</v>
      </c>
      <c r="C1822">
        <v>5</v>
      </c>
      <c r="D1822">
        <v>7</v>
      </c>
      <c r="E1822" t="s">
        <v>43</v>
      </c>
      <c r="F1822">
        <v>31</v>
      </c>
      <c r="G1822">
        <v>31</v>
      </c>
      <c r="H1822" t="s">
        <v>42</v>
      </c>
      <c r="I1822" t="s">
        <v>43</v>
      </c>
      <c r="J1822">
        <v>113</v>
      </c>
      <c r="K1822">
        <v>785</v>
      </c>
      <c r="L1822">
        <v>50701031</v>
      </c>
      <c r="M1822">
        <v>785</v>
      </c>
      <c r="N1822">
        <v>435</v>
      </c>
      <c r="O1822">
        <v>350</v>
      </c>
      <c r="P1822">
        <v>184961.753073</v>
      </c>
      <c r="Q1822">
        <v>1780.9905288800001</v>
      </c>
      <c r="R1822">
        <v>50701031</v>
      </c>
      <c r="S1822">
        <v>56800</v>
      </c>
      <c r="T1822">
        <v>50701031</v>
      </c>
    </row>
    <row r="1823" spans="1:20">
      <c r="A1823">
        <v>1822</v>
      </c>
      <c r="B1823" t="s">
        <v>42</v>
      </c>
      <c r="C1823">
        <v>5</v>
      </c>
      <c r="D1823">
        <v>7</v>
      </c>
      <c r="E1823" t="s">
        <v>43</v>
      </c>
      <c r="F1823">
        <v>32</v>
      </c>
      <c r="G1823">
        <v>32</v>
      </c>
      <c r="H1823" t="s">
        <v>42</v>
      </c>
      <c r="I1823" t="s">
        <v>43</v>
      </c>
      <c r="J1823">
        <v>92</v>
      </c>
      <c r="K1823">
        <v>686</v>
      </c>
      <c r="L1823">
        <v>50701032</v>
      </c>
      <c r="M1823">
        <v>686</v>
      </c>
      <c r="N1823">
        <v>373</v>
      </c>
      <c r="O1823">
        <v>313</v>
      </c>
      <c r="P1823">
        <v>213458.046321</v>
      </c>
      <c r="Q1823">
        <v>1936.4584148500001</v>
      </c>
      <c r="R1823">
        <v>50701032</v>
      </c>
      <c r="S1823">
        <v>56800</v>
      </c>
      <c r="T1823">
        <v>50701032</v>
      </c>
    </row>
    <row r="1824" spans="1:20">
      <c r="A1824">
        <v>1823</v>
      </c>
      <c r="B1824" t="s">
        <v>42</v>
      </c>
      <c r="C1824">
        <v>5</v>
      </c>
      <c r="D1824">
        <v>7</v>
      </c>
      <c r="E1824" t="s">
        <v>43</v>
      </c>
      <c r="F1824">
        <v>33</v>
      </c>
      <c r="G1824">
        <v>33</v>
      </c>
      <c r="H1824" t="s">
        <v>42</v>
      </c>
      <c r="I1824" t="s">
        <v>43</v>
      </c>
      <c r="J1824">
        <v>93</v>
      </c>
      <c r="K1824">
        <v>692</v>
      </c>
      <c r="L1824">
        <v>50701033</v>
      </c>
      <c r="M1824">
        <v>698</v>
      </c>
      <c r="N1824">
        <v>379</v>
      </c>
      <c r="O1824">
        <v>319</v>
      </c>
      <c r="P1824">
        <v>262543.41098699998</v>
      </c>
      <c r="Q1824">
        <v>2561.97006061</v>
      </c>
      <c r="R1824">
        <v>50701033</v>
      </c>
      <c r="S1824">
        <v>56800</v>
      </c>
      <c r="T1824">
        <v>50701033</v>
      </c>
    </row>
    <row r="1825" spans="1:20">
      <c r="A1825">
        <v>1824</v>
      </c>
      <c r="B1825" t="s">
        <v>42</v>
      </c>
      <c r="C1825">
        <v>5</v>
      </c>
      <c r="D1825">
        <v>7</v>
      </c>
      <c r="E1825" t="s">
        <v>43</v>
      </c>
      <c r="F1825">
        <v>34</v>
      </c>
      <c r="G1825">
        <v>34</v>
      </c>
      <c r="H1825" t="s">
        <v>42</v>
      </c>
      <c r="I1825" t="s">
        <v>43</v>
      </c>
      <c r="J1825">
        <v>109</v>
      </c>
      <c r="K1825">
        <v>666</v>
      </c>
      <c r="L1825">
        <v>50701034</v>
      </c>
      <c r="M1825">
        <v>673</v>
      </c>
      <c r="N1825">
        <v>373</v>
      </c>
      <c r="O1825">
        <v>300</v>
      </c>
      <c r="P1825">
        <v>1029373.93089</v>
      </c>
      <c r="Q1825">
        <v>4897.0505052500002</v>
      </c>
      <c r="R1825">
        <v>50701034</v>
      </c>
      <c r="S1825">
        <v>56800</v>
      </c>
      <c r="T1825">
        <v>50701034</v>
      </c>
    </row>
    <row r="1826" spans="1:20">
      <c r="A1826">
        <v>1825</v>
      </c>
      <c r="B1826" t="s">
        <v>42</v>
      </c>
      <c r="C1826">
        <v>5</v>
      </c>
      <c r="D1826">
        <v>7</v>
      </c>
      <c r="E1826" t="s">
        <v>43</v>
      </c>
      <c r="F1826">
        <v>35</v>
      </c>
      <c r="G1826">
        <v>35</v>
      </c>
      <c r="H1826" t="s">
        <v>42</v>
      </c>
      <c r="I1826" t="s">
        <v>43</v>
      </c>
      <c r="J1826">
        <v>67</v>
      </c>
      <c r="K1826">
        <v>386</v>
      </c>
      <c r="L1826">
        <v>50798035</v>
      </c>
      <c r="M1826">
        <v>389</v>
      </c>
      <c r="N1826">
        <v>204</v>
      </c>
      <c r="O1826">
        <v>185</v>
      </c>
      <c r="P1826">
        <v>15908374.2468</v>
      </c>
      <c r="Q1826">
        <v>18463.476424500001</v>
      </c>
      <c r="R1826">
        <v>50798035</v>
      </c>
      <c r="S1826">
        <v>56800</v>
      </c>
      <c r="T1826">
        <v>50798035</v>
      </c>
    </row>
    <row r="1827" spans="1:20">
      <c r="A1827">
        <v>1826</v>
      </c>
      <c r="B1827" t="s">
        <v>42</v>
      </c>
      <c r="C1827">
        <v>5</v>
      </c>
      <c r="D1827">
        <v>7</v>
      </c>
      <c r="E1827" t="s">
        <v>43</v>
      </c>
      <c r="F1827">
        <v>36</v>
      </c>
      <c r="G1827">
        <v>36</v>
      </c>
      <c r="H1827" t="s">
        <v>42</v>
      </c>
      <c r="I1827" t="s">
        <v>43</v>
      </c>
      <c r="J1827">
        <v>70</v>
      </c>
      <c r="K1827">
        <v>574</v>
      </c>
      <c r="L1827">
        <v>50701036</v>
      </c>
      <c r="M1827">
        <v>576</v>
      </c>
      <c r="N1827">
        <v>314</v>
      </c>
      <c r="O1827">
        <v>262</v>
      </c>
      <c r="P1827">
        <v>373590.94099600002</v>
      </c>
      <c r="Q1827">
        <v>2980.9184753200002</v>
      </c>
      <c r="R1827">
        <v>50701036</v>
      </c>
      <c r="S1827">
        <v>56800</v>
      </c>
      <c r="T1827">
        <v>50701036</v>
      </c>
    </row>
    <row r="1828" spans="1:20">
      <c r="A1828">
        <v>1827</v>
      </c>
      <c r="B1828" t="s">
        <v>42</v>
      </c>
      <c r="C1828">
        <v>5</v>
      </c>
      <c r="D1828">
        <v>7</v>
      </c>
      <c r="E1828" t="s">
        <v>43</v>
      </c>
      <c r="F1828">
        <v>37</v>
      </c>
      <c r="G1828">
        <v>37</v>
      </c>
      <c r="H1828" t="s">
        <v>42</v>
      </c>
      <c r="I1828" t="s">
        <v>43</v>
      </c>
      <c r="J1828">
        <v>83</v>
      </c>
      <c r="K1828">
        <v>572</v>
      </c>
      <c r="L1828">
        <v>50701037</v>
      </c>
      <c r="M1828">
        <v>573</v>
      </c>
      <c r="N1828">
        <v>313</v>
      </c>
      <c r="O1828">
        <v>260</v>
      </c>
      <c r="P1828">
        <v>341057.46071499999</v>
      </c>
      <c r="Q1828">
        <v>2492.03836168</v>
      </c>
      <c r="R1828">
        <v>50701037</v>
      </c>
      <c r="S1828">
        <v>56800</v>
      </c>
      <c r="T1828">
        <v>50701037</v>
      </c>
    </row>
    <row r="1829" spans="1:20">
      <c r="A1829">
        <v>1828</v>
      </c>
      <c r="B1829" t="s">
        <v>42</v>
      </c>
      <c r="C1829">
        <v>5</v>
      </c>
      <c r="D1829">
        <v>7</v>
      </c>
      <c r="E1829" t="s">
        <v>43</v>
      </c>
      <c r="F1829">
        <v>38</v>
      </c>
      <c r="G1829">
        <v>38</v>
      </c>
      <c r="H1829" t="s">
        <v>42</v>
      </c>
      <c r="I1829" t="s">
        <v>43</v>
      </c>
      <c r="J1829">
        <v>99</v>
      </c>
      <c r="K1829">
        <v>372</v>
      </c>
      <c r="L1829">
        <v>50701038</v>
      </c>
      <c r="M1829">
        <v>371</v>
      </c>
      <c r="N1829">
        <v>212</v>
      </c>
      <c r="O1829">
        <v>159</v>
      </c>
      <c r="P1829">
        <v>433297.825625</v>
      </c>
      <c r="Q1829">
        <v>2960.5947385999998</v>
      </c>
      <c r="R1829">
        <v>50701038</v>
      </c>
      <c r="S1829">
        <v>56800</v>
      </c>
      <c r="T1829">
        <v>50701038</v>
      </c>
    </row>
    <row r="1830" spans="1:20">
      <c r="A1830">
        <v>1829</v>
      </c>
      <c r="B1830" t="s">
        <v>42</v>
      </c>
      <c r="C1830">
        <v>5</v>
      </c>
      <c r="D1830">
        <v>7</v>
      </c>
      <c r="E1830" t="s">
        <v>43</v>
      </c>
      <c r="F1830">
        <v>39</v>
      </c>
      <c r="G1830">
        <v>39</v>
      </c>
      <c r="H1830" t="s">
        <v>42</v>
      </c>
      <c r="I1830" t="s">
        <v>43</v>
      </c>
      <c r="J1830">
        <v>91</v>
      </c>
      <c r="K1830">
        <v>492</v>
      </c>
      <c r="L1830">
        <v>50701039</v>
      </c>
      <c r="M1830">
        <v>495</v>
      </c>
      <c r="N1830">
        <v>279</v>
      </c>
      <c r="O1830">
        <v>216</v>
      </c>
      <c r="P1830">
        <v>336269.86429900001</v>
      </c>
      <c r="Q1830">
        <v>3107.59765092</v>
      </c>
      <c r="R1830">
        <v>50701039</v>
      </c>
      <c r="S1830">
        <v>56800</v>
      </c>
      <c r="T1830">
        <v>50701039</v>
      </c>
    </row>
    <row r="1831" spans="1:20">
      <c r="A1831">
        <v>1830</v>
      </c>
      <c r="B1831" t="s">
        <v>42</v>
      </c>
      <c r="C1831">
        <v>5</v>
      </c>
      <c r="D1831">
        <v>7</v>
      </c>
      <c r="E1831" t="s">
        <v>43</v>
      </c>
      <c r="F1831">
        <v>40</v>
      </c>
      <c r="G1831">
        <v>40</v>
      </c>
      <c r="H1831" t="s">
        <v>42</v>
      </c>
      <c r="I1831" t="s">
        <v>43</v>
      </c>
      <c r="J1831">
        <v>63</v>
      </c>
      <c r="K1831">
        <v>278</v>
      </c>
      <c r="L1831">
        <v>50701040</v>
      </c>
      <c r="M1831">
        <v>278</v>
      </c>
      <c r="N1831">
        <v>155</v>
      </c>
      <c r="O1831">
        <v>123</v>
      </c>
      <c r="P1831">
        <v>119981.05641200001</v>
      </c>
      <c r="Q1831">
        <v>1568.95733427</v>
      </c>
      <c r="R1831">
        <v>50701040</v>
      </c>
      <c r="S1831">
        <v>56800</v>
      </c>
      <c r="T1831">
        <v>50701040</v>
      </c>
    </row>
    <row r="1832" spans="1:20">
      <c r="A1832">
        <v>1831</v>
      </c>
      <c r="B1832" t="s">
        <v>42</v>
      </c>
      <c r="C1832">
        <v>5</v>
      </c>
      <c r="D1832">
        <v>7</v>
      </c>
      <c r="E1832" t="s">
        <v>43</v>
      </c>
      <c r="F1832">
        <v>41</v>
      </c>
      <c r="G1832">
        <v>41</v>
      </c>
      <c r="H1832" t="s">
        <v>42</v>
      </c>
      <c r="I1832" t="s">
        <v>43</v>
      </c>
      <c r="J1832">
        <v>65</v>
      </c>
      <c r="K1832">
        <v>231</v>
      </c>
      <c r="L1832">
        <v>50701041</v>
      </c>
      <c r="M1832">
        <v>231</v>
      </c>
      <c r="N1832">
        <v>125</v>
      </c>
      <c r="O1832">
        <v>106</v>
      </c>
      <c r="P1832">
        <v>136870.84290600001</v>
      </c>
      <c r="Q1832">
        <v>1608.23766968</v>
      </c>
      <c r="R1832">
        <v>50701041</v>
      </c>
      <c r="S1832">
        <v>56800</v>
      </c>
      <c r="T1832">
        <v>50701041</v>
      </c>
    </row>
    <row r="1833" spans="1:20">
      <c r="A1833">
        <v>1832</v>
      </c>
      <c r="B1833" t="s">
        <v>42</v>
      </c>
      <c r="C1833">
        <v>5</v>
      </c>
      <c r="D1833">
        <v>7</v>
      </c>
      <c r="E1833" t="s">
        <v>43</v>
      </c>
      <c r="F1833">
        <v>42</v>
      </c>
      <c r="G1833">
        <v>42</v>
      </c>
      <c r="H1833" t="s">
        <v>42</v>
      </c>
      <c r="I1833" t="s">
        <v>43</v>
      </c>
      <c r="J1833">
        <v>70</v>
      </c>
      <c r="K1833">
        <v>293</v>
      </c>
      <c r="L1833">
        <v>50701042</v>
      </c>
      <c r="M1833">
        <v>285</v>
      </c>
      <c r="N1833">
        <v>156</v>
      </c>
      <c r="O1833">
        <v>129</v>
      </c>
      <c r="P1833">
        <v>193979.03764</v>
      </c>
      <c r="Q1833">
        <v>2043.1829706799999</v>
      </c>
      <c r="R1833">
        <v>50701042</v>
      </c>
      <c r="S1833">
        <v>56800</v>
      </c>
      <c r="T1833">
        <v>50701042</v>
      </c>
    </row>
    <row r="1834" spans="1:20">
      <c r="A1834">
        <v>1833</v>
      </c>
      <c r="B1834" t="s">
        <v>42</v>
      </c>
      <c r="C1834">
        <v>5</v>
      </c>
      <c r="D1834">
        <v>7</v>
      </c>
      <c r="E1834" t="s">
        <v>43</v>
      </c>
      <c r="F1834">
        <v>43</v>
      </c>
      <c r="G1834">
        <v>43</v>
      </c>
      <c r="H1834" t="s">
        <v>42</v>
      </c>
      <c r="I1834" t="s">
        <v>43</v>
      </c>
      <c r="J1834">
        <v>73</v>
      </c>
      <c r="K1834">
        <v>409</v>
      </c>
      <c r="L1834">
        <v>50701043</v>
      </c>
      <c r="M1834">
        <v>409</v>
      </c>
      <c r="N1834">
        <v>222</v>
      </c>
      <c r="O1834">
        <v>187</v>
      </c>
      <c r="P1834">
        <v>279521.96491500002</v>
      </c>
      <c r="Q1834">
        <v>2249.0472339600001</v>
      </c>
      <c r="R1834">
        <v>50701043</v>
      </c>
      <c r="S1834">
        <v>56800</v>
      </c>
      <c r="T1834">
        <v>50701043</v>
      </c>
    </row>
    <row r="1835" spans="1:20">
      <c r="A1835">
        <v>1834</v>
      </c>
      <c r="B1835" t="s">
        <v>42</v>
      </c>
      <c r="C1835">
        <v>5</v>
      </c>
      <c r="D1835">
        <v>7</v>
      </c>
      <c r="E1835" t="s">
        <v>43</v>
      </c>
      <c r="F1835">
        <v>44</v>
      </c>
      <c r="G1835">
        <v>44</v>
      </c>
      <c r="H1835" t="s">
        <v>42</v>
      </c>
      <c r="I1835" t="s">
        <v>43</v>
      </c>
      <c r="J1835">
        <v>106</v>
      </c>
      <c r="K1835">
        <v>599</v>
      </c>
      <c r="L1835">
        <v>50701044</v>
      </c>
      <c r="M1835">
        <v>599</v>
      </c>
      <c r="N1835">
        <v>339</v>
      </c>
      <c r="O1835">
        <v>260</v>
      </c>
      <c r="P1835">
        <v>256885.40281100001</v>
      </c>
      <c r="Q1835">
        <v>2504.98924076</v>
      </c>
      <c r="R1835">
        <v>50701044</v>
      </c>
      <c r="S1835">
        <v>56800</v>
      </c>
      <c r="T1835">
        <v>50701044</v>
      </c>
    </row>
    <row r="1836" spans="1:20">
      <c r="A1836">
        <v>1835</v>
      </c>
      <c r="B1836" t="s">
        <v>42</v>
      </c>
      <c r="C1836">
        <v>5</v>
      </c>
      <c r="D1836">
        <v>7</v>
      </c>
      <c r="E1836" t="s">
        <v>43</v>
      </c>
      <c r="F1836">
        <v>45</v>
      </c>
      <c r="G1836">
        <v>45</v>
      </c>
      <c r="H1836" t="s">
        <v>42</v>
      </c>
      <c r="I1836" t="s">
        <v>43</v>
      </c>
      <c r="J1836">
        <v>79</v>
      </c>
      <c r="K1836">
        <v>381</v>
      </c>
      <c r="L1836">
        <v>50701045</v>
      </c>
      <c r="M1836">
        <v>383</v>
      </c>
      <c r="N1836">
        <v>208</v>
      </c>
      <c r="O1836">
        <v>175</v>
      </c>
      <c r="P1836">
        <v>149604.45871199999</v>
      </c>
      <c r="Q1836">
        <v>1612.7238244299999</v>
      </c>
      <c r="R1836">
        <v>50701045</v>
      </c>
      <c r="S1836">
        <v>56800</v>
      </c>
      <c r="T1836">
        <v>50701045</v>
      </c>
    </row>
    <row r="1837" spans="1:20">
      <c r="A1837">
        <v>1836</v>
      </c>
      <c r="B1837" t="s">
        <v>42</v>
      </c>
      <c r="C1837">
        <v>5</v>
      </c>
      <c r="D1837">
        <v>7</v>
      </c>
      <c r="E1837" t="s">
        <v>43</v>
      </c>
      <c r="F1837">
        <v>46</v>
      </c>
      <c r="G1837">
        <v>46</v>
      </c>
      <c r="H1837" t="s">
        <v>42</v>
      </c>
      <c r="I1837" t="s">
        <v>43</v>
      </c>
      <c r="J1837">
        <v>91</v>
      </c>
      <c r="K1837">
        <v>419</v>
      </c>
      <c r="L1837">
        <v>50701046</v>
      </c>
      <c r="M1837">
        <v>419</v>
      </c>
      <c r="N1837">
        <v>227</v>
      </c>
      <c r="O1837">
        <v>192</v>
      </c>
      <c r="P1837">
        <v>86019.201785500001</v>
      </c>
      <c r="Q1837">
        <v>1218.27641193</v>
      </c>
      <c r="R1837">
        <v>50701046</v>
      </c>
      <c r="S1837">
        <v>56800</v>
      </c>
      <c r="T1837">
        <v>50701046</v>
      </c>
    </row>
    <row r="1838" spans="1:20">
      <c r="A1838">
        <v>1837</v>
      </c>
      <c r="B1838" t="s">
        <v>42</v>
      </c>
      <c r="C1838">
        <v>5</v>
      </c>
      <c r="D1838">
        <v>7</v>
      </c>
      <c r="E1838" t="s">
        <v>43</v>
      </c>
      <c r="F1838">
        <v>47</v>
      </c>
      <c r="G1838">
        <v>47</v>
      </c>
      <c r="H1838" t="s">
        <v>42</v>
      </c>
      <c r="I1838" t="s">
        <v>43</v>
      </c>
      <c r="J1838">
        <v>75</v>
      </c>
      <c r="K1838">
        <v>404</v>
      </c>
      <c r="L1838">
        <v>50701047</v>
      </c>
      <c r="M1838">
        <v>404</v>
      </c>
      <c r="N1838">
        <v>231</v>
      </c>
      <c r="O1838">
        <v>173</v>
      </c>
      <c r="P1838">
        <v>195662.19385800001</v>
      </c>
      <c r="Q1838">
        <v>1898.6823618000001</v>
      </c>
      <c r="R1838">
        <v>50701047</v>
      </c>
      <c r="S1838">
        <v>56800</v>
      </c>
      <c r="T1838">
        <v>50701047</v>
      </c>
    </row>
    <row r="1839" spans="1:20">
      <c r="A1839">
        <v>1838</v>
      </c>
      <c r="B1839" t="s">
        <v>42</v>
      </c>
      <c r="C1839">
        <v>5</v>
      </c>
      <c r="D1839">
        <v>7</v>
      </c>
      <c r="E1839" t="s">
        <v>43</v>
      </c>
      <c r="F1839">
        <v>48</v>
      </c>
      <c r="G1839">
        <v>48</v>
      </c>
      <c r="H1839" t="s">
        <v>42</v>
      </c>
      <c r="I1839" t="s">
        <v>43</v>
      </c>
      <c r="J1839">
        <v>85</v>
      </c>
      <c r="K1839">
        <v>471</v>
      </c>
      <c r="L1839">
        <v>50701048</v>
      </c>
      <c r="M1839">
        <v>472</v>
      </c>
      <c r="N1839">
        <v>251</v>
      </c>
      <c r="O1839">
        <v>221</v>
      </c>
      <c r="P1839">
        <v>162505.12332899999</v>
      </c>
      <c r="Q1839">
        <v>1853.1461949899999</v>
      </c>
      <c r="R1839">
        <v>50701048</v>
      </c>
      <c r="S1839">
        <v>56800</v>
      </c>
      <c r="T1839">
        <v>50701048</v>
      </c>
    </row>
    <row r="1840" spans="1:20">
      <c r="A1840">
        <v>1839</v>
      </c>
      <c r="B1840" t="s">
        <v>42</v>
      </c>
      <c r="C1840">
        <v>5</v>
      </c>
      <c r="D1840">
        <v>7</v>
      </c>
      <c r="E1840" t="s">
        <v>43</v>
      </c>
      <c r="F1840">
        <v>49</v>
      </c>
      <c r="G1840">
        <v>49</v>
      </c>
      <c r="H1840" t="s">
        <v>42</v>
      </c>
      <c r="I1840" t="s">
        <v>43</v>
      </c>
      <c r="J1840">
        <v>92</v>
      </c>
      <c r="K1840">
        <v>444</v>
      </c>
      <c r="L1840">
        <v>50701049</v>
      </c>
      <c r="M1840">
        <v>444</v>
      </c>
      <c r="N1840">
        <v>238</v>
      </c>
      <c r="O1840">
        <v>206</v>
      </c>
      <c r="P1840">
        <v>218279.253169</v>
      </c>
      <c r="Q1840">
        <v>1990.47813163</v>
      </c>
      <c r="R1840">
        <v>50701049</v>
      </c>
      <c r="S1840">
        <v>56800</v>
      </c>
      <c r="T1840">
        <v>50701049</v>
      </c>
    </row>
    <row r="1841" spans="1:20">
      <c r="A1841">
        <v>1840</v>
      </c>
      <c r="B1841" t="s">
        <v>42</v>
      </c>
      <c r="C1841">
        <v>5</v>
      </c>
      <c r="D1841">
        <v>7</v>
      </c>
      <c r="E1841" t="s">
        <v>43</v>
      </c>
      <c r="F1841">
        <v>50</v>
      </c>
      <c r="G1841">
        <v>50</v>
      </c>
      <c r="H1841" t="s">
        <v>42</v>
      </c>
      <c r="I1841" t="s">
        <v>43</v>
      </c>
      <c r="J1841">
        <v>123</v>
      </c>
      <c r="K1841">
        <v>620</v>
      </c>
      <c r="L1841">
        <v>50701050</v>
      </c>
      <c r="M1841">
        <v>620</v>
      </c>
      <c r="N1841">
        <v>362</v>
      </c>
      <c r="O1841">
        <v>258</v>
      </c>
      <c r="P1841">
        <v>264494.99792499997</v>
      </c>
      <c r="Q1841">
        <v>2155.9901405800001</v>
      </c>
      <c r="R1841">
        <v>50701050</v>
      </c>
      <c r="S1841">
        <v>56800</v>
      </c>
      <c r="T1841">
        <v>50701050</v>
      </c>
    </row>
    <row r="1842" spans="1:20">
      <c r="A1842">
        <v>1841</v>
      </c>
      <c r="B1842" t="s">
        <v>42</v>
      </c>
      <c r="C1842">
        <v>5</v>
      </c>
      <c r="D1842">
        <v>7</v>
      </c>
      <c r="E1842" t="s">
        <v>43</v>
      </c>
      <c r="F1842">
        <v>51</v>
      </c>
      <c r="G1842">
        <v>51</v>
      </c>
      <c r="H1842" t="s">
        <v>42</v>
      </c>
      <c r="I1842" t="s">
        <v>43</v>
      </c>
      <c r="J1842">
        <v>132</v>
      </c>
      <c r="K1842">
        <v>751</v>
      </c>
      <c r="L1842">
        <v>50701051</v>
      </c>
      <c r="M1842">
        <v>751</v>
      </c>
      <c r="N1842">
        <v>411</v>
      </c>
      <c r="O1842">
        <v>340</v>
      </c>
      <c r="P1842">
        <v>302021.484452</v>
      </c>
      <c r="Q1842">
        <v>2614.8170580800002</v>
      </c>
      <c r="R1842">
        <v>50701051</v>
      </c>
      <c r="S1842">
        <v>56800</v>
      </c>
      <c r="T1842">
        <v>50701051</v>
      </c>
    </row>
    <row r="1843" spans="1:20">
      <c r="A1843">
        <v>1842</v>
      </c>
      <c r="B1843" t="s">
        <v>42</v>
      </c>
      <c r="C1843">
        <v>5</v>
      </c>
      <c r="D1843">
        <v>7</v>
      </c>
      <c r="E1843" t="s">
        <v>43</v>
      </c>
      <c r="F1843">
        <v>52</v>
      </c>
      <c r="G1843">
        <v>52</v>
      </c>
      <c r="H1843" t="s">
        <v>42</v>
      </c>
      <c r="I1843" t="s">
        <v>43</v>
      </c>
      <c r="J1843">
        <v>79</v>
      </c>
      <c r="K1843">
        <v>354</v>
      </c>
      <c r="L1843">
        <v>50701052</v>
      </c>
      <c r="M1843">
        <v>353</v>
      </c>
      <c r="N1843">
        <v>196</v>
      </c>
      <c r="O1843">
        <v>157</v>
      </c>
      <c r="P1843">
        <v>310498.933716</v>
      </c>
      <c r="Q1843">
        <v>2569.97335591</v>
      </c>
      <c r="R1843">
        <v>50701052</v>
      </c>
      <c r="S1843">
        <v>56800</v>
      </c>
      <c r="T1843">
        <v>50701052</v>
      </c>
    </row>
    <row r="1844" spans="1:20">
      <c r="A1844">
        <v>1843</v>
      </c>
      <c r="B1844" t="s">
        <v>42</v>
      </c>
      <c r="C1844">
        <v>5</v>
      </c>
      <c r="D1844">
        <v>7</v>
      </c>
      <c r="E1844" t="s">
        <v>43</v>
      </c>
      <c r="F1844">
        <v>53</v>
      </c>
      <c r="G1844">
        <v>53</v>
      </c>
      <c r="H1844" t="s">
        <v>42</v>
      </c>
      <c r="I1844" t="s">
        <v>43</v>
      </c>
      <c r="J1844">
        <v>79</v>
      </c>
      <c r="K1844">
        <v>478</v>
      </c>
      <c r="L1844">
        <v>50701053</v>
      </c>
      <c r="M1844">
        <v>478</v>
      </c>
      <c r="N1844">
        <v>272</v>
      </c>
      <c r="O1844">
        <v>206</v>
      </c>
      <c r="P1844">
        <v>252711.10270399999</v>
      </c>
      <c r="Q1844">
        <v>2238.7875798</v>
      </c>
      <c r="R1844">
        <v>50701053</v>
      </c>
      <c r="S1844">
        <v>56800</v>
      </c>
      <c r="T1844">
        <v>50701053</v>
      </c>
    </row>
    <row r="1845" spans="1:20">
      <c r="A1845">
        <v>1844</v>
      </c>
      <c r="B1845" t="s">
        <v>42</v>
      </c>
      <c r="C1845">
        <v>5</v>
      </c>
      <c r="D1845">
        <v>7</v>
      </c>
      <c r="E1845" t="s">
        <v>43</v>
      </c>
      <c r="F1845">
        <v>54</v>
      </c>
      <c r="G1845">
        <v>54</v>
      </c>
      <c r="H1845" t="s">
        <v>42</v>
      </c>
      <c r="I1845" t="s">
        <v>43</v>
      </c>
      <c r="J1845">
        <v>94</v>
      </c>
      <c r="K1845">
        <v>543</v>
      </c>
      <c r="L1845">
        <v>50701054</v>
      </c>
      <c r="M1845">
        <v>543</v>
      </c>
      <c r="N1845">
        <v>297</v>
      </c>
      <c r="O1845">
        <v>246</v>
      </c>
      <c r="P1845">
        <v>220163.44346000001</v>
      </c>
      <c r="Q1845">
        <v>2308.70032021</v>
      </c>
      <c r="R1845">
        <v>50701054</v>
      </c>
      <c r="S1845">
        <v>56800</v>
      </c>
      <c r="T1845">
        <v>50701054</v>
      </c>
    </row>
    <row r="1846" spans="1:20">
      <c r="A1846">
        <v>1845</v>
      </c>
      <c r="B1846" t="s">
        <v>42</v>
      </c>
      <c r="C1846">
        <v>5</v>
      </c>
      <c r="D1846">
        <v>7</v>
      </c>
      <c r="E1846" t="s">
        <v>43</v>
      </c>
      <c r="F1846">
        <v>55</v>
      </c>
      <c r="G1846">
        <v>55</v>
      </c>
      <c r="H1846" t="s">
        <v>42</v>
      </c>
      <c r="I1846" t="s">
        <v>43</v>
      </c>
      <c r="J1846">
        <v>94</v>
      </c>
      <c r="K1846">
        <v>500</v>
      </c>
      <c r="L1846">
        <v>50701055</v>
      </c>
      <c r="M1846">
        <v>506</v>
      </c>
      <c r="N1846">
        <v>294</v>
      </c>
      <c r="O1846">
        <v>212</v>
      </c>
      <c r="P1846">
        <v>144702.166214</v>
      </c>
      <c r="Q1846">
        <v>1770.74671784</v>
      </c>
      <c r="R1846">
        <v>50701055</v>
      </c>
      <c r="S1846">
        <v>56800</v>
      </c>
      <c r="T1846">
        <v>50701055</v>
      </c>
    </row>
    <row r="1847" spans="1:20">
      <c r="A1847">
        <v>1846</v>
      </c>
      <c r="B1847" t="s">
        <v>42</v>
      </c>
      <c r="C1847">
        <v>5</v>
      </c>
      <c r="D1847">
        <v>7</v>
      </c>
      <c r="E1847" t="s">
        <v>43</v>
      </c>
      <c r="F1847">
        <v>56</v>
      </c>
      <c r="G1847">
        <v>56</v>
      </c>
      <c r="H1847" t="s">
        <v>42</v>
      </c>
      <c r="I1847" t="s">
        <v>43</v>
      </c>
      <c r="J1847">
        <v>137</v>
      </c>
      <c r="K1847">
        <v>837</v>
      </c>
      <c r="L1847">
        <v>50798056</v>
      </c>
      <c r="M1847">
        <v>695</v>
      </c>
      <c r="N1847">
        <v>401</v>
      </c>
      <c r="O1847">
        <v>294</v>
      </c>
      <c r="P1847">
        <v>36990856.693300001</v>
      </c>
      <c r="Q1847">
        <v>32117.230702699999</v>
      </c>
      <c r="R1847">
        <v>50798056</v>
      </c>
      <c r="S1847">
        <v>56800</v>
      </c>
      <c r="T1847">
        <v>50798056</v>
      </c>
    </row>
    <row r="1848" spans="1:20">
      <c r="A1848">
        <v>1847</v>
      </c>
      <c r="B1848" t="s">
        <v>42</v>
      </c>
      <c r="C1848">
        <v>5</v>
      </c>
      <c r="D1848">
        <v>7</v>
      </c>
      <c r="E1848" t="s">
        <v>43</v>
      </c>
      <c r="F1848">
        <v>57</v>
      </c>
      <c r="G1848">
        <v>57</v>
      </c>
      <c r="H1848" t="s">
        <v>42</v>
      </c>
      <c r="I1848" t="s">
        <v>43</v>
      </c>
      <c r="J1848">
        <v>55</v>
      </c>
      <c r="K1848">
        <v>251</v>
      </c>
      <c r="L1848">
        <v>50799057</v>
      </c>
      <c r="M1848">
        <v>251</v>
      </c>
      <c r="N1848">
        <v>138</v>
      </c>
      <c r="O1848">
        <v>113</v>
      </c>
      <c r="P1848">
        <v>532735219.38200003</v>
      </c>
      <c r="Q1848">
        <v>129895.95721199999</v>
      </c>
      <c r="R1848">
        <v>50799057</v>
      </c>
      <c r="S1848">
        <v>56201</v>
      </c>
      <c r="T1848">
        <v>50799057</v>
      </c>
    </row>
    <row r="1849" spans="1:20">
      <c r="A1849">
        <v>1848</v>
      </c>
      <c r="B1849" t="s">
        <v>42</v>
      </c>
      <c r="C1849">
        <v>5</v>
      </c>
      <c r="D1849">
        <v>7</v>
      </c>
      <c r="E1849" t="s">
        <v>43</v>
      </c>
      <c r="F1849">
        <v>58</v>
      </c>
      <c r="G1849">
        <v>58</v>
      </c>
      <c r="H1849" t="s">
        <v>42</v>
      </c>
      <c r="I1849" t="s">
        <v>43</v>
      </c>
      <c r="J1849">
        <v>78</v>
      </c>
      <c r="K1849">
        <v>491</v>
      </c>
      <c r="L1849">
        <v>50799058</v>
      </c>
      <c r="M1849">
        <v>491</v>
      </c>
      <c r="N1849">
        <v>264</v>
      </c>
      <c r="O1849">
        <v>227</v>
      </c>
      <c r="P1849">
        <v>2508980.5370499999</v>
      </c>
      <c r="Q1849">
        <v>9345.40268646</v>
      </c>
      <c r="R1849">
        <v>50799058</v>
      </c>
      <c r="S1849">
        <v>56203</v>
      </c>
      <c r="T1849">
        <v>50799058</v>
      </c>
    </row>
    <row r="1850" spans="1:20">
      <c r="A1850">
        <v>1849</v>
      </c>
      <c r="B1850" t="s">
        <v>42</v>
      </c>
      <c r="C1850">
        <v>5</v>
      </c>
      <c r="D1850">
        <v>7</v>
      </c>
      <c r="E1850" t="s">
        <v>43</v>
      </c>
      <c r="F1850">
        <v>59</v>
      </c>
      <c r="G1850">
        <v>59</v>
      </c>
      <c r="H1850" t="s">
        <v>42</v>
      </c>
      <c r="I1850" t="s">
        <v>43</v>
      </c>
      <c r="J1850">
        <v>91</v>
      </c>
      <c r="K1850">
        <v>653</v>
      </c>
      <c r="L1850">
        <v>50799059</v>
      </c>
      <c r="M1850">
        <v>637</v>
      </c>
      <c r="N1850">
        <v>350</v>
      </c>
      <c r="O1850">
        <v>287</v>
      </c>
      <c r="P1850">
        <v>3977744.64732</v>
      </c>
      <c r="Q1850">
        <v>10968.9249267</v>
      </c>
      <c r="R1850">
        <v>50799059</v>
      </c>
      <c r="S1850">
        <v>56201</v>
      </c>
      <c r="T1850">
        <v>50799059</v>
      </c>
    </row>
    <row r="1851" spans="1:20">
      <c r="A1851">
        <v>1850</v>
      </c>
      <c r="B1851" t="s">
        <v>42</v>
      </c>
      <c r="C1851">
        <v>5</v>
      </c>
      <c r="D1851">
        <v>7</v>
      </c>
      <c r="E1851" t="s">
        <v>43</v>
      </c>
      <c r="F1851">
        <v>60</v>
      </c>
      <c r="G1851">
        <v>60</v>
      </c>
      <c r="H1851" t="s">
        <v>42</v>
      </c>
      <c r="I1851" t="s">
        <v>43</v>
      </c>
      <c r="J1851">
        <v>74</v>
      </c>
      <c r="K1851">
        <v>482</v>
      </c>
      <c r="L1851">
        <v>50799060</v>
      </c>
      <c r="M1851">
        <v>482</v>
      </c>
      <c r="N1851">
        <v>270</v>
      </c>
      <c r="O1851">
        <v>212</v>
      </c>
      <c r="P1851">
        <v>3985832.80877</v>
      </c>
      <c r="Q1851">
        <v>9769.11529419</v>
      </c>
      <c r="R1851">
        <v>50799060</v>
      </c>
      <c r="S1851">
        <v>56201</v>
      </c>
      <c r="T1851">
        <v>50799060</v>
      </c>
    </row>
    <row r="1852" spans="1:20">
      <c r="A1852">
        <v>1851</v>
      </c>
      <c r="B1852" t="s">
        <v>42</v>
      </c>
      <c r="C1852">
        <v>5</v>
      </c>
      <c r="D1852">
        <v>7</v>
      </c>
      <c r="E1852" t="s">
        <v>43</v>
      </c>
      <c r="F1852">
        <v>61</v>
      </c>
      <c r="G1852">
        <v>61</v>
      </c>
      <c r="H1852" t="s">
        <v>42</v>
      </c>
      <c r="I1852" t="s">
        <v>43</v>
      </c>
      <c r="J1852">
        <v>92</v>
      </c>
      <c r="K1852">
        <v>641</v>
      </c>
      <c r="L1852">
        <v>50799061</v>
      </c>
      <c r="M1852">
        <v>641</v>
      </c>
      <c r="N1852">
        <v>340</v>
      </c>
      <c r="O1852">
        <v>301</v>
      </c>
      <c r="P1852">
        <v>11596186.9757</v>
      </c>
      <c r="Q1852">
        <v>17591.778932599998</v>
      </c>
      <c r="R1852">
        <v>50799061</v>
      </c>
      <c r="S1852">
        <v>56201</v>
      </c>
      <c r="T1852">
        <v>50799061</v>
      </c>
    </row>
    <row r="1853" spans="1:20">
      <c r="A1853">
        <v>1852</v>
      </c>
      <c r="B1853" t="s">
        <v>42</v>
      </c>
      <c r="C1853">
        <v>5</v>
      </c>
      <c r="D1853">
        <v>7</v>
      </c>
      <c r="E1853" t="s">
        <v>43</v>
      </c>
      <c r="F1853">
        <v>62</v>
      </c>
      <c r="G1853">
        <v>62</v>
      </c>
      <c r="H1853" t="s">
        <v>42</v>
      </c>
      <c r="I1853" t="s">
        <v>43</v>
      </c>
      <c r="J1853">
        <v>72</v>
      </c>
      <c r="K1853">
        <v>518</v>
      </c>
      <c r="L1853">
        <v>50799062</v>
      </c>
      <c r="M1853">
        <v>518</v>
      </c>
      <c r="N1853">
        <v>273</v>
      </c>
      <c r="O1853">
        <v>245</v>
      </c>
      <c r="P1853">
        <v>11909437.747500001</v>
      </c>
      <c r="Q1853">
        <v>18743.732444699999</v>
      </c>
      <c r="R1853">
        <v>50799062</v>
      </c>
      <c r="S1853">
        <v>56201</v>
      </c>
      <c r="T1853">
        <v>50799062</v>
      </c>
    </row>
    <row r="1854" spans="1:20">
      <c r="A1854">
        <v>1853</v>
      </c>
      <c r="B1854" t="s">
        <v>42</v>
      </c>
      <c r="C1854">
        <v>5</v>
      </c>
      <c r="D1854">
        <v>8</v>
      </c>
      <c r="E1854" t="s">
        <v>44</v>
      </c>
      <c r="F1854">
        <v>21</v>
      </c>
      <c r="G1854">
        <v>21</v>
      </c>
      <c r="H1854" t="s">
        <v>42</v>
      </c>
      <c r="I1854" t="s">
        <v>44</v>
      </c>
      <c r="J1854">
        <v>71</v>
      </c>
      <c r="K1854">
        <v>322</v>
      </c>
      <c r="L1854">
        <v>50801021</v>
      </c>
      <c r="M1854">
        <v>322</v>
      </c>
      <c r="N1854">
        <v>168</v>
      </c>
      <c r="O1854">
        <v>154</v>
      </c>
      <c r="P1854">
        <v>146990.85766800001</v>
      </c>
      <c r="Q1854">
        <v>1798.2676424799999</v>
      </c>
      <c r="R1854">
        <v>50801021</v>
      </c>
      <c r="S1854">
        <v>56800</v>
      </c>
      <c r="T1854">
        <v>50801021</v>
      </c>
    </row>
    <row r="1855" spans="1:20">
      <c r="A1855">
        <v>1854</v>
      </c>
      <c r="B1855" t="s">
        <v>42</v>
      </c>
      <c r="C1855">
        <v>5</v>
      </c>
      <c r="D1855">
        <v>8</v>
      </c>
      <c r="E1855" t="s">
        <v>44</v>
      </c>
      <c r="F1855">
        <v>22</v>
      </c>
      <c r="G1855">
        <v>22</v>
      </c>
      <c r="H1855" t="s">
        <v>42</v>
      </c>
      <c r="I1855" t="s">
        <v>44</v>
      </c>
      <c r="J1855">
        <v>82</v>
      </c>
      <c r="K1855">
        <v>322</v>
      </c>
      <c r="L1855">
        <v>50801022</v>
      </c>
      <c r="M1855">
        <v>322</v>
      </c>
      <c r="N1855">
        <v>180</v>
      </c>
      <c r="O1855">
        <v>142</v>
      </c>
      <c r="P1855">
        <v>402508.49729199999</v>
      </c>
      <c r="Q1855">
        <v>2747.1387353</v>
      </c>
      <c r="R1855">
        <v>50801022</v>
      </c>
      <c r="S1855">
        <v>56800</v>
      </c>
      <c r="T1855">
        <v>50801022</v>
      </c>
    </row>
    <row r="1856" spans="1:20">
      <c r="A1856">
        <v>1855</v>
      </c>
      <c r="B1856" t="s">
        <v>42</v>
      </c>
      <c r="C1856">
        <v>5</v>
      </c>
      <c r="D1856">
        <v>8</v>
      </c>
      <c r="E1856" t="s">
        <v>44</v>
      </c>
      <c r="F1856">
        <v>23</v>
      </c>
      <c r="G1856">
        <v>23</v>
      </c>
      <c r="H1856" t="s">
        <v>42</v>
      </c>
      <c r="I1856" t="s">
        <v>44</v>
      </c>
      <c r="J1856">
        <v>113</v>
      </c>
      <c r="K1856">
        <v>385</v>
      </c>
      <c r="L1856">
        <v>50801023</v>
      </c>
      <c r="M1856">
        <v>386</v>
      </c>
      <c r="N1856">
        <v>194</v>
      </c>
      <c r="O1856">
        <v>192</v>
      </c>
      <c r="P1856">
        <v>261163.15538000001</v>
      </c>
      <c r="Q1856">
        <v>2066.6428910599998</v>
      </c>
      <c r="R1856">
        <v>50801023</v>
      </c>
      <c r="S1856">
        <v>56800</v>
      </c>
      <c r="T1856">
        <v>50801023</v>
      </c>
    </row>
    <row r="1857" spans="1:20">
      <c r="A1857">
        <v>1856</v>
      </c>
      <c r="B1857" t="s">
        <v>42</v>
      </c>
      <c r="C1857">
        <v>5</v>
      </c>
      <c r="D1857">
        <v>8</v>
      </c>
      <c r="E1857" t="s">
        <v>44</v>
      </c>
      <c r="F1857">
        <v>24</v>
      </c>
      <c r="G1857">
        <v>24</v>
      </c>
      <c r="H1857" t="s">
        <v>42</v>
      </c>
      <c r="I1857" t="s">
        <v>44</v>
      </c>
      <c r="J1857">
        <v>94</v>
      </c>
      <c r="K1857">
        <v>434</v>
      </c>
      <c r="L1857">
        <v>50801024</v>
      </c>
      <c r="M1857">
        <v>434</v>
      </c>
      <c r="N1857">
        <v>238</v>
      </c>
      <c r="O1857">
        <v>196</v>
      </c>
      <c r="P1857">
        <v>114634.005762</v>
      </c>
      <c r="Q1857">
        <v>2425.92549177</v>
      </c>
      <c r="R1857">
        <v>50801024</v>
      </c>
      <c r="S1857">
        <v>56800</v>
      </c>
      <c r="T1857">
        <v>50801024</v>
      </c>
    </row>
    <row r="1858" spans="1:20">
      <c r="A1858">
        <v>1857</v>
      </c>
      <c r="B1858" t="s">
        <v>42</v>
      </c>
      <c r="C1858">
        <v>5</v>
      </c>
      <c r="D1858">
        <v>8</v>
      </c>
      <c r="E1858" t="s">
        <v>44</v>
      </c>
      <c r="F1858">
        <v>25</v>
      </c>
      <c r="G1858">
        <v>25</v>
      </c>
      <c r="H1858" t="s">
        <v>42</v>
      </c>
      <c r="I1858" t="s">
        <v>44</v>
      </c>
      <c r="J1858">
        <v>85</v>
      </c>
      <c r="K1858">
        <v>353</v>
      </c>
      <c r="L1858">
        <v>50801025</v>
      </c>
      <c r="M1858">
        <v>353</v>
      </c>
      <c r="N1858">
        <v>194</v>
      </c>
      <c r="O1858">
        <v>159</v>
      </c>
      <c r="P1858">
        <v>241551.367711</v>
      </c>
      <c r="Q1858">
        <v>2837.2502785699999</v>
      </c>
      <c r="R1858">
        <v>50801025</v>
      </c>
      <c r="S1858">
        <v>56800</v>
      </c>
      <c r="T1858">
        <v>50801025</v>
      </c>
    </row>
    <row r="1859" spans="1:20">
      <c r="A1859">
        <v>1858</v>
      </c>
      <c r="B1859" t="s">
        <v>42</v>
      </c>
      <c r="C1859">
        <v>5</v>
      </c>
      <c r="D1859">
        <v>8</v>
      </c>
      <c r="E1859" t="s">
        <v>44</v>
      </c>
      <c r="F1859">
        <v>26</v>
      </c>
      <c r="G1859">
        <v>26</v>
      </c>
      <c r="H1859" t="s">
        <v>42</v>
      </c>
      <c r="I1859" t="s">
        <v>44</v>
      </c>
      <c r="J1859">
        <v>120</v>
      </c>
      <c r="K1859">
        <v>517</v>
      </c>
      <c r="L1859">
        <v>50801026</v>
      </c>
      <c r="M1859">
        <v>519</v>
      </c>
      <c r="N1859">
        <v>287</v>
      </c>
      <c r="O1859">
        <v>232</v>
      </c>
      <c r="P1859">
        <v>432373.22414100001</v>
      </c>
      <c r="Q1859">
        <v>4462.3709344199997</v>
      </c>
      <c r="R1859">
        <v>50801026</v>
      </c>
      <c r="S1859">
        <v>56800</v>
      </c>
      <c r="T1859">
        <v>50801026</v>
      </c>
    </row>
    <row r="1860" spans="1:20">
      <c r="A1860">
        <v>1859</v>
      </c>
      <c r="B1860" t="s">
        <v>42</v>
      </c>
      <c r="C1860">
        <v>5</v>
      </c>
      <c r="D1860">
        <v>8</v>
      </c>
      <c r="E1860" t="s">
        <v>44</v>
      </c>
      <c r="F1860">
        <v>27</v>
      </c>
      <c r="G1860">
        <v>27</v>
      </c>
      <c r="H1860" t="s">
        <v>42</v>
      </c>
      <c r="I1860" t="s">
        <v>44</v>
      </c>
      <c r="J1860">
        <v>106</v>
      </c>
      <c r="K1860">
        <v>498</v>
      </c>
      <c r="L1860">
        <v>50801027</v>
      </c>
      <c r="M1860">
        <v>514</v>
      </c>
      <c r="N1860">
        <v>290</v>
      </c>
      <c r="O1860">
        <v>224</v>
      </c>
      <c r="P1860">
        <v>202967.462765</v>
      </c>
      <c r="Q1860">
        <v>2295.41112342</v>
      </c>
      <c r="R1860">
        <v>50801027</v>
      </c>
      <c r="S1860">
        <v>56800</v>
      </c>
      <c r="T1860">
        <v>50801027</v>
      </c>
    </row>
    <row r="1861" spans="1:20">
      <c r="A1861">
        <v>1860</v>
      </c>
      <c r="B1861" t="s">
        <v>42</v>
      </c>
      <c r="C1861">
        <v>5</v>
      </c>
      <c r="D1861">
        <v>8</v>
      </c>
      <c r="E1861" t="s">
        <v>44</v>
      </c>
      <c r="F1861">
        <v>29</v>
      </c>
      <c r="G1861">
        <v>29</v>
      </c>
      <c r="H1861" t="s">
        <v>42</v>
      </c>
      <c r="I1861" t="s">
        <v>44</v>
      </c>
      <c r="J1861">
        <v>123</v>
      </c>
      <c r="K1861">
        <v>512</v>
      </c>
      <c r="L1861">
        <v>50801029</v>
      </c>
      <c r="M1861">
        <v>512</v>
      </c>
      <c r="N1861">
        <v>281</v>
      </c>
      <c r="O1861">
        <v>231</v>
      </c>
      <c r="P1861">
        <v>95656.7494936</v>
      </c>
      <c r="Q1861">
        <v>1325.8084827299999</v>
      </c>
      <c r="R1861">
        <v>50801029</v>
      </c>
      <c r="S1861">
        <v>56800</v>
      </c>
      <c r="T1861">
        <v>50801029</v>
      </c>
    </row>
    <row r="1862" spans="1:20">
      <c r="A1862">
        <v>1861</v>
      </c>
      <c r="B1862" t="s">
        <v>42</v>
      </c>
      <c r="C1862">
        <v>5</v>
      </c>
      <c r="D1862">
        <v>8</v>
      </c>
      <c r="E1862" t="s">
        <v>44</v>
      </c>
      <c r="F1862">
        <v>30</v>
      </c>
      <c r="G1862">
        <v>30</v>
      </c>
      <c r="H1862" t="s">
        <v>42</v>
      </c>
      <c r="I1862" t="s">
        <v>44</v>
      </c>
      <c r="J1862">
        <v>117</v>
      </c>
      <c r="K1862">
        <v>525</v>
      </c>
      <c r="L1862">
        <v>50801030</v>
      </c>
      <c r="M1862">
        <v>524</v>
      </c>
      <c r="N1862">
        <v>297</v>
      </c>
      <c r="O1862">
        <v>227</v>
      </c>
      <c r="P1862">
        <v>77248.554459599996</v>
      </c>
      <c r="Q1862">
        <v>1469.0135169600001</v>
      </c>
      <c r="R1862">
        <v>50801030</v>
      </c>
      <c r="S1862">
        <v>56800</v>
      </c>
      <c r="T1862">
        <v>50801030</v>
      </c>
    </row>
    <row r="1863" spans="1:20">
      <c r="A1863">
        <v>1862</v>
      </c>
      <c r="B1863" t="s">
        <v>42</v>
      </c>
      <c r="C1863">
        <v>5</v>
      </c>
      <c r="D1863">
        <v>8</v>
      </c>
      <c r="E1863" t="s">
        <v>44</v>
      </c>
      <c r="F1863">
        <v>31</v>
      </c>
      <c r="G1863">
        <v>31</v>
      </c>
      <c r="H1863" t="s">
        <v>42</v>
      </c>
      <c r="I1863" t="s">
        <v>44</v>
      </c>
      <c r="J1863">
        <v>74</v>
      </c>
      <c r="K1863">
        <v>353</v>
      </c>
      <c r="L1863">
        <v>50801031</v>
      </c>
      <c r="M1863">
        <v>355</v>
      </c>
      <c r="N1863">
        <v>196</v>
      </c>
      <c r="O1863">
        <v>159</v>
      </c>
      <c r="P1863">
        <v>275810.42327000003</v>
      </c>
      <c r="Q1863">
        <v>2577.6458664699999</v>
      </c>
      <c r="R1863">
        <v>50801031</v>
      </c>
      <c r="S1863">
        <v>56800</v>
      </c>
      <c r="T1863">
        <v>50801031</v>
      </c>
    </row>
    <row r="1864" spans="1:20">
      <c r="A1864">
        <v>1863</v>
      </c>
      <c r="B1864" t="s">
        <v>42</v>
      </c>
      <c r="C1864">
        <v>5</v>
      </c>
      <c r="D1864">
        <v>8</v>
      </c>
      <c r="E1864" t="s">
        <v>44</v>
      </c>
      <c r="F1864">
        <v>32</v>
      </c>
      <c r="G1864">
        <v>32</v>
      </c>
      <c r="H1864" t="s">
        <v>42</v>
      </c>
      <c r="I1864" t="s">
        <v>44</v>
      </c>
      <c r="J1864">
        <v>76</v>
      </c>
      <c r="K1864">
        <v>450</v>
      </c>
      <c r="L1864">
        <v>50801032</v>
      </c>
      <c r="M1864">
        <v>450</v>
      </c>
      <c r="N1864">
        <v>257</v>
      </c>
      <c r="O1864">
        <v>193</v>
      </c>
      <c r="P1864">
        <v>101479.66571099999</v>
      </c>
      <c r="Q1864">
        <v>1288.8596235</v>
      </c>
      <c r="R1864">
        <v>50801032</v>
      </c>
      <c r="S1864">
        <v>56800</v>
      </c>
      <c r="T1864">
        <v>50801032</v>
      </c>
    </row>
    <row r="1865" spans="1:20">
      <c r="A1865">
        <v>1864</v>
      </c>
      <c r="B1865" t="s">
        <v>42</v>
      </c>
      <c r="C1865">
        <v>5</v>
      </c>
      <c r="D1865">
        <v>8</v>
      </c>
      <c r="E1865" t="s">
        <v>44</v>
      </c>
      <c r="F1865">
        <v>33</v>
      </c>
      <c r="G1865">
        <v>33</v>
      </c>
      <c r="H1865" t="s">
        <v>42</v>
      </c>
      <c r="I1865" t="s">
        <v>44</v>
      </c>
      <c r="J1865">
        <v>80</v>
      </c>
      <c r="K1865">
        <v>431</v>
      </c>
      <c r="L1865">
        <v>50801033</v>
      </c>
      <c r="M1865">
        <v>431</v>
      </c>
      <c r="N1865">
        <v>236</v>
      </c>
      <c r="O1865">
        <v>195</v>
      </c>
      <c r="P1865">
        <v>90182.172306099994</v>
      </c>
      <c r="Q1865">
        <v>1435.18548302</v>
      </c>
      <c r="R1865">
        <v>50801033</v>
      </c>
      <c r="S1865">
        <v>56800</v>
      </c>
      <c r="T1865">
        <v>50801033</v>
      </c>
    </row>
    <row r="1866" spans="1:20">
      <c r="A1866">
        <v>1865</v>
      </c>
      <c r="B1866" t="s">
        <v>42</v>
      </c>
      <c r="C1866">
        <v>5</v>
      </c>
      <c r="D1866">
        <v>8</v>
      </c>
      <c r="E1866" t="s">
        <v>44</v>
      </c>
      <c r="F1866">
        <v>1</v>
      </c>
      <c r="G1866">
        <v>1</v>
      </c>
      <c r="H1866" t="s">
        <v>42</v>
      </c>
      <c r="I1866" t="s">
        <v>44</v>
      </c>
      <c r="J1866">
        <v>101</v>
      </c>
      <c r="K1866">
        <v>661</v>
      </c>
      <c r="L1866">
        <v>50801001</v>
      </c>
      <c r="M1866">
        <v>661</v>
      </c>
      <c r="N1866">
        <v>353</v>
      </c>
      <c r="O1866">
        <v>308</v>
      </c>
      <c r="P1866">
        <v>1986358.3415900001</v>
      </c>
      <c r="Q1866">
        <v>6378.8216361200002</v>
      </c>
      <c r="R1866">
        <v>50801001</v>
      </c>
      <c r="S1866">
        <v>56800</v>
      </c>
      <c r="T1866">
        <v>50801001</v>
      </c>
    </row>
    <row r="1867" spans="1:20">
      <c r="A1867">
        <v>1866</v>
      </c>
      <c r="B1867" t="s">
        <v>42</v>
      </c>
      <c r="C1867">
        <v>5</v>
      </c>
      <c r="D1867">
        <v>8</v>
      </c>
      <c r="E1867" t="s">
        <v>44</v>
      </c>
      <c r="F1867">
        <v>2</v>
      </c>
      <c r="G1867">
        <v>2</v>
      </c>
      <c r="H1867" t="s">
        <v>42</v>
      </c>
      <c r="I1867" t="s">
        <v>44</v>
      </c>
      <c r="J1867">
        <v>102</v>
      </c>
      <c r="K1867">
        <v>638</v>
      </c>
      <c r="L1867">
        <v>50801002</v>
      </c>
      <c r="M1867">
        <v>650</v>
      </c>
      <c r="N1867">
        <v>359</v>
      </c>
      <c r="O1867">
        <v>291</v>
      </c>
      <c r="P1867">
        <v>780121.53253099998</v>
      </c>
      <c r="Q1867">
        <v>4225.8032643799997</v>
      </c>
      <c r="R1867">
        <v>50801002</v>
      </c>
      <c r="S1867">
        <v>56800</v>
      </c>
      <c r="T1867">
        <v>50801002</v>
      </c>
    </row>
    <row r="1868" spans="1:20">
      <c r="A1868">
        <v>1867</v>
      </c>
      <c r="B1868" t="s">
        <v>42</v>
      </c>
      <c r="C1868">
        <v>5</v>
      </c>
      <c r="D1868">
        <v>8</v>
      </c>
      <c r="E1868" t="s">
        <v>44</v>
      </c>
      <c r="F1868">
        <v>3</v>
      </c>
      <c r="G1868">
        <v>3</v>
      </c>
      <c r="H1868" t="s">
        <v>42</v>
      </c>
      <c r="I1868" t="s">
        <v>44</v>
      </c>
      <c r="J1868">
        <v>101</v>
      </c>
      <c r="K1868">
        <v>612</v>
      </c>
      <c r="L1868">
        <v>50801003</v>
      </c>
      <c r="M1868">
        <v>612</v>
      </c>
      <c r="N1868">
        <v>317</v>
      </c>
      <c r="O1868">
        <v>295</v>
      </c>
      <c r="P1868">
        <v>486554.12303999998</v>
      </c>
      <c r="Q1868">
        <v>4118.1704688500004</v>
      </c>
      <c r="R1868">
        <v>50801003</v>
      </c>
      <c r="S1868">
        <v>56800</v>
      </c>
      <c r="T1868">
        <v>50801003</v>
      </c>
    </row>
    <row r="1869" spans="1:20">
      <c r="A1869">
        <v>1868</v>
      </c>
      <c r="B1869" t="s">
        <v>42</v>
      </c>
      <c r="C1869">
        <v>5</v>
      </c>
      <c r="D1869">
        <v>8</v>
      </c>
      <c r="E1869" t="s">
        <v>44</v>
      </c>
      <c r="F1869">
        <v>9</v>
      </c>
      <c r="G1869">
        <v>9</v>
      </c>
      <c r="H1869" t="s">
        <v>42</v>
      </c>
      <c r="I1869" t="s">
        <v>44</v>
      </c>
      <c r="J1869">
        <v>103</v>
      </c>
      <c r="K1869">
        <v>626</v>
      </c>
      <c r="L1869">
        <v>50801009</v>
      </c>
      <c r="M1869">
        <v>629</v>
      </c>
      <c r="N1869">
        <v>342</v>
      </c>
      <c r="O1869">
        <v>287</v>
      </c>
      <c r="P1869">
        <v>2227846.3676399998</v>
      </c>
      <c r="Q1869">
        <v>7483.7225257</v>
      </c>
      <c r="R1869">
        <v>50801009</v>
      </c>
      <c r="S1869">
        <v>56800</v>
      </c>
      <c r="T1869">
        <v>50801009</v>
      </c>
    </row>
    <row r="1870" spans="1:20">
      <c r="A1870">
        <v>1869</v>
      </c>
      <c r="B1870" t="s">
        <v>42</v>
      </c>
      <c r="C1870">
        <v>5</v>
      </c>
      <c r="D1870">
        <v>8</v>
      </c>
      <c r="E1870" t="s">
        <v>44</v>
      </c>
      <c r="F1870">
        <v>10</v>
      </c>
      <c r="G1870">
        <v>10</v>
      </c>
      <c r="H1870" t="s">
        <v>42</v>
      </c>
      <c r="I1870" t="s">
        <v>44</v>
      </c>
      <c r="J1870">
        <v>83</v>
      </c>
      <c r="K1870">
        <v>467</v>
      </c>
      <c r="L1870">
        <v>50801010</v>
      </c>
      <c r="M1870">
        <v>479</v>
      </c>
      <c r="N1870">
        <v>255</v>
      </c>
      <c r="O1870">
        <v>224</v>
      </c>
      <c r="P1870">
        <v>3279330.4172999999</v>
      </c>
      <c r="Q1870">
        <v>8970.1990124999993</v>
      </c>
      <c r="R1870">
        <v>50801010</v>
      </c>
      <c r="S1870">
        <v>56800</v>
      </c>
      <c r="T1870">
        <v>50801010</v>
      </c>
    </row>
    <row r="1871" spans="1:20">
      <c r="A1871">
        <v>1870</v>
      </c>
      <c r="B1871" t="s">
        <v>42</v>
      </c>
      <c r="C1871">
        <v>5</v>
      </c>
      <c r="D1871">
        <v>8</v>
      </c>
      <c r="E1871" t="s">
        <v>44</v>
      </c>
      <c r="F1871">
        <v>11</v>
      </c>
      <c r="G1871">
        <v>11</v>
      </c>
      <c r="H1871" t="s">
        <v>42</v>
      </c>
      <c r="I1871" t="s">
        <v>44</v>
      </c>
      <c r="J1871">
        <v>100</v>
      </c>
      <c r="K1871">
        <v>527</v>
      </c>
      <c r="L1871">
        <v>50801011</v>
      </c>
      <c r="M1871">
        <v>527</v>
      </c>
      <c r="N1871">
        <v>293</v>
      </c>
      <c r="O1871">
        <v>234</v>
      </c>
      <c r="P1871">
        <v>118898.11724599999</v>
      </c>
      <c r="Q1871">
        <v>1705.7868787100001</v>
      </c>
      <c r="R1871">
        <v>50801011</v>
      </c>
      <c r="S1871">
        <v>56800</v>
      </c>
      <c r="T1871">
        <v>50801011</v>
      </c>
    </row>
    <row r="1872" spans="1:20">
      <c r="A1872">
        <v>1871</v>
      </c>
      <c r="B1872" t="s">
        <v>42</v>
      </c>
      <c r="C1872">
        <v>5</v>
      </c>
      <c r="D1872">
        <v>8</v>
      </c>
      <c r="E1872" t="s">
        <v>44</v>
      </c>
      <c r="F1872">
        <v>12</v>
      </c>
      <c r="G1872">
        <v>12</v>
      </c>
      <c r="H1872" t="s">
        <v>42</v>
      </c>
      <c r="I1872" t="s">
        <v>44</v>
      </c>
      <c r="J1872">
        <v>77</v>
      </c>
      <c r="K1872">
        <v>486</v>
      </c>
      <c r="L1872">
        <v>50801012</v>
      </c>
      <c r="M1872">
        <v>486</v>
      </c>
      <c r="N1872">
        <v>259</v>
      </c>
      <c r="O1872">
        <v>227</v>
      </c>
      <c r="P1872">
        <v>100322.57180000001</v>
      </c>
      <c r="Q1872">
        <v>1574.2011336099999</v>
      </c>
      <c r="R1872">
        <v>50801012</v>
      </c>
      <c r="S1872">
        <v>56800</v>
      </c>
      <c r="T1872">
        <v>50801012</v>
      </c>
    </row>
    <row r="1873" spans="1:20">
      <c r="A1873">
        <v>1872</v>
      </c>
      <c r="B1873" t="s">
        <v>42</v>
      </c>
      <c r="C1873">
        <v>5</v>
      </c>
      <c r="D1873">
        <v>8</v>
      </c>
      <c r="E1873" t="s">
        <v>44</v>
      </c>
      <c r="F1873">
        <v>13</v>
      </c>
      <c r="G1873">
        <v>13</v>
      </c>
      <c r="H1873" t="s">
        <v>42</v>
      </c>
      <c r="I1873" t="s">
        <v>44</v>
      </c>
      <c r="J1873">
        <v>108</v>
      </c>
      <c r="K1873">
        <v>635</v>
      </c>
      <c r="L1873">
        <v>50801013</v>
      </c>
      <c r="M1873">
        <v>635</v>
      </c>
      <c r="N1873">
        <v>352</v>
      </c>
      <c r="O1873">
        <v>283</v>
      </c>
      <c r="P1873">
        <v>114554.669074</v>
      </c>
      <c r="Q1873">
        <v>1384.70017312</v>
      </c>
      <c r="R1873">
        <v>50801013</v>
      </c>
      <c r="S1873">
        <v>56800</v>
      </c>
      <c r="T1873">
        <v>50801013</v>
      </c>
    </row>
    <row r="1874" spans="1:20">
      <c r="A1874">
        <v>1873</v>
      </c>
      <c r="B1874" t="s">
        <v>42</v>
      </c>
      <c r="C1874">
        <v>5</v>
      </c>
      <c r="D1874">
        <v>8</v>
      </c>
      <c r="E1874" t="s">
        <v>44</v>
      </c>
      <c r="F1874">
        <v>14</v>
      </c>
      <c r="G1874">
        <v>14</v>
      </c>
      <c r="H1874" t="s">
        <v>42</v>
      </c>
      <c r="I1874" t="s">
        <v>44</v>
      </c>
      <c r="J1874">
        <v>68</v>
      </c>
      <c r="K1874">
        <v>403</v>
      </c>
      <c r="L1874">
        <v>50801014</v>
      </c>
      <c r="M1874">
        <v>403</v>
      </c>
      <c r="N1874">
        <v>220</v>
      </c>
      <c r="O1874">
        <v>183</v>
      </c>
      <c r="P1874">
        <v>78034.296873500003</v>
      </c>
      <c r="Q1874">
        <v>1184.6426722599999</v>
      </c>
      <c r="R1874">
        <v>50801014</v>
      </c>
      <c r="S1874">
        <v>56800</v>
      </c>
      <c r="T1874">
        <v>50801014</v>
      </c>
    </row>
    <row r="1875" spans="1:20">
      <c r="A1875">
        <v>1874</v>
      </c>
      <c r="B1875" t="s">
        <v>42</v>
      </c>
      <c r="C1875">
        <v>5</v>
      </c>
      <c r="D1875">
        <v>8</v>
      </c>
      <c r="E1875" t="s">
        <v>44</v>
      </c>
      <c r="F1875">
        <v>15</v>
      </c>
      <c r="G1875">
        <v>15</v>
      </c>
      <c r="H1875" t="s">
        <v>42</v>
      </c>
      <c r="I1875" t="s">
        <v>44</v>
      </c>
      <c r="J1875">
        <v>72</v>
      </c>
      <c r="K1875">
        <v>426</v>
      </c>
      <c r="L1875">
        <v>50801015</v>
      </c>
      <c r="M1875">
        <v>430</v>
      </c>
      <c r="N1875">
        <v>225</v>
      </c>
      <c r="O1875">
        <v>205</v>
      </c>
      <c r="P1875">
        <v>65895.778559600003</v>
      </c>
      <c r="Q1875">
        <v>1137.30571975</v>
      </c>
      <c r="R1875">
        <v>50801015</v>
      </c>
      <c r="S1875">
        <v>56800</v>
      </c>
      <c r="T1875">
        <v>50801015</v>
      </c>
    </row>
    <row r="1876" spans="1:20">
      <c r="A1876">
        <v>1875</v>
      </c>
      <c r="B1876" t="s">
        <v>42</v>
      </c>
      <c r="C1876">
        <v>5</v>
      </c>
      <c r="D1876">
        <v>8</v>
      </c>
      <c r="E1876" t="s">
        <v>44</v>
      </c>
      <c r="F1876">
        <v>16</v>
      </c>
      <c r="G1876">
        <v>16</v>
      </c>
      <c r="H1876" t="s">
        <v>42</v>
      </c>
      <c r="I1876" t="s">
        <v>44</v>
      </c>
      <c r="J1876">
        <v>70</v>
      </c>
      <c r="K1876">
        <v>403</v>
      </c>
      <c r="L1876">
        <v>50801016</v>
      </c>
      <c r="M1876">
        <v>403</v>
      </c>
      <c r="N1876">
        <v>217</v>
      </c>
      <c r="O1876">
        <v>186</v>
      </c>
      <c r="P1876">
        <v>73553.678175499997</v>
      </c>
      <c r="Q1876">
        <v>1384.16640153</v>
      </c>
      <c r="R1876">
        <v>50801016</v>
      </c>
      <c r="S1876">
        <v>56800</v>
      </c>
      <c r="T1876">
        <v>50801016</v>
      </c>
    </row>
    <row r="1877" spans="1:20">
      <c r="A1877">
        <v>1876</v>
      </c>
      <c r="B1877" t="s">
        <v>42</v>
      </c>
      <c r="C1877">
        <v>5</v>
      </c>
      <c r="D1877">
        <v>8</v>
      </c>
      <c r="E1877" t="s">
        <v>44</v>
      </c>
      <c r="F1877">
        <v>28</v>
      </c>
      <c r="G1877">
        <v>28</v>
      </c>
      <c r="H1877" t="s">
        <v>42</v>
      </c>
      <c r="I1877" t="s">
        <v>44</v>
      </c>
      <c r="J1877">
        <v>131</v>
      </c>
      <c r="K1877">
        <v>616</v>
      </c>
      <c r="L1877">
        <v>50801028</v>
      </c>
      <c r="M1877">
        <v>616</v>
      </c>
      <c r="N1877">
        <v>338</v>
      </c>
      <c r="O1877">
        <v>278</v>
      </c>
      <c r="P1877">
        <v>214955.47622899999</v>
      </c>
      <c r="Q1877">
        <v>2310.3462190300002</v>
      </c>
      <c r="R1877">
        <v>50801028</v>
      </c>
      <c r="S1877">
        <v>56800</v>
      </c>
      <c r="T1877">
        <v>50801028</v>
      </c>
    </row>
    <row r="1878" spans="1:20">
      <c r="A1878">
        <v>1877</v>
      </c>
      <c r="B1878" t="s">
        <v>42</v>
      </c>
      <c r="C1878">
        <v>5</v>
      </c>
      <c r="D1878">
        <v>8</v>
      </c>
      <c r="E1878" t="s">
        <v>44</v>
      </c>
      <c r="F1878">
        <v>34</v>
      </c>
      <c r="G1878">
        <v>34</v>
      </c>
      <c r="H1878" t="s">
        <v>42</v>
      </c>
      <c r="I1878" t="s">
        <v>44</v>
      </c>
      <c r="J1878">
        <v>77</v>
      </c>
      <c r="K1878">
        <v>459</v>
      </c>
      <c r="L1878">
        <v>50801034</v>
      </c>
      <c r="M1878">
        <v>460</v>
      </c>
      <c r="N1878">
        <v>244</v>
      </c>
      <c r="O1878">
        <v>216</v>
      </c>
      <c r="P1878">
        <v>72439.971454400002</v>
      </c>
      <c r="Q1878">
        <v>1280.1564078399999</v>
      </c>
      <c r="R1878">
        <v>50801034</v>
      </c>
      <c r="S1878">
        <v>56800</v>
      </c>
      <c r="T1878">
        <v>50801034</v>
      </c>
    </row>
    <row r="1879" spans="1:20">
      <c r="A1879">
        <v>1878</v>
      </c>
      <c r="B1879" t="s">
        <v>42</v>
      </c>
      <c r="C1879">
        <v>5</v>
      </c>
      <c r="D1879">
        <v>8</v>
      </c>
      <c r="E1879" t="s">
        <v>44</v>
      </c>
      <c r="F1879">
        <v>35</v>
      </c>
      <c r="G1879">
        <v>35</v>
      </c>
      <c r="H1879" t="s">
        <v>42</v>
      </c>
      <c r="I1879" t="s">
        <v>44</v>
      </c>
      <c r="J1879">
        <v>87</v>
      </c>
      <c r="K1879">
        <v>414</v>
      </c>
      <c r="L1879">
        <v>50801035</v>
      </c>
      <c r="M1879">
        <v>415</v>
      </c>
      <c r="N1879">
        <v>218</v>
      </c>
      <c r="O1879">
        <v>197</v>
      </c>
      <c r="P1879">
        <v>65900.810028799999</v>
      </c>
      <c r="Q1879">
        <v>1215.90716299</v>
      </c>
      <c r="R1879">
        <v>50801035</v>
      </c>
      <c r="S1879">
        <v>56800</v>
      </c>
      <c r="T1879">
        <v>50801035</v>
      </c>
    </row>
    <row r="1880" spans="1:20">
      <c r="A1880">
        <v>1879</v>
      </c>
      <c r="B1880" t="s">
        <v>42</v>
      </c>
      <c r="C1880">
        <v>5</v>
      </c>
      <c r="D1880">
        <v>8</v>
      </c>
      <c r="E1880" t="s">
        <v>44</v>
      </c>
      <c r="F1880">
        <v>36</v>
      </c>
      <c r="G1880">
        <v>36</v>
      </c>
      <c r="H1880" t="s">
        <v>42</v>
      </c>
      <c r="I1880" t="s">
        <v>44</v>
      </c>
      <c r="J1880">
        <v>85</v>
      </c>
      <c r="K1880">
        <v>510</v>
      </c>
      <c r="L1880">
        <v>50801036</v>
      </c>
      <c r="M1880">
        <v>510</v>
      </c>
      <c r="N1880">
        <v>265</v>
      </c>
      <c r="O1880">
        <v>245</v>
      </c>
      <c r="P1880">
        <v>84427.876640000002</v>
      </c>
      <c r="Q1880">
        <v>1310.5955640899999</v>
      </c>
      <c r="R1880">
        <v>50801036</v>
      </c>
      <c r="S1880">
        <v>56800</v>
      </c>
      <c r="T1880">
        <v>50801036</v>
      </c>
    </row>
    <row r="1881" spans="1:20">
      <c r="A1881">
        <v>1880</v>
      </c>
      <c r="B1881" t="s">
        <v>42</v>
      </c>
      <c r="C1881">
        <v>5</v>
      </c>
      <c r="D1881">
        <v>8</v>
      </c>
      <c r="E1881" t="s">
        <v>44</v>
      </c>
      <c r="F1881">
        <v>37</v>
      </c>
      <c r="G1881">
        <v>37</v>
      </c>
      <c r="H1881" t="s">
        <v>42</v>
      </c>
      <c r="I1881" t="s">
        <v>44</v>
      </c>
      <c r="J1881">
        <v>93</v>
      </c>
      <c r="K1881">
        <v>532</v>
      </c>
      <c r="L1881">
        <v>50801037</v>
      </c>
      <c r="M1881">
        <v>532</v>
      </c>
      <c r="N1881">
        <v>287</v>
      </c>
      <c r="O1881">
        <v>245</v>
      </c>
      <c r="P1881">
        <v>91751.060175000006</v>
      </c>
      <c r="Q1881">
        <v>1253.0249192799999</v>
      </c>
      <c r="R1881">
        <v>50801037</v>
      </c>
      <c r="S1881">
        <v>56800</v>
      </c>
      <c r="T1881">
        <v>50801037</v>
      </c>
    </row>
    <row r="1882" spans="1:20">
      <c r="A1882">
        <v>1881</v>
      </c>
      <c r="B1882" t="s">
        <v>42</v>
      </c>
      <c r="C1882">
        <v>5</v>
      </c>
      <c r="D1882">
        <v>8</v>
      </c>
      <c r="E1882" t="s">
        <v>44</v>
      </c>
      <c r="F1882">
        <v>38</v>
      </c>
      <c r="G1882">
        <v>38</v>
      </c>
      <c r="H1882" t="s">
        <v>42</v>
      </c>
      <c r="I1882" t="s">
        <v>44</v>
      </c>
      <c r="J1882">
        <v>80</v>
      </c>
      <c r="K1882">
        <v>474</v>
      </c>
      <c r="L1882">
        <v>50801038</v>
      </c>
      <c r="M1882">
        <v>475</v>
      </c>
      <c r="N1882">
        <v>262</v>
      </c>
      <c r="O1882">
        <v>213</v>
      </c>
      <c r="P1882">
        <v>92482.267022100001</v>
      </c>
      <c r="Q1882">
        <v>1194.6217422499999</v>
      </c>
      <c r="R1882">
        <v>50801038</v>
      </c>
      <c r="S1882">
        <v>56800</v>
      </c>
      <c r="T1882">
        <v>50801038</v>
      </c>
    </row>
    <row r="1883" spans="1:20">
      <c r="A1883">
        <v>1882</v>
      </c>
      <c r="B1883" t="s">
        <v>42</v>
      </c>
      <c r="C1883">
        <v>5</v>
      </c>
      <c r="D1883">
        <v>8</v>
      </c>
      <c r="E1883" t="s">
        <v>44</v>
      </c>
      <c r="F1883">
        <v>39</v>
      </c>
      <c r="G1883">
        <v>39</v>
      </c>
      <c r="H1883" t="s">
        <v>42</v>
      </c>
      <c r="I1883" t="s">
        <v>44</v>
      </c>
      <c r="J1883">
        <v>88</v>
      </c>
      <c r="K1883">
        <v>549</v>
      </c>
      <c r="L1883">
        <v>50801039</v>
      </c>
      <c r="M1883">
        <v>548</v>
      </c>
      <c r="N1883">
        <v>286</v>
      </c>
      <c r="O1883">
        <v>262</v>
      </c>
      <c r="P1883">
        <v>83363.856047399997</v>
      </c>
      <c r="Q1883">
        <v>1572.9519178200001</v>
      </c>
      <c r="R1883">
        <v>50801039</v>
      </c>
      <c r="S1883">
        <v>56800</v>
      </c>
      <c r="T1883">
        <v>50801039</v>
      </c>
    </row>
    <row r="1884" spans="1:20">
      <c r="A1884">
        <v>1883</v>
      </c>
      <c r="B1884" t="s">
        <v>42</v>
      </c>
      <c r="C1884">
        <v>5</v>
      </c>
      <c r="D1884">
        <v>8</v>
      </c>
      <c r="E1884" t="s">
        <v>44</v>
      </c>
      <c r="F1884">
        <v>40</v>
      </c>
      <c r="G1884">
        <v>40</v>
      </c>
      <c r="H1884" t="s">
        <v>42</v>
      </c>
      <c r="I1884" t="s">
        <v>44</v>
      </c>
      <c r="J1884">
        <v>90</v>
      </c>
      <c r="K1884">
        <v>562</v>
      </c>
      <c r="L1884">
        <v>50801040</v>
      </c>
      <c r="M1884">
        <v>562</v>
      </c>
      <c r="N1884">
        <v>294</v>
      </c>
      <c r="O1884">
        <v>268</v>
      </c>
      <c r="P1884">
        <v>88825.346181999994</v>
      </c>
      <c r="Q1884">
        <v>1628.90365759</v>
      </c>
      <c r="R1884">
        <v>50801040</v>
      </c>
      <c r="S1884">
        <v>56800</v>
      </c>
      <c r="T1884">
        <v>50801040</v>
      </c>
    </row>
    <row r="1885" spans="1:20">
      <c r="A1885">
        <v>1884</v>
      </c>
      <c r="B1885" t="s">
        <v>42</v>
      </c>
      <c r="C1885">
        <v>5</v>
      </c>
      <c r="D1885">
        <v>8</v>
      </c>
      <c r="E1885" t="s">
        <v>44</v>
      </c>
      <c r="F1885">
        <v>41</v>
      </c>
      <c r="G1885">
        <v>41</v>
      </c>
      <c r="H1885" t="s">
        <v>42</v>
      </c>
      <c r="I1885" t="s">
        <v>44</v>
      </c>
      <c r="J1885">
        <v>61</v>
      </c>
      <c r="K1885">
        <v>393</v>
      </c>
      <c r="L1885">
        <v>50801041</v>
      </c>
      <c r="M1885">
        <v>393</v>
      </c>
      <c r="N1885">
        <v>207</v>
      </c>
      <c r="O1885">
        <v>186</v>
      </c>
      <c r="P1885">
        <v>67387.186680700004</v>
      </c>
      <c r="Q1885">
        <v>1305.64533536</v>
      </c>
      <c r="R1885">
        <v>50801041</v>
      </c>
      <c r="S1885">
        <v>56800</v>
      </c>
      <c r="T1885">
        <v>50801041</v>
      </c>
    </row>
    <row r="1886" spans="1:20">
      <c r="A1886">
        <v>1885</v>
      </c>
      <c r="B1886" t="s">
        <v>42</v>
      </c>
      <c r="C1886">
        <v>5</v>
      </c>
      <c r="D1886">
        <v>8</v>
      </c>
      <c r="E1886" t="s">
        <v>44</v>
      </c>
      <c r="F1886">
        <v>42</v>
      </c>
      <c r="G1886">
        <v>42</v>
      </c>
      <c r="H1886" t="s">
        <v>42</v>
      </c>
      <c r="I1886" t="s">
        <v>44</v>
      </c>
      <c r="J1886">
        <v>62</v>
      </c>
      <c r="K1886">
        <v>479</v>
      </c>
      <c r="L1886">
        <v>50801042</v>
      </c>
      <c r="M1886">
        <v>478</v>
      </c>
      <c r="N1886">
        <v>234</v>
      </c>
      <c r="O1886">
        <v>244</v>
      </c>
      <c r="P1886">
        <v>110776.688417</v>
      </c>
      <c r="Q1886">
        <v>1380.75024678</v>
      </c>
      <c r="R1886">
        <v>50801042</v>
      </c>
      <c r="S1886">
        <v>56800</v>
      </c>
      <c r="T1886">
        <v>50801042</v>
      </c>
    </row>
    <row r="1887" spans="1:20">
      <c r="A1887">
        <v>1886</v>
      </c>
      <c r="B1887" t="s">
        <v>42</v>
      </c>
      <c r="C1887">
        <v>5</v>
      </c>
      <c r="D1887">
        <v>8</v>
      </c>
      <c r="E1887" t="s">
        <v>44</v>
      </c>
      <c r="F1887">
        <v>43</v>
      </c>
      <c r="G1887">
        <v>43</v>
      </c>
      <c r="H1887" t="s">
        <v>42</v>
      </c>
      <c r="I1887" t="s">
        <v>44</v>
      </c>
      <c r="J1887">
        <v>88</v>
      </c>
      <c r="K1887">
        <v>609</v>
      </c>
      <c r="L1887">
        <v>50801043</v>
      </c>
      <c r="M1887">
        <v>608</v>
      </c>
      <c r="N1887">
        <v>334</v>
      </c>
      <c r="O1887">
        <v>274</v>
      </c>
      <c r="P1887">
        <v>107701.446477</v>
      </c>
      <c r="Q1887">
        <v>1344.9045404200001</v>
      </c>
      <c r="R1887">
        <v>50801043</v>
      </c>
      <c r="S1887">
        <v>56800</v>
      </c>
      <c r="T1887">
        <v>50801043</v>
      </c>
    </row>
    <row r="1888" spans="1:20">
      <c r="A1888">
        <v>1887</v>
      </c>
      <c r="B1888" t="s">
        <v>42</v>
      </c>
      <c r="C1888">
        <v>5</v>
      </c>
      <c r="D1888">
        <v>8</v>
      </c>
      <c r="E1888" t="s">
        <v>44</v>
      </c>
      <c r="F1888">
        <v>44</v>
      </c>
      <c r="G1888">
        <v>44</v>
      </c>
      <c r="H1888" t="s">
        <v>42</v>
      </c>
      <c r="I1888" t="s">
        <v>44</v>
      </c>
      <c r="J1888">
        <v>85</v>
      </c>
      <c r="K1888">
        <v>469</v>
      </c>
      <c r="L1888">
        <v>50801044</v>
      </c>
      <c r="M1888">
        <v>483</v>
      </c>
      <c r="N1888">
        <v>233</v>
      </c>
      <c r="O1888">
        <v>250</v>
      </c>
      <c r="P1888">
        <v>98015.817917599998</v>
      </c>
      <c r="Q1888">
        <v>1400.5649762400001</v>
      </c>
      <c r="R1888">
        <v>50801044</v>
      </c>
      <c r="S1888">
        <v>56800</v>
      </c>
      <c r="T1888">
        <v>50801044</v>
      </c>
    </row>
    <row r="1889" spans="1:20">
      <c r="A1889">
        <v>1888</v>
      </c>
      <c r="B1889" t="s">
        <v>42</v>
      </c>
      <c r="C1889">
        <v>5</v>
      </c>
      <c r="D1889">
        <v>9</v>
      </c>
      <c r="E1889" t="s">
        <v>93</v>
      </c>
      <c r="F1889">
        <v>1</v>
      </c>
      <c r="G1889">
        <v>1</v>
      </c>
      <c r="H1889" t="s">
        <v>42</v>
      </c>
      <c r="I1889" t="s">
        <v>93</v>
      </c>
      <c r="J1889">
        <v>26</v>
      </c>
      <c r="K1889">
        <v>48</v>
      </c>
      <c r="L1889">
        <v>50998001</v>
      </c>
      <c r="M1889">
        <v>48</v>
      </c>
      <c r="N1889">
        <v>15</v>
      </c>
      <c r="O1889">
        <v>33</v>
      </c>
      <c r="P1889">
        <v>11111530.5206</v>
      </c>
      <c r="Q1889">
        <v>14654.0814161</v>
      </c>
      <c r="R1889">
        <v>50998001</v>
      </c>
      <c r="S1889">
        <v>56800</v>
      </c>
      <c r="T1889">
        <v>50998001</v>
      </c>
    </row>
    <row r="1890" spans="1:20">
      <c r="A1890">
        <v>1889</v>
      </c>
      <c r="B1890" t="s">
        <v>42</v>
      </c>
      <c r="C1890">
        <v>5</v>
      </c>
      <c r="D1890">
        <v>9</v>
      </c>
      <c r="E1890" t="s">
        <v>93</v>
      </c>
      <c r="F1890">
        <v>15</v>
      </c>
      <c r="G1890">
        <v>15</v>
      </c>
      <c r="H1890" t="s">
        <v>42</v>
      </c>
      <c r="I1890" t="s">
        <v>93</v>
      </c>
      <c r="J1890">
        <v>73</v>
      </c>
      <c r="K1890">
        <v>404</v>
      </c>
      <c r="L1890">
        <v>50901015</v>
      </c>
      <c r="M1890">
        <v>404</v>
      </c>
      <c r="N1890">
        <v>214</v>
      </c>
      <c r="O1890">
        <v>190</v>
      </c>
      <c r="P1890">
        <v>8672074.9897700008</v>
      </c>
      <c r="Q1890">
        <v>13957.9648837</v>
      </c>
      <c r="R1890">
        <v>50901015</v>
      </c>
      <c r="S1890">
        <v>56800</v>
      </c>
      <c r="T1890">
        <v>50901015</v>
      </c>
    </row>
    <row r="1891" spans="1:20">
      <c r="A1891">
        <v>1890</v>
      </c>
      <c r="B1891" t="s">
        <v>42</v>
      </c>
      <c r="C1891">
        <v>5</v>
      </c>
      <c r="D1891">
        <v>9</v>
      </c>
      <c r="E1891" t="s">
        <v>93</v>
      </c>
      <c r="F1891">
        <v>16</v>
      </c>
      <c r="G1891">
        <v>16</v>
      </c>
      <c r="H1891" t="s">
        <v>42</v>
      </c>
      <c r="I1891" t="s">
        <v>93</v>
      </c>
      <c r="J1891">
        <v>74</v>
      </c>
      <c r="K1891">
        <v>533</v>
      </c>
      <c r="L1891">
        <v>50901016</v>
      </c>
      <c r="M1891">
        <v>533</v>
      </c>
      <c r="N1891">
        <v>281</v>
      </c>
      <c r="O1891">
        <v>252</v>
      </c>
      <c r="P1891">
        <v>603709.10974700004</v>
      </c>
      <c r="Q1891">
        <v>4392.8701144799998</v>
      </c>
      <c r="R1891">
        <v>50901016</v>
      </c>
      <c r="S1891">
        <v>56800</v>
      </c>
      <c r="T1891">
        <v>50901016</v>
      </c>
    </row>
    <row r="1892" spans="1:20">
      <c r="A1892">
        <v>1891</v>
      </c>
      <c r="B1892" t="s">
        <v>42</v>
      </c>
      <c r="C1892">
        <v>5</v>
      </c>
      <c r="D1892">
        <v>9</v>
      </c>
      <c r="E1892" t="s">
        <v>93</v>
      </c>
      <c r="F1892">
        <v>17</v>
      </c>
      <c r="G1892">
        <v>17</v>
      </c>
      <c r="H1892" t="s">
        <v>42</v>
      </c>
      <c r="I1892" t="s">
        <v>93</v>
      </c>
      <c r="J1892">
        <v>86</v>
      </c>
      <c r="K1892">
        <v>569</v>
      </c>
      <c r="L1892">
        <v>50901017</v>
      </c>
      <c r="M1892">
        <v>570</v>
      </c>
      <c r="N1892">
        <v>321</v>
      </c>
      <c r="O1892">
        <v>249</v>
      </c>
      <c r="P1892">
        <v>567112.01000699995</v>
      </c>
      <c r="Q1892">
        <v>3218.7582562699999</v>
      </c>
      <c r="R1892">
        <v>50901017</v>
      </c>
      <c r="S1892">
        <v>56800</v>
      </c>
      <c r="T1892">
        <v>50901017</v>
      </c>
    </row>
    <row r="1893" spans="1:20">
      <c r="A1893">
        <v>1892</v>
      </c>
      <c r="B1893" t="s">
        <v>42</v>
      </c>
      <c r="C1893">
        <v>5</v>
      </c>
      <c r="D1893">
        <v>9</v>
      </c>
      <c r="E1893" t="s">
        <v>93</v>
      </c>
      <c r="F1893">
        <v>18</v>
      </c>
      <c r="G1893">
        <v>18</v>
      </c>
      <c r="H1893" t="s">
        <v>42</v>
      </c>
      <c r="I1893" t="s">
        <v>93</v>
      </c>
      <c r="J1893">
        <v>74</v>
      </c>
      <c r="K1893">
        <v>505</v>
      </c>
      <c r="L1893">
        <v>50901018</v>
      </c>
      <c r="M1893">
        <v>503</v>
      </c>
      <c r="N1893">
        <v>298</v>
      </c>
      <c r="O1893">
        <v>205</v>
      </c>
      <c r="P1893">
        <v>371467.05979600002</v>
      </c>
      <c r="Q1893">
        <v>2612.1323122200001</v>
      </c>
      <c r="R1893">
        <v>50901018</v>
      </c>
      <c r="S1893">
        <v>56800</v>
      </c>
      <c r="T1893">
        <v>50901018</v>
      </c>
    </row>
    <row r="1894" spans="1:20">
      <c r="A1894">
        <v>1893</v>
      </c>
      <c r="B1894" t="s">
        <v>42</v>
      </c>
      <c r="C1894">
        <v>5</v>
      </c>
      <c r="D1894">
        <v>9</v>
      </c>
      <c r="E1894" t="s">
        <v>93</v>
      </c>
      <c r="F1894">
        <v>19</v>
      </c>
      <c r="G1894">
        <v>19</v>
      </c>
      <c r="H1894" t="s">
        <v>42</v>
      </c>
      <c r="I1894" t="s">
        <v>93</v>
      </c>
      <c r="J1894">
        <v>85</v>
      </c>
      <c r="K1894">
        <v>638</v>
      </c>
      <c r="L1894">
        <v>50901019</v>
      </c>
      <c r="M1894">
        <v>638</v>
      </c>
      <c r="N1894">
        <v>334</v>
      </c>
      <c r="O1894">
        <v>304</v>
      </c>
      <c r="P1894">
        <v>302683.20557599998</v>
      </c>
      <c r="Q1894">
        <v>2588.2533838700001</v>
      </c>
      <c r="R1894">
        <v>50901019</v>
      </c>
      <c r="S1894">
        <v>56800</v>
      </c>
      <c r="T1894">
        <v>50901019</v>
      </c>
    </row>
    <row r="1895" spans="1:20">
      <c r="A1895">
        <v>1894</v>
      </c>
      <c r="B1895" t="s">
        <v>42</v>
      </c>
      <c r="C1895">
        <v>5</v>
      </c>
      <c r="D1895">
        <v>9</v>
      </c>
      <c r="E1895" t="s">
        <v>93</v>
      </c>
      <c r="F1895">
        <v>20</v>
      </c>
      <c r="G1895">
        <v>20</v>
      </c>
      <c r="H1895" t="s">
        <v>42</v>
      </c>
      <c r="I1895" t="s">
        <v>93</v>
      </c>
      <c r="J1895">
        <v>94</v>
      </c>
      <c r="K1895">
        <v>615</v>
      </c>
      <c r="L1895">
        <v>50901020</v>
      </c>
      <c r="M1895">
        <v>614</v>
      </c>
      <c r="N1895">
        <v>336</v>
      </c>
      <c r="O1895">
        <v>278</v>
      </c>
      <c r="P1895">
        <v>235417.5834</v>
      </c>
      <c r="Q1895">
        <v>2311.3384045900002</v>
      </c>
      <c r="R1895">
        <v>50901020</v>
      </c>
      <c r="S1895">
        <v>56800</v>
      </c>
      <c r="T1895">
        <v>50901020</v>
      </c>
    </row>
    <row r="1896" spans="1:20">
      <c r="A1896">
        <v>1895</v>
      </c>
      <c r="B1896" t="s">
        <v>42</v>
      </c>
      <c r="C1896">
        <v>5</v>
      </c>
      <c r="D1896">
        <v>9</v>
      </c>
      <c r="E1896" t="s">
        <v>93</v>
      </c>
      <c r="F1896">
        <v>21</v>
      </c>
      <c r="G1896">
        <v>21</v>
      </c>
      <c r="H1896" t="s">
        <v>42</v>
      </c>
      <c r="I1896" t="s">
        <v>93</v>
      </c>
      <c r="J1896">
        <v>48</v>
      </c>
      <c r="K1896">
        <v>332</v>
      </c>
      <c r="L1896">
        <v>50901021</v>
      </c>
      <c r="M1896">
        <v>333</v>
      </c>
      <c r="N1896">
        <v>170</v>
      </c>
      <c r="O1896">
        <v>163</v>
      </c>
      <c r="P1896">
        <v>95374.093884899994</v>
      </c>
      <c r="Q1896">
        <v>1310.0620300800001</v>
      </c>
      <c r="R1896">
        <v>50901021</v>
      </c>
      <c r="S1896">
        <v>56800</v>
      </c>
      <c r="T1896">
        <v>50901021</v>
      </c>
    </row>
    <row r="1897" spans="1:20">
      <c r="A1897">
        <v>1896</v>
      </c>
      <c r="B1897" t="s">
        <v>42</v>
      </c>
      <c r="C1897">
        <v>5</v>
      </c>
      <c r="D1897">
        <v>9</v>
      </c>
      <c r="E1897" t="s">
        <v>93</v>
      </c>
      <c r="F1897">
        <v>22</v>
      </c>
      <c r="G1897">
        <v>22</v>
      </c>
      <c r="H1897" t="s">
        <v>42</v>
      </c>
      <c r="I1897" t="s">
        <v>93</v>
      </c>
      <c r="J1897">
        <v>32</v>
      </c>
      <c r="K1897">
        <v>255</v>
      </c>
      <c r="L1897">
        <v>50901022</v>
      </c>
      <c r="M1897">
        <v>255</v>
      </c>
      <c r="N1897">
        <v>132</v>
      </c>
      <c r="O1897">
        <v>123</v>
      </c>
      <c r="P1897">
        <v>69095.080252400003</v>
      </c>
      <c r="Q1897">
        <v>1126.18970481</v>
      </c>
      <c r="R1897">
        <v>50901022</v>
      </c>
      <c r="S1897">
        <v>56800</v>
      </c>
      <c r="T1897">
        <v>50901022</v>
      </c>
    </row>
    <row r="1898" spans="1:20">
      <c r="A1898">
        <v>1897</v>
      </c>
      <c r="B1898" t="s">
        <v>42</v>
      </c>
      <c r="C1898">
        <v>5</v>
      </c>
      <c r="D1898">
        <v>9</v>
      </c>
      <c r="E1898" t="s">
        <v>93</v>
      </c>
      <c r="F1898">
        <v>23</v>
      </c>
      <c r="G1898">
        <v>23</v>
      </c>
      <c r="H1898" t="s">
        <v>42</v>
      </c>
      <c r="I1898" t="s">
        <v>93</v>
      </c>
      <c r="J1898">
        <v>68</v>
      </c>
      <c r="K1898">
        <v>401</v>
      </c>
      <c r="L1898">
        <v>50901023</v>
      </c>
      <c r="M1898">
        <v>417</v>
      </c>
      <c r="N1898">
        <v>231</v>
      </c>
      <c r="O1898">
        <v>186</v>
      </c>
      <c r="P1898">
        <v>282077.71965500002</v>
      </c>
      <c r="Q1898">
        <v>2501.1617258199999</v>
      </c>
      <c r="R1898">
        <v>50901023</v>
      </c>
      <c r="S1898">
        <v>56800</v>
      </c>
      <c r="T1898">
        <v>50901023</v>
      </c>
    </row>
    <row r="1899" spans="1:20">
      <c r="A1899">
        <v>1898</v>
      </c>
      <c r="B1899" t="s">
        <v>42</v>
      </c>
      <c r="C1899">
        <v>5</v>
      </c>
      <c r="D1899">
        <v>9</v>
      </c>
      <c r="E1899" t="s">
        <v>93</v>
      </c>
      <c r="F1899">
        <v>24</v>
      </c>
      <c r="G1899">
        <v>24</v>
      </c>
      <c r="H1899" t="s">
        <v>42</v>
      </c>
      <c r="I1899" t="s">
        <v>93</v>
      </c>
      <c r="J1899">
        <v>18</v>
      </c>
      <c r="K1899">
        <v>218</v>
      </c>
      <c r="L1899">
        <v>50901024</v>
      </c>
      <c r="M1899">
        <v>62</v>
      </c>
      <c r="N1899">
        <v>32</v>
      </c>
      <c r="O1899">
        <v>30</v>
      </c>
      <c r="P1899">
        <v>649022.03709600004</v>
      </c>
      <c r="Q1899">
        <v>3267.8174734200002</v>
      </c>
      <c r="R1899">
        <v>50901024</v>
      </c>
      <c r="S1899">
        <v>56800</v>
      </c>
      <c r="T1899">
        <v>50901024</v>
      </c>
    </row>
    <row r="1900" spans="1:20">
      <c r="A1900">
        <v>1899</v>
      </c>
      <c r="B1900" t="s">
        <v>42</v>
      </c>
      <c r="C1900">
        <v>5</v>
      </c>
      <c r="D1900">
        <v>9</v>
      </c>
      <c r="E1900" t="s">
        <v>93</v>
      </c>
      <c r="F1900">
        <v>25</v>
      </c>
      <c r="G1900">
        <v>25</v>
      </c>
      <c r="H1900" t="s">
        <v>42</v>
      </c>
      <c r="I1900" t="s">
        <v>93</v>
      </c>
      <c r="J1900">
        <v>92</v>
      </c>
      <c r="K1900">
        <v>551</v>
      </c>
      <c r="L1900">
        <v>50901025</v>
      </c>
      <c r="M1900">
        <v>551</v>
      </c>
      <c r="N1900">
        <v>294</v>
      </c>
      <c r="O1900">
        <v>257</v>
      </c>
      <c r="P1900">
        <v>122878.635043</v>
      </c>
      <c r="Q1900">
        <v>1987.84381837</v>
      </c>
      <c r="R1900">
        <v>50901025</v>
      </c>
      <c r="S1900">
        <v>56800</v>
      </c>
      <c r="T1900">
        <v>50901025</v>
      </c>
    </row>
    <row r="1901" spans="1:20">
      <c r="A1901">
        <v>1900</v>
      </c>
      <c r="B1901" t="s">
        <v>42</v>
      </c>
      <c r="C1901">
        <v>5</v>
      </c>
      <c r="D1901">
        <v>9</v>
      </c>
      <c r="E1901" t="s">
        <v>93</v>
      </c>
      <c r="F1901">
        <v>26</v>
      </c>
      <c r="G1901">
        <v>26</v>
      </c>
      <c r="H1901" t="s">
        <v>42</v>
      </c>
      <c r="I1901" t="s">
        <v>93</v>
      </c>
      <c r="J1901">
        <v>90</v>
      </c>
      <c r="K1901">
        <v>537</v>
      </c>
      <c r="L1901">
        <v>50901026</v>
      </c>
      <c r="M1901">
        <v>538</v>
      </c>
      <c r="N1901">
        <v>278</v>
      </c>
      <c r="O1901">
        <v>260</v>
      </c>
      <c r="P1901">
        <v>138823.48038399999</v>
      </c>
      <c r="Q1901">
        <v>2126.03560496</v>
      </c>
      <c r="R1901">
        <v>50901026</v>
      </c>
      <c r="S1901">
        <v>56800</v>
      </c>
      <c r="T1901">
        <v>50901026</v>
      </c>
    </row>
    <row r="1902" spans="1:20">
      <c r="A1902">
        <v>1901</v>
      </c>
      <c r="B1902" t="s">
        <v>42</v>
      </c>
      <c r="C1902">
        <v>5</v>
      </c>
      <c r="D1902">
        <v>9</v>
      </c>
      <c r="E1902" t="s">
        <v>93</v>
      </c>
      <c r="F1902">
        <v>27</v>
      </c>
      <c r="G1902">
        <v>27</v>
      </c>
      <c r="H1902" t="s">
        <v>42</v>
      </c>
      <c r="I1902" t="s">
        <v>93</v>
      </c>
      <c r="J1902">
        <v>90</v>
      </c>
      <c r="K1902">
        <v>519</v>
      </c>
      <c r="L1902">
        <v>50901027</v>
      </c>
      <c r="M1902">
        <v>520</v>
      </c>
      <c r="N1902">
        <v>300</v>
      </c>
      <c r="O1902">
        <v>220</v>
      </c>
      <c r="P1902">
        <v>156411.762434</v>
      </c>
      <c r="Q1902">
        <v>1691.72950085</v>
      </c>
      <c r="R1902">
        <v>50901027</v>
      </c>
      <c r="S1902">
        <v>56800</v>
      </c>
      <c r="T1902">
        <v>50901027</v>
      </c>
    </row>
    <row r="1903" spans="1:20">
      <c r="A1903">
        <v>1902</v>
      </c>
      <c r="B1903" t="s">
        <v>42</v>
      </c>
      <c r="C1903">
        <v>5</v>
      </c>
      <c r="D1903">
        <v>9</v>
      </c>
      <c r="E1903" t="s">
        <v>93</v>
      </c>
      <c r="F1903">
        <v>28</v>
      </c>
      <c r="G1903">
        <v>28</v>
      </c>
      <c r="H1903" t="s">
        <v>42</v>
      </c>
      <c r="I1903" t="s">
        <v>93</v>
      </c>
      <c r="J1903">
        <v>107</v>
      </c>
      <c r="K1903">
        <v>639</v>
      </c>
      <c r="L1903">
        <v>50901028</v>
      </c>
      <c r="M1903">
        <v>642</v>
      </c>
      <c r="N1903">
        <v>347</v>
      </c>
      <c r="O1903">
        <v>295</v>
      </c>
      <c r="P1903">
        <v>143741.42191400001</v>
      </c>
      <c r="Q1903">
        <v>1563.4851861100001</v>
      </c>
      <c r="R1903">
        <v>50901028</v>
      </c>
      <c r="S1903">
        <v>56800</v>
      </c>
      <c r="T1903">
        <v>50901028</v>
      </c>
    </row>
    <row r="1904" spans="1:20">
      <c r="A1904">
        <v>1903</v>
      </c>
      <c r="B1904" t="s">
        <v>42</v>
      </c>
      <c r="C1904">
        <v>5</v>
      </c>
      <c r="D1904">
        <v>9</v>
      </c>
      <c r="E1904" t="s">
        <v>93</v>
      </c>
      <c r="F1904">
        <v>29</v>
      </c>
      <c r="G1904">
        <v>29</v>
      </c>
      <c r="H1904" t="s">
        <v>42</v>
      </c>
      <c r="I1904" t="s">
        <v>93</v>
      </c>
      <c r="J1904">
        <v>85</v>
      </c>
      <c r="K1904">
        <v>385</v>
      </c>
      <c r="L1904">
        <v>50901029</v>
      </c>
      <c r="M1904">
        <v>389</v>
      </c>
      <c r="N1904">
        <v>221</v>
      </c>
      <c r="O1904">
        <v>168</v>
      </c>
      <c r="P1904">
        <v>111281.17951099999</v>
      </c>
      <c r="Q1904">
        <v>1854.75712535</v>
      </c>
      <c r="R1904">
        <v>50901029</v>
      </c>
      <c r="S1904">
        <v>56800</v>
      </c>
      <c r="T1904">
        <v>50901029</v>
      </c>
    </row>
    <row r="1905" spans="1:20">
      <c r="A1905">
        <v>1904</v>
      </c>
      <c r="B1905" t="s">
        <v>42</v>
      </c>
      <c r="C1905">
        <v>5</v>
      </c>
      <c r="D1905">
        <v>9</v>
      </c>
      <c r="E1905" t="s">
        <v>93</v>
      </c>
      <c r="F1905">
        <v>30</v>
      </c>
      <c r="G1905">
        <v>30</v>
      </c>
      <c r="H1905" t="s">
        <v>42</v>
      </c>
      <c r="I1905" t="s">
        <v>93</v>
      </c>
      <c r="J1905">
        <v>87</v>
      </c>
      <c r="K1905">
        <v>557</v>
      </c>
      <c r="L1905">
        <v>50901030</v>
      </c>
      <c r="M1905">
        <v>557</v>
      </c>
      <c r="N1905">
        <v>306</v>
      </c>
      <c r="O1905">
        <v>251</v>
      </c>
      <c r="P1905">
        <v>116844.384019</v>
      </c>
      <c r="Q1905">
        <v>1936.3690450900001</v>
      </c>
      <c r="R1905">
        <v>50901030</v>
      </c>
      <c r="S1905">
        <v>56800</v>
      </c>
      <c r="T1905">
        <v>50901030</v>
      </c>
    </row>
    <row r="1906" spans="1:20">
      <c r="A1906">
        <v>1905</v>
      </c>
      <c r="B1906" t="s">
        <v>42</v>
      </c>
      <c r="C1906">
        <v>5</v>
      </c>
      <c r="D1906">
        <v>9</v>
      </c>
      <c r="E1906" t="s">
        <v>93</v>
      </c>
      <c r="F1906">
        <v>31</v>
      </c>
      <c r="G1906">
        <v>31</v>
      </c>
      <c r="H1906" t="s">
        <v>42</v>
      </c>
      <c r="I1906" t="s">
        <v>93</v>
      </c>
      <c r="J1906">
        <v>92</v>
      </c>
      <c r="K1906">
        <v>571</v>
      </c>
      <c r="L1906">
        <v>50901031</v>
      </c>
      <c r="M1906">
        <v>572</v>
      </c>
      <c r="N1906">
        <v>312</v>
      </c>
      <c r="O1906">
        <v>260</v>
      </c>
      <c r="P1906">
        <v>125148.09380800001</v>
      </c>
      <c r="Q1906">
        <v>1564.2768559900001</v>
      </c>
      <c r="R1906">
        <v>50901031</v>
      </c>
      <c r="S1906">
        <v>56800</v>
      </c>
      <c r="T1906">
        <v>50901031</v>
      </c>
    </row>
    <row r="1907" spans="1:20">
      <c r="A1907">
        <v>1906</v>
      </c>
      <c r="B1907" t="s">
        <v>42</v>
      </c>
      <c r="C1907">
        <v>5</v>
      </c>
      <c r="D1907">
        <v>9</v>
      </c>
      <c r="E1907" t="s">
        <v>93</v>
      </c>
      <c r="F1907">
        <v>32</v>
      </c>
      <c r="G1907">
        <v>32</v>
      </c>
      <c r="H1907" t="s">
        <v>42</v>
      </c>
      <c r="I1907" t="s">
        <v>93</v>
      </c>
      <c r="J1907">
        <v>86</v>
      </c>
      <c r="K1907">
        <v>440</v>
      </c>
      <c r="L1907">
        <v>50901032</v>
      </c>
      <c r="M1907">
        <v>453</v>
      </c>
      <c r="N1907">
        <v>242</v>
      </c>
      <c r="O1907">
        <v>211</v>
      </c>
      <c r="P1907">
        <v>136970.98475100001</v>
      </c>
      <c r="Q1907">
        <v>1499.65579501</v>
      </c>
      <c r="R1907">
        <v>50901032</v>
      </c>
      <c r="S1907">
        <v>56800</v>
      </c>
      <c r="T1907">
        <v>50901032</v>
      </c>
    </row>
    <row r="1908" spans="1:20">
      <c r="A1908">
        <v>1907</v>
      </c>
      <c r="B1908" t="s">
        <v>42</v>
      </c>
      <c r="C1908">
        <v>5</v>
      </c>
      <c r="D1908">
        <v>9</v>
      </c>
      <c r="E1908" t="s">
        <v>93</v>
      </c>
      <c r="F1908">
        <v>33</v>
      </c>
      <c r="G1908">
        <v>33</v>
      </c>
      <c r="H1908" t="s">
        <v>42</v>
      </c>
      <c r="I1908" t="s">
        <v>93</v>
      </c>
      <c r="J1908">
        <v>61</v>
      </c>
      <c r="K1908">
        <v>377</v>
      </c>
      <c r="L1908">
        <v>50901033</v>
      </c>
      <c r="M1908">
        <v>377</v>
      </c>
      <c r="N1908">
        <v>206</v>
      </c>
      <c r="O1908">
        <v>171</v>
      </c>
      <c r="P1908">
        <v>92464.704378199996</v>
      </c>
      <c r="Q1908">
        <v>1232.09085252</v>
      </c>
      <c r="R1908">
        <v>50901033</v>
      </c>
      <c r="S1908">
        <v>56800</v>
      </c>
      <c r="T1908">
        <v>50901033</v>
      </c>
    </row>
    <row r="1909" spans="1:20">
      <c r="A1909">
        <v>1908</v>
      </c>
      <c r="B1909" t="s">
        <v>42</v>
      </c>
      <c r="C1909">
        <v>5</v>
      </c>
      <c r="D1909">
        <v>9</v>
      </c>
      <c r="E1909" t="s">
        <v>93</v>
      </c>
      <c r="F1909">
        <v>34</v>
      </c>
      <c r="G1909">
        <v>34</v>
      </c>
      <c r="H1909" t="s">
        <v>42</v>
      </c>
      <c r="I1909" t="s">
        <v>93</v>
      </c>
      <c r="J1909">
        <v>84</v>
      </c>
      <c r="K1909">
        <v>468</v>
      </c>
      <c r="L1909">
        <v>50901034</v>
      </c>
      <c r="M1909">
        <v>468</v>
      </c>
      <c r="N1909">
        <v>268</v>
      </c>
      <c r="O1909">
        <v>200</v>
      </c>
      <c r="P1909">
        <v>130600.654249</v>
      </c>
      <c r="Q1909">
        <v>1610.29830128</v>
      </c>
      <c r="R1909">
        <v>50901034</v>
      </c>
      <c r="S1909">
        <v>56800</v>
      </c>
      <c r="T1909">
        <v>50901034</v>
      </c>
    </row>
    <row r="1910" spans="1:20">
      <c r="A1910">
        <v>1909</v>
      </c>
      <c r="B1910" t="s">
        <v>42</v>
      </c>
      <c r="C1910">
        <v>5</v>
      </c>
      <c r="D1910">
        <v>9</v>
      </c>
      <c r="E1910" t="s">
        <v>93</v>
      </c>
      <c r="F1910">
        <v>35</v>
      </c>
      <c r="G1910">
        <v>35</v>
      </c>
      <c r="H1910" t="s">
        <v>42</v>
      </c>
      <c r="I1910" t="s">
        <v>93</v>
      </c>
      <c r="J1910">
        <v>99</v>
      </c>
      <c r="K1910">
        <v>560</v>
      </c>
      <c r="L1910">
        <v>50901035</v>
      </c>
      <c r="M1910">
        <v>560</v>
      </c>
      <c r="N1910">
        <v>326</v>
      </c>
      <c r="O1910">
        <v>234</v>
      </c>
      <c r="P1910">
        <v>156172.301427</v>
      </c>
      <c r="Q1910">
        <v>1699.5047292100001</v>
      </c>
      <c r="R1910">
        <v>50901035</v>
      </c>
      <c r="S1910">
        <v>56800</v>
      </c>
      <c r="T1910">
        <v>50901035</v>
      </c>
    </row>
    <row r="1911" spans="1:20">
      <c r="A1911">
        <v>1910</v>
      </c>
      <c r="B1911" t="s">
        <v>42</v>
      </c>
      <c r="C1911">
        <v>5</v>
      </c>
      <c r="D1911">
        <v>9</v>
      </c>
      <c r="E1911" t="s">
        <v>93</v>
      </c>
      <c r="F1911">
        <v>36</v>
      </c>
      <c r="G1911">
        <v>36</v>
      </c>
      <c r="H1911" t="s">
        <v>42</v>
      </c>
      <c r="I1911" t="s">
        <v>93</v>
      </c>
      <c r="J1911">
        <v>103</v>
      </c>
      <c r="K1911">
        <v>619</v>
      </c>
      <c r="L1911">
        <v>50901036</v>
      </c>
      <c r="M1911">
        <v>619</v>
      </c>
      <c r="N1911">
        <v>340</v>
      </c>
      <c r="O1911">
        <v>279</v>
      </c>
      <c r="P1911">
        <v>216881.46554199999</v>
      </c>
      <c r="Q1911">
        <v>2351.4621605500001</v>
      </c>
      <c r="R1911">
        <v>50901036</v>
      </c>
      <c r="S1911">
        <v>56800</v>
      </c>
      <c r="T1911">
        <v>50901036</v>
      </c>
    </row>
    <row r="1912" spans="1:20">
      <c r="A1912">
        <v>1911</v>
      </c>
      <c r="B1912" t="s">
        <v>42</v>
      </c>
      <c r="C1912">
        <v>5</v>
      </c>
      <c r="D1912">
        <v>9</v>
      </c>
      <c r="E1912" t="s">
        <v>93</v>
      </c>
      <c r="F1912">
        <v>37</v>
      </c>
      <c r="G1912">
        <v>37</v>
      </c>
      <c r="H1912" t="s">
        <v>42</v>
      </c>
      <c r="I1912" t="s">
        <v>93</v>
      </c>
      <c r="J1912">
        <v>139</v>
      </c>
      <c r="K1912">
        <v>725</v>
      </c>
      <c r="L1912">
        <v>50901037</v>
      </c>
      <c r="M1912">
        <v>727</v>
      </c>
      <c r="N1912">
        <v>423</v>
      </c>
      <c r="O1912">
        <v>304</v>
      </c>
      <c r="P1912">
        <v>483540.00008299999</v>
      </c>
      <c r="Q1912">
        <v>2905.29735226</v>
      </c>
      <c r="R1912">
        <v>50901037</v>
      </c>
      <c r="S1912">
        <v>56800</v>
      </c>
      <c r="T1912">
        <v>50901037</v>
      </c>
    </row>
    <row r="1913" spans="1:20">
      <c r="A1913">
        <v>1912</v>
      </c>
      <c r="B1913" t="s">
        <v>42</v>
      </c>
      <c r="C1913">
        <v>5</v>
      </c>
      <c r="D1913">
        <v>9</v>
      </c>
      <c r="E1913" t="s">
        <v>93</v>
      </c>
      <c r="F1913">
        <v>38</v>
      </c>
      <c r="G1913">
        <v>38</v>
      </c>
      <c r="H1913" t="s">
        <v>42</v>
      </c>
      <c r="I1913" t="s">
        <v>93</v>
      </c>
      <c r="J1913">
        <v>133</v>
      </c>
      <c r="K1913">
        <v>700</v>
      </c>
      <c r="L1913">
        <v>50901038</v>
      </c>
      <c r="M1913">
        <v>700</v>
      </c>
      <c r="N1913">
        <v>367</v>
      </c>
      <c r="O1913">
        <v>333</v>
      </c>
      <c r="P1913">
        <v>1894667.03217</v>
      </c>
      <c r="Q1913">
        <v>5935.5687302200004</v>
      </c>
      <c r="R1913">
        <v>50901038</v>
      </c>
      <c r="S1913">
        <v>56800</v>
      </c>
      <c r="T1913">
        <v>50901038</v>
      </c>
    </row>
    <row r="1914" spans="1:20">
      <c r="A1914">
        <v>1913</v>
      </c>
      <c r="B1914" t="s">
        <v>42</v>
      </c>
      <c r="C1914">
        <v>5</v>
      </c>
      <c r="D1914">
        <v>9</v>
      </c>
      <c r="E1914" t="s">
        <v>93</v>
      </c>
      <c r="F1914">
        <v>39</v>
      </c>
      <c r="G1914">
        <v>39</v>
      </c>
      <c r="H1914" t="s">
        <v>42</v>
      </c>
      <c r="I1914" t="s">
        <v>93</v>
      </c>
      <c r="J1914">
        <v>62</v>
      </c>
      <c r="K1914">
        <v>412</v>
      </c>
      <c r="L1914">
        <v>50901039</v>
      </c>
      <c r="M1914">
        <v>412</v>
      </c>
      <c r="N1914">
        <v>205</v>
      </c>
      <c r="O1914">
        <v>207</v>
      </c>
      <c r="P1914">
        <v>1752513.44979</v>
      </c>
      <c r="Q1914">
        <v>5663.6675519500004</v>
      </c>
      <c r="R1914">
        <v>50901039</v>
      </c>
      <c r="S1914">
        <v>56800</v>
      </c>
      <c r="T1914">
        <v>50901039</v>
      </c>
    </row>
    <row r="1915" spans="1:20">
      <c r="A1915">
        <v>1914</v>
      </c>
      <c r="B1915" t="s">
        <v>42</v>
      </c>
      <c r="C1915">
        <v>5</v>
      </c>
      <c r="D1915">
        <v>9</v>
      </c>
      <c r="E1915" t="s">
        <v>93</v>
      </c>
      <c r="F1915">
        <v>40</v>
      </c>
      <c r="G1915">
        <v>40</v>
      </c>
      <c r="H1915" t="s">
        <v>42</v>
      </c>
      <c r="I1915" t="s">
        <v>93</v>
      </c>
      <c r="J1915">
        <v>43</v>
      </c>
      <c r="K1915">
        <v>249</v>
      </c>
      <c r="L1915">
        <v>50901040</v>
      </c>
      <c r="M1915">
        <v>251</v>
      </c>
      <c r="N1915">
        <v>133</v>
      </c>
      <c r="O1915">
        <v>118</v>
      </c>
      <c r="P1915">
        <v>2229880.3117800001</v>
      </c>
      <c r="Q1915">
        <v>6693.7497281400001</v>
      </c>
      <c r="R1915">
        <v>50901040</v>
      </c>
      <c r="S1915">
        <v>56800</v>
      </c>
      <c r="T1915">
        <v>50901040</v>
      </c>
    </row>
    <row r="1916" spans="1:20">
      <c r="A1916">
        <v>1915</v>
      </c>
      <c r="B1916" t="s">
        <v>42</v>
      </c>
      <c r="C1916">
        <v>5</v>
      </c>
      <c r="D1916">
        <v>9</v>
      </c>
      <c r="E1916" t="s">
        <v>93</v>
      </c>
      <c r="F1916">
        <v>41</v>
      </c>
      <c r="G1916">
        <v>41</v>
      </c>
      <c r="H1916" t="s">
        <v>42</v>
      </c>
      <c r="I1916" t="s">
        <v>93</v>
      </c>
      <c r="J1916">
        <v>82</v>
      </c>
      <c r="K1916">
        <v>391</v>
      </c>
      <c r="L1916">
        <v>50901041</v>
      </c>
      <c r="M1916">
        <v>392</v>
      </c>
      <c r="N1916">
        <v>221</v>
      </c>
      <c r="O1916">
        <v>171</v>
      </c>
      <c r="P1916">
        <v>243340.61192600001</v>
      </c>
      <c r="Q1916">
        <v>2661.3944123699998</v>
      </c>
      <c r="R1916">
        <v>50901041</v>
      </c>
      <c r="S1916">
        <v>56800</v>
      </c>
      <c r="T1916">
        <v>50901041</v>
      </c>
    </row>
    <row r="1917" spans="1:20">
      <c r="A1917">
        <v>1916</v>
      </c>
      <c r="B1917" t="s">
        <v>42</v>
      </c>
      <c r="C1917">
        <v>5</v>
      </c>
      <c r="D1917">
        <v>9</v>
      </c>
      <c r="E1917" t="s">
        <v>93</v>
      </c>
      <c r="F1917">
        <v>42</v>
      </c>
      <c r="G1917">
        <v>42</v>
      </c>
      <c r="H1917" t="s">
        <v>42</v>
      </c>
      <c r="I1917" t="s">
        <v>93</v>
      </c>
      <c r="J1917">
        <v>80</v>
      </c>
      <c r="K1917">
        <v>469</v>
      </c>
      <c r="L1917">
        <v>50998042</v>
      </c>
      <c r="M1917">
        <v>467</v>
      </c>
      <c r="N1917">
        <v>266</v>
      </c>
      <c r="O1917">
        <v>201</v>
      </c>
      <c r="P1917">
        <v>27195462.706</v>
      </c>
      <c r="Q1917">
        <v>21871.752176800001</v>
      </c>
      <c r="R1917">
        <v>50998042</v>
      </c>
      <c r="S1917">
        <v>56800</v>
      </c>
      <c r="T1917">
        <v>50998042</v>
      </c>
    </row>
    <row r="1918" spans="1:20">
      <c r="A1918">
        <v>1917</v>
      </c>
      <c r="B1918" t="s">
        <v>42</v>
      </c>
      <c r="C1918">
        <v>5</v>
      </c>
      <c r="D1918">
        <v>9</v>
      </c>
      <c r="E1918" t="s">
        <v>93</v>
      </c>
      <c r="F1918">
        <v>2</v>
      </c>
      <c r="G1918">
        <v>2</v>
      </c>
      <c r="H1918" t="s">
        <v>42</v>
      </c>
      <c r="I1918" t="s">
        <v>93</v>
      </c>
      <c r="J1918">
        <v>71</v>
      </c>
      <c r="K1918">
        <v>483</v>
      </c>
      <c r="L1918">
        <v>50999002</v>
      </c>
      <c r="M1918">
        <v>483</v>
      </c>
      <c r="N1918">
        <v>247</v>
      </c>
      <c r="O1918">
        <v>236</v>
      </c>
      <c r="P1918">
        <v>2903179.7123199999</v>
      </c>
      <c r="Q1918">
        <v>7545.0270198400003</v>
      </c>
      <c r="R1918">
        <v>50999002</v>
      </c>
      <c r="S1918">
        <v>56203</v>
      </c>
      <c r="T1918">
        <v>50999002</v>
      </c>
    </row>
    <row r="1919" spans="1:20">
      <c r="A1919">
        <v>1918</v>
      </c>
      <c r="B1919" t="s">
        <v>42</v>
      </c>
      <c r="C1919">
        <v>5</v>
      </c>
      <c r="D1919">
        <v>9</v>
      </c>
      <c r="E1919" t="s">
        <v>93</v>
      </c>
      <c r="F1919">
        <v>3</v>
      </c>
      <c r="G1919">
        <v>3</v>
      </c>
      <c r="H1919" t="s">
        <v>42</v>
      </c>
      <c r="I1919" t="s">
        <v>93</v>
      </c>
      <c r="J1919">
        <v>67</v>
      </c>
      <c r="K1919">
        <v>510</v>
      </c>
      <c r="L1919">
        <v>50999003</v>
      </c>
      <c r="M1919">
        <v>475</v>
      </c>
      <c r="N1919">
        <v>252</v>
      </c>
      <c r="O1919">
        <v>223</v>
      </c>
      <c r="P1919">
        <v>3059791.8907300001</v>
      </c>
      <c r="Q1919">
        <v>10091.751322399999</v>
      </c>
      <c r="R1919">
        <v>50999003</v>
      </c>
      <c r="S1919">
        <v>56203</v>
      </c>
      <c r="T1919">
        <v>50999003</v>
      </c>
    </row>
    <row r="1920" spans="1:20">
      <c r="A1920">
        <v>1919</v>
      </c>
      <c r="B1920" t="s">
        <v>42</v>
      </c>
      <c r="C1920">
        <v>5</v>
      </c>
      <c r="D1920">
        <v>9</v>
      </c>
      <c r="E1920" t="s">
        <v>93</v>
      </c>
      <c r="F1920">
        <v>4</v>
      </c>
      <c r="G1920">
        <v>4</v>
      </c>
      <c r="H1920" t="s">
        <v>42</v>
      </c>
      <c r="I1920" t="s">
        <v>93</v>
      </c>
      <c r="J1920">
        <v>89</v>
      </c>
      <c r="K1920">
        <v>625</v>
      </c>
      <c r="L1920">
        <v>50999004</v>
      </c>
      <c r="M1920">
        <v>630</v>
      </c>
      <c r="N1920">
        <v>336</v>
      </c>
      <c r="O1920">
        <v>294</v>
      </c>
      <c r="P1920">
        <v>7295288.2932500001</v>
      </c>
      <c r="Q1920">
        <v>13604.852599899999</v>
      </c>
      <c r="R1920">
        <v>50999004</v>
      </c>
      <c r="S1920">
        <v>56203</v>
      </c>
      <c r="T1920">
        <v>50999004</v>
      </c>
    </row>
    <row r="1921" spans="1:20">
      <c r="A1921">
        <v>1920</v>
      </c>
      <c r="B1921" t="s">
        <v>42</v>
      </c>
      <c r="C1921">
        <v>5</v>
      </c>
      <c r="D1921">
        <v>9</v>
      </c>
      <c r="E1921" t="s">
        <v>93</v>
      </c>
      <c r="F1921">
        <v>5</v>
      </c>
      <c r="G1921">
        <v>5</v>
      </c>
      <c r="H1921" t="s">
        <v>42</v>
      </c>
      <c r="I1921" t="s">
        <v>93</v>
      </c>
      <c r="J1921">
        <v>77</v>
      </c>
      <c r="K1921">
        <v>693</v>
      </c>
      <c r="L1921">
        <v>50999005</v>
      </c>
      <c r="M1921">
        <v>694</v>
      </c>
      <c r="N1921">
        <v>378</v>
      </c>
      <c r="O1921">
        <v>316</v>
      </c>
      <c r="P1921">
        <v>5656033.5694199996</v>
      </c>
      <c r="Q1921">
        <v>10020.812625299999</v>
      </c>
      <c r="R1921">
        <v>50999005</v>
      </c>
      <c r="S1921">
        <v>56203</v>
      </c>
      <c r="T1921">
        <v>50999005</v>
      </c>
    </row>
    <row r="1922" spans="1:20">
      <c r="A1922">
        <v>1921</v>
      </c>
      <c r="B1922" t="s">
        <v>42</v>
      </c>
      <c r="C1922">
        <v>5</v>
      </c>
      <c r="D1922">
        <v>9</v>
      </c>
      <c r="E1922" t="s">
        <v>93</v>
      </c>
      <c r="F1922">
        <v>6</v>
      </c>
      <c r="G1922">
        <v>6</v>
      </c>
      <c r="H1922" t="s">
        <v>42</v>
      </c>
      <c r="I1922" t="s">
        <v>93</v>
      </c>
      <c r="J1922">
        <v>83</v>
      </c>
      <c r="K1922">
        <v>546</v>
      </c>
      <c r="L1922">
        <v>50999006</v>
      </c>
      <c r="M1922">
        <v>552</v>
      </c>
      <c r="N1922">
        <v>282</v>
      </c>
      <c r="O1922">
        <v>270</v>
      </c>
      <c r="P1922">
        <v>9223977.1467700005</v>
      </c>
      <c r="Q1922">
        <v>14997.6416006</v>
      </c>
      <c r="R1922">
        <v>50999006</v>
      </c>
      <c r="S1922">
        <v>56203</v>
      </c>
      <c r="T1922">
        <v>50999006</v>
      </c>
    </row>
    <row r="1923" spans="1:20">
      <c r="A1923">
        <v>1922</v>
      </c>
      <c r="B1923" t="s">
        <v>42</v>
      </c>
      <c r="C1923">
        <v>5</v>
      </c>
      <c r="D1923">
        <v>9</v>
      </c>
      <c r="E1923" t="s">
        <v>93</v>
      </c>
      <c r="F1923">
        <v>7</v>
      </c>
      <c r="G1923">
        <v>7</v>
      </c>
      <c r="H1923" t="s">
        <v>42</v>
      </c>
      <c r="I1923" t="s">
        <v>93</v>
      </c>
      <c r="J1923">
        <v>72</v>
      </c>
      <c r="K1923">
        <v>446</v>
      </c>
      <c r="L1923">
        <v>50999007</v>
      </c>
      <c r="M1923">
        <v>446</v>
      </c>
      <c r="N1923">
        <v>257</v>
      </c>
      <c r="O1923">
        <v>189</v>
      </c>
      <c r="P1923">
        <v>6905602.0588199999</v>
      </c>
      <c r="Q1923">
        <v>11667.091210500001</v>
      </c>
      <c r="R1923">
        <v>50999007</v>
      </c>
      <c r="S1923">
        <v>56203</v>
      </c>
      <c r="T1923">
        <v>50999007</v>
      </c>
    </row>
    <row r="1924" spans="1:20">
      <c r="A1924">
        <v>1923</v>
      </c>
      <c r="B1924" t="s">
        <v>42</v>
      </c>
      <c r="C1924">
        <v>5</v>
      </c>
      <c r="D1924">
        <v>9</v>
      </c>
      <c r="E1924" t="s">
        <v>93</v>
      </c>
      <c r="F1924">
        <v>8</v>
      </c>
      <c r="G1924">
        <v>8</v>
      </c>
      <c r="H1924" t="s">
        <v>42</v>
      </c>
      <c r="I1924" t="s">
        <v>93</v>
      </c>
      <c r="J1924">
        <v>84</v>
      </c>
      <c r="K1924">
        <v>480</v>
      </c>
      <c r="L1924">
        <v>50999008</v>
      </c>
      <c r="M1924">
        <v>544</v>
      </c>
      <c r="N1924">
        <v>299</v>
      </c>
      <c r="O1924">
        <v>245</v>
      </c>
      <c r="P1924">
        <v>13759762.9036</v>
      </c>
      <c r="Q1924">
        <v>15976.972762900001</v>
      </c>
      <c r="R1924">
        <v>50999008</v>
      </c>
      <c r="S1924">
        <v>56203</v>
      </c>
      <c r="T1924">
        <v>50999008</v>
      </c>
    </row>
    <row r="1925" spans="1:20">
      <c r="A1925">
        <v>1924</v>
      </c>
      <c r="B1925" t="s">
        <v>42</v>
      </c>
      <c r="C1925">
        <v>5</v>
      </c>
      <c r="D1925">
        <v>9</v>
      </c>
      <c r="E1925" t="s">
        <v>93</v>
      </c>
      <c r="F1925">
        <v>9</v>
      </c>
      <c r="G1925">
        <v>9</v>
      </c>
      <c r="H1925" t="s">
        <v>42</v>
      </c>
      <c r="I1925" t="s">
        <v>93</v>
      </c>
      <c r="J1925">
        <v>93</v>
      </c>
      <c r="K1925">
        <v>660</v>
      </c>
      <c r="L1925">
        <v>50999009</v>
      </c>
      <c r="M1925">
        <v>660</v>
      </c>
      <c r="N1925">
        <v>357</v>
      </c>
      <c r="O1925">
        <v>303</v>
      </c>
      <c r="P1925">
        <v>17250395.785500001</v>
      </c>
      <c r="Q1925">
        <v>20273.196315100002</v>
      </c>
      <c r="R1925">
        <v>50999009</v>
      </c>
      <c r="S1925">
        <v>56203</v>
      </c>
      <c r="T1925">
        <v>50999009</v>
      </c>
    </row>
    <row r="1926" spans="1:20">
      <c r="A1926">
        <v>1925</v>
      </c>
      <c r="B1926" t="s">
        <v>42</v>
      </c>
      <c r="C1926">
        <v>5</v>
      </c>
      <c r="D1926">
        <v>9</v>
      </c>
      <c r="E1926" t="s">
        <v>93</v>
      </c>
      <c r="F1926">
        <v>10</v>
      </c>
      <c r="G1926">
        <v>10</v>
      </c>
      <c r="H1926" t="s">
        <v>42</v>
      </c>
      <c r="I1926" t="s">
        <v>93</v>
      </c>
      <c r="J1926">
        <v>65</v>
      </c>
      <c r="K1926">
        <v>435</v>
      </c>
      <c r="L1926">
        <v>50999010</v>
      </c>
      <c r="M1926">
        <v>435</v>
      </c>
      <c r="N1926">
        <v>238</v>
      </c>
      <c r="O1926">
        <v>197</v>
      </c>
      <c r="P1926">
        <v>29911839.258299999</v>
      </c>
      <c r="Q1926">
        <v>25816.085891399998</v>
      </c>
      <c r="R1926">
        <v>50999010</v>
      </c>
      <c r="S1926">
        <v>56203</v>
      </c>
      <c r="T1926">
        <v>50999010</v>
      </c>
    </row>
    <row r="1927" spans="1:20">
      <c r="A1927">
        <v>1926</v>
      </c>
      <c r="B1927" t="s">
        <v>42</v>
      </c>
      <c r="C1927">
        <v>5</v>
      </c>
      <c r="D1927">
        <v>9</v>
      </c>
      <c r="E1927" t="s">
        <v>93</v>
      </c>
      <c r="F1927">
        <v>11</v>
      </c>
      <c r="G1927">
        <v>11</v>
      </c>
      <c r="H1927" t="s">
        <v>42</v>
      </c>
      <c r="I1927" t="s">
        <v>93</v>
      </c>
      <c r="J1927">
        <v>86</v>
      </c>
      <c r="K1927">
        <v>504</v>
      </c>
      <c r="L1927">
        <v>50999011</v>
      </c>
      <c r="M1927">
        <v>504</v>
      </c>
      <c r="N1927">
        <v>282</v>
      </c>
      <c r="O1927">
        <v>222</v>
      </c>
      <c r="P1927">
        <v>3276285.5424299999</v>
      </c>
      <c r="Q1927">
        <v>9091.6819054499992</v>
      </c>
      <c r="R1927">
        <v>50999011</v>
      </c>
      <c r="S1927">
        <v>56203</v>
      </c>
      <c r="T1927">
        <v>50999011</v>
      </c>
    </row>
    <row r="1928" spans="1:20">
      <c r="A1928">
        <v>1927</v>
      </c>
      <c r="B1928" t="s">
        <v>42</v>
      </c>
      <c r="C1928">
        <v>5</v>
      </c>
      <c r="D1928">
        <v>9</v>
      </c>
      <c r="E1928" t="s">
        <v>93</v>
      </c>
      <c r="F1928">
        <v>12</v>
      </c>
      <c r="G1928">
        <v>12</v>
      </c>
      <c r="H1928" t="s">
        <v>42</v>
      </c>
      <c r="I1928" t="s">
        <v>93</v>
      </c>
      <c r="J1928">
        <v>9</v>
      </c>
      <c r="K1928">
        <v>40</v>
      </c>
      <c r="L1928">
        <v>50999012</v>
      </c>
      <c r="M1928">
        <v>40</v>
      </c>
      <c r="N1928">
        <v>24</v>
      </c>
      <c r="O1928">
        <v>16</v>
      </c>
      <c r="P1928">
        <v>107424.93642300001</v>
      </c>
      <c r="Q1928">
        <v>1541.1626982800001</v>
      </c>
      <c r="R1928">
        <v>50999012</v>
      </c>
      <c r="S1928">
        <v>56203</v>
      </c>
      <c r="T1928">
        <v>50999012</v>
      </c>
    </row>
    <row r="1929" spans="1:20">
      <c r="A1929">
        <v>1928</v>
      </c>
      <c r="B1929" t="s">
        <v>42</v>
      </c>
      <c r="C1929">
        <v>5</v>
      </c>
      <c r="D1929">
        <v>9</v>
      </c>
      <c r="E1929" t="s">
        <v>93</v>
      </c>
      <c r="F1929">
        <v>13</v>
      </c>
      <c r="G1929">
        <v>13</v>
      </c>
      <c r="H1929" t="s">
        <v>42</v>
      </c>
      <c r="I1929" t="s">
        <v>93</v>
      </c>
      <c r="J1929">
        <v>90</v>
      </c>
      <c r="K1929">
        <v>519</v>
      </c>
      <c r="L1929">
        <v>50999013</v>
      </c>
      <c r="M1929">
        <v>519</v>
      </c>
      <c r="N1929">
        <v>282</v>
      </c>
      <c r="O1929">
        <v>237</v>
      </c>
      <c r="P1929">
        <v>2205375.2237300002</v>
      </c>
      <c r="Q1929">
        <v>7350.2131090700004</v>
      </c>
      <c r="R1929">
        <v>50999013</v>
      </c>
      <c r="S1929">
        <v>56203</v>
      </c>
      <c r="T1929">
        <v>50999013</v>
      </c>
    </row>
    <row r="1930" spans="1:20">
      <c r="A1930">
        <v>1929</v>
      </c>
      <c r="B1930" t="s">
        <v>42</v>
      </c>
      <c r="C1930">
        <v>5</v>
      </c>
      <c r="D1930">
        <v>9</v>
      </c>
      <c r="E1930" t="s">
        <v>93</v>
      </c>
      <c r="F1930">
        <v>14</v>
      </c>
      <c r="G1930">
        <v>14</v>
      </c>
      <c r="H1930" t="s">
        <v>42</v>
      </c>
      <c r="I1930" t="s">
        <v>93</v>
      </c>
      <c r="J1930">
        <v>92</v>
      </c>
      <c r="K1930">
        <v>523</v>
      </c>
      <c r="L1930">
        <v>50999014</v>
      </c>
      <c r="M1930">
        <v>523</v>
      </c>
      <c r="N1930">
        <v>282</v>
      </c>
      <c r="O1930">
        <v>241</v>
      </c>
      <c r="P1930">
        <v>8460780.9722499996</v>
      </c>
      <c r="Q1930">
        <v>12423.5791009</v>
      </c>
      <c r="R1930">
        <v>50999014</v>
      </c>
      <c r="S1930">
        <v>56203</v>
      </c>
      <c r="T1930">
        <v>50999014</v>
      </c>
    </row>
    <row r="1931" spans="1:20">
      <c r="A1931">
        <v>1930</v>
      </c>
      <c r="B1931" t="s">
        <v>42</v>
      </c>
      <c r="C1931">
        <v>5</v>
      </c>
      <c r="D1931">
        <v>9</v>
      </c>
      <c r="E1931" t="s">
        <v>93</v>
      </c>
      <c r="F1931">
        <v>43</v>
      </c>
      <c r="G1931">
        <v>43</v>
      </c>
      <c r="H1931" t="s">
        <v>42</v>
      </c>
      <c r="I1931" t="s">
        <v>93</v>
      </c>
      <c r="J1931">
        <v>160</v>
      </c>
      <c r="K1931">
        <v>1017</v>
      </c>
      <c r="L1931">
        <v>50999043</v>
      </c>
      <c r="M1931">
        <v>1017</v>
      </c>
      <c r="N1931">
        <v>495</v>
      </c>
      <c r="O1931">
        <v>522</v>
      </c>
      <c r="P1931">
        <v>207326723.947</v>
      </c>
      <c r="Q1931">
        <v>69650.340524200001</v>
      </c>
      <c r="R1931">
        <v>50999043</v>
      </c>
      <c r="S1931">
        <v>56201</v>
      </c>
      <c r="T1931">
        <v>50999043</v>
      </c>
    </row>
    <row r="1932" spans="1:20">
      <c r="A1932">
        <v>1931</v>
      </c>
      <c r="B1932" t="s">
        <v>42</v>
      </c>
      <c r="C1932">
        <v>5</v>
      </c>
      <c r="D1932">
        <v>9</v>
      </c>
      <c r="E1932" t="s">
        <v>93</v>
      </c>
      <c r="F1932">
        <v>44</v>
      </c>
      <c r="G1932">
        <v>44</v>
      </c>
      <c r="H1932" t="s">
        <v>42</v>
      </c>
      <c r="I1932" t="s">
        <v>93</v>
      </c>
      <c r="J1932">
        <v>94</v>
      </c>
      <c r="K1932">
        <v>607</v>
      </c>
      <c r="L1932">
        <v>50999044</v>
      </c>
      <c r="M1932">
        <v>606</v>
      </c>
      <c r="N1932">
        <v>299</v>
      </c>
      <c r="O1932">
        <v>307</v>
      </c>
      <c r="P1932">
        <v>58151553.624899998</v>
      </c>
      <c r="Q1932">
        <v>39165.610622799999</v>
      </c>
      <c r="R1932">
        <v>50999044</v>
      </c>
      <c r="S1932">
        <v>56201</v>
      </c>
      <c r="T1932">
        <v>50999044</v>
      </c>
    </row>
    <row r="1933" spans="1:20">
      <c r="A1933">
        <v>1932</v>
      </c>
      <c r="B1933" t="s">
        <v>42</v>
      </c>
      <c r="C1933">
        <v>5</v>
      </c>
      <c r="D1933">
        <v>9</v>
      </c>
      <c r="E1933" t="s">
        <v>93</v>
      </c>
      <c r="F1933">
        <v>45</v>
      </c>
      <c r="G1933">
        <v>45</v>
      </c>
      <c r="H1933" t="s">
        <v>42</v>
      </c>
      <c r="I1933" t="s">
        <v>93</v>
      </c>
      <c r="J1933">
        <v>94</v>
      </c>
      <c r="K1933">
        <v>563</v>
      </c>
      <c r="L1933">
        <v>50999045</v>
      </c>
      <c r="M1933">
        <v>563</v>
      </c>
      <c r="N1933">
        <v>283</v>
      </c>
      <c r="O1933">
        <v>280</v>
      </c>
      <c r="P1933">
        <v>157826857.73300001</v>
      </c>
      <c r="Q1933">
        <v>52393.090097699998</v>
      </c>
      <c r="R1933">
        <v>50999045</v>
      </c>
      <c r="S1933">
        <v>56201</v>
      </c>
      <c r="T1933">
        <v>50999045</v>
      </c>
    </row>
    <row r="1934" spans="1:20">
      <c r="A1934">
        <v>1933</v>
      </c>
      <c r="B1934" t="s">
        <v>20</v>
      </c>
      <c r="C1934">
        <v>6</v>
      </c>
      <c r="D1934">
        <v>1</v>
      </c>
      <c r="E1934" t="s">
        <v>94</v>
      </c>
      <c r="F1934">
        <v>1</v>
      </c>
      <c r="G1934">
        <v>1</v>
      </c>
      <c r="H1934" t="s">
        <v>20</v>
      </c>
      <c r="I1934" t="s">
        <v>94</v>
      </c>
      <c r="J1934">
        <v>25</v>
      </c>
      <c r="K1934">
        <v>95</v>
      </c>
      <c r="L1934">
        <v>60198001</v>
      </c>
      <c r="M1934">
        <v>102</v>
      </c>
      <c r="N1934">
        <v>50</v>
      </c>
      <c r="O1934">
        <v>52</v>
      </c>
      <c r="P1934">
        <v>12851083.4531</v>
      </c>
      <c r="Q1934">
        <v>22053.044351699999</v>
      </c>
      <c r="R1934">
        <v>60198001</v>
      </c>
      <c r="S1934">
        <v>56800</v>
      </c>
      <c r="T1934">
        <v>60198001</v>
      </c>
    </row>
    <row r="1935" spans="1:20">
      <c r="A1935">
        <v>1934</v>
      </c>
      <c r="B1935" t="s">
        <v>20</v>
      </c>
      <c r="C1935">
        <v>6</v>
      </c>
      <c r="D1935">
        <v>1</v>
      </c>
      <c r="E1935" t="s">
        <v>94</v>
      </c>
      <c r="F1935">
        <v>2</v>
      </c>
      <c r="G1935">
        <v>2</v>
      </c>
      <c r="H1935" t="s">
        <v>20</v>
      </c>
      <c r="I1935" t="s">
        <v>94</v>
      </c>
      <c r="J1935">
        <v>322</v>
      </c>
      <c r="K1935">
        <v>1005</v>
      </c>
      <c r="L1935">
        <v>60101002</v>
      </c>
      <c r="M1935">
        <v>1004</v>
      </c>
      <c r="N1935">
        <v>469</v>
      </c>
      <c r="O1935">
        <v>535</v>
      </c>
      <c r="P1935">
        <v>182871.02640500001</v>
      </c>
      <c r="Q1935">
        <v>2294.08839158</v>
      </c>
      <c r="R1935">
        <v>60101002</v>
      </c>
      <c r="S1935">
        <v>56800</v>
      </c>
      <c r="T1935">
        <v>60101002</v>
      </c>
    </row>
    <row r="1936" spans="1:20">
      <c r="A1936">
        <v>1935</v>
      </c>
      <c r="B1936" t="s">
        <v>20</v>
      </c>
      <c r="C1936">
        <v>6</v>
      </c>
      <c r="D1936">
        <v>1</v>
      </c>
      <c r="E1936" t="s">
        <v>94</v>
      </c>
      <c r="F1936">
        <v>3</v>
      </c>
      <c r="G1936">
        <v>3</v>
      </c>
      <c r="H1936" t="s">
        <v>20</v>
      </c>
      <c r="I1936" t="s">
        <v>94</v>
      </c>
      <c r="J1936">
        <v>99</v>
      </c>
      <c r="K1936">
        <v>322</v>
      </c>
      <c r="L1936">
        <v>60101003</v>
      </c>
      <c r="M1936">
        <v>322</v>
      </c>
      <c r="N1936">
        <v>116</v>
      </c>
      <c r="O1936">
        <v>206</v>
      </c>
      <c r="P1936">
        <v>72498.950698700006</v>
      </c>
      <c r="Q1936">
        <v>1478.81963982</v>
      </c>
      <c r="R1936">
        <v>60101003</v>
      </c>
      <c r="S1936">
        <v>56800</v>
      </c>
      <c r="T1936">
        <v>60101003</v>
      </c>
    </row>
    <row r="1937" spans="1:20">
      <c r="A1937">
        <v>1936</v>
      </c>
      <c r="B1937" t="s">
        <v>20</v>
      </c>
      <c r="C1937">
        <v>6</v>
      </c>
      <c r="D1937">
        <v>1</v>
      </c>
      <c r="E1937" t="s">
        <v>94</v>
      </c>
      <c r="F1937">
        <v>4</v>
      </c>
      <c r="G1937">
        <v>4</v>
      </c>
      <c r="H1937" t="s">
        <v>20</v>
      </c>
      <c r="I1937" t="s">
        <v>94</v>
      </c>
      <c r="J1937">
        <v>85</v>
      </c>
      <c r="K1937">
        <v>271</v>
      </c>
      <c r="L1937">
        <v>60101004</v>
      </c>
      <c r="M1937">
        <v>271</v>
      </c>
      <c r="N1937">
        <v>125</v>
      </c>
      <c r="O1937">
        <v>146</v>
      </c>
      <c r="P1937">
        <v>31193.407451399999</v>
      </c>
      <c r="Q1937">
        <v>950.82032545599998</v>
      </c>
      <c r="R1937">
        <v>60101004</v>
      </c>
      <c r="S1937">
        <v>56800</v>
      </c>
      <c r="T1937">
        <v>60101004</v>
      </c>
    </row>
    <row r="1938" spans="1:20">
      <c r="A1938">
        <v>1937</v>
      </c>
      <c r="B1938" t="s">
        <v>20</v>
      </c>
      <c r="C1938">
        <v>6</v>
      </c>
      <c r="D1938">
        <v>1</v>
      </c>
      <c r="E1938" t="s">
        <v>94</v>
      </c>
      <c r="F1938">
        <v>5</v>
      </c>
      <c r="G1938">
        <v>5</v>
      </c>
      <c r="H1938" t="s">
        <v>20</v>
      </c>
      <c r="I1938" t="s">
        <v>94</v>
      </c>
      <c r="J1938">
        <v>87</v>
      </c>
      <c r="K1938">
        <v>282</v>
      </c>
      <c r="L1938">
        <v>60101005</v>
      </c>
      <c r="M1938">
        <v>282</v>
      </c>
      <c r="N1938">
        <v>136</v>
      </c>
      <c r="O1938">
        <v>146</v>
      </c>
      <c r="P1938">
        <v>44423.243572799998</v>
      </c>
      <c r="Q1938">
        <v>1004.62384944</v>
      </c>
      <c r="R1938">
        <v>60101005</v>
      </c>
      <c r="S1938">
        <v>56800</v>
      </c>
      <c r="T1938">
        <v>60101005</v>
      </c>
    </row>
    <row r="1939" spans="1:20">
      <c r="A1939">
        <v>1938</v>
      </c>
      <c r="B1939" t="s">
        <v>20</v>
      </c>
      <c r="C1939">
        <v>6</v>
      </c>
      <c r="D1939">
        <v>1</v>
      </c>
      <c r="E1939" t="s">
        <v>94</v>
      </c>
      <c r="F1939">
        <v>6</v>
      </c>
      <c r="G1939">
        <v>6</v>
      </c>
      <c r="H1939" t="s">
        <v>20</v>
      </c>
      <c r="I1939" t="s">
        <v>94</v>
      </c>
      <c r="J1939">
        <v>107</v>
      </c>
      <c r="K1939">
        <v>330</v>
      </c>
      <c r="L1939">
        <v>60101006</v>
      </c>
      <c r="M1939">
        <v>326</v>
      </c>
      <c r="N1939">
        <v>139</v>
      </c>
      <c r="O1939">
        <v>187</v>
      </c>
      <c r="P1939">
        <v>33628.455381200001</v>
      </c>
      <c r="Q1939">
        <v>1088.00734154</v>
      </c>
      <c r="R1939">
        <v>60101006</v>
      </c>
      <c r="S1939">
        <v>56800</v>
      </c>
      <c r="T1939">
        <v>60101006</v>
      </c>
    </row>
    <row r="1940" spans="1:20">
      <c r="A1940">
        <v>1939</v>
      </c>
      <c r="B1940" t="s">
        <v>20</v>
      </c>
      <c r="C1940">
        <v>6</v>
      </c>
      <c r="D1940">
        <v>1</v>
      </c>
      <c r="E1940" t="s">
        <v>94</v>
      </c>
      <c r="F1940">
        <v>7</v>
      </c>
      <c r="G1940">
        <v>7</v>
      </c>
      <c r="H1940" t="s">
        <v>20</v>
      </c>
      <c r="I1940" t="s">
        <v>94</v>
      </c>
      <c r="J1940">
        <v>83</v>
      </c>
      <c r="K1940">
        <v>168</v>
      </c>
      <c r="L1940">
        <v>60101007</v>
      </c>
      <c r="M1940">
        <v>168</v>
      </c>
      <c r="N1940">
        <v>70</v>
      </c>
      <c r="O1940">
        <v>98</v>
      </c>
      <c r="P1940">
        <v>16816.806929300001</v>
      </c>
      <c r="Q1940">
        <v>536.98192201200004</v>
      </c>
      <c r="R1940">
        <v>60101007</v>
      </c>
      <c r="S1940">
        <v>56800</v>
      </c>
      <c r="T1940">
        <v>60101007</v>
      </c>
    </row>
    <row r="1941" spans="1:20">
      <c r="A1941">
        <v>1940</v>
      </c>
      <c r="B1941" t="s">
        <v>20</v>
      </c>
      <c r="C1941">
        <v>6</v>
      </c>
      <c r="D1941">
        <v>1</v>
      </c>
      <c r="E1941" t="s">
        <v>94</v>
      </c>
      <c r="F1941">
        <v>8</v>
      </c>
      <c r="G1941">
        <v>8</v>
      </c>
      <c r="H1941" t="s">
        <v>20</v>
      </c>
      <c r="I1941" t="s">
        <v>94</v>
      </c>
      <c r="J1941">
        <v>73</v>
      </c>
      <c r="K1941">
        <v>256</v>
      </c>
      <c r="L1941">
        <v>60101008</v>
      </c>
      <c r="M1941">
        <v>256</v>
      </c>
      <c r="N1941">
        <v>132</v>
      </c>
      <c r="O1941">
        <v>124</v>
      </c>
      <c r="P1941">
        <v>19405.746675599999</v>
      </c>
      <c r="Q1941">
        <v>630.26236780700003</v>
      </c>
      <c r="R1941">
        <v>60101008</v>
      </c>
      <c r="S1941">
        <v>56800</v>
      </c>
      <c r="T1941">
        <v>60101008</v>
      </c>
    </row>
    <row r="1942" spans="1:20">
      <c r="A1942">
        <v>1941</v>
      </c>
      <c r="B1942" t="s">
        <v>20</v>
      </c>
      <c r="C1942">
        <v>6</v>
      </c>
      <c r="D1942">
        <v>1</v>
      </c>
      <c r="E1942" t="s">
        <v>94</v>
      </c>
      <c r="F1942">
        <v>9</v>
      </c>
      <c r="G1942">
        <v>9</v>
      </c>
      <c r="H1942" t="s">
        <v>20</v>
      </c>
      <c r="I1942" t="s">
        <v>94</v>
      </c>
      <c r="J1942">
        <v>104</v>
      </c>
      <c r="K1942">
        <v>314</v>
      </c>
      <c r="L1942">
        <v>60101009</v>
      </c>
      <c r="M1942">
        <v>316</v>
      </c>
      <c r="N1942">
        <v>124</v>
      </c>
      <c r="O1942">
        <v>192</v>
      </c>
      <c r="P1942">
        <v>34287.420993</v>
      </c>
      <c r="Q1942">
        <v>890.59555907499998</v>
      </c>
      <c r="R1942">
        <v>60101009</v>
      </c>
      <c r="S1942">
        <v>56800</v>
      </c>
      <c r="T1942">
        <v>60101009</v>
      </c>
    </row>
    <row r="1943" spans="1:20">
      <c r="A1943">
        <v>1942</v>
      </c>
      <c r="B1943" t="s">
        <v>20</v>
      </c>
      <c r="C1943">
        <v>6</v>
      </c>
      <c r="D1943">
        <v>1</v>
      </c>
      <c r="E1943" t="s">
        <v>94</v>
      </c>
      <c r="F1943">
        <v>10</v>
      </c>
      <c r="G1943">
        <v>10</v>
      </c>
      <c r="H1943" t="s">
        <v>20</v>
      </c>
      <c r="I1943" t="s">
        <v>94</v>
      </c>
      <c r="J1943">
        <v>99</v>
      </c>
      <c r="K1943">
        <v>341</v>
      </c>
      <c r="L1943">
        <v>60101010</v>
      </c>
      <c r="M1943">
        <v>348</v>
      </c>
      <c r="N1943">
        <v>142</v>
      </c>
      <c r="O1943">
        <v>206</v>
      </c>
      <c r="P1943">
        <v>30759.593737399999</v>
      </c>
      <c r="Q1943">
        <v>856.93496083000002</v>
      </c>
      <c r="R1943">
        <v>60101010</v>
      </c>
      <c r="S1943">
        <v>56800</v>
      </c>
      <c r="T1943">
        <v>60101010</v>
      </c>
    </row>
    <row r="1944" spans="1:20">
      <c r="A1944">
        <v>1943</v>
      </c>
      <c r="B1944" t="s">
        <v>20</v>
      </c>
      <c r="C1944">
        <v>6</v>
      </c>
      <c r="D1944">
        <v>1</v>
      </c>
      <c r="E1944" t="s">
        <v>94</v>
      </c>
      <c r="F1944">
        <v>11</v>
      </c>
      <c r="G1944">
        <v>11</v>
      </c>
      <c r="H1944" t="s">
        <v>20</v>
      </c>
      <c r="I1944" t="s">
        <v>94</v>
      </c>
      <c r="J1944">
        <v>111</v>
      </c>
      <c r="K1944">
        <v>359</v>
      </c>
      <c r="L1944">
        <v>60101011</v>
      </c>
      <c r="M1944">
        <v>356</v>
      </c>
      <c r="N1944">
        <v>149</v>
      </c>
      <c r="O1944">
        <v>207</v>
      </c>
      <c r="P1944">
        <v>46930.487456800001</v>
      </c>
      <c r="Q1944">
        <v>931.51692401599996</v>
      </c>
      <c r="R1944">
        <v>60101011</v>
      </c>
      <c r="S1944">
        <v>56800</v>
      </c>
      <c r="T1944">
        <v>60101011</v>
      </c>
    </row>
    <row r="1945" spans="1:20">
      <c r="A1945">
        <v>1944</v>
      </c>
      <c r="B1945" t="s">
        <v>20</v>
      </c>
      <c r="C1945">
        <v>6</v>
      </c>
      <c r="D1945">
        <v>1</v>
      </c>
      <c r="E1945" t="s">
        <v>94</v>
      </c>
      <c r="F1945">
        <v>12</v>
      </c>
      <c r="G1945">
        <v>12</v>
      </c>
      <c r="H1945" t="s">
        <v>20</v>
      </c>
      <c r="I1945" t="s">
        <v>94</v>
      </c>
      <c r="J1945">
        <v>106</v>
      </c>
      <c r="K1945">
        <v>325</v>
      </c>
      <c r="L1945">
        <v>60101012</v>
      </c>
      <c r="M1945">
        <v>324</v>
      </c>
      <c r="N1945">
        <v>139</v>
      </c>
      <c r="O1945">
        <v>185</v>
      </c>
      <c r="P1945">
        <v>32471.907674900001</v>
      </c>
      <c r="Q1945">
        <v>785.71368982399997</v>
      </c>
      <c r="R1945">
        <v>60101012</v>
      </c>
      <c r="S1945">
        <v>56800</v>
      </c>
      <c r="T1945">
        <v>60101012</v>
      </c>
    </row>
    <row r="1946" spans="1:20">
      <c r="A1946">
        <v>1945</v>
      </c>
      <c r="B1946" t="s">
        <v>20</v>
      </c>
      <c r="C1946">
        <v>6</v>
      </c>
      <c r="D1946">
        <v>1</v>
      </c>
      <c r="E1946" t="s">
        <v>94</v>
      </c>
      <c r="F1946">
        <v>13</v>
      </c>
      <c r="G1946">
        <v>13</v>
      </c>
      <c r="H1946" t="s">
        <v>20</v>
      </c>
      <c r="I1946" t="s">
        <v>94</v>
      </c>
      <c r="J1946">
        <v>107</v>
      </c>
      <c r="K1946">
        <v>316</v>
      </c>
      <c r="L1946">
        <v>60101013</v>
      </c>
      <c r="M1946">
        <v>315</v>
      </c>
      <c r="N1946">
        <v>120</v>
      </c>
      <c r="O1946">
        <v>195</v>
      </c>
      <c r="P1946">
        <v>33498.692811200002</v>
      </c>
      <c r="Q1946">
        <v>907.22025637299998</v>
      </c>
      <c r="R1946">
        <v>60101013</v>
      </c>
      <c r="S1946">
        <v>56800</v>
      </c>
      <c r="T1946">
        <v>60101013</v>
      </c>
    </row>
    <row r="1947" spans="1:20">
      <c r="A1947">
        <v>1946</v>
      </c>
      <c r="B1947" t="s">
        <v>20</v>
      </c>
      <c r="C1947">
        <v>6</v>
      </c>
      <c r="D1947">
        <v>1</v>
      </c>
      <c r="E1947" t="s">
        <v>94</v>
      </c>
      <c r="F1947">
        <v>14</v>
      </c>
      <c r="G1947">
        <v>14</v>
      </c>
      <c r="H1947" t="s">
        <v>20</v>
      </c>
      <c r="I1947" t="s">
        <v>94</v>
      </c>
      <c r="J1947">
        <v>101</v>
      </c>
      <c r="K1947">
        <v>358</v>
      </c>
      <c r="L1947">
        <v>60101014</v>
      </c>
      <c r="M1947">
        <v>358</v>
      </c>
      <c r="N1947">
        <v>156</v>
      </c>
      <c r="O1947">
        <v>202</v>
      </c>
      <c r="P1947">
        <v>67081.101040199996</v>
      </c>
      <c r="Q1947">
        <v>1152.7080556200001</v>
      </c>
      <c r="R1947">
        <v>60101014</v>
      </c>
      <c r="S1947">
        <v>56800</v>
      </c>
      <c r="T1947">
        <v>60101014</v>
      </c>
    </row>
    <row r="1948" spans="1:20">
      <c r="A1948">
        <v>1947</v>
      </c>
      <c r="B1948" t="s">
        <v>20</v>
      </c>
      <c r="C1948">
        <v>6</v>
      </c>
      <c r="D1948">
        <v>1</v>
      </c>
      <c r="E1948" t="s">
        <v>94</v>
      </c>
      <c r="F1948">
        <v>15</v>
      </c>
      <c r="G1948">
        <v>15</v>
      </c>
      <c r="H1948" t="s">
        <v>20</v>
      </c>
      <c r="I1948" t="s">
        <v>94</v>
      </c>
      <c r="J1948">
        <v>140</v>
      </c>
      <c r="K1948">
        <v>534</v>
      </c>
      <c r="L1948">
        <v>60101015</v>
      </c>
      <c r="M1948">
        <v>534</v>
      </c>
      <c r="N1948">
        <v>221</v>
      </c>
      <c r="O1948">
        <v>313</v>
      </c>
      <c r="P1948">
        <v>36860.810851800001</v>
      </c>
      <c r="Q1948">
        <v>875.16500978299996</v>
      </c>
      <c r="R1948">
        <v>60101015</v>
      </c>
      <c r="S1948">
        <v>56800</v>
      </c>
      <c r="T1948">
        <v>60101015</v>
      </c>
    </row>
    <row r="1949" spans="1:20">
      <c r="A1949">
        <v>1948</v>
      </c>
      <c r="B1949" t="s">
        <v>20</v>
      </c>
      <c r="C1949">
        <v>6</v>
      </c>
      <c r="D1949">
        <v>1</v>
      </c>
      <c r="E1949" t="s">
        <v>94</v>
      </c>
      <c r="F1949">
        <v>16</v>
      </c>
      <c r="G1949">
        <v>16</v>
      </c>
      <c r="H1949" t="s">
        <v>20</v>
      </c>
      <c r="I1949" t="s">
        <v>94</v>
      </c>
      <c r="J1949">
        <v>88</v>
      </c>
      <c r="K1949">
        <v>336</v>
      </c>
      <c r="L1949">
        <v>60101016</v>
      </c>
      <c r="M1949">
        <v>336</v>
      </c>
      <c r="N1949">
        <v>144</v>
      </c>
      <c r="O1949">
        <v>192</v>
      </c>
      <c r="P1949">
        <v>24059.646371800001</v>
      </c>
      <c r="Q1949">
        <v>898.55010505999996</v>
      </c>
      <c r="R1949">
        <v>60101016</v>
      </c>
      <c r="S1949">
        <v>56800</v>
      </c>
      <c r="T1949">
        <v>60101016</v>
      </c>
    </row>
    <row r="1950" spans="1:20">
      <c r="A1950">
        <v>1949</v>
      </c>
      <c r="B1950" t="s">
        <v>20</v>
      </c>
      <c r="C1950">
        <v>6</v>
      </c>
      <c r="D1950">
        <v>1</v>
      </c>
      <c r="E1950" t="s">
        <v>94</v>
      </c>
      <c r="F1950">
        <v>17</v>
      </c>
      <c r="G1950">
        <v>17</v>
      </c>
      <c r="H1950" t="s">
        <v>20</v>
      </c>
      <c r="I1950" t="s">
        <v>94</v>
      </c>
      <c r="J1950">
        <v>85</v>
      </c>
      <c r="K1950">
        <v>389</v>
      </c>
      <c r="L1950">
        <v>60101017</v>
      </c>
      <c r="M1950">
        <v>390</v>
      </c>
      <c r="N1950">
        <v>163</v>
      </c>
      <c r="O1950">
        <v>227</v>
      </c>
      <c r="P1950">
        <v>30798.352610499998</v>
      </c>
      <c r="Q1950">
        <v>810.27030615299998</v>
      </c>
      <c r="R1950">
        <v>60101017</v>
      </c>
      <c r="S1950">
        <v>56800</v>
      </c>
      <c r="T1950">
        <v>60101017</v>
      </c>
    </row>
    <row r="1951" spans="1:20">
      <c r="A1951">
        <v>1950</v>
      </c>
      <c r="B1951" t="s">
        <v>20</v>
      </c>
      <c r="C1951">
        <v>6</v>
      </c>
      <c r="D1951">
        <v>1</v>
      </c>
      <c r="E1951" t="s">
        <v>94</v>
      </c>
      <c r="F1951">
        <v>18</v>
      </c>
      <c r="G1951">
        <v>18</v>
      </c>
      <c r="H1951" t="s">
        <v>20</v>
      </c>
      <c r="I1951" t="s">
        <v>94</v>
      </c>
      <c r="J1951">
        <v>180</v>
      </c>
      <c r="K1951">
        <v>618</v>
      </c>
      <c r="L1951">
        <v>60101018</v>
      </c>
      <c r="M1951">
        <v>618</v>
      </c>
      <c r="N1951">
        <v>286</v>
      </c>
      <c r="O1951">
        <v>332</v>
      </c>
      <c r="P1951">
        <v>51801.858301799999</v>
      </c>
      <c r="Q1951">
        <v>1142.31829655</v>
      </c>
      <c r="R1951">
        <v>60101018</v>
      </c>
      <c r="S1951">
        <v>56800</v>
      </c>
      <c r="T1951">
        <v>60101018</v>
      </c>
    </row>
    <row r="1952" spans="1:20">
      <c r="A1952">
        <v>1951</v>
      </c>
      <c r="B1952" t="s">
        <v>20</v>
      </c>
      <c r="C1952">
        <v>6</v>
      </c>
      <c r="D1952">
        <v>1</v>
      </c>
      <c r="E1952" t="s">
        <v>94</v>
      </c>
      <c r="F1952">
        <v>19</v>
      </c>
      <c r="G1952">
        <v>19</v>
      </c>
      <c r="H1952" t="s">
        <v>20</v>
      </c>
      <c r="I1952" t="s">
        <v>94</v>
      </c>
      <c r="J1952">
        <v>95</v>
      </c>
      <c r="K1952">
        <v>399</v>
      </c>
      <c r="L1952">
        <v>60101019</v>
      </c>
      <c r="M1952">
        <v>399</v>
      </c>
      <c r="N1952">
        <v>192</v>
      </c>
      <c r="O1952">
        <v>207</v>
      </c>
      <c r="P1952">
        <v>38667.002522499999</v>
      </c>
      <c r="Q1952">
        <v>1060.24658512</v>
      </c>
      <c r="R1952">
        <v>60101019</v>
      </c>
      <c r="S1952">
        <v>56800</v>
      </c>
      <c r="T1952">
        <v>60101019</v>
      </c>
    </row>
    <row r="1953" spans="1:20">
      <c r="A1953">
        <v>1952</v>
      </c>
      <c r="B1953" t="s">
        <v>20</v>
      </c>
      <c r="C1953">
        <v>6</v>
      </c>
      <c r="D1953">
        <v>1</v>
      </c>
      <c r="E1953" t="s">
        <v>94</v>
      </c>
      <c r="F1953">
        <v>20</v>
      </c>
      <c r="G1953">
        <v>20</v>
      </c>
      <c r="H1953" t="s">
        <v>20</v>
      </c>
      <c r="I1953" t="s">
        <v>94</v>
      </c>
      <c r="J1953">
        <v>109</v>
      </c>
      <c r="K1953">
        <v>425</v>
      </c>
      <c r="L1953">
        <v>60101020</v>
      </c>
      <c r="M1953">
        <v>439</v>
      </c>
      <c r="N1953">
        <v>187</v>
      </c>
      <c r="O1953">
        <v>252</v>
      </c>
      <c r="P1953">
        <v>36131.7974598</v>
      </c>
      <c r="Q1953">
        <v>977.23562596600004</v>
      </c>
      <c r="R1953">
        <v>60101020</v>
      </c>
      <c r="S1953">
        <v>56800</v>
      </c>
      <c r="T1953">
        <v>60101020</v>
      </c>
    </row>
    <row r="1954" spans="1:20">
      <c r="A1954">
        <v>1953</v>
      </c>
      <c r="B1954" t="s">
        <v>20</v>
      </c>
      <c r="C1954">
        <v>6</v>
      </c>
      <c r="D1954">
        <v>1</v>
      </c>
      <c r="E1954" t="s">
        <v>94</v>
      </c>
      <c r="F1954">
        <v>21</v>
      </c>
      <c r="G1954">
        <v>21</v>
      </c>
      <c r="H1954" t="s">
        <v>20</v>
      </c>
      <c r="I1954" t="s">
        <v>94</v>
      </c>
      <c r="J1954">
        <v>163</v>
      </c>
      <c r="K1954">
        <v>428</v>
      </c>
      <c r="L1954">
        <v>60101021</v>
      </c>
      <c r="M1954">
        <v>429</v>
      </c>
      <c r="N1954">
        <v>171</v>
      </c>
      <c r="O1954">
        <v>258</v>
      </c>
      <c r="P1954">
        <v>26540.4920466</v>
      </c>
      <c r="Q1954">
        <v>783.53603909200001</v>
      </c>
      <c r="R1954">
        <v>60101021</v>
      </c>
      <c r="S1954">
        <v>56800</v>
      </c>
      <c r="T1954">
        <v>60101021</v>
      </c>
    </row>
    <row r="1955" spans="1:20">
      <c r="A1955">
        <v>1954</v>
      </c>
      <c r="B1955" t="s">
        <v>20</v>
      </c>
      <c r="C1955">
        <v>6</v>
      </c>
      <c r="D1955">
        <v>1</v>
      </c>
      <c r="E1955" t="s">
        <v>94</v>
      </c>
      <c r="F1955">
        <v>22</v>
      </c>
      <c r="G1955">
        <v>22</v>
      </c>
      <c r="H1955" t="s">
        <v>20</v>
      </c>
      <c r="I1955" t="s">
        <v>94</v>
      </c>
      <c r="J1955">
        <v>99</v>
      </c>
      <c r="K1955">
        <v>359</v>
      </c>
      <c r="L1955">
        <v>60101022</v>
      </c>
      <c r="M1955">
        <v>359</v>
      </c>
      <c r="N1955">
        <v>158</v>
      </c>
      <c r="O1955">
        <v>201</v>
      </c>
      <c r="P1955">
        <v>36586.263856500002</v>
      </c>
      <c r="Q1955">
        <v>894.45134503999998</v>
      </c>
      <c r="R1955">
        <v>60101022</v>
      </c>
      <c r="S1955">
        <v>56800</v>
      </c>
      <c r="T1955">
        <v>60101022</v>
      </c>
    </row>
    <row r="1956" spans="1:20">
      <c r="A1956">
        <v>1955</v>
      </c>
      <c r="B1956" t="s">
        <v>20</v>
      </c>
      <c r="C1956">
        <v>6</v>
      </c>
      <c r="D1956">
        <v>1</v>
      </c>
      <c r="E1956" t="s">
        <v>94</v>
      </c>
      <c r="F1956">
        <v>23</v>
      </c>
      <c r="G1956">
        <v>23</v>
      </c>
      <c r="H1956" t="s">
        <v>20</v>
      </c>
      <c r="I1956" t="s">
        <v>94</v>
      </c>
      <c r="J1956">
        <v>74</v>
      </c>
      <c r="K1956">
        <v>258</v>
      </c>
      <c r="L1956">
        <v>60101023</v>
      </c>
      <c r="M1956">
        <v>291</v>
      </c>
      <c r="N1956">
        <v>110</v>
      </c>
      <c r="O1956">
        <v>181</v>
      </c>
      <c r="P1956">
        <v>44207.8756011</v>
      </c>
      <c r="Q1956">
        <v>1026.5750108499999</v>
      </c>
      <c r="R1956">
        <v>60101023</v>
      </c>
      <c r="S1956">
        <v>56800</v>
      </c>
      <c r="T1956">
        <v>60101023</v>
      </c>
    </row>
    <row r="1957" spans="1:20">
      <c r="A1957">
        <v>1956</v>
      </c>
      <c r="B1957" t="s">
        <v>20</v>
      </c>
      <c r="C1957">
        <v>6</v>
      </c>
      <c r="D1957">
        <v>1</v>
      </c>
      <c r="E1957" t="s">
        <v>94</v>
      </c>
      <c r="F1957">
        <v>24</v>
      </c>
      <c r="G1957">
        <v>24</v>
      </c>
      <c r="H1957" t="s">
        <v>20</v>
      </c>
      <c r="I1957" t="s">
        <v>94</v>
      </c>
      <c r="J1957">
        <v>79</v>
      </c>
      <c r="K1957">
        <v>327</v>
      </c>
      <c r="L1957">
        <v>60101024</v>
      </c>
      <c r="M1957">
        <v>327</v>
      </c>
      <c r="N1957">
        <v>169</v>
      </c>
      <c r="O1957">
        <v>158</v>
      </c>
      <c r="P1957">
        <v>34471.365413899999</v>
      </c>
      <c r="Q1957">
        <v>939.54685555699996</v>
      </c>
      <c r="R1957">
        <v>60101024</v>
      </c>
      <c r="S1957">
        <v>56800</v>
      </c>
      <c r="T1957">
        <v>60101024</v>
      </c>
    </row>
    <row r="1958" spans="1:20">
      <c r="A1958">
        <v>1957</v>
      </c>
      <c r="B1958" t="s">
        <v>20</v>
      </c>
      <c r="C1958">
        <v>6</v>
      </c>
      <c r="D1958">
        <v>1</v>
      </c>
      <c r="E1958" t="s">
        <v>94</v>
      </c>
      <c r="F1958">
        <v>25</v>
      </c>
      <c r="G1958">
        <v>25</v>
      </c>
      <c r="H1958" t="s">
        <v>20</v>
      </c>
      <c r="I1958" t="s">
        <v>94</v>
      </c>
      <c r="J1958">
        <v>108</v>
      </c>
      <c r="K1958">
        <v>375</v>
      </c>
      <c r="L1958">
        <v>60101025</v>
      </c>
      <c r="M1958">
        <v>386</v>
      </c>
      <c r="N1958">
        <v>170</v>
      </c>
      <c r="O1958">
        <v>216</v>
      </c>
      <c r="P1958">
        <v>66424.458247899995</v>
      </c>
      <c r="Q1958">
        <v>1107.1523675200001</v>
      </c>
      <c r="R1958">
        <v>60101025</v>
      </c>
      <c r="S1958">
        <v>56800</v>
      </c>
      <c r="T1958">
        <v>60101025</v>
      </c>
    </row>
    <row r="1959" spans="1:20">
      <c r="A1959">
        <v>1958</v>
      </c>
      <c r="B1959" t="s">
        <v>20</v>
      </c>
      <c r="C1959">
        <v>6</v>
      </c>
      <c r="D1959">
        <v>1</v>
      </c>
      <c r="E1959" t="s">
        <v>94</v>
      </c>
      <c r="F1959">
        <v>26</v>
      </c>
      <c r="G1959">
        <v>26</v>
      </c>
      <c r="H1959" t="s">
        <v>20</v>
      </c>
      <c r="I1959" t="s">
        <v>94</v>
      </c>
      <c r="J1959">
        <v>105</v>
      </c>
      <c r="K1959">
        <v>461</v>
      </c>
      <c r="L1959">
        <v>60101026</v>
      </c>
      <c r="M1959">
        <v>461</v>
      </c>
      <c r="N1959">
        <v>220</v>
      </c>
      <c r="O1959">
        <v>241</v>
      </c>
      <c r="P1959">
        <v>47242.407766900003</v>
      </c>
      <c r="Q1959">
        <v>1275.8633298100001</v>
      </c>
      <c r="R1959">
        <v>60101026</v>
      </c>
      <c r="S1959">
        <v>56800</v>
      </c>
      <c r="T1959">
        <v>60101026</v>
      </c>
    </row>
    <row r="1960" spans="1:20">
      <c r="A1960">
        <v>1959</v>
      </c>
      <c r="B1960" t="s">
        <v>20</v>
      </c>
      <c r="C1960">
        <v>6</v>
      </c>
      <c r="D1960">
        <v>1</v>
      </c>
      <c r="E1960" t="s">
        <v>94</v>
      </c>
      <c r="F1960">
        <v>27</v>
      </c>
      <c r="G1960">
        <v>27</v>
      </c>
      <c r="H1960" t="s">
        <v>20</v>
      </c>
      <c r="I1960" t="s">
        <v>94</v>
      </c>
      <c r="J1960">
        <v>100</v>
      </c>
      <c r="K1960">
        <v>368</v>
      </c>
      <c r="L1960">
        <v>60101027</v>
      </c>
      <c r="M1960">
        <v>369</v>
      </c>
      <c r="N1960">
        <v>163</v>
      </c>
      <c r="O1960">
        <v>206</v>
      </c>
      <c r="P1960">
        <v>36950.7065296</v>
      </c>
      <c r="Q1960">
        <v>942.15560630499999</v>
      </c>
      <c r="R1960">
        <v>60101027</v>
      </c>
      <c r="S1960">
        <v>56800</v>
      </c>
      <c r="T1960">
        <v>60101027</v>
      </c>
    </row>
    <row r="1961" spans="1:20">
      <c r="A1961">
        <v>1960</v>
      </c>
      <c r="B1961" t="s">
        <v>20</v>
      </c>
      <c r="C1961">
        <v>6</v>
      </c>
      <c r="D1961">
        <v>1</v>
      </c>
      <c r="E1961" t="s">
        <v>94</v>
      </c>
      <c r="F1961">
        <v>28</v>
      </c>
      <c r="G1961">
        <v>28</v>
      </c>
      <c r="H1961" t="s">
        <v>20</v>
      </c>
      <c r="I1961" t="s">
        <v>94</v>
      </c>
      <c r="J1961">
        <v>96</v>
      </c>
      <c r="K1961">
        <v>330</v>
      </c>
      <c r="L1961">
        <v>60101028</v>
      </c>
      <c r="M1961">
        <v>330</v>
      </c>
      <c r="N1961">
        <v>155</v>
      </c>
      <c r="O1961">
        <v>175</v>
      </c>
      <c r="P1961">
        <v>26230.121609400001</v>
      </c>
      <c r="Q1961">
        <v>831.61532101399996</v>
      </c>
      <c r="R1961">
        <v>60101028</v>
      </c>
      <c r="S1961">
        <v>56800</v>
      </c>
      <c r="T1961">
        <v>60101028</v>
      </c>
    </row>
    <row r="1962" spans="1:20">
      <c r="A1962">
        <v>1961</v>
      </c>
      <c r="B1962" t="s">
        <v>20</v>
      </c>
      <c r="C1962">
        <v>6</v>
      </c>
      <c r="D1962">
        <v>1</v>
      </c>
      <c r="E1962" t="s">
        <v>94</v>
      </c>
      <c r="F1962">
        <v>29</v>
      </c>
      <c r="G1962">
        <v>29</v>
      </c>
      <c r="H1962" t="s">
        <v>20</v>
      </c>
      <c r="I1962" t="s">
        <v>94</v>
      </c>
      <c r="J1962">
        <v>111</v>
      </c>
      <c r="K1962">
        <v>419</v>
      </c>
      <c r="L1962">
        <v>60101029</v>
      </c>
      <c r="M1962">
        <v>418</v>
      </c>
      <c r="N1962">
        <v>198</v>
      </c>
      <c r="O1962">
        <v>220</v>
      </c>
      <c r="P1962">
        <v>60050.468060599997</v>
      </c>
      <c r="Q1962">
        <v>1060.86934853</v>
      </c>
      <c r="R1962">
        <v>60101029</v>
      </c>
      <c r="S1962">
        <v>56800</v>
      </c>
      <c r="T1962">
        <v>60101029</v>
      </c>
    </row>
    <row r="1963" spans="1:20">
      <c r="A1963">
        <v>1962</v>
      </c>
      <c r="B1963" t="s">
        <v>20</v>
      </c>
      <c r="C1963">
        <v>6</v>
      </c>
      <c r="D1963">
        <v>1</v>
      </c>
      <c r="E1963" t="s">
        <v>94</v>
      </c>
      <c r="F1963">
        <v>30</v>
      </c>
      <c r="G1963">
        <v>30</v>
      </c>
      <c r="H1963" t="s">
        <v>20</v>
      </c>
      <c r="I1963" t="s">
        <v>94</v>
      </c>
      <c r="J1963">
        <v>106</v>
      </c>
      <c r="K1963">
        <v>408</v>
      </c>
      <c r="L1963">
        <v>60101030</v>
      </c>
      <c r="M1963">
        <v>410</v>
      </c>
      <c r="N1963">
        <v>183</v>
      </c>
      <c r="O1963">
        <v>227</v>
      </c>
      <c r="P1963">
        <v>44261.251162499997</v>
      </c>
      <c r="Q1963">
        <v>940.02152234100004</v>
      </c>
      <c r="R1963">
        <v>60101030</v>
      </c>
      <c r="S1963">
        <v>56800</v>
      </c>
      <c r="T1963">
        <v>60101030</v>
      </c>
    </row>
    <row r="1964" spans="1:20">
      <c r="A1964">
        <v>1963</v>
      </c>
      <c r="B1964" t="s">
        <v>20</v>
      </c>
      <c r="C1964">
        <v>6</v>
      </c>
      <c r="D1964">
        <v>1</v>
      </c>
      <c r="E1964" t="s">
        <v>94</v>
      </c>
      <c r="F1964">
        <v>31</v>
      </c>
      <c r="G1964">
        <v>31</v>
      </c>
      <c r="H1964" t="s">
        <v>20</v>
      </c>
      <c r="I1964" t="s">
        <v>94</v>
      </c>
      <c r="J1964">
        <v>119</v>
      </c>
      <c r="K1964">
        <v>481</v>
      </c>
      <c r="L1964">
        <v>60101031</v>
      </c>
      <c r="M1964">
        <v>481</v>
      </c>
      <c r="N1964">
        <v>220</v>
      </c>
      <c r="O1964">
        <v>261</v>
      </c>
      <c r="P1964">
        <v>38875.028091300002</v>
      </c>
      <c r="Q1964">
        <v>810.08365219200005</v>
      </c>
      <c r="R1964">
        <v>60101031</v>
      </c>
      <c r="S1964">
        <v>56800</v>
      </c>
      <c r="T1964">
        <v>60101031</v>
      </c>
    </row>
    <row r="1965" spans="1:20">
      <c r="A1965">
        <v>1964</v>
      </c>
      <c r="B1965" t="s">
        <v>20</v>
      </c>
      <c r="C1965">
        <v>6</v>
      </c>
      <c r="D1965">
        <v>1</v>
      </c>
      <c r="E1965" t="s">
        <v>94</v>
      </c>
      <c r="F1965">
        <v>32</v>
      </c>
      <c r="G1965">
        <v>32</v>
      </c>
      <c r="H1965" t="s">
        <v>20</v>
      </c>
      <c r="I1965" t="s">
        <v>94</v>
      </c>
      <c r="J1965">
        <v>103</v>
      </c>
      <c r="K1965">
        <v>341</v>
      </c>
      <c r="L1965">
        <v>60101032</v>
      </c>
      <c r="M1965">
        <v>336</v>
      </c>
      <c r="N1965">
        <v>146</v>
      </c>
      <c r="O1965">
        <v>190</v>
      </c>
      <c r="P1965">
        <v>37779.776551100003</v>
      </c>
      <c r="Q1965">
        <v>1006.94339909</v>
      </c>
      <c r="R1965">
        <v>60101032</v>
      </c>
      <c r="S1965">
        <v>56800</v>
      </c>
      <c r="T1965">
        <v>60101032</v>
      </c>
    </row>
    <row r="1966" spans="1:20">
      <c r="A1966">
        <v>1965</v>
      </c>
      <c r="B1966" t="s">
        <v>20</v>
      </c>
      <c r="C1966">
        <v>6</v>
      </c>
      <c r="D1966">
        <v>1</v>
      </c>
      <c r="E1966" t="s">
        <v>94</v>
      </c>
      <c r="F1966">
        <v>33</v>
      </c>
      <c r="G1966">
        <v>33</v>
      </c>
      <c r="H1966" t="s">
        <v>20</v>
      </c>
      <c r="I1966" t="s">
        <v>94</v>
      </c>
      <c r="J1966">
        <v>170</v>
      </c>
      <c r="K1966">
        <v>659</v>
      </c>
      <c r="L1966">
        <v>60101033</v>
      </c>
      <c r="M1966">
        <v>647</v>
      </c>
      <c r="N1966">
        <v>288</v>
      </c>
      <c r="O1966">
        <v>359</v>
      </c>
      <c r="P1966">
        <v>51097.528214500002</v>
      </c>
      <c r="Q1966">
        <v>937.66872157700004</v>
      </c>
      <c r="R1966">
        <v>60101033</v>
      </c>
      <c r="S1966">
        <v>56800</v>
      </c>
      <c r="T1966">
        <v>60101033</v>
      </c>
    </row>
    <row r="1967" spans="1:20">
      <c r="A1967">
        <v>1966</v>
      </c>
      <c r="B1967" t="s">
        <v>20</v>
      </c>
      <c r="C1967">
        <v>6</v>
      </c>
      <c r="D1967">
        <v>1</v>
      </c>
      <c r="E1967" t="s">
        <v>94</v>
      </c>
      <c r="F1967">
        <v>34</v>
      </c>
      <c r="G1967">
        <v>34</v>
      </c>
      <c r="H1967" t="s">
        <v>20</v>
      </c>
      <c r="I1967" t="s">
        <v>94</v>
      </c>
      <c r="J1967">
        <v>105</v>
      </c>
      <c r="K1967">
        <v>392</v>
      </c>
      <c r="L1967">
        <v>60101034</v>
      </c>
      <c r="M1967">
        <v>394</v>
      </c>
      <c r="N1967">
        <v>171</v>
      </c>
      <c r="O1967">
        <v>223</v>
      </c>
      <c r="P1967">
        <v>41442.925254000002</v>
      </c>
      <c r="Q1967">
        <v>1055.92671217</v>
      </c>
      <c r="R1967">
        <v>60101034</v>
      </c>
      <c r="S1967">
        <v>56800</v>
      </c>
      <c r="T1967">
        <v>60101034</v>
      </c>
    </row>
    <row r="1968" spans="1:20">
      <c r="A1968">
        <v>1967</v>
      </c>
      <c r="B1968" t="s">
        <v>20</v>
      </c>
      <c r="C1968">
        <v>6</v>
      </c>
      <c r="D1968">
        <v>1</v>
      </c>
      <c r="E1968" t="s">
        <v>94</v>
      </c>
      <c r="F1968">
        <v>35</v>
      </c>
      <c r="G1968">
        <v>35</v>
      </c>
      <c r="H1968" t="s">
        <v>20</v>
      </c>
      <c r="I1968" t="s">
        <v>94</v>
      </c>
      <c r="J1968">
        <v>100</v>
      </c>
      <c r="K1968">
        <v>435</v>
      </c>
      <c r="L1968">
        <v>60101035</v>
      </c>
      <c r="M1968">
        <v>438</v>
      </c>
      <c r="N1968">
        <v>207</v>
      </c>
      <c r="O1968">
        <v>231</v>
      </c>
      <c r="P1968">
        <v>43131.123220599999</v>
      </c>
      <c r="Q1968">
        <v>843.58881119099999</v>
      </c>
      <c r="R1968">
        <v>60101035</v>
      </c>
      <c r="S1968">
        <v>56800</v>
      </c>
      <c r="T1968">
        <v>60101035</v>
      </c>
    </row>
    <row r="1969" spans="1:20">
      <c r="A1969">
        <v>1968</v>
      </c>
      <c r="B1969" t="s">
        <v>20</v>
      </c>
      <c r="C1969">
        <v>6</v>
      </c>
      <c r="D1969">
        <v>1</v>
      </c>
      <c r="E1969" t="s">
        <v>94</v>
      </c>
      <c r="F1969">
        <v>36</v>
      </c>
      <c r="G1969">
        <v>36</v>
      </c>
      <c r="H1969" t="s">
        <v>20</v>
      </c>
      <c r="I1969" t="s">
        <v>94</v>
      </c>
      <c r="J1969">
        <v>112</v>
      </c>
      <c r="K1969">
        <v>438</v>
      </c>
      <c r="L1969">
        <v>60101036</v>
      </c>
      <c r="M1969">
        <v>435</v>
      </c>
      <c r="N1969">
        <v>202</v>
      </c>
      <c r="O1969">
        <v>233</v>
      </c>
      <c r="P1969">
        <v>108712.68912700001</v>
      </c>
      <c r="Q1969">
        <v>1439.0999366799999</v>
      </c>
      <c r="R1969">
        <v>60101036</v>
      </c>
      <c r="S1969">
        <v>56800</v>
      </c>
      <c r="T1969">
        <v>60101036</v>
      </c>
    </row>
    <row r="1970" spans="1:20">
      <c r="A1970">
        <v>1969</v>
      </c>
      <c r="B1970" t="s">
        <v>20</v>
      </c>
      <c r="C1970">
        <v>6</v>
      </c>
      <c r="D1970">
        <v>1</v>
      </c>
      <c r="E1970" t="s">
        <v>94</v>
      </c>
      <c r="F1970">
        <v>37</v>
      </c>
      <c r="G1970">
        <v>37</v>
      </c>
      <c r="H1970" t="s">
        <v>20</v>
      </c>
      <c r="I1970" t="s">
        <v>94</v>
      </c>
      <c r="J1970">
        <v>103</v>
      </c>
      <c r="K1970">
        <v>438</v>
      </c>
      <c r="L1970">
        <v>60101037</v>
      </c>
      <c r="M1970">
        <v>441</v>
      </c>
      <c r="N1970">
        <v>190</v>
      </c>
      <c r="O1970">
        <v>251</v>
      </c>
      <c r="P1970">
        <v>31949.2255983</v>
      </c>
      <c r="Q1970">
        <v>943.279795089</v>
      </c>
      <c r="R1970">
        <v>60101037</v>
      </c>
      <c r="S1970">
        <v>56800</v>
      </c>
      <c r="T1970">
        <v>60101037</v>
      </c>
    </row>
    <row r="1971" spans="1:20">
      <c r="A1971">
        <v>1970</v>
      </c>
      <c r="B1971" t="s">
        <v>20</v>
      </c>
      <c r="C1971">
        <v>6</v>
      </c>
      <c r="D1971">
        <v>1</v>
      </c>
      <c r="E1971" t="s">
        <v>94</v>
      </c>
      <c r="F1971">
        <v>38</v>
      </c>
      <c r="G1971">
        <v>38</v>
      </c>
      <c r="H1971" t="s">
        <v>20</v>
      </c>
      <c r="I1971" t="s">
        <v>94</v>
      </c>
      <c r="J1971">
        <v>98</v>
      </c>
      <c r="K1971">
        <v>386</v>
      </c>
      <c r="L1971">
        <v>60101038</v>
      </c>
      <c r="M1971">
        <v>390</v>
      </c>
      <c r="N1971">
        <v>182</v>
      </c>
      <c r="O1971">
        <v>208</v>
      </c>
      <c r="P1971">
        <v>38932.842404000003</v>
      </c>
      <c r="Q1971">
        <v>965.06203821899999</v>
      </c>
      <c r="R1971">
        <v>60101038</v>
      </c>
      <c r="S1971">
        <v>56800</v>
      </c>
      <c r="T1971">
        <v>60101038</v>
      </c>
    </row>
    <row r="1972" spans="1:20">
      <c r="A1972">
        <v>1971</v>
      </c>
      <c r="B1972" t="s">
        <v>20</v>
      </c>
      <c r="C1972">
        <v>6</v>
      </c>
      <c r="D1972">
        <v>1</v>
      </c>
      <c r="E1972" t="s">
        <v>94</v>
      </c>
      <c r="F1972">
        <v>39</v>
      </c>
      <c r="G1972">
        <v>39</v>
      </c>
      <c r="H1972" t="s">
        <v>20</v>
      </c>
      <c r="I1972" t="s">
        <v>94</v>
      </c>
      <c r="J1972">
        <v>103</v>
      </c>
      <c r="K1972">
        <v>429</v>
      </c>
      <c r="L1972">
        <v>60101039</v>
      </c>
      <c r="M1972">
        <v>429</v>
      </c>
      <c r="N1972">
        <v>207</v>
      </c>
      <c r="O1972">
        <v>222</v>
      </c>
      <c r="P1972">
        <v>33475.8537316</v>
      </c>
      <c r="Q1972">
        <v>845.53492255499998</v>
      </c>
      <c r="R1972">
        <v>60101039</v>
      </c>
      <c r="S1972">
        <v>56800</v>
      </c>
      <c r="T1972">
        <v>60101039</v>
      </c>
    </row>
    <row r="1973" spans="1:20">
      <c r="A1973">
        <v>1972</v>
      </c>
      <c r="B1973" t="s">
        <v>20</v>
      </c>
      <c r="C1973">
        <v>6</v>
      </c>
      <c r="D1973">
        <v>1</v>
      </c>
      <c r="E1973" t="s">
        <v>94</v>
      </c>
      <c r="F1973">
        <v>40</v>
      </c>
      <c r="G1973">
        <v>40</v>
      </c>
      <c r="H1973" t="s">
        <v>20</v>
      </c>
      <c r="I1973" t="s">
        <v>94</v>
      </c>
      <c r="J1973">
        <v>85</v>
      </c>
      <c r="K1973">
        <v>400</v>
      </c>
      <c r="L1973">
        <v>60101040</v>
      </c>
      <c r="M1973">
        <v>400</v>
      </c>
      <c r="N1973">
        <v>201</v>
      </c>
      <c r="O1973">
        <v>199</v>
      </c>
      <c r="P1973">
        <v>24622.451955</v>
      </c>
      <c r="Q1973">
        <v>619.036795944</v>
      </c>
      <c r="R1973">
        <v>60101040</v>
      </c>
      <c r="S1973">
        <v>56800</v>
      </c>
      <c r="T1973">
        <v>60101040</v>
      </c>
    </row>
    <row r="1974" spans="1:20">
      <c r="A1974">
        <v>1973</v>
      </c>
      <c r="B1974" t="s">
        <v>20</v>
      </c>
      <c r="C1974">
        <v>6</v>
      </c>
      <c r="D1974">
        <v>1</v>
      </c>
      <c r="E1974" t="s">
        <v>94</v>
      </c>
      <c r="F1974">
        <v>41</v>
      </c>
      <c r="G1974">
        <v>41</v>
      </c>
      <c r="H1974" t="s">
        <v>20</v>
      </c>
      <c r="I1974" t="s">
        <v>94</v>
      </c>
      <c r="J1974">
        <v>103</v>
      </c>
      <c r="K1974">
        <v>438</v>
      </c>
      <c r="L1974">
        <v>60101041</v>
      </c>
      <c r="M1974">
        <v>438</v>
      </c>
      <c r="N1974">
        <v>200</v>
      </c>
      <c r="O1974">
        <v>238</v>
      </c>
      <c r="P1974">
        <v>51722.5737811</v>
      </c>
      <c r="Q1974">
        <v>1110.01448</v>
      </c>
      <c r="R1974">
        <v>60101041</v>
      </c>
      <c r="S1974">
        <v>56800</v>
      </c>
      <c r="T1974">
        <v>60101041</v>
      </c>
    </row>
    <row r="1975" spans="1:20">
      <c r="A1975">
        <v>1974</v>
      </c>
      <c r="B1975" t="s">
        <v>20</v>
      </c>
      <c r="C1975">
        <v>6</v>
      </c>
      <c r="D1975">
        <v>1</v>
      </c>
      <c r="E1975" t="s">
        <v>94</v>
      </c>
      <c r="F1975">
        <v>42</v>
      </c>
      <c r="G1975">
        <v>42</v>
      </c>
      <c r="H1975" t="s">
        <v>20</v>
      </c>
      <c r="I1975" t="s">
        <v>94</v>
      </c>
      <c r="J1975">
        <v>95</v>
      </c>
      <c r="K1975">
        <v>364</v>
      </c>
      <c r="L1975">
        <v>60101042</v>
      </c>
      <c r="M1975">
        <v>364</v>
      </c>
      <c r="N1975">
        <v>147</v>
      </c>
      <c r="O1975">
        <v>217</v>
      </c>
      <c r="P1975">
        <v>42706.927957499996</v>
      </c>
      <c r="Q1975">
        <v>1078.8116480000001</v>
      </c>
      <c r="R1975">
        <v>60101042</v>
      </c>
      <c r="S1975">
        <v>56800</v>
      </c>
      <c r="T1975">
        <v>60101042</v>
      </c>
    </row>
    <row r="1976" spans="1:20">
      <c r="A1976">
        <v>1975</v>
      </c>
      <c r="B1976" t="s">
        <v>20</v>
      </c>
      <c r="C1976">
        <v>6</v>
      </c>
      <c r="D1976">
        <v>1</v>
      </c>
      <c r="E1976" t="s">
        <v>94</v>
      </c>
      <c r="F1976">
        <v>43</v>
      </c>
      <c r="G1976">
        <v>43</v>
      </c>
      <c r="H1976" t="s">
        <v>20</v>
      </c>
      <c r="I1976" t="s">
        <v>94</v>
      </c>
      <c r="J1976">
        <v>98</v>
      </c>
      <c r="K1976">
        <v>427</v>
      </c>
      <c r="L1976">
        <v>60101043</v>
      </c>
      <c r="M1976">
        <v>427</v>
      </c>
      <c r="N1976">
        <v>190</v>
      </c>
      <c r="O1976">
        <v>237</v>
      </c>
      <c r="P1976">
        <v>26149.9134276</v>
      </c>
      <c r="Q1976">
        <v>839.56568806999996</v>
      </c>
      <c r="R1976">
        <v>60101043</v>
      </c>
      <c r="S1976">
        <v>56800</v>
      </c>
      <c r="T1976">
        <v>60101043</v>
      </c>
    </row>
    <row r="1977" spans="1:20">
      <c r="A1977">
        <v>1976</v>
      </c>
      <c r="B1977" t="s">
        <v>20</v>
      </c>
      <c r="C1977">
        <v>6</v>
      </c>
      <c r="D1977">
        <v>1</v>
      </c>
      <c r="E1977" t="s">
        <v>94</v>
      </c>
      <c r="F1977">
        <v>44</v>
      </c>
      <c r="G1977">
        <v>44</v>
      </c>
      <c r="H1977" t="s">
        <v>20</v>
      </c>
      <c r="I1977" t="s">
        <v>94</v>
      </c>
      <c r="J1977">
        <v>129</v>
      </c>
      <c r="K1977">
        <v>383</v>
      </c>
      <c r="L1977">
        <v>60101044</v>
      </c>
      <c r="M1977">
        <v>383</v>
      </c>
      <c r="N1977">
        <v>161</v>
      </c>
      <c r="O1977">
        <v>222</v>
      </c>
      <c r="P1977">
        <v>25395.897354699999</v>
      </c>
      <c r="Q1977">
        <v>841.10733029100004</v>
      </c>
      <c r="R1977">
        <v>60101044</v>
      </c>
      <c r="S1977">
        <v>56800</v>
      </c>
      <c r="T1977">
        <v>60101044</v>
      </c>
    </row>
    <row r="1978" spans="1:20">
      <c r="A1978">
        <v>1977</v>
      </c>
      <c r="B1978" t="s">
        <v>20</v>
      </c>
      <c r="C1978">
        <v>6</v>
      </c>
      <c r="D1978">
        <v>1</v>
      </c>
      <c r="E1978" t="s">
        <v>94</v>
      </c>
      <c r="F1978">
        <v>45</v>
      </c>
      <c r="G1978">
        <v>45</v>
      </c>
      <c r="H1978" t="s">
        <v>20</v>
      </c>
      <c r="I1978" t="s">
        <v>94</v>
      </c>
      <c r="J1978">
        <v>97</v>
      </c>
      <c r="K1978">
        <v>328</v>
      </c>
      <c r="L1978">
        <v>60101045</v>
      </c>
      <c r="M1978">
        <v>318</v>
      </c>
      <c r="N1978">
        <v>131</v>
      </c>
      <c r="O1978">
        <v>187</v>
      </c>
      <c r="P1978">
        <v>24570.3293214</v>
      </c>
      <c r="Q1978">
        <v>905.36138310800004</v>
      </c>
      <c r="R1978">
        <v>60101045</v>
      </c>
      <c r="S1978">
        <v>56800</v>
      </c>
      <c r="T1978">
        <v>60101045</v>
      </c>
    </row>
    <row r="1979" spans="1:20">
      <c r="A1979">
        <v>1978</v>
      </c>
      <c r="B1979" t="s">
        <v>20</v>
      </c>
      <c r="C1979">
        <v>6</v>
      </c>
      <c r="D1979">
        <v>1</v>
      </c>
      <c r="E1979" t="s">
        <v>94</v>
      </c>
      <c r="F1979">
        <v>46</v>
      </c>
      <c r="G1979">
        <v>46</v>
      </c>
      <c r="H1979" t="s">
        <v>20</v>
      </c>
      <c r="I1979" t="s">
        <v>94</v>
      </c>
      <c r="J1979">
        <v>134</v>
      </c>
      <c r="K1979">
        <v>357</v>
      </c>
      <c r="L1979">
        <v>60101046</v>
      </c>
      <c r="M1979">
        <v>358</v>
      </c>
      <c r="N1979">
        <v>152</v>
      </c>
      <c r="O1979">
        <v>206</v>
      </c>
      <c r="P1979">
        <v>93225.192296099995</v>
      </c>
      <c r="Q1979">
        <v>1276.5578161999999</v>
      </c>
      <c r="R1979">
        <v>60101046</v>
      </c>
      <c r="S1979">
        <v>56800</v>
      </c>
      <c r="T1979">
        <v>60101046</v>
      </c>
    </row>
    <row r="1980" spans="1:20">
      <c r="A1980">
        <v>1979</v>
      </c>
      <c r="B1980" t="s">
        <v>20</v>
      </c>
      <c r="C1980">
        <v>6</v>
      </c>
      <c r="D1980">
        <v>1</v>
      </c>
      <c r="E1980" t="s">
        <v>94</v>
      </c>
      <c r="F1980">
        <v>47</v>
      </c>
      <c r="G1980">
        <v>47</v>
      </c>
      <c r="H1980" t="s">
        <v>20</v>
      </c>
      <c r="I1980" t="s">
        <v>94</v>
      </c>
      <c r="J1980">
        <v>81</v>
      </c>
      <c r="K1980">
        <v>247</v>
      </c>
      <c r="L1980">
        <v>60101047</v>
      </c>
      <c r="M1980">
        <v>244</v>
      </c>
      <c r="N1980">
        <v>105</v>
      </c>
      <c r="O1980">
        <v>139</v>
      </c>
      <c r="P1980">
        <v>44117.516609400001</v>
      </c>
      <c r="Q1980">
        <v>982.03393444200003</v>
      </c>
      <c r="R1980">
        <v>60101047</v>
      </c>
      <c r="S1980">
        <v>56800</v>
      </c>
      <c r="T1980">
        <v>60101047</v>
      </c>
    </row>
    <row r="1981" spans="1:20">
      <c r="A1981">
        <v>1980</v>
      </c>
      <c r="B1981" t="s">
        <v>20</v>
      </c>
      <c r="C1981">
        <v>6</v>
      </c>
      <c r="D1981">
        <v>1</v>
      </c>
      <c r="E1981" t="s">
        <v>94</v>
      </c>
      <c r="F1981">
        <v>48</v>
      </c>
      <c r="G1981">
        <v>48</v>
      </c>
      <c r="H1981" t="s">
        <v>20</v>
      </c>
      <c r="I1981" t="s">
        <v>94</v>
      </c>
      <c r="J1981">
        <v>112</v>
      </c>
      <c r="K1981">
        <v>324</v>
      </c>
      <c r="L1981">
        <v>60101048</v>
      </c>
      <c r="M1981">
        <v>320</v>
      </c>
      <c r="N1981">
        <v>152</v>
      </c>
      <c r="O1981">
        <v>168</v>
      </c>
      <c r="P1981">
        <v>35621.827021700003</v>
      </c>
      <c r="Q1981">
        <v>824.31250842700001</v>
      </c>
      <c r="R1981">
        <v>60101048</v>
      </c>
      <c r="S1981">
        <v>56800</v>
      </c>
      <c r="T1981">
        <v>60101048</v>
      </c>
    </row>
    <row r="1982" spans="1:20">
      <c r="A1982">
        <v>1981</v>
      </c>
      <c r="B1982" t="s">
        <v>20</v>
      </c>
      <c r="C1982">
        <v>6</v>
      </c>
      <c r="D1982">
        <v>1</v>
      </c>
      <c r="E1982" t="s">
        <v>94</v>
      </c>
      <c r="F1982">
        <v>49</v>
      </c>
      <c r="G1982">
        <v>49</v>
      </c>
      <c r="H1982" t="s">
        <v>20</v>
      </c>
      <c r="I1982" t="s">
        <v>94</v>
      </c>
      <c r="J1982">
        <v>129</v>
      </c>
      <c r="K1982">
        <v>368</v>
      </c>
      <c r="L1982">
        <v>60101049</v>
      </c>
      <c r="M1982">
        <v>368</v>
      </c>
      <c r="N1982">
        <v>170</v>
      </c>
      <c r="O1982">
        <v>198</v>
      </c>
      <c r="P1982">
        <v>35382.201303000002</v>
      </c>
      <c r="Q1982">
        <v>865.387135941</v>
      </c>
      <c r="R1982">
        <v>60101049</v>
      </c>
      <c r="S1982">
        <v>56800</v>
      </c>
      <c r="T1982">
        <v>60101049</v>
      </c>
    </row>
    <row r="1983" spans="1:20">
      <c r="A1983">
        <v>1982</v>
      </c>
      <c r="B1983" t="s">
        <v>20</v>
      </c>
      <c r="C1983">
        <v>6</v>
      </c>
      <c r="D1983">
        <v>1</v>
      </c>
      <c r="E1983" t="s">
        <v>94</v>
      </c>
      <c r="F1983">
        <v>50</v>
      </c>
      <c r="G1983">
        <v>50</v>
      </c>
      <c r="H1983" t="s">
        <v>20</v>
      </c>
      <c r="I1983" t="s">
        <v>94</v>
      </c>
      <c r="J1983">
        <v>99</v>
      </c>
      <c r="K1983">
        <v>313</v>
      </c>
      <c r="L1983">
        <v>60101050</v>
      </c>
      <c r="M1983">
        <v>313</v>
      </c>
      <c r="N1983">
        <v>139</v>
      </c>
      <c r="O1983">
        <v>174</v>
      </c>
      <c r="P1983">
        <v>21884.3470934</v>
      </c>
      <c r="Q1983">
        <v>651.46923941499995</v>
      </c>
      <c r="R1983">
        <v>60101050</v>
      </c>
      <c r="S1983">
        <v>56800</v>
      </c>
      <c r="T1983">
        <v>60101050</v>
      </c>
    </row>
    <row r="1984" spans="1:20">
      <c r="A1984">
        <v>1983</v>
      </c>
      <c r="B1984" t="s">
        <v>20</v>
      </c>
      <c r="C1984">
        <v>6</v>
      </c>
      <c r="D1984">
        <v>1</v>
      </c>
      <c r="E1984" t="s">
        <v>94</v>
      </c>
      <c r="F1984">
        <v>51</v>
      </c>
      <c r="G1984">
        <v>51</v>
      </c>
      <c r="H1984" t="s">
        <v>20</v>
      </c>
      <c r="I1984" t="s">
        <v>94</v>
      </c>
      <c r="J1984">
        <v>126</v>
      </c>
      <c r="K1984">
        <v>380</v>
      </c>
      <c r="L1984">
        <v>60101051</v>
      </c>
      <c r="M1984">
        <v>380</v>
      </c>
      <c r="N1984">
        <v>174</v>
      </c>
      <c r="O1984">
        <v>206</v>
      </c>
      <c r="P1984">
        <v>15279.7417516</v>
      </c>
      <c r="Q1984">
        <v>543.19202941799995</v>
      </c>
      <c r="R1984">
        <v>60101051</v>
      </c>
      <c r="S1984">
        <v>56800</v>
      </c>
      <c r="T1984">
        <v>60101051</v>
      </c>
    </row>
    <row r="1985" spans="1:20">
      <c r="A1985">
        <v>1984</v>
      </c>
      <c r="B1985" t="s">
        <v>20</v>
      </c>
      <c r="C1985">
        <v>6</v>
      </c>
      <c r="D1985">
        <v>1</v>
      </c>
      <c r="E1985" t="s">
        <v>94</v>
      </c>
      <c r="F1985">
        <v>52</v>
      </c>
      <c r="G1985">
        <v>52</v>
      </c>
      <c r="H1985" t="s">
        <v>20</v>
      </c>
      <c r="I1985" t="s">
        <v>94</v>
      </c>
      <c r="J1985">
        <v>114</v>
      </c>
      <c r="K1985">
        <v>346</v>
      </c>
      <c r="L1985">
        <v>60101052</v>
      </c>
      <c r="M1985">
        <v>344</v>
      </c>
      <c r="N1985">
        <v>163</v>
      </c>
      <c r="O1985">
        <v>181</v>
      </c>
      <c r="P1985">
        <v>18342.594436399999</v>
      </c>
      <c r="Q1985">
        <v>618.22277617899999</v>
      </c>
      <c r="R1985">
        <v>60101052</v>
      </c>
      <c r="S1985">
        <v>56800</v>
      </c>
      <c r="T1985">
        <v>60101052</v>
      </c>
    </row>
    <row r="1986" spans="1:20">
      <c r="A1986">
        <v>1985</v>
      </c>
      <c r="B1986" t="s">
        <v>20</v>
      </c>
      <c r="C1986">
        <v>6</v>
      </c>
      <c r="D1986">
        <v>1</v>
      </c>
      <c r="E1986" t="s">
        <v>94</v>
      </c>
      <c r="F1986">
        <v>53</v>
      </c>
      <c r="G1986">
        <v>53</v>
      </c>
      <c r="H1986" t="s">
        <v>20</v>
      </c>
      <c r="I1986" t="s">
        <v>94</v>
      </c>
      <c r="J1986">
        <v>109</v>
      </c>
      <c r="K1986">
        <v>323</v>
      </c>
      <c r="L1986">
        <v>60101053</v>
      </c>
      <c r="M1986">
        <v>325</v>
      </c>
      <c r="N1986">
        <v>138</v>
      </c>
      <c r="O1986">
        <v>187</v>
      </c>
      <c r="P1986">
        <v>27063.257422300001</v>
      </c>
      <c r="Q1986">
        <v>811.64131760299995</v>
      </c>
      <c r="R1986">
        <v>60101053</v>
      </c>
      <c r="S1986">
        <v>56800</v>
      </c>
      <c r="T1986">
        <v>60101053</v>
      </c>
    </row>
    <row r="1987" spans="1:20">
      <c r="A1987">
        <v>1986</v>
      </c>
      <c r="B1987" t="s">
        <v>20</v>
      </c>
      <c r="C1987">
        <v>6</v>
      </c>
      <c r="D1987">
        <v>1</v>
      </c>
      <c r="E1987" t="s">
        <v>94</v>
      </c>
      <c r="F1987">
        <v>54</v>
      </c>
      <c r="G1987">
        <v>54</v>
      </c>
      <c r="H1987" t="s">
        <v>20</v>
      </c>
      <c r="I1987" t="s">
        <v>94</v>
      </c>
      <c r="J1987">
        <v>101</v>
      </c>
      <c r="K1987">
        <v>325</v>
      </c>
      <c r="L1987">
        <v>60101054</v>
      </c>
      <c r="M1987">
        <v>333</v>
      </c>
      <c r="N1987">
        <v>146</v>
      </c>
      <c r="O1987">
        <v>187</v>
      </c>
      <c r="P1987">
        <v>17304.366861499999</v>
      </c>
      <c r="Q1987">
        <v>633.82469920899996</v>
      </c>
      <c r="R1987">
        <v>60101054</v>
      </c>
      <c r="S1987">
        <v>56800</v>
      </c>
      <c r="T1987">
        <v>60101054</v>
      </c>
    </row>
    <row r="1988" spans="1:20">
      <c r="A1988">
        <v>1987</v>
      </c>
      <c r="B1988" t="s">
        <v>20</v>
      </c>
      <c r="C1988">
        <v>6</v>
      </c>
      <c r="D1988">
        <v>1</v>
      </c>
      <c r="E1988" t="s">
        <v>94</v>
      </c>
      <c r="F1988">
        <v>55</v>
      </c>
      <c r="G1988">
        <v>55</v>
      </c>
      <c r="H1988" t="s">
        <v>20</v>
      </c>
      <c r="I1988" t="s">
        <v>94</v>
      </c>
      <c r="J1988">
        <v>121</v>
      </c>
      <c r="K1988">
        <v>347</v>
      </c>
      <c r="L1988">
        <v>60101055</v>
      </c>
      <c r="M1988">
        <v>346</v>
      </c>
      <c r="N1988">
        <v>131</v>
      </c>
      <c r="O1988">
        <v>215</v>
      </c>
      <c r="P1988">
        <v>27356.361435399998</v>
      </c>
      <c r="Q1988">
        <v>784.59854034700004</v>
      </c>
      <c r="R1988">
        <v>60101055</v>
      </c>
      <c r="S1988">
        <v>56800</v>
      </c>
      <c r="T1988">
        <v>60101055</v>
      </c>
    </row>
    <row r="1989" spans="1:20">
      <c r="A1989">
        <v>1988</v>
      </c>
      <c r="B1989" t="s">
        <v>20</v>
      </c>
      <c r="C1989">
        <v>6</v>
      </c>
      <c r="D1989">
        <v>1</v>
      </c>
      <c r="E1989" t="s">
        <v>94</v>
      </c>
      <c r="F1989">
        <v>56</v>
      </c>
      <c r="G1989">
        <v>56</v>
      </c>
      <c r="H1989" t="s">
        <v>20</v>
      </c>
      <c r="I1989" t="s">
        <v>94</v>
      </c>
      <c r="J1989">
        <v>92</v>
      </c>
      <c r="K1989">
        <v>273</v>
      </c>
      <c r="L1989">
        <v>60101056</v>
      </c>
      <c r="M1989">
        <v>273</v>
      </c>
      <c r="N1989">
        <v>109</v>
      </c>
      <c r="O1989">
        <v>164</v>
      </c>
      <c r="P1989">
        <v>24530.598556500001</v>
      </c>
      <c r="Q1989">
        <v>720.34263101600004</v>
      </c>
      <c r="R1989">
        <v>60101056</v>
      </c>
      <c r="S1989">
        <v>56800</v>
      </c>
      <c r="T1989">
        <v>60101056</v>
      </c>
    </row>
    <row r="1990" spans="1:20">
      <c r="A1990">
        <v>1989</v>
      </c>
      <c r="B1990" t="s">
        <v>20</v>
      </c>
      <c r="C1990">
        <v>6</v>
      </c>
      <c r="D1990">
        <v>1</v>
      </c>
      <c r="E1990" t="s">
        <v>94</v>
      </c>
      <c r="F1990">
        <v>57</v>
      </c>
      <c r="G1990">
        <v>57</v>
      </c>
      <c r="H1990" t="s">
        <v>20</v>
      </c>
      <c r="I1990" t="s">
        <v>94</v>
      </c>
      <c r="J1990">
        <v>102</v>
      </c>
      <c r="K1990">
        <v>362</v>
      </c>
      <c r="L1990">
        <v>60101057</v>
      </c>
      <c r="M1990">
        <v>361</v>
      </c>
      <c r="N1990">
        <v>167</v>
      </c>
      <c r="O1990">
        <v>194</v>
      </c>
      <c r="P1990">
        <v>32925.7607326</v>
      </c>
      <c r="Q1990">
        <v>809.70216048400005</v>
      </c>
      <c r="R1990">
        <v>60101057</v>
      </c>
      <c r="S1990">
        <v>56800</v>
      </c>
      <c r="T1990">
        <v>60101057</v>
      </c>
    </row>
    <row r="1991" spans="1:20">
      <c r="A1991">
        <v>1990</v>
      </c>
      <c r="B1991" t="s">
        <v>20</v>
      </c>
      <c r="C1991">
        <v>6</v>
      </c>
      <c r="D1991">
        <v>1</v>
      </c>
      <c r="E1991" t="s">
        <v>94</v>
      </c>
      <c r="F1991">
        <v>58</v>
      </c>
      <c r="G1991">
        <v>58</v>
      </c>
      <c r="H1991" t="s">
        <v>20</v>
      </c>
      <c r="I1991" t="s">
        <v>94</v>
      </c>
      <c r="J1991">
        <v>127</v>
      </c>
      <c r="K1991">
        <v>497</v>
      </c>
      <c r="L1991">
        <v>60101058</v>
      </c>
      <c r="M1991">
        <v>498</v>
      </c>
      <c r="N1991">
        <v>210</v>
      </c>
      <c r="O1991">
        <v>288</v>
      </c>
      <c r="P1991">
        <v>41348.452931799999</v>
      </c>
      <c r="Q1991">
        <v>952.67281373200001</v>
      </c>
      <c r="R1991">
        <v>60101058</v>
      </c>
      <c r="S1991">
        <v>56800</v>
      </c>
      <c r="T1991">
        <v>60101058</v>
      </c>
    </row>
    <row r="1992" spans="1:20">
      <c r="A1992">
        <v>1991</v>
      </c>
      <c r="B1992" t="s">
        <v>20</v>
      </c>
      <c r="C1992">
        <v>6</v>
      </c>
      <c r="D1992">
        <v>1</v>
      </c>
      <c r="E1992" t="s">
        <v>94</v>
      </c>
      <c r="F1992">
        <v>59</v>
      </c>
      <c r="G1992">
        <v>59</v>
      </c>
      <c r="H1992" t="s">
        <v>20</v>
      </c>
      <c r="I1992" t="s">
        <v>94</v>
      </c>
      <c r="J1992">
        <v>98</v>
      </c>
      <c r="K1992">
        <v>342</v>
      </c>
      <c r="L1992">
        <v>60101059</v>
      </c>
      <c r="M1992">
        <v>342</v>
      </c>
      <c r="N1992">
        <v>137</v>
      </c>
      <c r="O1992">
        <v>205</v>
      </c>
      <c r="P1992">
        <v>43754.940294799999</v>
      </c>
      <c r="Q1992">
        <v>1052.03243709</v>
      </c>
      <c r="R1992">
        <v>60101059</v>
      </c>
      <c r="S1992">
        <v>56800</v>
      </c>
      <c r="T1992">
        <v>60101059</v>
      </c>
    </row>
    <row r="1993" spans="1:20">
      <c r="A1993">
        <v>1992</v>
      </c>
      <c r="B1993" t="s">
        <v>20</v>
      </c>
      <c r="C1993">
        <v>6</v>
      </c>
      <c r="D1993">
        <v>1</v>
      </c>
      <c r="E1993" t="s">
        <v>94</v>
      </c>
      <c r="F1993">
        <v>60</v>
      </c>
      <c r="G1993">
        <v>60</v>
      </c>
      <c r="H1993" t="s">
        <v>20</v>
      </c>
      <c r="I1993" t="s">
        <v>94</v>
      </c>
      <c r="J1993">
        <v>104</v>
      </c>
      <c r="K1993">
        <v>417</v>
      </c>
      <c r="L1993">
        <v>60101060</v>
      </c>
      <c r="M1993">
        <v>418</v>
      </c>
      <c r="N1993">
        <v>172</v>
      </c>
      <c r="O1993">
        <v>246</v>
      </c>
      <c r="P1993">
        <v>36967.669165599997</v>
      </c>
      <c r="Q1993">
        <v>906.02925429300001</v>
      </c>
      <c r="R1993">
        <v>60101060</v>
      </c>
      <c r="S1993">
        <v>56800</v>
      </c>
      <c r="T1993">
        <v>60101060</v>
      </c>
    </row>
    <row r="1994" spans="1:20">
      <c r="A1994">
        <v>1993</v>
      </c>
      <c r="B1994" t="s">
        <v>20</v>
      </c>
      <c r="C1994">
        <v>6</v>
      </c>
      <c r="D1994">
        <v>1</v>
      </c>
      <c r="E1994" t="s">
        <v>94</v>
      </c>
      <c r="F1994">
        <v>61</v>
      </c>
      <c r="G1994">
        <v>61</v>
      </c>
      <c r="H1994" t="s">
        <v>20</v>
      </c>
      <c r="I1994" t="s">
        <v>94</v>
      </c>
      <c r="J1994">
        <v>102</v>
      </c>
      <c r="K1994">
        <v>412</v>
      </c>
      <c r="L1994">
        <v>60101061</v>
      </c>
      <c r="M1994">
        <v>412</v>
      </c>
      <c r="N1994">
        <v>188</v>
      </c>
      <c r="O1994">
        <v>224</v>
      </c>
      <c r="P1994">
        <v>23222.542545699998</v>
      </c>
      <c r="Q1994">
        <v>656.95264319700004</v>
      </c>
      <c r="R1994">
        <v>60101061</v>
      </c>
      <c r="S1994">
        <v>56800</v>
      </c>
      <c r="T1994">
        <v>60101061</v>
      </c>
    </row>
    <row r="1995" spans="1:20">
      <c r="A1995">
        <v>1994</v>
      </c>
      <c r="B1995" t="s">
        <v>20</v>
      </c>
      <c r="C1995">
        <v>6</v>
      </c>
      <c r="D1995">
        <v>1</v>
      </c>
      <c r="E1995" t="s">
        <v>94</v>
      </c>
      <c r="F1995">
        <v>62</v>
      </c>
      <c r="G1995">
        <v>62</v>
      </c>
      <c r="H1995" t="s">
        <v>20</v>
      </c>
      <c r="I1995" t="s">
        <v>94</v>
      </c>
      <c r="J1995">
        <v>111</v>
      </c>
      <c r="K1995">
        <v>424</v>
      </c>
      <c r="L1995">
        <v>60101062</v>
      </c>
      <c r="M1995">
        <v>424</v>
      </c>
      <c r="N1995">
        <v>199</v>
      </c>
      <c r="O1995">
        <v>225</v>
      </c>
      <c r="P1995">
        <v>39914.810749099997</v>
      </c>
      <c r="Q1995">
        <v>860.66657641400002</v>
      </c>
      <c r="R1995">
        <v>60101062</v>
      </c>
      <c r="S1995">
        <v>56800</v>
      </c>
      <c r="T1995">
        <v>60101062</v>
      </c>
    </row>
    <row r="1996" spans="1:20">
      <c r="A1996">
        <v>1995</v>
      </c>
      <c r="B1996" t="s">
        <v>20</v>
      </c>
      <c r="C1996">
        <v>6</v>
      </c>
      <c r="D1996">
        <v>1</v>
      </c>
      <c r="E1996" t="s">
        <v>94</v>
      </c>
      <c r="F1996">
        <v>63</v>
      </c>
      <c r="G1996">
        <v>63</v>
      </c>
      <c r="H1996" t="s">
        <v>20</v>
      </c>
      <c r="I1996" t="s">
        <v>94</v>
      </c>
      <c r="J1996">
        <v>139</v>
      </c>
      <c r="K1996">
        <v>517</v>
      </c>
      <c r="L1996">
        <v>60101063</v>
      </c>
      <c r="M1996">
        <v>517</v>
      </c>
      <c r="N1996">
        <v>228</v>
      </c>
      <c r="O1996">
        <v>289</v>
      </c>
      <c r="P1996">
        <v>65760.012851399995</v>
      </c>
      <c r="Q1996">
        <v>1346.3319684600001</v>
      </c>
      <c r="R1996">
        <v>60101063</v>
      </c>
      <c r="S1996">
        <v>56800</v>
      </c>
      <c r="T1996">
        <v>60101063</v>
      </c>
    </row>
    <row r="1997" spans="1:20">
      <c r="A1997">
        <v>1996</v>
      </c>
      <c r="B1997" t="s">
        <v>20</v>
      </c>
      <c r="C1997">
        <v>6</v>
      </c>
      <c r="D1997">
        <v>1</v>
      </c>
      <c r="E1997" t="s">
        <v>94</v>
      </c>
      <c r="F1997">
        <v>64</v>
      </c>
      <c r="G1997">
        <v>64</v>
      </c>
      <c r="H1997" t="s">
        <v>20</v>
      </c>
      <c r="I1997" t="s">
        <v>94</v>
      </c>
      <c r="J1997">
        <v>110</v>
      </c>
      <c r="K1997">
        <v>429</v>
      </c>
      <c r="L1997">
        <v>60101064</v>
      </c>
      <c r="M1997">
        <v>429</v>
      </c>
      <c r="N1997">
        <v>219</v>
      </c>
      <c r="O1997">
        <v>210</v>
      </c>
      <c r="P1997">
        <v>57457.627931499999</v>
      </c>
      <c r="Q1997">
        <v>1079.14028338</v>
      </c>
      <c r="R1997">
        <v>60101064</v>
      </c>
      <c r="S1997">
        <v>56800</v>
      </c>
      <c r="T1997">
        <v>60101064</v>
      </c>
    </row>
    <row r="1998" spans="1:20">
      <c r="A1998">
        <v>1997</v>
      </c>
      <c r="B1998" t="s">
        <v>20</v>
      </c>
      <c r="C1998">
        <v>6</v>
      </c>
      <c r="D1998">
        <v>1</v>
      </c>
      <c r="E1998" t="s">
        <v>94</v>
      </c>
      <c r="F1998">
        <v>65</v>
      </c>
      <c r="G1998">
        <v>65</v>
      </c>
      <c r="H1998" t="s">
        <v>20</v>
      </c>
      <c r="I1998" t="s">
        <v>94</v>
      </c>
      <c r="J1998">
        <v>281</v>
      </c>
      <c r="K1998">
        <v>934</v>
      </c>
      <c r="L1998">
        <v>60101065</v>
      </c>
      <c r="M1998">
        <v>930</v>
      </c>
      <c r="N1998">
        <v>451</v>
      </c>
      <c r="O1998">
        <v>479</v>
      </c>
      <c r="P1998">
        <v>45823.4088682</v>
      </c>
      <c r="Q1998">
        <v>1038.5263981200001</v>
      </c>
      <c r="R1998">
        <v>60101065</v>
      </c>
      <c r="S1998">
        <v>56800</v>
      </c>
      <c r="T1998">
        <v>60101065</v>
      </c>
    </row>
    <row r="1999" spans="1:20">
      <c r="A1999">
        <v>1998</v>
      </c>
      <c r="B1999" t="s">
        <v>20</v>
      </c>
      <c r="C1999">
        <v>6</v>
      </c>
      <c r="D1999">
        <v>1</v>
      </c>
      <c r="E1999" t="s">
        <v>94</v>
      </c>
      <c r="F1999">
        <v>66</v>
      </c>
      <c r="G1999">
        <v>66</v>
      </c>
      <c r="H1999" t="s">
        <v>20</v>
      </c>
      <c r="I1999" t="s">
        <v>94</v>
      </c>
      <c r="J1999">
        <v>134</v>
      </c>
      <c r="K1999">
        <v>469</v>
      </c>
      <c r="L1999">
        <v>60101066</v>
      </c>
      <c r="M1999">
        <v>465</v>
      </c>
      <c r="N1999">
        <v>186</v>
      </c>
      <c r="O1999">
        <v>279</v>
      </c>
      <c r="P1999">
        <v>44344.752315400001</v>
      </c>
      <c r="Q1999">
        <v>1018.7576140800001</v>
      </c>
      <c r="R1999">
        <v>60101066</v>
      </c>
      <c r="S1999">
        <v>56800</v>
      </c>
      <c r="T1999">
        <v>60101066</v>
      </c>
    </row>
    <row r="2000" spans="1:20">
      <c r="A2000">
        <v>1999</v>
      </c>
      <c r="B2000" t="s">
        <v>20</v>
      </c>
      <c r="C2000">
        <v>6</v>
      </c>
      <c r="D2000">
        <v>1</v>
      </c>
      <c r="E2000" t="s">
        <v>94</v>
      </c>
      <c r="F2000">
        <v>67</v>
      </c>
      <c r="G2000">
        <v>67</v>
      </c>
      <c r="H2000" t="s">
        <v>20</v>
      </c>
      <c r="I2000" t="s">
        <v>94</v>
      </c>
      <c r="J2000">
        <v>209</v>
      </c>
      <c r="K2000">
        <v>814</v>
      </c>
      <c r="L2000">
        <v>60101067</v>
      </c>
      <c r="M2000">
        <v>811</v>
      </c>
      <c r="N2000">
        <v>394</v>
      </c>
      <c r="O2000">
        <v>417</v>
      </c>
      <c r="P2000">
        <v>89206.306479299994</v>
      </c>
      <c r="Q2000">
        <v>1454.3510789699999</v>
      </c>
      <c r="R2000">
        <v>60101067</v>
      </c>
      <c r="S2000">
        <v>56800</v>
      </c>
      <c r="T2000">
        <v>60101067</v>
      </c>
    </row>
    <row r="2001" spans="1:20">
      <c r="A2001">
        <v>2000</v>
      </c>
      <c r="B2001" t="s">
        <v>20</v>
      </c>
      <c r="C2001">
        <v>6</v>
      </c>
      <c r="D2001">
        <v>1</v>
      </c>
      <c r="E2001" t="s">
        <v>94</v>
      </c>
      <c r="F2001">
        <v>68</v>
      </c>
      <c r="G2001">
        <v>68</v>
      </c>
      <c r="H2001" t="s">
        <v>20</v>
      </c>
      <c r="I2001" t="s">
        <v>94</v>
      </c>
      <c r="J2001">
        <v>19</v>
      </c>
      <c r="K2001">
        <v>36</v>
      </c>
      <c r="L2001">
        <v>60101068</v>
      </c>
      <c r="M2001">
        <v>36</v>
      </c>
      <c r="N2001">
        <v>11</v>
      </c>
      <c r="O2001">
        <v>25</v>
      </c>
      <c r="P2001">
        <v>1255536.3208699999</v>
      </c>
      <c r="Q2001">
        <v>5206.87835395</v>
      </c>
      <c r="R2001">
        <v>60101068</v>
      </c>
      <c r="S2001">
        <v>56800</v>
      </c>
      <c r="T2001">
        <v>60101068</v>
      </c>
    </row>
    <row r="2002" spans="1:20">
      <c r="A2002">
        <v>2001</v>
      </c>
      <c r="B2002" t="s">
        <v>20</v>
      </c>
      <c r="C2002">
        <v>6</v>
      </c>
      <c r="D2002">
        <v>1</v>
      </c>
      <c r="E2002" t="s">
        <v>94</v>
      </c>
      <c r="F2002">
        <v>69</v>
      </c>
      <c r="G2002">
        <v>69</v>
      </c>
      <c r="H2002" t="s">
        <v>20</v>
      </c>
      <c r="I2002" t="s">
        <v>94</v>
      </c>
      <c r="J2002">
        <v>222</v>
      </c>
      <c r="K2002">
        <v>825</v>
      </c>
      <c r="L2002">
        <v>60101069</v>
      </c>
      <c r="M2002">
        <v>809</v>
      </c>
      <c r="N2002">
        <v>408</v>
      </c>
      <c r="O2002">
        <v>401</v>
      </c>
      <c r="P2002">
        <v>64112.455429200003</v>
      </c>
      <c r="Q2002">
        <v>1045.1417252799999</v>
      </c>
      <c r="R2002">
        <v>60101069</v>
      </c>
      <c r="S2002">
        <v>56800</v>
      </c>
      <c r="T2002">
        <v>60101069</v>
      </c>
    </row>
    <row r="2003" spans="1:20">
      <c r="A2003">
        <v>2002</v>
      </c>
      <c r="B2003" t="s">
        <v>20</v>
      </c>
      <c r="C2003">
        <v>6</v>
      </c>
      <c r="D2003">
        <v>1</v>
      </c>
      <c r="E2003" t="s">
        <v>94</v>
      </c>
      <c r="F2003">
        <v>70</v>
      </c>
      <c r="G2003">
        <v>70</v>
      </c>
      <c r="H2003" t="s">
        <v>20</v>
      </c>
      <c r="I2003" t="s">
        <v>94</v>
      </c>
      <c r="J2003">
        <v>144</v>
      </c>
      <c r="K2003">
        <v>520</v>
      </c>
      <c r="L2003">
        <v>60101070</v>
      </c>
      <c r="M2003">
        <v>519</v>
      </c>
      <c r="N2003">
        <v>249</v>
      </c>
      <c r="O2003">
        <v>270</v>
      </c>
      <c r="P2003">
        <v>24490.570863699999</v>
      </c>
      <c r="Q2003">
        <v>708.08504278999999</v>
      </c>
      <c r="R2003">
        <v>60101070</v>
      </c>
      <c r="S2003">
        <v>56800</v>
      </c>
      <c r="T2003">
        <v>60101070</v>
      </c>
    </row>
    <row r="2004" spans="1:20">
      <c r="A2004">
        <v>2003</v>
      </c>
      <c r="B2004" t="s">
        <v>20</v>
      </c>
      <c r="C2004">
        <v>6</v>
      </c>
      <c r="D2004">
        <v>1</v>
      </c>
      <c r="E2004" t="s">
        <v>94</v>
      </c>
      <c r="F2004">
        <v>71</v>
      </c>
      <c r="G2004">
        <v>71</v>
      </c>
      <c r="H2004" t="s">
        <v>20</v>
      </c>
      <c r="I2004" t="s">
        <v>94</v>
      </c>
      <c r="J2004">
        <v>164</v>
      </c>
      <c r="K2004">
        <v>541</v>
      </c>
      <c r="L2004">
        <v>60101071</v>
      </c>
      <c r="M2004">
        <v>541</v>
      </c>
      <c r="N2004">
        <v>270</v>
      </c>
      <c r="O2004">
        <v>271</v>
      </c>
      <c r="P2004">
        <v>27509.403181199999</v>
      </c>
      <c r="Q2004">
        <v>865.36028858099996</v>
      </c>
      <c r="R2004">
        <v>60101071</v>
      </c>
      <c r="S2004">
        <v>56800</v>
      </c>
      <c r="T2004">
        <v>60101071</v>
      </c>
    </row>
    <row r="2005" spans="1:20">
      <c r="A2005">
        <v>2004</v>
      </c>
      <c r="B2005" t="s">
        <v>20</v>
      </c>
      <c r="C2005">
        <v>6</v>
      </c>
      <c r="D2005">
        <v>1</v>
      </c>
      <c r="E2005" t="s">
        <v>94</v>
      </c>
      <c r="F2005">
        <v>72</v>
      </c>
      <c r="G2005">
        <v>72</v>
      </c>
      <c r="H2005" t="s">
        <v>20</v>
      </c>
      <c r="I2005" t="s">
        <v>94</v>
      </c>
      <c r="J2005">
        <v>150</v>
      </c>
      <c r="K2005">
        <v>502</v>
      </c>
      <c r="L2005">
        <v>60101072</v>
      </c>
      <c r="M2005">
        <v>502</v>
      </c>
      <c r="N2005">
        <v>230</v>
      </c>
      <c r="O2005">
        <v>272</v>
      </c>
      <c r="P2005">
        <v>33721.282433799999</v>
      </c>
      <c r="Q2005">
        <v>1125.4368170800001</v>
      </c>
      <c r="R2005">
        <v>60101072</v>
      </c>
      <c r="S2005">
        <v>56800</v>
      </c>
      <c r="T2005">
        <v>60101072</v>
      </c>
    </row>
    <row r="2006" spans="1:20">
      <c r="A2006">
        <v>2005</v>
      </c>
      <c r="B2006" t="s">
        <v>20</v>
      </c>
      <c r="C2006">
        <v>6</v>
      </c>
      <c r="D2006">
        <v>1</v>
      </c>
      <c r="E2006" t="s">
        <v>94</v>
      </c>
      <c r="F2006">
        <v>73</v>
      </c>
      <c r="G2006">
        <v>73</v>
      </c>
      <c r="H2006" t="s">
        <v>20</v>
      </c>
      <c r="I2006" t="s">
        <v>94</v>
      </c>
      <c r="J2006">
        <v>160</v>
      </c>
      <c r="K2006">
        <v>579</v>
      </c>
      <c r="L2006">
        <v>60101073</v>
      </c>
      <c r="M2006">
        <v>579</v>
      </c>
      <c r="N2006">
        <v>279</v>
      </c>
      <c r="O2006">
        <v>300</v>
      </c>
      <c r="P2006">
        <v>43717.8750716</v>
      </c>
      <c r="Q2006">
        <v>1041.5123210899999</v>
      </c>
      <c r="R2006">
        <v>60101073</v>
      </c>
      <c r="S2006">
        <v>56800</v>
      </c>
      <c r="T2006">
        <v>60101073</v>
      </c>
    </row>
    <row r="2007" spans="1:20">
      <c r="A2007">
        <v>2006</v>
      </c>
      <c r="B2007" t="s">
        <v>20</v>
      </c>
      <c r="C2007">
        <v>6</v>
      </c>
      <c r="D2007">
        <v>1</v>
      </c>
      <c r="E2007" t="s">
        <v>94</v>
      </c>
      <c r="F2007">
        <v>74</v>
      </c>
      <c r="G2007">
        <v>74</v>
      </c>
      <c r="H2007" t="s">
        <v>20</v>
      </c>
      <c r="I2007" t="s">
        <v>94</v>
      </c>
      <c r="J2007">
        <v>90</v>
      </c>
      <c r="K2007">
        <v>284</v>
      </c>
      <c r="L2007">
        <v>60101074</v>
      </c>
      <c r="M2007">
        <v>284</v>
      </c>
      <c r="N2007">
        <v>135</v>
      </c>
      <c r="O2007">
        <v>149</v>
      </c>
      <c r="P2007">
        <v>14124.3928674</v>
      </c>
      <c r="Q2007">
        <v>507.36863636300001</v>
      </c>
      <c r="R2007">
        <v>60101074</v>
      </c>
      <c r="S2007">
        <v>56800</v>
      </c>
      <c r="T2007">
        <v>60101074</v>
      </c>
    </row>
    <row r="2008" spans="1:20">
      <c r="A2008">
        <v>2007</v>
      </c>
      <c r="B2008" t="s">
        <v>20</v>
      </c>
      <c r="C2008">
        <v>6</v>
      </c>
      <c r="D2008">
        <v>1</v>
      </c>
      <c r="E2008" t="s">
        <v>94</v>
      </c>
      <c r="F2008">
        <v>75</v>
      </c>
      <c r="G2008">
        <v>75</v>
      </c>
      <c r="H2008" t="s">
        <v>20</v>
      </c>
      <c r="I2008" t="s">
        <v>94</v>
      </c>
      <c r="J2008">
        <v>134</v>
      </c>
      <c r="K2008">
        <v>483</v>
      </c>
      <c r="L2008">
        <v>60101075</v>
      </c>
      <c r="M2008">
        <v>483</v>
      </c>
      <c r="N2008">
        <v>198</v>
      </c>
      <c r="O2008">
        <v>285</v>
      </c>
      <c r="P2008">
        <v>23637.382030299999</v>
      </c>
      <c r="Q2008">
        <v>864.44589471799998</v>
      </c>
      <c r="R2008">
        <v>60101075</v>
      </c>
      <c r="S2008">
        <v>56800</v>
      </c>
      <c r="T2008">
        <v>60101075</v>
      </c>
    </row>
    <row r="2009" spans="1:20">
      <c r="A2009">
        <v>2008</v>
      </c>
      <c r="B2009" t="s">
        <v>20</v>
      </c>
      <c r="C2009">
        <v>6</v>
      </c>
      <c r="D2009">
        <v>1</v>
      </c>
      <c r="E2009" t="s">
        <v>94</v>
      </c>
      <c r="F2009">
        <v>76</v>
      </c>
      <c r="G2009">
        <v>76</v>
      </c>
      <c r="H2009" t="s">
        <v>20</v>
      </c>
      <c r="I2009" t="s">
        <v>94</v>
      </c>
      <c r="J2009">
        <v>95</v>
      </c>
      <c r="K2009">
        <v>291</v>
      </c>
      <c r="L2009">
        <v>60101076</v>
      </c>
      <c r="M2009">
        <v>291</v>
      </c>
      <c r="N2009">
        <v>129</v>
      </c>
      <c r="O2009">
        <v>162</v>
      </c>
      <c r="P2009">
        <v>15445.603798800001</v>
      </c>
      <c r="Q2009">
        <v>543.40864427700001</v>
      </c>
      <c r="R2009">
        <v>60101076</v>
      </c>
      <c r="S2009">
        <v>56800</v>
      </c>
      <c r="T2009">
        <v>60101076</v>
      </c>
    </row>
    <row r="2010" spans="1:20">
      <c r="A2010">
        <v>2009</v>
      </c>
      <c r="B2010" t="s">
        <v>20</v>
      </c>
      <c r="C2010">
        <v>6</v>
      </c>
      <c r="D2010">
        <v>1</v>
      </c>
      <c r="E2010" t="s">
        <v>94</v>
      </c>
      <c r="F2010">
        <v>77</v>
      </c>
      <c r="G2010">
        <v>77</v>
      </c>
      <c r="H2010" t="s">
        <v>20</v>
      </c>
      <c r="I2010" t="s">
        <v>94</v>
      </c>
      <c r="J2010">
        <v>128</v>
      </c>
      <c r="K2010">
        <v>415</v>
      </c>
      <c r="L2010">
        <v>60101077</v>
      </c>
      <c r="M2010">
        <v>418</v>
      </c>
      <c r="N2010">
        <v>167</v>
      </c>
      <c r="O2010">
        <v>251</v>
      </c>
      <c r="P2010">
        <v>30244.513989999999</v>
      </c>
      <c r="Q2010">
        <v>712.96581816299999</v>
      </c>
      <c r="R2010">
        <v>60101077</v>
      </c>
      <c r="S2010">
        <v>56800</v>
      </c>
      <c r="T2010">
        <v>60101077</v>
      </c>
    </row>
    <row r="2011" spans="1:20">
      <c r="A2011">
        <v>2010</v>
      </c>
      <c r="B2011" t="s">
        <v>20</v>
      </c>
      <c r="C2011">
        <v>6</v>
      </c>
      <c r="D2011">
        <v>1</v>
      </c>
      <c r="E2011" t="s">
        <v>94</v>
      </c>
      <c r="F2011">
        <v>78</v>
      </c>
      <c r="G2011">
        <v>78</v>
      </c>
      <c r="H2011" t="s">
        <v>20</v>
      </c>
      <c r="I2011" t="s">
        <v>94</v>
      </c>
      <c r="J2011">
        <v>119</v>
      </c>
      <c r="K2011">
        <v>367</v>
      </c>
      <c r="L2011">
        <v>60101078</v>
      </c>
      <c r="M2011">
        <v>367</v>
      </c>
      <c r="N2011">
        <v>153</v>
      </c>
      <c r="O2011">
        <v>214</v>
      </c>
      <c r="P2011">
        <v>26513.064855699999</v>
      </c>
      <c r="Q2011">
        <v>714.26142445200003</v>
      </c>
      <c r="R2011">
        <v>60101078</v>
      </c>
      <c r="S2011">
        <v>56800</v>
      </c>
      <c r="T2011">
        <v>60101078</v>
      </c>
    </row>
    <row r="2012" spans="1:20">
      <c r="A2012">
        <v>2011</v>
      </c>
      <c r="B2012" t="s">
        <v>20</v>
      </c>
      <c r="C2012">
        <v>6</v>
      </c>
      <c r="D2012">
        <v>1</v>
      </c>
      <c r="E2012" t="s">
        <v>94</v>
      </c>
      <c r="F2012">
        <v>79</v>
      </c>
      <c r="G2012">
        <v>79</v>
      </c>
      <c r="H2012" t="s">
        <v>20</v>
      </c>
      <c r="I2012" t="s">
        <v>94</v>
      </c>
      <c r="J2012">
        <v>98</v>
      </c>
      <c r="K2012">
        <v>354</v>
      </c>
      <c r="L2012">
        <v>60101079</v>
      </c>
      <c r="M2012">
        <v>354</v>
      </c>
      <c r="N2012">
        <v>179</v>
      </c>
      <c r="O2012">
        <v>175</v>
      </c>
      <c r="P2012">
        <v>34205.016578299997</v>
      </c>
      <c r="Q2012">
        <v>897.45160462199999</v>
      </c>
      <c r="R2012">
        <v>60101079</v>
      </c>
      <c r="S2012">
        <v>56800</v>
      </c>
      <c r="T2012">
        <v>60101079</v>
      </c>
    </row>
    <row r="2013" spans="1:20">
      <c r="A2013">
        <v>2012</v>
      </c>
      <c r="B2013" t="s">
        <v>20</v>
      </c>
      <c r="C2013">
        <v>6</v>
      </c>
      <c r="D2013">
        <v>1</v>
      </c>
      <c r="E2013" t="s">
        <v>94</v>
      </c>
      <c r="F2013">
        <v>80</v>
      </c>
      <c r="G2013">
        <v>80</v>
      </c>
      <c r="H2013" t="s">
        <v>20</v>
      </c>
      <c r="I2013" t="s">
        <v>94</v>
      </c>
      <c r="J2013">
        <v>130</v>
      </c>
      <c r="K2013">
        <v>505</v>
      </c>
      <c r="L2013">
        <v>60101080</v>
      </c>
      <c r="M2013">
        <v>505</v>
      </c>
      <c r="N2013">
        <v>245</v>
      </c>
      <c r="O2013">
        <v>260</v>
      </c>
      <c r="P2013">
        <v>39034.978384800001</v>
      </c>
      <c r="Q2013">
        <v>793.71275353399994</v>
      </c>
      <c r="R2013">
        <v>60101080</v>
      </c>
      <c r="S2013">
        <v>56800</v>
      </c>
      <c r="T2013">
        <v>60101080</v>
      </c>
    </row>
    <row r="2014" spans="1:20">
      <c r="A2014">
        <v>2013</v>
      </c>
      <c r="B2014" t="s">
        <v>20</v>
      </c>
      <c r="C2014">
        <v>6</v>
      </c>
      <c r="D2014">
        <v>1</v>
      </c>
      <c r="E2014" t="s">
        <v>94</v>
      </c>
      <c r="F2014">
        <v>81</v>
      </c>
      <c r="G2014">
        <v>81</v>
      </c>
      <c r="H2014" t="s">
        <v>20</v>
      </c>
      <c r="I2014" t="s">
        <v>94</v>
      </c>
      <c r="J2014">
        <v>112</v>
      </c>
      <c r="K2014">
        <v>415</v>
      </c>
      <c r="L2014">
        <v>60101081</v>
      </c>
      <c r="M2014">
        <v>415</v>
      </c>
      <c r="N2014">
        <v>170</v>
      </c>
      <c r="O2014">
        <v>245</v>
      </c>
      <c r="P2014">
        <v>32113.204713499999</v>
      </c>
      <c r="Q2014">
        <v>1033.81346108</v>
      </c>
      <c r="R2014">
        <v>60101081</v>
      </c>
      <c r="S2014">
        <v>56800</v>
      </c>
      <c r="T2014">
        <v>60101081</v>
      </c>
    </row>
    <row r="2015" spans="1:20">
      <c r="A2015">
        <v>2014</v>
      </c>
      <c r="B2015" t="s">
        <v>20</v>
      </c>
      <c r="C2015">
        <v>6</v>
      </c>
      <c r="D2015">
        <v>1</v>
      </c>
      <c r="E2015" t="s">
        <v>94</v>
      </c>
      <c r="F2015">
        <v>82</v>
      </c>
      <c r="G2015">
        <v>82</v>
      </c>
      <c r="H2015" t="s">
        <v>20</v>
      </c>
      <c r="I2015" t="s">
        <v>94</v>
      </c>
      <c r="J2015">
        <v>96</v>
      </c>
      <c r="K2015">
        <v>363</v>
      </c>
      <c r="L2015">
        <v>60101082</v>
      </c>
      <c r="M2015">
        <v>362</v>
      </c>
      <c r="N2015">
        <v>154</v>
      </c>
      <c r="O2015">
        <v>208</v>
      </c>
      <c r="P2015">
        <v>20883.5696068</v>
      </c>
      <c r="Q2015">
        <v>966.13346542600004</v>
      </c>
      <c r="R2015">
        <v>60101082</v>
      </c>
      <c r="S2015">
        <v>56800</v>
      </c>
      <c r="T2015">
        <v>60101082</v>
      </c>
    </row>
    <row r="2016" spans="1:20">
      <c r="A2016">
        <v>2015</v>
      </c>
      <c r="B2016" t="s">
        <v>20</v>
      </c>
      <c r="C2016">
        <v>6</v>
      </c>
      <c r="D2016">
        <v>1</v>
      </c>
      <c r="E2016" t="s">
        <v>94</v>
      </c>
      <c r="F2016">
        <v>83</v>
      </c>
      <c r="G2016">
        <v>83</v>
      </c>
      <c r="H2016" t="s">
        <v>20</v>
      </c>
      <c r="I2016" t="s">
        <v>94</v>
      </c>
      <c r="J2016">
        <v>110</v>
      </c>
      <c r="K2016">
        <v>468</v>
      </c>
      <c r="L2016">
        <v>60101083</v>
      </c>
      <c r="M2016">
        <v>468</v>
      </c>
      <c r="N2016">
        <v>212</v>
      </c>
      <c r="O2016">
        <v>256</v>
      </c>
      <c r="P2016">
        <v>36515.102904500003</v>
      </c>
      <c r="Q2016">
        <v>869.700209169</v>
      </c>
      <c r="R2016">
        <v>60101083</v>
      </c>
      <c r="S2016">
        <v>56800</v>
      </c>
      <c r="T2016">
        <v>60101083</v>
      </c>
    </row>
    <row r="2017" spans="1:20">
      <c r="A2017">
        <v>2016</v>
      </c>
      <c r="B2017" t="s">
        <v>20</v>
      </c>
      <c r="C2017">
        <v>6</v>
      </c>
      <c r="D2017">
        <v>1</v>
      </c>
      <c r="E2017" t="s">
        <v>94</v>
      </c>
      <c r="F2017">
        <v>84</v>
      </c>
      <c r="G2017">
        <v>84</v>
      </c>
      <c r="H2017" t="s">
        <v>20</v>
      </c>
      <c r="I2017" t="s">
        <v>94</v>
      </c>
      <c r="J2017">
        <v>108</v>
      </c>
      <c r="K2017">
        <v>464</v>
      </c>
      <c r="L2017">
        <v>60101084</v>
      </c>
      <c r="M2017">
        <v>465</v>
      </c>
      <c r="N2017">
        <v>230</v>
      </c>
      <c r="O2017">
        <v>235</v>
      </c>
      <c r="P2017">
        <v>18706.022738799998</v>
      </c>
      <c r="Q2017">
        <v>682.23620291400005</v>
      </c>
      <c r="R2017">
        <v>60101084</v>
      </c>
      <c r="S2017">
        <v>56800</v>
      </c>
      <c r="T2017">
        <v>60101084</v>
      </c>
    </row>
    <row r="2018" spans="1:20">
      <c r="A2018">
        <v>2017</v>
      </c>
      <c r="B2018" t="s">
        <v>20</v>
      </c>
      <c r="C2018">
        <v>6</v>
      </c>
      <c r="D2018">
        <v>1</v>
      </c>
      <c r="E2018" t="s">
        <v>94</v>
      </c>
      <c r="F2018">
        <v>85</v>
      </c>
      <c r="G2018">
        <v>85</v>
      </c>
      <c r="H2018" t="s">
        <v>20</v>
      </c>
      <c r="I2018" t="s">
        <v>94</v>
      </c>
      <c r="J2018">
        <v>97</v>
      </c>
      <c r="K2018">
        <v>323</v>
      </c>
      <c r="L2018">
        <v>60101085</v>
      </c>
      <c r="M2018">
        <v>321</v>
      </c>
      <c r="N2018">
        <v>131</v>
      </c>
      <c r="O2018">
        <v>190</v>
      </c>
      <c r="P2018">
        <v>16679.425659500001</v>
      </c>
      <c r="Q2018">
        <v>631.34542495100004</v>
      </c>
      <c r="R2018">
        <v>60101085</v>
      </c>
      <c r="S2018">
        <v>56800</v>
      </c>
      <c r="T2018">
        <v>60101085</v>
      </c>
    </row>
    <row r="2019" spans="1:20">
      <c r="A2019">
        <v>2018</v>
      </c>
      <c r="B2019" t="s">
        <v>20</v>
      </c>
      <c r="C2019">
        <v>6</v>
      </c>
      <c r="D2019">
        <v>1</v>
      </c>
      <c r="E2019" t="s">
        <v>94</v>
      </c>
      <c r="F2019">
        <v>86</v>
      </c>
      <c r="G2019">
        <v>86</v>
      </c>
      <c r="H2019" t="s">
        <v>20</v>
      </c>
      <c r="I2019" t="s">
        <v>94</v>
      </c>
      <c r="J2019">
        <v>86</v>
      </c>
      <c r="K2019">
        <v>266</v>
      </c>
      <c r="L2019">
        <v>60101086</v>
      </c>
      <c r="M2019">
        <v>265</v>
      </c>
      <c r="N2019">
        <v>119</v>
      </c>
      <c r="O2019">
        <v>146</v>
      </c>
      <c r="P2019">
        <v>19516.174829899999</v>
      </c>
      <c r="Q2019">
        <v>584.63972575499997</v>
      </c>
      <c r="R2019">
        <v>60101086</v>
      </c>
      <c r="S2019">
        <v>56800</v>
      </c>
      <c r="T2019">
        <v>60101086</v>
      </c>
    </row>
    <row r="2020" spans="1:20">
      <c r="A2020">
        <v>2019</v>
      </c>
      <c r="B2020" t="s">
        <v>20</v>
      </c>
      <c r="C2020">
        <v>6</v>
      </c>
      <c r="D2020">
        <v>1</v>
      </c>
      <c r="E2020" t="s">
        <v>94</v>
      </c>
      <c r="F2020">
        <v>87</v>
      </c>
      <c r="G2020">
        <v>87</v>
      </c>
      <c r="H2020" t="s">
        <v>20</v>
      </c>
      <c r="I2020" t="s">
        <v>94</v>
      </c>
      <c r="J2020">
        <v>156</v>
      </c>
      <c r="K2020">
        <v>572</v>
      </c>
      <c r="L2020">
        <v>60101087</v>
      </c>
      <c r="M2020">
        <v>572</v>
      </c>
      <c r="N2020">
        <v>274</v>
      </c>
      <c r="O2020">
        <v>298</v>
      </c>
      <c r="P2020">
        <v>35358.874655400003</v>
      </c>
      <c r="Q2020">
        <v>1135.58175704</v>
      </c>
      <c r="R2020">
        <v>60101087</v>
      </c>
      <c r="S2020">
        <v>56800</v>
      </c>
      <c r="T2020">
        <v>60101087</v>
      </c>
    </row>
    <row r="2021" spans="1:20">
      <c r="A2021">
        <v>2020</v>
      </c>
      <c r="B2021" t="s">
        <v>20</v>
      </c>
      <c r="C2021">
        <v>6</v>
      </c>
      <c r="D2021">
        <v>1</v>
      </c>
      <c r="E2021" t="s">
        <v>94</v>
      </c>
      <c r="F2021">
        <v>88</v>
      </c>
      <c r="G2021">
        <v>88</v>
      </c>
      <c r="H2021" t="s">
        <v>20</v>
      </c>
      <c r="I2021" t="s">
        <v>94</v>
      </c>
      <c r="J2021">
        <v>105</v>
      </c>
      <c r="K2021">
        <v>522</v>
      </c>
      <c r="L2021">
        <v>60101088</v>
      </c>
      <c r="M2021">
        <v>522</v>
      </c>
      <c r="N2021">
        <v>235</v>
      </c>
      <c r="O2021">
        <v>287</v>
      </c>
      <c r="P2021">
        <v>34646.023839699999</v>
      </c>
      <c r="Q2021">
        <v>912.96778346400004</v>
      </c>
      <c r="R2021">
        <v>60101088</v>
      </c>
      <c r="S2021">
        <v>56800</v>
      </c>
      <c r="T2021">
        <v>60101088</v>
      </c>
    </row>
    <row r="2022" spans="1:20">
      <c r="A2022">
        <v>2021</v>
      </c>
      <c r="B2022" t="s">
        <v>20</v>
      </c>
      <c r="C2022">
        <v>6</v>
      </c>
      <c r="D2022">
        <v>1</v>
      </c>
      <c r="E2022" t="s">
        <v>94</v>
      </c>
      <c r="F2022">
        <v>89</v>
      </c>
      <c r="G2022">
        <v>89</v>
      </c>
      <c r="H2022" t="s">
        <v>20</v>
      </c>
      <c r="I2022" t="s">
        <v>94</v>
      </c>
      <c r="J2022">
        <v>128</v>
      </c>
      <c r="K2022">
        <v>427</v>
      </c>
      <c r="L2022">
        <v>60101089</v>
      </c>
      <c r="M2022">
        <v>427</v>
      </c>
      <c r="N2022">
        <v>187</v>
      </c>
      <c r="O2022">
        <v>240</v>
      </c>
      <c r="P2022">
        <v>24601.220427699998</v>
      </c>
      <c r="Q2022">
        <v>785.70407485099997</v>
      </c>
      <c r="R2022">
        <v>60101089</v>
      </c>
      <c r="S2022">
        <v>56800</v>
      </c>
      <c r="T2022">
        <v>60101089</v>
      </c>
    </row>
    <row r="2023" spans="1:20">
      <c r="A2023">
        <v>2022</v>
      </c>
      <c r="B2023" t="s">
        <v>20</v>
      </c>
      <c r="C2023">
        <v>6</v>
      </c>
      <c r="D2023">
        <v>1</v>
      </c>
      <c r="E2023" t="s">
        <v>94</v>
      </c>
      <c r="F2023">
        <v>90</v>
      </c>
      <c r="G2023">
        <v>90</v>
      </c>
      <c r="H2023" t="s">
        <v>20</v>
      </c>
      <c r="I2023" t="s">
        <v>94</v>
      </c>
      <c r="J2023">
        <v>93</v>
      </c>
      <c r="K2023">
        <v>256</v>
      </c>
      <c r="L2023">
        <v>60101090</v>
      </c>
      <c r="M2023">
        <v>256</v>
      </c>
      <c r="N2023">
        <v>103</v>
      </c>
      <c r="O2023">
        <v>153</v>
      </c>
      <c r="P2023">
        <v>12720.7144123</v>
      </c>
      <c r="Q2023">
        <v>460.22777715799998</v>
      </c>
      <c r="R2023">
        <v>60101090</v>
      </c>
      <c r="S2023">
        <v>56800</v>
      </c>
      <c r="T2023">
        <v>60101090</v>
      </c>
    </row>
    <row r="2024" spans="1:20">
      <c r="A2024">
        <v>2023</v>
      </c>
      <c r="B2024" t="s">
        <v>20</v>
      </c>
      <c r="C2024">
        <v>6</v>
      </c>
      <c r="D2024">
        <v>1</v>
      </c>
      <c r="E2024" t="s">
        <v>94</v>
      </c>
      <c r="F2024">
        <v>91</v>
      </c>
      <c r="G2024">
        <v>91</v>
      </c>
      <c r="H2024" t="s">
        <v>20</v>
      </c>
      <c r="I2024" t="s">
        <v>94</v>
      </c>
      <c r="J2024">
        <v>114</v>
      </c>
      <c r="K2024">
        <v>398</v>
      </c>
      <c r="L2024">
        <v>60101091</v>
      </c>
      <c r="M2024">
        <v>400</v>
      </c>
      <c r="N2024">
        <v>181</v>
      </c>
      <c r="O2024">
        <v>219</v>
      </c>
      <c r="P2024">
        <v>23281.201925199999</v>
      </c>
      <c r="Q2024">
        <v>948.00946839599999</v>
      </c>
      <c r="R2024">
        <v>60101091</v>
      </c>
      <c r="S2024">
        <v>56800</v>
      </c>
      <c r="T2024">
        <v>60101091</v>
      </c>
    </row>
    <row r="2025" spans="1:20">
      <c r="A2025">
        <v>2024</v>
      </c>
      <c r="B2025" t="s">
        <v>20</v>
      </c>
      <c r="C2025">
        <v>6</v>
      </c>
      <c r="D2025">
        <v>1</v>
      </c>
      <c r="E2025" t="s">
        <v>94</v>
      </c>
      <c r="F2025">
        <v>92</v>
      </c>
      <c r="G2025">
        <v>92</v>
      </c>
      <c r="H2025" t="s">
        <v>20</v>
      </c>
      <c r="I2025" t="s">
        <v>94</v>
      </c>
      <c r="J2025">
        <v>88</v>
      </c>
      <c r="K2025">
        <v>295</v>
      </c>
      <c r="L2025">
        <v>60101092</v>
      </c>
      <c r="M2025">
        <v>296</v>
      </c>
      <c r="N2025">
        <v>124</v>
      </c>
      <c r="O2025">
        <v>172</v>
      </c>
      <c r="P2025">
        <v>17541.486483000001</v>
      </c>
      <c r="Q2025">
        <v>549.14774287</v>
      </c>
      <c r="R2025">
        <v>60101092</v>
      </c>
      <c r="S2025">
        <v>56800</v>
      </c>
      <c r="T2025">
        <v>60101092</v>
      </c>
    </row>
    <row r="2026" spans="1:20">
      <c r="A2026">
        <v>2025</v>
      </c>
      <c r="B2026" t="s">
        <v>20</v>
      </c>
      <c r="C2026">
        <v>6</v>
      </c>
      <c r="D2026">
        <v>1</v>
      </c>
      <c r="E2026" t="s">
        <v>94</v>
      </c>
      <c r="F2026">
        <v>93</v>
      </c>
      <c r="G2026">
        <v>93</v>
      </c>
      <c r="H2026" t="s">
        <v>20</v>
      </c>
      <c r="I2026" t="s">
        <v>94</v>
      </c>
      <c r="J2026">
        <v>100</v>
      </c>
      <c r="K2026">
        <v>503</v>
      </c>
      <c r="L2026">
        <v>60101093</v>
      </c>
      <c r="M2026">
        <v>480</v>
      </c>
      <c r="N2026">
        <v>269</v>
      </c>
      <c r="O2026">
        <v>211</v>
      </c>
      <c r="P2026">
        <v>37892.759879700003</v>
      </c>
      <c r="Q2026">
        <v>770.82788699699995</v>
      </c>
      <c r="R2026">
        <v>60101093</v>
      </c>
      <c r="S2026">
        <v>56800</v>
      </c>
      <c r="T2026">
        <v>60101093</v>
      </c>
    </row>
    <row r="2027" spans="1:20">
      <c r="A2027">
        <v>2026</v>
      </c>
      <c r="B2027" t="s">
        <v>20</v>
      </c>
      <c r="C2027">
        <v>6</v>
      </c>
      <c r="D2027">
        <v>1</v>
      </c>
      <c r="E2027" t="s">
        <v>94</v>
      </c>
      <c r="F2027">
        <v>94</v>
      </c>
      <c r="G2027">
        <v>94</v>
      </c>
      <c r="H2027" t="s">
        <v>20</v>
      </c>
      <c r="I2027" t="s">
        <v>94</v>
      </c>
      <c r="J2027">
        <v>102</v>
      </c>
      <c r="K2027">
        <v>468</v>
      </c>
      <c r="L2027">
        <v>60101094</v>
      </c>
      <c r="M2027">
        <v>468</v>
      </c>
      <c r="N2027">
        <v>262</v>
      </c>
      <c r="O2027">
        <v>206</v>
      </c>
      <c r="P2027">
        <v>50611.1402351</v>
      </c>
      <c r="Q2027">
        <v>976.63253482000005</v>
      </c>
      <c r="R2027">
        <v>60101094</v>
      </c>
      <c r="S2027">
        <v>56800</v>
      </c>
      <c r="T2027">
        <v>60101094</v>
      </c>
    </row>
    <row r="2028" spans="1:20">
      <c r="A2028">
        <v>2027</v>
      </c>
      <c r="B2028" t="s">
        <v>20</v>
      </c>
      <c r="C2028">
        <v>6</v>
      </c>
      <c r="D2028">
        <v>1</v>
      </c>
      <c r="E2028" t="s">
        <v>94</v>
      </c>
      <c r="F2028">
        <v>95</v>
      </c>
      <c r="G2028">
        <v>95</v>
      </c>
      <c r="H2028" t="s">
        <v>20</v>
      </c>
      <c r="I2028" t="s">
        <v>94</v>
      </c>
      <c r="J2028">
        <v>137</v>
      </c>
      <c r="K2028">
        <v>555</v>
      </c>
      <c r="L2028">
        <v>60101095</v>
      </c>
      <c r="M2028">
        <v>547</v>
      </c>
      <c r="N2028">
        <v>267</v>
      </c>
      <c r="O2028">
        <v>280</v>
      </c>
      <c r="P2028">
        <v>35412.294430800001</v>
      </c>
      <c r="Q2028">
        <v>949.19393339500004</v>
      </c>
      <c r="R2028">
        <v>60101095</v>
      </c>
      <c r="S2028">
        <v>56800</v>
      </c>
      <c r="T2028">
        <v>60101095</v>
      </c>
    </row>
    <row r="2029" spans="1:20">
      <c r="A2029">
        <v>2028</v>
      </c>
      <c r="B2029" t="s">
        <v>20</v>
      </c>
      <c r="C2029">
        <v>6</v>
      </c>
      <c r="D2029">
        <v>1</v>
      </c>
      <c r="E2029" t="s">
        <v>94</v>
      </c>
      <c r="F2029">
        <v>96</v>
      </c>
      <c r="G2029">
        <v>96</v>
      </c>
      <c r="H2029" t="s">
        <v>20</v>
      </c>
      <c r="I2029" t="s">
        <v>94</v>
      </c>
      <c r="J2029">
        <v>170</v>
      </c>
      <c r="K2029">
        <v>664</v>
      </c>
      <c r="L2029">
        <v>60101096</v>
      </c>
      <c r="M2029">
        <v>664</v>
      </c>
      <c r="N2029">
        <v>367</v>
      </c>
      <c r="O2029">
        <v>297</v>
      </c>
      <c r="P2029">
        <v>43105.101101200002</v>
      </c>
      <c r="Q2029">
        <v>875.58242093900003</v>
      </c>
      <c r="R2029">
        <v>60101096</v>
      </c>
      <c r="S2029">
        <v>56800</v>
      </c>
      <c r="T2029">
        <v>60101096</v>
      </c>
    </row>
    <row r="2030" spans="1:20">
      <c r="A2030">
        <v>2029</v>
      </c>
      <c r="B2030" t="s">
        <v>20</v>
      </c>
      <c r="C2030">
        <v>6</v>
      </c>
      <c r="D2030">
        <v>1</v>
      </c>
      <c r="E2030" t="s">
        <v>94</v>
      </c>
      <c r="F2030">
        <v>97</v>
      </c>
      <c r="G2030">
        <v>97</v>
      </c>
      <c r="H2030" t="s">
        <v>20</v>
      </c>
      <c r="I2030" t="s">
        <v>94</v>
      </c>
      <c r="J2030">
        <v>100</v>
      </c>
      <c r="K2030">
        <v>479</v>
      </c>
      <c r="L2030">
        <v>60101097</v>
      </c>
      <c r="M2030">
        <v>479</v>
      </c>
      <c r="N2030">
        <v>264</v>
      </c>
      <c r="O2030">
        <v>215</v>
      </c>
      <c r="P2030">
        <v>66133.473518800005</v>
      </c>
      <c r="Q2030">
        <v>1118.8690574899999</v>
      </c>
      <c r="R2030">
        <v>60101097</v>
      </c>
      <c r="S2030">
        <v>56800</v>
      </c>
      <c r="T2030">
        <v>60101097</v>
      </c>
    </row>
    <row r="2031" spans="1:20">
      <c r="A2031">
        <v>2030</v>
      </c>
      <c r="B2031" t="s">
        <v>20</v>
      </c>
      <c r="C2031">
        <v>6</v>
      </c>
      <c r="D2031">
        <v>1</v>
      </c>
      <c r="E2031" t="s">
        <v>94</v>
      </c>
      <c r="F2031">
        <v>98</v>
      </c>
      <c r="G2031">
        <v>98</v>
      </c>
      <c r="H2031" t="s">
        <v>20</v>
      </c>
      <c r="I2031" t="s">
        <v>94</v>
      </c>
      <c r="J2031">
        <v>102</v>
      </c>
      <c r="K2031">
        <v>376</v>
      </c>
      <c r="L2031">
        <v>60101098</v>
      </c>
      <c r="M2031">
        <v>378</v>
      </c>
      <c r="N2031">
        <v>173</v>
      </c>
      <c r="O2031">
        <v>205</v>
      </c>
      <c r="P2031">
        <v>22104.5401633</v>
      </c>
      <c r="Q2031">
        <v>649.96866618299998</v>
      </c>
      <c r="R2031">
        <v>60101098</v>
      </c>
      <c r="S2031">
        <v>56800</v>
      </c>
      <c r="T2031">
        <v>60101098</v>
      </c>
    </row>
    <row r="2032" spans="1:20">
      <c r="A2032">
        <v>2031</v>
      </c>
      <c r="B2032" t="s">
        <v>20</v>
      </c>
      <c r="C2032">
        <v>6</v>
      </c>
      <c r="D2032">
        <v>1</v>
      </c>
      <c r="E2032" t="s">
        <v>94</v>
      </c>
      <c r="F2032">
        <v>99</v>
      </c>
      <c r="G2032">
        <v>99</v>
      </c>
      <c r="H2032" t="s">
        <v>20</v>
      </c>
      <c r="I2032" t="s">
        <v>94</v>
      </c>
      <c r="J2032">
        <v>120</v>
      </c>
      <c r="K2032">
        <v>456</v>
      </c>
      <c r="L2032">
        <v>60101099</v>
      </c>
      <c r="M2032">
        <v>446</v>
      </c>
      <c r="N2032">
        <v>232</v>
      </c>
      <c r="O2032">
        <v>214</v>
      </c>
      <c r="P2032">
        <v>36052.1068075</v>
      </c>
      <c r="Q2032">
        <v>997.13436996400003</v>
      </c>
      <c r="R2032">
        <v>60101099</v>
      </c>
      <c r="S2032">
        <v>56800</v>
      </c>
      <c r="T2032">
        <v>60101099</v>
      </c>
    </row>
    <row r="2033" spans="1:20">
      <c r="A2033">
        <v>2032</v>
      </c>
      <c r="B2033" t="s">
        <v>20</v>
      </c>
      <c r="C2033">
        <v>6</v>
      </c>
      <c r="D2033">
        <v>1</v>
      </c>
      <c r="E2033" t="s">
        <v>94</v>
      </c>
      <c r="F2033">
        <v>100</v>
      </c>
      <c r="G2033">
        <v>100</v>
      </c>
      <c r="H2033" t="s">
        <v>20</v>
      </c>
      <c r="I2033" t="s">
        <v>94</v>
      </c>
      <c r="J2033">
        <v>110</v>
      </c>
      <c r="K2033">
        <v>417</v>
      </c>
      <c r="L2033">
        <v>60101100</v>
      </c>
      <c r="M2033">
        <v>417</v>
      </c>
      <c r="N2033">
        <v>203</v>
      </c>
      <c r="O2033">
        <v>214</v>
      </c>
      <c r="P2033">
        <v>29363.749944800002</v>
      </c>
      <c r="Q2033">
        <v>1030.4777076</v>
      </c>
      <c r="R2033">
        <v>60101100</v>
      </c>
      <c r="S2033">
        <v>56800</v>
      </c>
      <c r="T2033">
        <v>60101100</v>
      </c>
    </row>
    <row r="2034" spans="1:20">
      <c r="A2034">
        <v>2033</v>
      </c>
      <c r="B2034" t="s">
        <v>20</v>
      </c>
      <c r="C2034">
        <v>6</v>
      </c>
      <c r="D2034">
        <v>1</v>
      </c>
      <c r="E2034" t="s">
        <v>94</v>
      </c>
      <c r="F2034">
        <v>101</v>
      </c>
      <c r="G2034">
        <v>101</v>
      </c>
      <c r="H2034" t="s">
        <v>20</v>
      </c>
      <c r="I2034" t="s">
        <v>94</v>
      </c>
      <c r="J2034">
        <v>119</v>
      </c>
      <c r="K2034">
        <v>510</v>
      </c>
      <c r="L2034">
        <v>60101101</v>
      </c>
      <c r="M2034">
        <v>510</v>
      </c>
      <c r="N2034">
        <v>279</v>
      </c>
      <c r="O2034">
        <v>231</v>
      </c>
      <c r="P2034">
        <v>40870.3862458</v>
      </c>
      <c r="Q2034">
        <v>810.33766822899997</v>
      </c>
      <c r="R2034">
        <v>60101101</v>
      </c>
      <c r="S2034">
        <v>56800</v>
      </c>
      <c r="T2034">
        <v>60101101</v>
      </c>
    </row>
    <row r="2035" spans="1:20">
      <c r="A2035">
        <v>2034</v>
      </c>
      <c r="B2035" t="s">
        <v>20</v>
      </c>
      <c r="C2035">
        <v>6</v>
      </c>
      <c r="D2035">
        <v>1</v>
      </c>
      <c r="E2035" t="s">
        <v>94</v>
      </c>
      <c r="F2035">
        <v>102</v>
      </c>
      <c r="G2035">
        <v>102</v>
      </c>
      <c r="H2035" t="s">
        <v>20</v>
      </c>
      <c r="I2035" t="s">
        <v>94</v>
      </c>
      <c r="J2035">
        <v>139</v>
      </c>
      <c r="K2035">
        <v>609</v>
      </c>
      <c r="L2035">
        <v>60101102</v>
      </c>
      <c r="M2035">
        <v>609</v>
      </c>
      <c r="N2035">
        <v>327</v>
      </c>
      <c r="O2035">
        <v>282</v>
      </c>
      <c r="P2035">
        <v>46654.204743299997</v>
      </c>
      <c r="Q2035">
        <v>968.55140684800006</v>
      </c>
      <c r="R2035">
        <v>60101102</v>
      </c>
      <c r="S2035">
        <v>56800</v>
      </c>
      <c r="T2035">
        <v>60101102</v>
      </c>
    </row>
    <row r="2036" spans="1:20">
      <c r="A2036">
        <v>2035</v>
      </c>
      <c r="B2036" t="s">
        <v>20</v>
      </c>
      <c r="C2036">
        <v>6</v>
      </c>
      <c r="D2036">
        <v>1</v>
      </c>
      <c r="E2036" t="s">
        <v>94</v>
      </c>
      <c r="F2036">
        <v>103</v>
      </c>
      <c r="G2036">
        <v>103</v>
      </c>
      <c r="H2036" t="s">
        <v>20</v>
      </c>
      <c r="I2036" t="s">
        <v>94</v>
      </c>
      <c r="J2036">
        <v>102</v>
      </c>
      <c r="K2036">
        <v>511</v>
      </c>
      <c r="L2036">
        <v>60101103</v>
      </c>
      <c r="M2036">
        <v>512</v>
      </c>
      <c r="N2036">
        <v>269</v>
      </c>
      <c r="O2036">
        <v>243</v>
      </c>
      <c r="P2036">
        <v>54707.103523799997</v>
      </c>
      <c r="Q2036">
        <v>1013.02113073</v>
      </c>
      <c r="R2036">
        <v>60101103</v>
      </c>
      <c r="S2036">
        <v>56800</v>
      </c>
      <c r="T2036">
        <v>60101103</v>
      </c>
    </row>
    <row r="2037" spans="1:20">
      <c r="A2037">
        <v>2036</v>
      </c>
      <c r="B2037" t="s">
        <v>20</v>
      </c>
      <c r="C2037">
        <v>6</v>
      </c>
      <c r="D2037">
        <v>1</v>
      </c>
      <c r="E2037" t="s">
        <v>94</v>
      </c>
      <c r="F2037">
        <v>104</v>
      </c>
      <c r="G2037">
        <v>104</v>
      </c>
      <c r="H2037" t="s">
        <v>20</v>
      </c>
      <c r="I2037" t="s">
        <v>94</v>
      </c>
      <c r="J2037">
        <v>161</v>
      </c>
      <c r="K2037">
        <v>583</v>
      </c>
      <c r="L2037">
        <v>60101104</v>
      </c>
      <c r="M2037">
        <v>587</v>
      </c>
      <c r="N2037">
        <v>301</v>
      </c>
      <c r="O2037">
        <v>286</v>
      </c>
      <c r="P2037">
        <v>89494.833219599997</v>
      </c>
      <c r="Q2037">
        <v>1496.7709268799999</v>
      </c>
      <c r="R2037">
        <v>60101104</v>
      </c>
      <c r="S2037">
        <v>56800</v>
      </c>
      <c r="T2037">
        <v>60101104</v>
      </c>
    </row>
    <row r="2038" spans="1:20">
      <c r="A2038">
        <v>2037</v>
      </c>
      <c r="B2038" t="s">
        <v>20</v>
      </c>
      <c r="C2038">
        <v>6</v>
      </c>
      <c r="D2038">
        <v>1</v>
      </c>
      <c r="E2038" t="s">
        <v>94</v>
      </c>
      <c r="F2038">
        <v>105</v>
      </c>
      <c r="G2038">
        <v>105</v>
      </c>
      <c r="H2038" t="s">
        <v>20</v>
      </c>
      <c r="I2038" t="s">
        <v>94</v>
      </c>
      <c r="J2038">
        <v>130</v>
      </c>
      <c r="K2038">
        <v>582</v>
      </c>
      <c r="L2038">
        <v>60101105</v>
      </c>
      <c r="M2038">
        <v>593</v>
      </c>
      <c r="N2038">
        <v>316</v>
      </c>
      <c r="O2038">
        <v>277</v>
      </c>
      <c r="P2038">
        <v>73002.593770799998</v>
      </c>
      <c r="Q2038">
        <v>1978.4064641099999</v>
      </c>
      <c r="R2038">
        <v>60101105</v>
      </c>
      <c r="S2038">
        <v>56800</v>
      </c>
      <c r="T2038">
        <v>60101105</v>
      </c>
    </row>
    <row r="2039" spans="1:20">
      <c r="A2039">
        <v>2038</v>
      </c>
      <c r="B2039" t="s">
        <v>20</v>
      </c>
      <c r="C2039">
        <v>6</v>
      </c>
      <c r="D2039">
        <v>1</v>
      </c>
      <c r="E2039" t="s">
        <v>94</v>
      </c>
      <c r="F2039">
        <v>106</v>
      </c>
      <c r="G2039">
        <v>106</v>
      </c>
      <c r="H2039" t="s">
        <v>20</v>
      </c>
      <c r="I2039" t="s">
        <v>94</v>
      </c>
      <c r="J2039">
        <v>128</v>
      </c>
      <c r="K2039">
        <v>457</v>
      </c>
      <c r="L2039">
        <v>60101106</v>
      </c>
      <c r="M2039">
        <v>465</v>
      </c>
      <c r="N2039">
        <v>233</v>
      </c>
      <c r="O2039">
        <v>232</v>
      </c>
      <c r="P2039">
        <v>42672.948609400002</v>
      </c>
      <c r="Q2039">
        <v>1147.1273978300001</v>
      </c>
      <c r="R2039">
        <v>60101106</v>
      </c>
      <c r="S2039">
        <v>56800</v>
      </c>
      <c r="T2039">
        <v>60101106</v>
      </c>
    </row>
    <row r="2040" spans="1:20">
      <c r="A2040">
        <v>2039</v>
      </c>
      <c r="B2040" t="s">
        <v>20</v>
      </c>
      <c r="C2040">
        <v>6</v>
      </c>
      <c r="D2040">
        <v>1</v>
      </c>
      <c r="E2040" t="s">
        <v>94</v>
      </c>
      <c r="F2040">
        <v>107</v>
      </c>
      <c r="G2040">
        <v>107</v>
      </c>
      <c r="H2040" t="s">
        <v>20</v>
      </c>
      <c r="I2040" t="s">
        <v>94</v>
      </c>
      <c r="J2040">
        <v>146</v>
      </c>
      <c r="K2040">
        <v>609</v>
      </c>
      <c r="L2040">
        <v>60101107</v>
      </c>
      <c r="M2040">
        <v>617</v>
      </c>
      <c r="N2040">
        <v>317</v>
      </c>
      <c r="O2040">
        <v>300</v>
      </c>
      <c r="P2040">
        <v>41045.845259499998</v>
      </c>
      <c r="Q2040">
        <v>862.47647553299998</v>
      </c>
      <c r="R2040">
        <v>60101107</v>
      </c>
      <c r="S2040">
        <v>56800</v>
      </c>
      <c r="T2040">
        <v>60101107</v>
      </c>
    </row>
    <row r="2041" spans="1:20">
      <c r="A2041">
        <v>2040</v>
      </c>
      <c r="B2041" t="s">
        <v>20</v>
      </c>
      <c r="C2041">
        <v>6</v>
      </c>
      <c r="D2041">
        <v>1</v>
      </c>
      <c r="E2041" t="s">
        <v>94</v>
      </c>
      <c r="F2041">
        <v>108</v>
      </c>
      <c r="G2041">
        <v>108</v>
      </c>
      <c r="H2041" t="s">
        <v>20</v>
      </c>
      <c r="I2041" t="s">
        <v>94</v>
      </c>
      <c r="J2041">
        <v>58</v>
      </c>
      <c r="K2041">
        <v>265</v>
      </c>
      <c r="L2041">
        <v>60101108</v>
      </c>
      <c r="M2041">
        <v>264</v>
      </c>
      <c r="N2041">
        <v>143</v>
      </c>
      <c r="O2041">
        <v>121</v>
      </c>
      <c r="P2041">
        <v>156025.887651</v>
      </c>
      <c r="Q2041">
        <v>1769.66912447</v>
      </c>
      <c r="R2041">
        <v>60101108</v>
      </c>
      <c r="S2041">
        <v>56800</v>
      </c>
      <c r="T2041">
        <v>60101108</v>
      </c>
    </row>
    <row r="2042" spans="1:20">
      <c r="A2042">
        <v>2041</v>
      </c>
      <c r="B2042" t="s">
        <v>20</v>
      </c>
      <c r="C2042">
        <v>6</v>
      </c>
      <c r="D2042">
        <v>1</v>
      </c>
      <c r="E2042" t="s">
        <v>94</v>
      </c>
      <c r="F2042">
        <v>109</v>
      </c>
      <c r="G2042">
        <v>109</v>
      </c>
      <c r="H2042" t="s">
        <v>20</v>
      </c>
      <c r="I2042" t="s">
        <v>94</v>
      </c>
      <c r="J2042">
        <v>157</v>
      </c>
      <c r="K2042">
        <v>493</v>
      </c>
      <c r="L2042">
        <v>60101109</v>
      </c>
      <c r="M2042">
        <v>504</v>
      </c>
      <c r="N2042">
        <v>268</v>
      </c>
      <c r="O2042">
        <v>236</v>
      </c>
      <c r="P2042">
        <v>78031.400661000007</v>
      </c>
      <c r="Q2042">
        <v>1581.4407982299999</v>
      </c>
      <c r="R2042">
        <v>60101109</v>
      </c>
      <c r="S2042">
        <v>56800</v>
      </c>
      <c r="T2042">
        <v>60101109</v>
      </c>
    </row>
    <row r="2043" spans="1:20">
      <c r="A2043">
        <v>2042</v>
      </c>
      <c r="B2043" t="s">
        <v>20</v>
      </c>
      <c r="C2043">
        <v>6</v>
      </c>
      <c r="D2043">
        <v>2</v>
      </c>
      <c r="E2043" t="s">
        <v>95</v>
      </c>
      <c r="F2043">
        <v>1</v>
      </c>
      <c r="G2043">
        <v>1</v>
      </c>
      <c r="H2043" t="s">
        <v>20</v>
      </c>
      <c r="I2043" t="s">
        <v>95</v>
      </c>
      <c r="J2043">
        <v>169</v>
      </c>
      <c r="K2043">
        <v>869</v>
      </c>
      <c r="L2043">
        <v>60201001</v>
      </c>
      <c r="M2043">
        <v>867</v>
      </c>
      <c r="N2043">
        <v>456</v>
      </c>
      <c r="O2043">
        <v>411</v>
      </c>
      <c r="P2043">
        <v>246175.86773100001</v>
      </c>
      <c r="Q2043">
        <v>2629.7609301500001</v>
      </c>
      <c r="R2043">
        <v>60201001</v>
      </c>
      <c r="S2043">
        <v>56800</v>
      </c>
      <c r="T2043">
        <v>60201001</v>
      </c>
    </row>
    <row r="2044" spans="1:20">
      <c r="A2044">
        <v>2043</v>
      </c>
      <c r="B2044" t="s">
        <v>20</v>
      </c>
      <c r="C2044">
        <v>6</v>
      </c>
      <c r="D2044">
        <v>2</v>
      </c>
      <c r="E2044" t="s">
        <v>95</v>
      </c>
      <c r="F2044">
        <v>2</v>
      </c>
      <c r="G2044">
        <v>2</v>
      </c>
      <c r="H2044" t="s">
        <v>20</v>
      </c>
      <c r="I2044" t="s">
        <v>95</v>
      </c>
      <c r="J2044">
        <v>139</v>
      </c>
      <c r="K2044">
        <v>635</v>
      </c>
      <c r="L2044">
        <v>60201002</v>
      </c>
      <c r="M2044">
        <v>635</v>
      </c>
      <c r="N2044">
        <v>361</v>
      </c>
      <c r="O2044">
        <v>274</v>
      </c>
      <c r="P2044">
        <v>30795.3502653</v>
      </c>
      <c r="Q2044">
        <v>823.72216094700002</v>
      </c>
      <c r="R2044">
        <v>60201002</v>
      </c>
      <c r="S2044">
        <v>56800</v>
      </c>
      <c r="T2044">
        <v>60201002</v>
      </c>
    </row>
    <row r="2045" spans="1:20">
      <c r="A2045">
        <v>2044</v>
      </c>
      <c r="B2045" t="s">
        <v>20</v>
      </c>
      <c r="C2045">
        <v>6</v>
      </c>
      <c r="D2045">
        <v>2</v>
      </c>
      <c r="E2045" t="s">
        <v>95</v>
      </c>
      <c r="F2045">
        <v>3</v>
      </c>
      <c r="G2045">
        <v>3</v>
      </c>
      <c r="H2045" t="s">
        <v>20</v>
      </c>
      <c r="I2045" t="s">
        <v>95</v>
      </c>
      <c r="J2045">
        <v>145</v>
      </c>
      <c r="K2045">
        <v>668</v>
      </c>
      <c r="L2045">
        <v>60201003</v>
      </c>
      <c r="M2045">
        <v>668</v>
      </c>
      <c r="N2045">
        <v>342</v>
      </c>
      <c r="O2045">
        <v>326</v>
      </c>
      <c r="P2045">
        <v>37117.691413799999</v>
      </c>
      <c r="Q2045">
        <v>959.49100762800003</v>
      </c>
      <c r="R2045">
        <v>60201003</v>
      </c>
      <c r="S2045">
        <v>56800</v>
      </c>
      <c r="T2045">
        <v>60201003</v>
      </c>
    </row>
    <row r="2046" spans="1:20">
      <c r="A2046">
        <v>2045</v>
      </c>
      <c r="B2046" t="s">
        <v>20</v>
      </c>
      <c r="C2046">
        <v>6</v>
      </c>
      <c r="D2046">
        <v>2</v>
      </c>
      <c r="E2046" t="s">
        <v>95</v>
      </c>
      <c r="F2046">
        <v>4</v>
      </c>
      <c r="G2046">
        <v>4</v>
      </c>
      <c r="H2046" t="s">
        <v>20</v>
      </c>
      <c r="I2046" t="s">
        <v>95</v>
      </c>
      <c r="J2046">
        <v>128</v>
      </c>
      <c r="K2046">
        <v>580</v>
      </c>
      <c r="L2046">
        <v>60201004</v>
      </c>
      <c r="M2046">
        <v>572</v>
      </c>
      <c r="N2046">
        <v>331</v>
      </c>
      <c r="O2046">
        <v>241</v>
      </c>
      <c r="P2046">
        <v>121198.675739</v>
      </c>
      <c r="Q2046">
        <v>1633.4463478800001</v>
      </c>
      <c r="R2046">
        <v>60201004</v>
      </c>
      <c r="S2046">
        <v>56800</v>
      </c>
      <c r="T2046">
        <v>60201004</v>
      </c>
    </row>
    <row r="2047" spans="1:20">
      <c r="A2047">
        <v>2046</v>
      </c>
      <c r="B2047" t="s">
        <v>20</v>
      </c>
      <c r="C2047">
        <v>6</v>
      </c>
      <c r="D2047">
        <v>2</v>
      </c>
      <c r="E2047" t="s">
        <v>95</v>
      </c>
      <c r="F2047">
        <v>5</v>
      </c>
      <c r="G2047">
        <v>5</v>
      </c>
      <c r="H2047" t="s">
        <v>20</v>
      </c>
      <c r="I2047" t="s">
        <v>95</v>
      </c>
      <c r="J2047">
        <v>105</v>
      </c>
      <c r="K2047">
        <v>503</v>
      </c>
      <c r="L2047">
        <v>60201005</v>
      </c>
      <c r="M2047">
        <v>540</v>
      </c>
      <c r="N2047">
        <v>303</v>
      </c>
      <c r="O2047">
        <v>237</v>
      </c>
      <c r="P2047">
        <v>40203.596335399998</v>
      </c>
      <c r="Q2047">
        <v>855.89046533600003</v>
      </c>
      <c r="R2047">
        <v>60201005</v>
      </c>
      <c r="S2047">
        <v>56800</v>
      </c>
      <c r="T2047">
        <v>60201005</v>
      </c>
    </row>
    <row r="2048" spans="1:20">
      <c r="A2048">
        <v>2047</v>
      </c>
      <c r="B2048" t="s">
        <v>20</v>
      </c>
      <c r="C2048">
        <v>6</v>
      </c>
      <c r="D2048">
        <v>2</v>
      </c>
      <c r="E2048" t="s">
        <v>95</v>
      </c>
      <c r="F2048">
        <v>6</v>
      </c>
      <c r="G2048">
        <v>6</v>
      </c>
      <c r="H2048" t="s">
        <v>20</v>
      </c>
      <c r="I2048" t="s">
        <v>95</v>
      </c>
      <c r="J2048">
        <v>114</v>
      </c>
      <c r="K2048">
        <v>498</v>
      </c>
      <c r="L2048">
        <v>60201006</v>
      </c>
      <c r="M2048">
        <v>496</v>
      </c>
      <c r="N2048">
        <v>269</v>
      </c>
      <c r="O2048">
        <v>227</v>
      </c>
      <c r="P2048">
        <v>72993.917328099997</v>
      </c>
      <c r="Q2048">
        <v>1192.7714834000001</v>
      </c>
      <c r="R2048">
        <v>60201006</v>
      </c>
      <c r="S2048">
        <v>56800</v>
      </c>
      <c r="T2048">
        <v>60201006</v>
      </c>
    </row>
    <row r="2049" spans="1:20">
      <c r="A2049">
        <v>2048</v>
      </c>
      <c r="B2049" t="s">
        <v>20</v>
      </c>
      <c r="C2049">
        <v>6</v>
      </c>
      <c r="D2049">
        <v>2</v>
      </c>
      <c r="E2049" t="s">
        <v>95</v>
      </c>
      <c r="F2049">
        <v>7</v>
      </c>
      <c r="G2049">
        <v>7</v>
      </c>
      <c r="H2049" t="s">
        <v>20</v>
      </c>
      <c r="I2049" t="s">
        <v>95</v>
      </c>
      <c r="J2049">
        <v>139</v>
      </c>
      <c r="K2049">
        <v>626</v>
      </c>
      <c r="L2049">
        <v>60201007</v>
      </c>
      <c r="M2049">
        <v>625</v>
      </c>
      <c r="N2049">
        <v>339</v>
      </c>
      <c r="O2049">
        <v>286</v>
      </c>
      <c r="P2049">
        <v>171763.292862</v>
      </c>
      <c r="Q2049">
        <v>2647.28713926</v>
      </c>
      <c r="R2049">
        <v>60201007</v>
      </c>
      <c r="S2049">
        <v>56800</v>
      </c>
      <c r="T2049">
        <v>60201007</v>
      </c>
    </row>
    <row r="2050" spans="1:20">
      <c r="A2050">
        <v>2049</v>
      </c>
      <c r="B2050" t="s">
        <v>20</v>
      </c>
      <c r="C2050">
        <v>6</v>
      </c>
      <c r="D2050">
        <v>2</v>
      </c>
      <c r="E2050" t="s">
        <v>95</v>
      </c>
      <c r="F2050">
        <v>8</v>
      </c>
      <c r="G2050">
        <v>8</v>
      </c>
      <c r="H2050" t="s">
        <v>20</v>
      </c>
      <c r="I2050" t="s">
        <v>95</v>
      </c>
      <c r="J2050">
        <v>125</v>
      </c>
      <c r="K2050">
        <v>557</v>
      </c>
      <c r="L2050">
        <v>60201008</v>
      </c>
      <c r="M2050">
        <v>557</v>
      </c>
      <c r="N2050">
        <v>322</v>
      </c>
      <c r="O2050">
        <v>235</v>
      </c>
      <c r="P2050">
        <v>81633.371567099995</v>
      </c>
      <c r="Q2050">
        <v>1237.57845546</v>
      </c>
      <c r="R2050">
        <v>60201008</v>
      </c>
      <c r="S2050">
        <v>56800</v>
      </c>
      <c r="T2050">
        <v>60201008</v>
      </c>
    </row>
    <row r="2051" spans="1:20">
      <c r="A2051">
        <v>2050</v>
      </c>
      <c r="B2051" t="s">
        <v>20</v>
      </c>
      <c r="C2051">
        <v>6</v>
      </c>
      <c r="D2051">
        <v>2</v>
      </c>
      <c r="E2051" t="s">
        <v>95</v>
      </c>
      <c r="F2051">
        <v>9</v>
      </c>
      <c r="G2051">
        <v>9</v>
      </c>
      <c r="H2051" t="s">
        <v>20</v>
      </c>
      <c r="I2051" t="s">
        <v>95</v>
      </c>
      <c r="J2051">
        <v>128</v>
      </c>
      <c r="K2051">
        <v>541</v>
      </c>
      <c r="L2051">
        <v>60201009</v>
      </c>
      <c r="M2051">
        <v>534</v>
      </c>
      <c r="N2051">
        <v>317</v>
      </c>
      <c r="O2051">
        <v>217</v>
      </c>
      <c r="P2051">
        <v>30610.4761598</v>
      </c>
      <c r="Q2051">
        <v>1141.0183134399999</v>
      </c>
      <c r="R2051">
        <v>60201009</v>
      </c>
      <c r="S2051">
        <v>56800</v>
      </c>
      <c r="T2051">
        <v>60201009</v>
      </c>
    </row>
    <row r="2052" spans="1:20">
      <c r="A2052">
        <v>2051</v>
      </c>
      <c r="B2052" t="s">
        <v>20</v>
      </c>
      <c r="C2052">
        <v>6</v>
      </c>
      <c r="D2052">
        <v>2</v>
      </c>
      <c r="E2052" t="s">
        <v>95</v>
      </c>
      <c r="F2052">
        <v>10</v>
      </c>
      <c r="G2052">
        <v>10</v>
      </c>
      <c r="H2052" t="s">
        <v>20</v>
      </c>
      <c r="I2052" t="s">
        <v>95</v>
      </c>
      <c r="J2052">
        <v>168</v>
      </c>
      <c r="K2052">
        <v>845</v>
      </c>
      <c r="L2052">
        <v>60201010</v>
      </c>
      <c r="M2052">
        <v>841</v>
      </c>
      <c r="N2052">
        <v>455</v>
      </c>
      <c r="O2052">
        <v>386</v>
      </c>
      <c r="P2052">
        <v>59665.913785700002</v>
      </c>
      <c r="Q2052">
        <v>1521.7556904400001</v>
      </c>
      <c r="R2052">
        <v>60201010</v>
      </c>
      <c r="S2052">
        <v>56800</v>
      </c>
      <c r="T2052">
        <v>60201010</v>
      </c>
    </row>
    <row r="2053" spans="1:20">
      <c r="A2053">
        <v>2052</v>
      </c>
      <c r="B2053" t="s">
        <v>20</v>
      </c>
      <c r="C2053">
        <v>6</v>
      </c>
      <c r="D2053">
        <v>2</v>
      </c>
      <c r="E2053" t="s">
        <v>95</v>
      </c>
      <c r="F2053">
        <v>11</v>
      </c>
      <c r="G2053">
        <v>11</v>
      </c>
      <c r="H2053" t="s">
        <v>20</v>
      </c>
      <c r="I2053" t="s">
        <v>95</v>
      </c>
      <c r="J2053">
        <v>191</v>
      </c>
      <c r="K2053">
        <v>899</v>
      </c>
      <c r="L2053">
        <v>60201011</v>
      </c>
      <c r="M2053">
        <v>900</v>
      </c>
      <c r="N2053">
        <v>484</v>
      </c>
      <c r="O2053">
        <v>416</v>
      </c>
      <c r="P2053">
        <v>52444.450288699998</v>
      </c>
      <c r="Q2053">
        <v>1350.17931939</v>
      </c>
      <c r="R2053">
        <v>60201011</v>
      </c>
      <c r="S2053">
        <v>56800</v>
      </c>
      <c r="T2053">
        <v>60201011</v>
      </c>
    </row>
    <row r="2054" spans="1:20">
      <c r="A2054">
        <v>2053</v>
      </c>
      <c r="B2054" t="s">
        <v>20</v>
      </c>
      <c r="C2054">
        <v>6</v>
      </c>
      <c r="D2054">
        <v>2</v>
      </c>
      <c r="E2054" t="s">
        <v>95</v>
      </c>
      <c r="F2054">
        <v>12</v>
      </c>
      <c r="G2054">
        <v>12</v>
      </c>
      <c r="H2054" t="s">
        <v>20</v>
      </c>
      <c r="I2054" t="s">
        <v>95</v>
      </c>
      <c r="J2054">
        <v>164</v>
      </c>
      <c r="K2054">
        <v>919</v>
      </c>
      <c r="L2054">
        <v>60201012</v>
      </c>
      <c r="M2054">
        <v>897</v>
      </c>
      <c r="N2054">
        <v>503</v>
      </c>
      <c r="O2054">
        <v>394</v>
      </c>
      <c r="P2054">
        <v>41214.247765</v>
      </c>
      <c r="Q2054">
        <v>1495.5434946400001</v>
      </c>
      <c r="R2054">
        <v>60201012</v>
      </c>
      <c r="S2054">
        <v>56800</v>
      </c>
      <c r="T2054">
        <v>60201012</v>
      </c>
    </row>
    <row r="2055" spans="1:20">
      <c r="A2055">
        <v>2054</v>
      </c>
      <c r="B2055" t="s">
        <v>20</v>
      </c>
      <c r="C2055">
        <v>6</v>
      </c>
      <c r="D2055">
        <v>2</v>
      </c>
      <c r="E2055" t="s">
        <v>95</v>
      </c>
      <c r="F2055">
        <v>13</v>
      </c>
      <c r="G2055">
        <v>13</v>
      </c>
      <c r="H2055" t="s">
        <v>20</v>
      </c>
      <c r="I2055" t="s">
        <v>95</v>
      </c>
      <c r="J2055">
        <v>156</v>
      </c>
      <c r="K2055">
        <v>737</v>
      </c>
      <c r="L2055">
        <v>60201013</v>
      </c>
      <c r="M2055">
        <v>787</v>
      </c>
      <c r="N2055">
        <v>437</v>
      </c>
      <c r="O2055">
        <v>350</v>
      </c>
      <c r="P2055">
        <v>41579.5426792</v>
      </c>
      <c r="Q2055">
        <v>894.58732532900001</v>
      </c>
      <c r="R2055">
        <v>60201013</v>
      </c>
      <c r="S2055">
        <v>56800</v>
      </c>
      <c r="T2055">
        <v>60201013</v>
      </c>
    </row>
    <row r="2056" spans="1:20">
      <c r="A2056">
        <v>2055</v>
      </c>
      <c r="B2056" t="s">
        <v>20</v>
      </c>
      <c r="C2056">
        <v>6</v>
      </c>
      <c r="D2056">
        <v>2</v>
      </c>
      <c r="E2056" t="s">
        <v>95</v>
      </c>
      <c r="F2056">
        <v>14</v>
      </c>
      <c r="G2056">
        <v>14</v>
      </c>
      <c r="H2056" t="s">
        <v>20</v>
      </c>
      <c r="I2056" t="s">
        <v>95</v>
      </c>
      <c r="J2056">
        <v>121</v>
      </c>
      <c r="K2056">
        <v>587</v>
      </c>
      <c r="L2056">
        <v>60201014</v>
      </c>
      <c r="M2056">
        <v>587</v>
      </c>
      <c r="N2056">
        <v>325</v>
      </c>
      <c r="O2056">
        <v>262</v>
      </c>
      <c r="P2056">
        <v>49219.792434700001</v>
      </c>
      <c r="Q2056">
        <v>956.86084459000006</v>
      </c>
      <c r="R2056">
        <v>60201014</v>
      </c>
      <c r="S2056">
        <v>56800</v>
      </c>
      <c r="T2056">
        <v>60201014</v>
      </c>
    </row>
    <row r="2057" spans="1:20">
      <c r="A2057">
        <v>2056</v>
      </c>
      <c r="B2057" t="s">
        <v>20</v>
      </c>
      <c r="C2057">
        <v>6</v>
      </c>
      <c r="D2057">
        <v>2</v>
      </c>
      <c r="E2057" t="s">
        <v>95</v>
      </c>
      <c r="F2057">
        <v>15</v>
      </c>
      <c r="G2057">
        <v>15</v>
      </c>
      <c r="H2057" t="s">
        <v>20</v>
      </c>
      <c r="I2057" t="s">
        <v>95</v>
      </c>
      <c r="J2057">
        <v>158</v>
      </c>
      <c r="K2057">
        <v>725</v>
      </c>
      <c r="L2057">
        <v>60201015</v>
      </c>
      <c r="M2057">
        <v>728</v>
      </c>
      <c r="N2057">
        <v>442</v>
      </c>
      <c r="O2057">
        <v>286</v>
      </c>
      <c r="P2057">
        <v>42690.173219600001</v>
      </c>
      <c r="Q2057">
        <v>988.46289716900003</v>
      </c>
      <c r="R2057">
        <v>60201015</v>
      </c>
      <c r="S2057">
        <v>56800</v>
      </c>
      <c r="T2057">
        <v>60201015</v>
      </c>
    </row>
    <row r="2058" spans="1:20">
      <c r="A2058">
        <v>2057</v>
      </c>
      <c r="B2058" t="s">
        <v>20</v>
      </c>
      <c r="C2058">
        <v>6</v>
      </c>
      <c r="D2058">
        <v>2</v>
      </c>
      <c r="E2058" t="s">
        <v>95</v>
      </c>
      <c r="F2058">
        <v>16</v>
      </c>
      <c r="G2058">
        <v>16</v>
      </c>
      <c r="H2058" t="s">
        <v>20</v>
      </c>
      <c r="I2058" t="s">
        <v>95</v>
      </c>
      <c r="J2058">
        <v>114</v>
      </c>
      <c r="K2058">
        <v>649</v>
      </c>
      <c r="L2058">
        <v>60201016</v>
      </c>
      <c r="M2058">
        <v>658</v>
      </c>
      <c r="N2058">
        <v>379</v>
      </c>
      <c r="O2058">
        <v>279</v>
      </c>
      <c r="P2058">
        <v>72967.947520899994</v>
      </c>
      <c r="Q2058">
        <v>1480.6932491499999</v>
      </c>
      <c r="R2058">
        <v>60201016</v>
      </c>
      <c r="S2058">
        <v>56800</v>
      </c>
      <c r="T2058">
        <v>60201016</v>
      </c>
    </row>
    <row r="2059" spans="1:20">
      <c r="A2059">
        <v>2058</v>
      </c>
      <c r="B2059" t="s">
        <v>20</v>
      </c>
      <c r="C2059">
        <v>6</v>
      </c>
      <c r="D2059">
        <v>2</v>
      </c>
      <c r="E2059" t="s">
        <v>95</v>
      </c>
      <c r="F2059">
        <v>17</v>
      </c>
      <c r="G2059">
        <v>17</v>
      </c>
      <c r="H2059" t="s">
        <v>20</v>
      </c>
      <c r="I2059" t="s">
        <v>95</v>
      </c>
      <c r="J2059">
        <v>146</v>
      </c>
      <c r="K2059">
        <v>617</v>
      </c>
      <c r="L2059">
        <v>60201017</v>
      </c>
      <c r="M2059">
        <v>617</v>
      </c>
      <c r="N2059">
        <v>354</v>
      </c>
      <c r="O2059">
        <v>263</v>
      </c>
      <c r="P2059">
        <v>36566.7783155</v>
      </c>
      <c r="Q2059">
        <v>927.39893137700005</v>
      </c>
      <c r="R2059">
        <v>60201017</v>
      </c>
      <c r="S2059">
        <v>56800</v>
      </c>
      <c r="T2059">
        <v>60201017</v>
      </c>
    </row>
    <row r="2060" spans="1:20">
      <c r="A2060">
        <v>2059</v>
      </c>
      <c r="B2060" t="s">
        <v>20</v>
      </c>
      <c r="C2060">
        <v>6</v>
      </c>
      <c r="D2060">
        <v>2</v>
      </c>
      <c r="E2060" t="s">
        <v>95</v>
      </c>
      <c r="F2060">
        <v>18</v>
      </c>
      <c r="G2060">
        <v>18</v>
      </c>
      <c r="H2060" t="s">
        <v>20</v>
      </c>
      <c r="I2060" t="s">
        <v>95</v>
      </c>
      <c r="J2060">
        <v>139</v>
      </c>
      <c r="K2060">
        <v>661</v>
      </c>
      <c r="L2060">
        <v>60201018</v>
      </c>
      <c r="M2060">
        <v>662</v>
      </c>
      <c r="N2060">
        <v>370</v>
      </c>
      <c r="O2060">
        <v>292</v>
      </c>
      <c r="P2060">
        <v>98448.344029900007</v>
      </c>
      <c r="Q2060">
        <v>1687.44141132</v>
      </c>
      <c r="R2060">
        <v>60201018</v>
      </c>
      <c r="S2060">
        <v>56800</v>
      </c>
      <c r="T2060">
        <v>60201018</v>
      </c>
    </row>
    <row r="2061" spans="1:20">
      <c r="A2061">
        <v>2060</v>
      </c>
      <c r="B2061" t="s">
        <v>20</v>
      </c>
      <c r="C2061">
        <v>6</v>
      </c>
      <c r="D2061">
        <v>2</v>
      </c>
      <c r="E2061" t="s">
        <v>95</v>
      </c>
      <c r="F2061">
        <v>19</v>
      </c>
      <c r="G2061">
        <v>19</v>
      </c>
      <c r="H2061" t="s">
        <v>20</v>
      </c>
      <c r="I2061" t="s">
        <v>95</v>
      </c>
      <c r="J2061">
        <v>163</v>
      </c>
      <c r="K2061">
        <v>726</v>
      </c>
      <c r="L2061">
        <v>60201019</v>
      </c>
      <c r="M2061">
        <v>721</v>
      </c>
      <c r="N2061">
        <v>402</v>
      </c>
      <c r="O2061">
        <v>319</v>
      </c>
      <c r="P2061">
        <v>49696.684111100003</v>
      </c>
      <c r="Q2061">
        <v>1163.9756538300001</v>
      </c>
      <c r="R2061">
        <v>60201019</v>
      </c>
      <c r="S2061">
        <v>56800</v>
      </c>
      <c r="T2061">
        <v>60201019</v>
      </c>
    </row>
    <row r="2062" spans="1:20">
      <c r="A2062">
        <v>2061</v>
      </c>
      <c r="B2062" t="s">
        <v>20</v>
      </c>
      <c r="C2062">
        <v>6</v>
      </c>
      <c r="D2062">
        <v>2</v>
      </c>
      <c r="E2062" t="s">
        <v>95</v>
      </c>
      <c r="F2062">
        <v>20</v>
      </c>
      <c r="G2062">
        <v>20</v>
      </c>
      <c r="H2062" t="s">
        <v>20</v>
      </c>
      <c r="I2062" t="s">
        <v>95</v>
      </c>
      <c r="J2062">
        <v>161</v>
      </c>
      <c r="K2062">
        <v>744</v>
      </c>
      <c r="L2062">
        <v>60201020</v>
      </c>
      <c r="M2062">
        <v>744</v>
      </c>
      <c r="N2062">
        <v>408</v>
      </c>
      <c r="O2062">
        <v>336</v>
      </c>
      <c r="P2062">
        <v>58317.966178499999</v>
      </c>
      <c r="Q2062">
        <v>1677.0710965200001</v>
      </c>
      <c r="R2062">
        <v>60201020</v>
      </c>
      <c r="S2062">
        <v>56800</v>
      </c>
      <c r="T2062">
        <v>60201020</v>
      </c>
    </row>
    <row r="2063" spans="1:20">
      <c r="A2063">
        <v>2062</v>
      </c>
      <c r="B2063" t="s">
        <v>20</v>
      </c>
      <c r="C2063">
        <v>6</v>
      </c>
      <c r="D2063">
        <v>2</v>
      </c>
      <c r="E2063" t="s">
        <v>95</v>
      </c>
      <c r="F2063">
        <v>21</v>
      </c>
      <c r="G2063">
        <v>21</v>
      </c>
      <c r="H2063" t="s">
        <v>20</v>
      </c>
      <c r="I2063" t="s">
        <v>95</v>
      </c>
      <c r="J2063">
        <v>326</v>
      </c>
      <c r="K2063">
        <v>751</v>
      </c>
      <c r="L2063">
        <v>60201021</v>
      </c>
      <c r="M2063">
        <v>751</v>
      </c>
      <c r="N2063">
        <v>428</v>
      </c>
      <c r="O2063">
        <v>323</v>
      </c>
      <c r="P2063">
        <v>38074.4993971</v>
      </c>
      <c r="Q2063">
        <v>1091.96354324</v>
      </c>
      <c r="R2063">
        <v>60201021</v>
      </c>
      <c r="S2063">
        <v>56800</v>
      </c>
      <c r="T2063">
        <v>60201021</v>
      </c>
    </row>
    <row r="2064" spans="1:20">
      <c r="A2064">
        <v>2063</v>
      </c>
      <c r="B2064" t="s">
        <v>20</v>
      </c>
      <c r="C2064">
        <v>6</v>
      </c>
      <c r="D2064">
        <v>2</v>
      </c>
      <c r="E2064" t="s">
        <v>95</v>
      </c>
      <c r="F2064">
        <v>22</v>
      </c>
      <c r="G2064">
        <v>22</v>
      </c>
      <c r="H2064" t="s">
        <v>20</v>
      </c>
      <c r="I2064" t="s">
        <v>95</v>
      </c>
      <c r="J2064">
        <v>160</v>
      </c>
      <c r="K2064">
        <v>880</v>
      </c>
      <c r="L2064">
        <v>60201022</v>
      </c>
      <c r="M2064">
        <v>869</v>
      </c>
      <c r="N2064">
        <v>455</v>
      </c>
      <c r="O2064">
        <v>414</v>
      </c>
      <c r="P2064">
        <v>46341.893156300001</v>
      </c>
      <c r="Q2064">
        <v>986.59523072000002</v>
      </c>
      <c r="R2064">
        <v>60201022</v>
      </c>
      <c r="S2064">
        <v>56800</v>
      </c>
      <c r="T2064">
        <v>60201022</v>
      </c>
    </row>
    <row r="2065" spans="1:20">
      <c r="A2065">
        <v>2064</v>
      </c>
      <c r="B2065" t="s">
        <v>20</v>
      </c>
      <c r="C2065">
        <v>6</v>
      </c>
      <c r="D2065">
        <v>2</v>
      </c>
      <c r="E2065" t="s">
        <v>95</v>
      </c>
      <c r="F2065">
        <v>23</v>
      </c>
      <c r="G2065">
        <v>23</v>
      </c>
      <c r="H2065" t="s">
        <v>20</v>
      </c>
      <c r="I2065" t="s">
        <v>95</v>
      </c>
      <c r="J2065">
        <v>165</v>
      </c>
      <c r="K2065">
        <v>831</v>
      </c>
      <c r="L2065">
        <v>60201023</v>
      </c>
      <c r="M2065">
        <v>817</v>
      </c>
      <c r="N2065">
        <v>426</v>
      </c>
      <c r="O2065">
        <v>391</v>
      </c>
      <c r="P2065">
        <v>33367.155800599998</v>
      </c>
      <c r="Q2065">
        <v>830.68283522399997</v>
      </c>
      <c r="R2065">
        <v>60201023</v>
      </c>
      <c r="S2065">
        <v>56800</v>
      </c>
      <c r="T2065">
        <v>60201023</v>
      </c>
    </row>
    <row r="2066" spans="1:20">
      <c r="A2066">
        <v>2065</v>
      </c>
      <c r="B2066" t="s">
        <v>20</v>
      </c>
      <c r="C2066">
        <v>6</v>
      </c>
      <c r="D2066">
        <v>2</v>
      </c>
      <c r="E2066" t="s">
        <v>95</v>
      </c>
      <c r="F2066">
        <v>24</v>
      </c>
      <c r="G2066">
        <v>24</v>
      </c>
      <c r="H2066" t="s">
        <v>20</v>
      </c>
      <c r="I2066" t="s">
        <v>95</v>
      </c>
      <c r="J2066">
        <v>104</v>
      </c>
      <c r="K2066">
        <v>599</v>
      </c>
      <c r="L2066">
        <v>60201024</v>
      </c>
      <c r="M2066">
        <v>595</v>
      </c>
      <c r="N2066">
        <v>351</v>
      </c>
      <c r="O2066">
        <v>244</v>
      </c>
      <c r="P2066">
        <v>34192.509027300002</v>
      </c>
      <c r="Q2066">
        <v>972.33876048000002</v>
      </c>
      <c r="R2066">
        <v>60201024</v>
      </c>
      <c r="S2066">
        <v>56800</v>
      </c>
      <c r="T2066">
        <v>60201024</v>
      </c>
    </row>
    <row r="2067" spans="1:20">
      <c r="A2067">
        <v>2066</v>
      </c>
      <c r="B2067" t="s">
        <v>20</v>
      </c>
      <c r="C2067">
        <v>6</v>
      </c>
      <c r="D2067">
        <v>2</v>
      </c>
      <c r="E2067" t="s">
        <v>95</v>
      </c>
      <c r="F2067">
        <v>25</v>
      </c>
      <c r="G2067">
        <v>25</v>
      </c>
      <c r="H2067" t="s">
        <v>20</v>
      </c>
      <c r="I2067" t="s">
        <v>95</v>
      </c>
      <c r="J2067">
        <v>215</v>
      </c>
      <c r="K2067">
        <v>803</v>
      </c>
      <c r="L2067">
        <v>60201025</v>
      </c>
      <c r="M2067">
        <v>796</v>
      </c>
      <c r="N2067">
        <v>446</v>
      </c>
      <c r="O2067">
        <v>350</v>
      </c>
      <c r="P2067">
        <v>31633.9731651</v>
      </c>
      <c r="Q2067">
        <v>891.31203566199997</v>
      </c>
      <c r="R2067">
        <v>60201025</v>
      </c>
      <c r="S2067">
        <v>56800</v>
      </c>
      <c r="T2067">
        <v>60201025</v>
      </c>
    </row>
    <row r="2068" spans="1:20">
      <c r="A2068">
        <v>2067</v>
      </c>
      <c r="B2068" t="s">
        <v>20</v>
      </c>
      <c r="C2068">
        <v>6</v>
      </c>
      <c r="D2068">
        <v>2</v>
      </c>
      <c r="E2068" t="s">
        <v>95</v>
      </c>
      <c r="F2068">
        <v>26</v>
      </c>
      <c r="G2068">
        <v>26</v>
      </c>
      <c r="H2068" t="s">
        <v>20</v>
      </c>
      <c r="I2068" t="s">
        <v>95</v>
      </c>
      <c r="J2068">
        <v>138</v>
      </c>
      <c r="K2068">
        <v>698</v>
      </c>
      <c r="L2068">
        <v>60201026</v>
      </c>
      <c r="M2068">
        <v>690</v>
      </c>
      <c r="N2068">
        <v>386</v>
      </c>
      <c r="O2068">
        <v>304</v>
      </c>
      <c r="P2068">
        <v>32978.044322399997</v>
      </c>
      <c r="Q2068">
        <v>1270.5009451599999</v>
      </c>
      <c r="R2068">
        <v>60201026</v>
      </c>
      <c r="S2068">
        <v>56800</v>
      </c>
      <c r="T2068">
        <v>60201026</v>
      </c>
    </row>
    <row r="2069" spans="1:20">
      <c r="A2069">
        <v>2068</v>
      </c>
      <c r="B2069" t="s">
        <v>20</v>
      </c>
      <c r="C2069">
        <v>6</v>
      </c>
      <c r="D2069">
        <v>2</v>
      </c>
      <c r="E2069" t="s">
        <v>95</v>
      </c>
      <c r="F2069">
        <v>27</v>
      </c>
      <c r="G2069">
        <v>27</v>
      </c>
      <c r="H2069" t="s">
        <v>20</v>
      </c>
      <c r="I2069" t="s">
        <v>95</v>
      </c>
      <c r="J2069">
        <v>107</v>
      </c>
      <c r="K2069">
        <v>533</v>
      </c>
      <c r="L2069">
        <v>60201027</v>
      </c>
      <c r="M2069">
        <v>534</v>
      </c>
      <c r="N2069">
        <v>319</v>
      </c>
      <c r="O2069">
        <v>215</v>
      </c>
      <c r="P2069">
        <v>33341.298992299999</v>
      </c>
      <c r="Q2069">
        <v>842.11507908900001</v>
      </c>
      <c r="R2069">
        <v>60201027</v>
      </c>
      <c r="S2069">
        <v>56800</v>
      </c>
      <c r="T2069">
        <v>60201027</v>
      </c>
    </row>
    <row r="2070" spans="1:20">
      <c r="A2070">
        <v>2069</v>
      </c>
      <c r="B2070" t="s">
        <v>20</v>
      </c>
      <c r="C2070">
        <v>6</v>
      </c>
      <c r="D2070">
        <v>2</v>
      </c>
      <c r="E2070" t="s">
        <v>95</v>
      </c>
      <c r="F2070">
        <v>28</v>
      </c>
      <c r="G2070">
        <v>28</v>
      </c>
      <c r="H2070" t="s">
        <v>20</v>
      </c>
      <c r="I2070" t="s">
        <v>95</v>
      </c>
      <c r="J2070">
        <v>93</v>
      </c>
      <c r="K2070">
        <v>490</v>
      </c>
      <c r="L2070">
        <v>60201028</v>
      </c>
      <c r="M2070">
        <v>489</v>
      </c>
      <c r="N2070">
        <v>277</v>
      </c>
      <c r="O2070">
        <v>212</v>
      </c>
      <c r="P2070">
        <v>47679.732026500002</v>
      </c>
      <c r="Q2070">
        <v>1065.6513678199999</v>
      </c>
      <c r="R2070">
        <v>60201028</v>
      </c>
      <c r="S2070">
        <v>56800</v>
      </c>
      <c r="T2070">
        <v>60201028</v>
      </c>
    </row>
    <row r="2071" spans="1:20">
      <c r="A2071">
        <v>2070</v>
      </c>
      <c r="B2071" t="s">
        <v>20</v>
      </c>
      <c r="C2071">
        <v>6</v>
      </c>
      <c r="D2071">
        <v>2</v>
      </c>
      <c r="E2071" t="s">
        <v>95</v>
      </c>
      <c r="F2071">
        <v>29</v>
      </c>
      <c r="G2071">
        <v>29</v>
      </c>
      <c r="H2071" t="s">
        <v>20</v>
      </c>
      <c r="I2071" t="s">
        <v>95</v>
      </c>
      <c r="J2071">
        <v>171</v>
      </c>
      <c r="K2071">
        <v>674</v>
      </c>
      <c r="L2071">
        <v>60201029</v>
      </c>
      <c r="M2071">
        <v>673</v>
      </c>
      <c r="N2071">
        <v>349</v>
      </c>
      <c r="O2071">
        <v>324</v>
      </c>
      <c r="P2071">
        <v>47270.227444800003</v>
      </c>
      <c r="Q2071">
        <v>1193.9679584600001</v>
      </c>
      <c r="R2071">
        <v>60201029</v>
      </c>
      <c r="S2071">
        <v>56800</v>
      </c>
      <c r="T2071">
        <v>60201029</v>
      </c>
    </row>
    <row r="2072" spans="1:20">
      <c r="A2072">
        <v>2071</v>
      </c>
      <c r="B2072" t="s">
        <v>20</v>
      </c>
      <c r="C2072">
        <v>6</v>
      </c>
      <c r="D2072">
        <v>2</v>
      </c>
      <c r="E2072" t="s">
        <v>95</v>
      </c>
      <c r="F2072">
        <v>30</v>
      </c>
      <c r="G2072">
        <v>30</v>
      </c>
      <c r="H2072" t="s">
        <v>20</v>
      </c>
      <c r="I2072" t="s">
        <v>95</v>
      </c>
      <c r="J2072">
        <v>76</v>
      </c>
      <c r="K2072">
        <v>303</v>
      </c>
      <c r="L2072">
        <v>60201030</v>
      </c>
      <c r="M2072">
        <v>303</v>
      </c>
      <c r="N2072">
        <v>149</v>
      </c>
      <c r="O2072">
        <v>154</v>
      </c>
      <c r="P2072">
        <v>13969.2216221</v>
      </c>
      <c r="Q2072">
        <v>535.45642998699998</v>
      </c>
      <c r="R2072">
        <v>60201030</v>
      </c>
      <c r="S2072">
        <v>56800</v>
      </c>
      <c r="T2072">
        <v>60201030</v>
      </c>
    </row>
    <row r="2073" spans="1:20">
      <c r="A2073">
        <v>2072</v>
      </c>
      <c r="B2073" t="s">
        <v>20</v>
      </c>
      <c r="C2073">
        <v>6</v>
      </c>
      <c r="D2073">
        <v>2</v>
      </c>
      <c r="E2073" t="s">
        <v>95</v>
      </c>
      <c r="F2073">
        <v>31</v>
      </c>
      <c r="G2073">
        <v>31</v>
      </c>
      <c r="H2073" t="s">
        <v>20</v>
      </c>
      <c r="I2073" t="s">
        <v>95</v>
      </c>
      <c r="J2073">
        <v>119</v>
      </c>
      <c r="K2073">
        <v>424</v>
      </c>
      <c r="L2073">
        <v>60201031</v>
      </c>
      <c r="M2073">
        <v>427</v>
      </c>
      <c r="N2073">
        <v>227</v>
      </c>
      <c r="O2073">
        <v>200</v>
      </c>
      <c r="P2073">
        <v>12124.252365</v>
      </c>
      <c r="Q2073">
        <v>523.52237497399994</v>
      </c>
      <c r="R2073">
        <v>60201031</v>
      </c>
      <c r="S2073">
        <v>56800</v>
      </c>
      <c r="T2073">
        <v>60201031</v>
      </c>
    </row>
    <row r="2074" spans="1:20">
      <c r="A2074">
        <v>2073</v>
      </c>
      <c r="B2074" t="s">
        <v>20</v>
      </c>
      <c r="C2074">
        <v>6</v>
      </c>
      <c r="D2074">
        <v>2</v>
      </c>
      <c r="E2074" t="s">
        <v>95</v>
      </c>
      <c r="F2074">
        <v>32</v>
      </c>
      <c r="G2074">
        <v>32</v>
      </c>
      <c r="H2074" t="s">
        <v>20</v>
      </c>
      <c r="I2074" t="s">
        <v>95</v>
      </c>
      <c r="J2074">
        <v>84</v>
      </c>
      <c r="K2074">
        <v>413</v>
      </c>
      <c r="L2074">
        <v>60201032</v>
      </c>
      <c r="M2074">
        <v>412</v>
      </c>
      <c r="N2074">
        <v>206</v>
      </c>
      <c r="O2074">
        <v>206</v>
      </c>
      <c r="P2074">
        <v>14150.841537599999</v>
      </c>
      <c r="Q2074">
        <v>537.84734357499997</v>
      </c>
      <c r="R2074">
        <v>60201032</v>
      </c>
      <c r="S2074">
        <v>56800</v>
      </c>
      <c r="T2074">
        <v>60201032</v>
      </c>
    </row>
    <row r="2075" spans="1:20">
      <c r="A2075">
        <v>2074</v>
      </c>
      <c r="B2075" t="s">
        <v>20</v>
      </c>
      <c r="C2075">
        <v>6</v>
      </c>
      <c r="D2075">
        <v>2</v>
      </c>
      <c r="E2075" t="s">
        <v>95</v>
      </c>
      <c r="F2075">
        <v>33</v>
      </c>
      <c r="G2075">
        <v>33</v>
      </c>
      <c r="H2075" t="s">
        <v>20</v>
      </c>
      <c r="I2075" t="s">
        <v>95</v>
      </c>
      <c r="J2075">
        <v>118</v>
      </c>
      <c r="K2075">
        <v>510</v>
      </c>
      <c r="L2075">
        <v>60201033</v>
      </c>
      <c r="M2075">
        <v>510</v>
      </c>
      <c r="N2075">
        <v>240</v>
      </c>
      <c r="O2075">
        <v>270</v>
      </c>
      <c r="P2075">
        <v>22199.581645800001</v>
      </c>
      <c r="Q2075">
        <v>894.12605809599995</v>
      </c>
      <c r="R2075">
        <v>60201033</v>
      </c>
      <c r="S2075">
        <v>56800</v>
      </c>
      <c r="T2075">
        <v>60201033</v>
      </c>
    </row>
    <row r="2076" spans="1:20">
      <c r="A2076">
        <v>2075</v>
      </c>
      <c r="B2076" t="s">
        <v>20</v>
      </c>
      <c r="C2076">
        <v>6</v>
      </c>
      <c r="D2076">
        <v>2</v>
      </c>
      <c r="E2076" t="s">
        <v>95</v>
      </c>
      <c r="F2076">
        <v>34</v>
      </c>
      <c r="G2076">
        <v>34</v>
      </c>
      <c r="H2076" t="s">
        <v>20</v>
      </c>
      <c r="I2076" t="s">
        <v>95</v>
      </c>
      <c r="J2076">
        <v>96</v>
      </c>
      <c r="K2076">
        <v>767</v>
      </c>
      <c r="L2076">
        <v>60201034</v>
      </c>
      <c r="M2076">
        <v>746</v>
      </c>
      <c r="N2076">
        <v>409</v>
      </c>
      <c r="O2076">
        <v>337</v>
      </c>
      <c r="P2076">
        <v>31892.843928599999</v>
      </c>
      <c r="Q2076">
        <v>847.64806202600005</v>
      </c>
      <c r="R2076">
        <v>60201034</v>
      </c>
      <c r="S2076">
        <v>56800</v>
      </c>
      <c r="T2076">
        <v>60201034</v>
      </c>
    </row>
    <row r="2077" spans="1:20">
      <c r="A2077">
        <v>2076</v>
      </c>
      <c r="B2077" t="s">
        <v>20</v>
      </c>
      <c r="C2077">
        <v>6</v>
      </c>
      <c r="D2077">
        <v>2</v>
      </c>
      <c r="E2077" t="s">
        <v>95</v>
      </c>
      <c r="F2077">
        <v>35</v>
      </c>
      <c r="G2077">
        <v>35</v>
      </c>
      <c r="H2077" t="s">
        <v>20</v>
      </c>
      <c r="I2077" t="s">
        <v>95</v>
      </c>
      <c r="J2077">
        <v>138</v>
      </c>
      <c r="K2077">
        <v>731</v>
      </c>
      <c r="L2077">
        <v>60201035</v>
      </c>
      <c r="M2077">
        <v>729</v>
      </c>
      <c r="N2077">
        <v>407</v>
      </c>
      <c r="O2077">
        <v>322</v>
      </c>
      <c r="P2077">
        <v>67355.603283300006</v>
      </c>
      <c r="Q2077">
        <v>1339.2110049299999</v>
      </c>
      <c r="R2077">
        <v>60201035</v>
      </c>
      <c r="S2077">
        <v>56800</v>
      </c>
      <c r="T2077">
        <v>60201035</v>
      </c>
    </row>
    <row r="2078" spans="1:20">
      <c r="A2078">
        <v>2077</v>
      </c>
      <c r="B2078" t="s">
        <v>20</v>
      </c>
      <c r="C2078">
        <v>6</v>
      </c>
      <c r="D2078">
        <v>2</v>
      </c>
      <c r="E2078" t="s">
        <v>95</v>
      </c>
      <c r="F2078">
        <v>36</v>
      </c>
      <c r="G2078">
        <v>36</v>
      </c>
      <c r="H2078" t="s">
        <v>20</v>
      </c>
      <c r="I2078" t="s">
        <v>95</v>
      </c>
      <c r="J2078">
        <v>108</v>
      </c>
      <c r="K2078">
        <v>665</v>
      </c>
      <c r="L2078">
        <v>60201036</v>
      </c>
      <c r="M2078">
        <v>646</v>
      </c>
      <c r="N2078">
        <v>363</v>
      </c>
      <c r="O2078">
        <v>283</v>
      </c>
      <c r="P2078">
        <v>45014.489433299997</v>
      </c>
      <c r="Q2078">
        <v>1163.2528581500001</v>
      </c>
      <c r="R2078">
        <v>60201036</v>
      </c>
      <c r="S2078">
        <v>56800</v>
      </c>
      <c r="T2078">
        <v>60201036</v>
      </c>
    </row>
    <row r="2079" spans="1:20">
      <c r="A2079">
        <v>2078</v>
      </c>
      <c r="B2079" t="s">
        <v>20</v>
      </c>
      <c r="C2079">
        <v>6</v>
      </c>
      <c r="D2079">
        <v>2</v>
      </c>
      <c r="E2079" t="s">
        <v>95</v>
      </c>
      <c r="F2079">
        <v>37</v>
      </c>
      <c r="G2079">
        <v>37</v>
      </c>
      <c r="H2079" t="s">
        <v>20</v>
      </c>
      <c r="I2079" t="s">
        <v>95</v>
      </c>
      <c r="J2079">
        <v>184</v>
      </c>
      <c r="K2079">
        <v>923</v>
      </c>
      <c r="L2079">
        <v>60201037</v>
      </c>
      <c r="M2079">
        <v>914</v>
      </c>
      <c r="N2079">
        <v>548</v>
      </c>
      <c r="O2079">
        <v>366</v>
      </c>
      <c r="P2079">
        <v>38579.502586100003</v>
      </c>
      <c r="Q2079">
        <v>879.78919852900003</v>
      </c>
      <c r="R2079">
        <v>60201037</v>
      </c>
      <c r="S2079">
        <v>56800</v>
      </c>
      <c r="T2079">
        <v>60201037</v>
      </c>
    </row>
    <row r="2080" spans="1:20">
      <c r="A2080">
        <v>2079</v>
      </c>
      <c r="B2080" t="s">
        <v>20</v>
      </c>
      <c r="C2080">
        <v>6</v>
      </c>
      <c r="D2080">
        <v>3</v>
      </c>
      <c r="E2080" t="s">
        <v>96</v>
      </c>
      <c r="F2080">
        <v>1</v>
      </c>
      <c r="G2080">
        <v>1</v>
      </c>
      <c r="H2080" t="s">
        <v>20</v>
      </c>
      <c r="I2080" t="s">
        <v>96</v>
      </c>
      <c r="J2080">
        <v>126</v>
      </c>
      <c r="K2080">
        <v>543</v>
      </c>
      <c r="L2080">
        <v>60301001</v>
      </c>
      <c r="M2080">
        <v>558</v>
      </c>
      <c r="N2080">
        <v>305</v>
      </c>
      <c r="O2080">
        <v>253</v>
      </c>
      <c r="P2080">
        <v>237265.81998599999</v>
      </c>
      <c r="Q2080">
        <v>2320.6697727599999</v>
      </c>
      <c r="R2080">
        <v>60301001</v>
      </c>
      <c r="S2080">
        <v>56800</v>
      </c>
      <c r="T2080">
        <v>60301001</v>
      </c>
    </row>
    <row r="2081" spans="1:20">
      <c r="A2081">
        <v>2080</v>
      </c>
      <c r="B2081" t="s">
        <v>20</v>
      </c>
      <c r="C2081">
        <v>6</v>
      </c>
      <c r="D2081">
        <v>3</v>
      </c>
      <c r="E2081" t="s">
        <v>96</v>
      </c>
      <c r="F2081">
        <v>2</v>
      </c>
      <c r="G2081">
        <v>2</v>
      </c>
      <c r="H2081" t="s">
        <v>20</v>
      </c>
      <c r="I2081" t="s">
        <v>96</v>
      </c>
      <c r="J2081">
        <v>111</v>
      </c>
      <c r="K2081">
        <v>544</v>
      </c>
      <c r="L2081">
        <v>60301002</v>
      </c>
      <c r="M2081">
        <v>540</v>
      </c>
      <c r="N2081">
        <v>288</v>
      </c>
      <c r="O2081">
        <v>252</v>
      </c>
      <c r="P2081">
        <v>661180.38523000001</v>
      </c>
      <c r="Q2081">
        <v>5080.6720224000001</v>
      </c>
      <c r="R2081">
        <v>60301002</v>
      </c>
      <c r="S2081">
        <v>56800</v>
      </c>
      <c r="T2081">
        <v>60301002</v>
      </c>
    </row>
    <row r="2082" spans="1:20">
      <c r="A2082">
        <v>2081</v>
      </c>
      <c r="B2082" t="s">
        <v>20</v>
      </c>
      <c r="C2082">
        <v>6</v>
      </c>
      <c r="D2082">
        <v>3</v>
      </c>
      <c r="E2082" t="s">
        <v>96</v>
      </c>
      <c r="F2082">
        <v>3</v>
      </c>
      <c r="G2082">
        <v>3</v>
      </c>
      <c r="H2082" t="s">
        <v>20</v>
      </c>
      <c r="I2082" t="s">
        <v>96</v>
      </c>
      <c r="J2082">
        <v>126</v>
      </c>
      <c r="K2082">
        <v>576</v>
      </c>
      <c r="L2082">
        <v>60301003</v>
      </c>
      <c r="M2082">
        <v>575</v>
      </c>
      <c r="N2082">
        <v>325</v>
      </c>
      <c r="O2082">
        <v>250</v>
      </c>
      <c r="P2082">
        <v>37394.201695600001</v>
      </c>
      <c r="Q2082">
        <v>1078.4640592200001</v>
      </c>
      <c r="R2082">
        <v>60301003</v>
      </c>
      <c r="S2082">
        <v>56800</v>
      </c>
      <c r="T2082">
        <v>60301003</v>
      </c>
    </row>
    <row r="2083" spans="1:20">
      <c r="A2083">
        <v>2082</v>
      </c>
      <c r="B2083" t="s">
        <v>20</v>
      </c>
      <c r="C2083">
        <v>6</v>
      </c>
      <c r="D2083">
        <v>3</v>
      </c>
      <c r="E2083" t="s">
        <v>96</v>
      </c>
      <c r="F2083">
        <v>4</v>
      </c>
      <c r="G2083">
        <v>4</v>
      </c>
      <c r="H2083" t="s">
        <v>20</v>
      </c>
      <c r="I2083" t="s">
        <v>96</v>
      </c>
      <c r="J2083">
        <v>145</v>
      </c>
      <c r="K2083">
        <v>622</v>
      </c>
      <c r="L2083">
        <v>60301004</v>
      </c>
      <c r="M2083">
        <v>624</v>
      </c>
      <c r="N2083">
        <v>315</v>
      </c>
      <c r="O2083">
        <v>309</v>
      </c>
      <c r="P2083">
        <v>53679.5496881</v>
      </c>
      <c r="Q2083">
        <v>1500.9977090499999</v>
      </c>
      <c r="R2083">
        <v>60301004</v>
      </c>
      <c r="S2083">
        <v>56800</v>
      </c>
      <c r="T2083">
        <v>60301004</v>
      </c>
    </row>
    <row r="2084" spans="1:20">
      <c r="A2084">
        <v>2083</v>
      </c>
      <c r="B2084" t="s">
        <v>20</v>
      </c>
      <c r="C2084">
        <v>6</v>
      </c>
      <c r="D2084">
        <v>3</v>
      </c>
      <c r="E2084" t="s">
        <v>96</v>
      </c>
      <c r="F2084">
        <v>5</v>
      </c>
      <c r="G2084">
        <v>5</v>
      </c>
      <c r="H2084" t="s">
        <v>20</v>
      </c>
      <c r="I2084" t="s">
        <v>96</v>
      </c>
      <c r="J2084">
        <v>115</v>
      </c>
      <c r="K2084">
        <v>540</v>
      </c>
      <c r="L2084">
        <v>60301005</v>
      </c>
      <c r="M2084">
        <v>537</v>
      </c>
      <c r="N2084">
        <v>296</v>
      </c>
      <c r="O2084">
        <v>241</v>
      </c>
      <c r="P2084">
        <v>78294.664873300004</v>
      </c>
      <c r="Q2084">
        <v>1649.5037186899999</v>
      </c>
      <c r="R2084">
        <v>60301005</v>
      </c>
      <c r="S2084">
        <v>56800</v>
      </c>
      <c r="T2084">
        <v>60301005</v>
      </c>
    </row>
    <row r="2085" spans="1:20">
      <c r="A2085">
        <v>2084</v>
      </c>
      <c r="B2085" t="s">
        <v>20</v>
      </c>
      <c r="C2085">
        <v>6</v>
      </c>
      <c r="D2085">
        <v>3</v>
      </c>
      <c r="E2085" t="s">
        <v>96</v>
      </c>
      <c r="F2085">
        <v>6</v>
      </c>
      <c r="G2085">
        <v>6</v>
      </c>
      <c r="H2085" t="s">
        <v>20</v>
      </c>
      <c r="I2085" t="s">
        <v>96</v>
      </c>
      <c r="J2085">
        <v>149</v>
      </c>
      <c r="K2085">
        <v>760</v>
      </c>
      <c r="L2085">
        <v>60301006</v>
      </c>
      <c r="M2085">
        <v>759</v>
      </c>
      <c r="N2085">
        <v>423</v>
      </c>
      <c r="O2085">
        <v>336</v>
      </c>
      <c r="P2085">
        <v>61311.6499119</v>
      </c>
      <c r="Q2085">
        <v>1184.0006217600001</v>
      </c>
      <c r="R2085">
        <v>60301006</v>
      </c>
      <c r="S2085">
        <v>56800</v>
      </c>
      <c r="T2085">
        <v>60301006</v>
      </c>
    </row>
    <row r="2086" spans="1:20">
      <c r="A2086">
        <v>2085</v>
      </c>
      <c r="B2086" t="s">
        <v>20</v>
      </c>
      <c r="C2086">
        <v>6</v>
      </c>
      <c r="D2086">
        <v>3</v>
      </c>
      <c r="E2086" t="s">
        <v>96</v>
      </c>
      <c r="F2086">
        <v>7</v>
      </c>
      <c r="G2086">
        <v>7</v>
      </c>
      <c r="H2086" t="s">
        <v>20</v>
      </c>
      <c r="I2086" t="s">
        <v>96</v>
      </c>
      <c r="J2086">
        <v>134</v>
      </c>
      <c r="K2086">
        <v>728</v>
      </c>
      <c r="L2086">
        <v>60301007</v>
      </c>
      <c r="M2086">
        <v>729</v>
      </c>
      <c r="N2086">
        <v>392</v>
      </c>
      <c r="O2086">
        <v>337</v>
      </c>
      <c r="P2086">
        <v>61823.968905100002</v>
      </c>
      <c r="Q2086">
        <v>1617.79092528</v>
      </c>
      <c r="R2086">
        <v>60301007</v>
      </c>
      <c r="S2086">
        <v>56800</v>
      </c>
      <c r="T2086">
        <v>60301007</v>
      </c>
    </row>
    <row r="2087" spans="1:20">
      <c r="A2087">
        <v>2086</v>
      </c>
      <c r="B2087" t="s">
        <v>20</v>
      </c>
      <c r="C2087">
        <v>6</v>
      </c>
      <c r="D2087">
        <v>3</v>
      </c>
      <c r="E2087" t="s">
        <v>96</v>
      </c>
      <c r="F2087">
        <v>8</v>
      </c>
      <c r="G2087">
        <v>8</v>
      </c>
      <c r="H2087" t="s">
        <v>20</v>
      </c>
      <c r="I2087" t="s">
        <v>96</v>
      </c>
      <c r="J2087">
        <v>173</v>
      </c>
      <c r="K2087">
        <v>775</v>
      </c>
      <c r="L2087">
        <v>60301008</v>
      </c>
      <c r="M2087">
        <v>771</v>
      </c>
      <c r="N2087">
        <v>439</v>
      </c>
      <c r="O2087">
        <v>332</v>
      </c>
      <c r="P2087">
        <v>91604.047547399998</v>
      </c>
      <c r="Q2087">
        <v>1436.4311897600001</v>
      </c>
      <c r="R2087">
        <v>60301008</v>
      </c>
      <c r="S2087">
        <v>56800</v>
      </c>
      <c r="T2087">
        <v>60301008</v>
      </c>
    </row>
    <row r="2088" spans="1:20">
      <c r="A2088">
        <v>2087</v>
      </c>
      <c r="B2088" t="s">
        <v>20</v>
      </c>
      <c r="C2088">
        <v>6</v>
      </c>
      <c r="D2088">
        <v>3</v>
      </c>
      <c r="E2088" t="s">
        <v>96</v>
      </c>
      <c r="F2088">
        <v>9</v>
      </c>
      <c r="G2088">
        <v>9</v>
      </c>
      <c r="H2088" t="s">
        <v>20</v>
      </c>
      <c r="I2088" t="s">
        <v>96</v>
      </c>
      <c r="J2088">
        <v>127</v>
      </c>
      <c r="K2088">
        <v>696</v>
      </c>
      <c r="L2088">
        <v>60301009</v>
      </c>
      <c r="M2088">
        <v>687</v>
      </c>
      <c r="N2088">
        <v>389</v>
      </c>
      <c r="O2088">
        <v>298</v>
      </c>
      <c r="P2088">
        <v>67611.048840300005</v>
      </c>
      <c r="Q2088">
        <v>1399.1876542299999</v>
      </c>
      <c r="R2088">
        <v>60301009</v>
      </c>
      <c r="S2088">
        <v>56800</v>
      </c>
      <c r="T2088">
        <v>60301009</v>
      </c>
    </row>
    <row r="2089" spans="1:20">
      <c r="A2089">
        <v>2088</v>
      </c>
      <c r="B2089" t="s">
        <v>20</v>
      </c>
      <c r="C2089">
        <v>6</v>
      </c>
      <c r="D2089">
        <v>3</v>
      </c>
      <c r="E2089" t="s">
        <v>96</v>
      </c>
      <c r="F2089">
        <v>10</v>
      </c>
      <c r="G2089">
        <v>10</v>
      </c>
      <c r="H2089" t="s">
        <v>20</v>
      </c>
      <c r="I2089" t="s">
        <v>96</v>
      </c>
      <c r="J2089">
        <v>147</v>
      </c>
      <c r="K2089">
        <v>671</v>
      </c>
      <c r="L2089">
        <v>60301010</v>
      </c>
      <c r="M2089">
        <v>637</v>
      </c>
      <c r="N2089">
        <v>338</v>
      </c>
      <c r="O2089">
        <v>299</v>
      </c>
      <c r="P2089">
        <v>63118.602755699998</v>
      </c>
      <c r="Q2089">
        <v>1660.0067151400001</v>
      </c>
      <c r="R2089">
        <v>60301010</v>
      </c>
      <c r="S2089">
        <v>56800</v>
      </c>
      <c r="T2089">
        <v>60301010</v>
      </c>
    </row>
    <row r="2090" spans="1:20">
      <c r="A2090">
        <v>2089</v>
      </c>
      <c r="B2090" t="s">
        <v>20</v>
      </c>
      <c r="C2090">
        <v>6</v>
      </c>
      <c r="D2090">
        <v>3</v>
      </c>
      <c r="E2090" t="s">
        <v>96</v>
      </c>
      <c r="F2090">
        <v>11</v>
      </c>
      <c r="G2090">
        <v>11</v>
      </c>
      <c r="H2090" t="s">
        <v>20</v>
      </c>
      <c r="I2090" t="s">
        <v>96</v>
      </c>
      <c r="J2090">
        <v>143</v>
      </c>
      <c r="K2090">
        <v>650</v>
      </c>
      <c r="L2090">
        <v>60301011</v>
      </c>
      <c r="M2090">
        <v>653</v>
      </c>
      <c r="N2090">
        <v>384</v>
      </c>
      <c r="O2090">
        <v>269</v>
      </c>
      <c r="P2090">
        <v>66366.248809600002</v>
      </c>
      <c r="Q2090">
        <v>1094.14441218</v>
      </c>
      <c r="R2090">
        <v>60301011</v>
      </c>
      <c r="S2090">
        <v>56800</v>
      </c>
      <c r="T2090">
        <v>60301011</v>
      </c>
    </row>
    <row r="2091" spans="1:20">
      <c r="A2091">
        <v>2090</v>
      </c>
      <c r="B2091" t="s">
        <v>20</v>
      </c>
      <c r="C2091">
        <v>6</v>
      </c>
      <c r="D2091">
        <v>3</v>
      </c>
      <c r="E2091" t="s">
        <v>96</v>
      </c>
      <c r="F2091">
        <v>12</v>
      </c>
      <c r="G2091">
        <v>12</v>
      </c>
      <c r="H2091" t="s">
        <v>20</v>
      </c>
      <c r="I2091" t="s">
        <v>96</v>
      </c>
      <c r="J2091">
        <v>127</v>
      </c>
      <c r="K2091">
        <v>622</v>
      </c>
      <c r="L2091">
        <v>60301012</v>
      </c>
      <c r="M2091">
        <v>627</v>
      </c>
      <c r="N2091">
        <v>353</v>
      </c>
      <c r="O2091">
        <v>274</v>
      </c>
      <c r="P2091">
        <v>56504.202300800003</v>
      </c>
      <c r="Q2091">
        <v>1507.59606343</v>
      </c>
      <c r="R2091">
        <v>60301012</v>
      </c>
      <c r="S2091">
        <v>56800</v>
      </c>
      <c r="T2091">
        <v>60301012</v>
      </c>
    </row>
    <row r="2092" spans="1:20">
      <c r="A2092">
        <v>2091</v>
      </c>
      <c r="B2092" t="s">
        <v>20</v>
      </c>
      <c r="C2092">
        <v>6</v>
      </c>
      <c r="D2092">
        <v>3</v>
      </c>
      <c r="E2092" t="s">
        <v>96</v>
      </c>
      <c r="F2092">
        <v>13</v>
      </c>
      <c r="G2092">
        <v>13</v>
      </c>
      <c r="H2092" t="s">
        <v>20</v>
      </c>
      <c r="I2092" t="s">
        <v>96</v>
      </c>
      <c r="J2092">
        <v>135</v>
      </c>
      <c r="K2092">
        <v>658</v>
      </c>
      <c r="L2092">
        <v>60301013</v>
      </c>
      <c r="M2092">
        <v>658</v>
      </c>
      <c r="N2092">
        <v>329</v>
      </c>
      <c r="O2092">
        <v>329</v>
      </c>
      <c r="P2092">
        <v>52666.343281599999</v>
      </c>
      <c r="Q2092">
        <v>1342.2020665499999</v>
      </c>
      <c r="R2092">
        <v>60301013</v>
      </c>
      <c r="S2092">
        <v>56800</v>
      </c>
      <c r="T2092">
        <v>60301013</v>
      </c>
    </row>
    <row r="2093" spans="1:20">
      <c r="A2093">
        <v>2092</v>
      </c>
      <c r="B2093" t="s">
        <v>20</v>
      </c>
      <c r="C2093">
        <v>6</v>
      </c>
      <c r="D2093">
        <v>3</v>
      </c>
      <c r="E2093" t="s">
        <v>96</v>
      </c>
      <c r="F2093">
        <v>14</v>
      </c>
      <c r="G2093">
        <v>14</v>
      </c>
      <c r="H2093" t="s">
        <v>20</v>
      </c>
      <c r="I2093" t="s">
        <v>96</v>
      </c>
      <c r="J2093">
        <v>137</v>
      </c>
      <c r="K2093">
        <v>616</v>
      </c>
      <c r="L2093">
        <v>60301014</v>
      </c>
      <c r="M2093">
        <v>618</v>
      </c>
      <c r="N2093">
        <v>347</v>
      </c>
      <c r="O2093">
        <v>271</v>
      </c>
      <c r="P2093">
        <v>56554.794504899997</v>
      </c>
      <c r="Q2093">
        <v>1059.6278013199999</v>
      </c>
      <c r="R2093">
        <v>60301014</v>
      </c>
      <c r="S2093">
        <v>56800</v>
      </c>
      <c r="T2093">
        <v>60301014</v>
      </c>
    </row>
    <row r="2094" spans="1:20">
      <c r="A2094">
        <v>2093</v>
      </c>
      <c r="B2094" t="s">
        <v>20</v>
      </c>
      <c r="C2094">
        <v>6</v>
      </c>
      <c r="D2094">
        <v>3</v>
      </c>
      <c r="E2094" t="s">
        <v>96</v>
      </c>
      <c r="F2094">
        <v>15</v>
      </c>
      <c r="G2094">
        <v>15</v>
      </c>
      <c r="H2094" t="s">
        <v>20</v>
      </c>
      <c r="I2094" t="s">
        <v>96</v>
      </c>
      <c r="J2094">
        <v>119</v>
      </c>
      <c r="K2094">
        <v>599</v>
      </c>
      <c r="L2094">
        <v>60301015</v>
      </c>
      <c r="M2094">
        <v>603</v>
      </c>
      <c r="N2094">
        <v>337</v>
      </c>
      <c r="O2094">
        <v>266</v>
      </c>
      <c r="P2094">
        <v>39158.593748799998</v>
      </c>
      <c r="Q2094">
        <v>1483.7496423099999</v>
      </c>
      <c r="R2094">
        <v>60301015</v>
      </c>
      <c r="S2094">
        <v>56800</v>
      </c>
      <c r="T2094">
        <v>60301015</v>
      </c>
    </row>
    <row r="2095" spans="1:20">
      <c r="A2095">
        <v>2094</v>
      </c>
      <c r="B2095" t="s">
        <v>20</v>
      </c>
      <c r="C2095">
        <v>6</v>
      </c>
      <c r="D2095">
        <v>3</v>
      </c>
      <c r="E2095" t="s">
        <v>96</v>
      </c>
      <c r="F2095">
        <v>16</v>
      </c>
      <c r="G2095">
        <v>16</v>
      </c>
      <c r="H2095" t="s">
        <v>20</v>
      </c>
      <c r="I2095" t="s">
        <v>96</v>
      </c>
      <c r="J2095">
        <v>129</v>
      </c>
      <c r="K2095">
        <v>669</v>
      </c>
      <c r="L2095">
        <v>60301016</v>
      </c>
      <c r="M2095">
        <v>668</v>
      </c>
      <c r="N2095">
        <v>379</v>
      </c>
      <c r="O2095">
        <v>289</v>
      </c>
      <c r="P2095">
        <v>57326.351967399998</v>
      </c>
      <c r="Q2095">
        <v>1078.6658292100001</v>
      </c>
      <c r="R2095">
        <v>60301016</v>
      </c>
      <c r="S2095">
        <v>56800</v>
      </c>
      <c r="T2095">
        <v>60301016</v>
      </c>
    </row>
    <row r="2096" spans="1:20">
      <c r="A2096">
        <v>2095</v>
      </c>
      <c r="B2096" t="s">
        <v>20</v>
      </c>
      <c r="C2096">
        <v>6</v>
      </c>
      <c r="D2096">
        <v>3</v>
      </c>
      <c r="E2096" t="s">
        <v>96</v>
      </c>
      <c r="F2096">
        <v>17</v>
      </c>
      <c r="G2096">
        <v>17</v>
      </c>
      <c r="H2096" t="s">
        <v>20</v>
      </c>
      <c r="I2096" t="s">
        <v>96</v>
      </c>
      <c r="J2096">
        <v>149</v>
      </c>
      <c r="K2096">
        <v>727</v>
      </c>
      <c r="L2096">
        <v>60301017</v>
      </c>
      <c r="M2096">
        <v>731</v>
      </c>
      <c r="N2096">
        <v>407</v>
      </c>
      <c r="O2096">
        <v>324</v>
      </c>
      <c r="P2096">
        <v>46370.958771400001</v>
      </c>
      <c r="Q2096">
        <v>860.13900859499995</v>
      </c>
      <c r="R2096">
        <v>60301017</v>
      </c>
      <c r="S2096">
        <v>56800</v>
      </c>
      <c r="T2096">
        <v>60301017</v>
      </c>
    </row>
    <row r="2097" spans="1:20">
      <c r="A2097">
        <v>2096</v>
      </c>
      <c r="B2097" t="s">
        <v>20</v>
      </c>
      <c r="C2097">
        <v>6</v>
      </c>
      <c r="D2097">
        <v>3</v>
      </c>
      <c r="E2097" t="s">
        <v>96</v>
      </c>
      <c r="F2097">
        <v>18</v>
      </c>
      <c r="G2097">
        <v>18</v>
      </c>
      <c r="H2097" t="s">
        <v>20</v>
      </c>
      <c r="I2097" t="s">
        <v>96</v>
      </c>
      <c r="J2097">
        <v>150</v>
      </c>
      <c r="K2097">
        <v>798</v>
      </c>
      <c r="L2097">
        <v>60301018</v>
      </c>
      <c r="M2097">
        <v>792</v>
      </c>
      <c r="N2097">
        <v>445</v>
      </c>
      <c r="O2097">
        <v>347</v>
      </c>
      <c r="P2097">
        <v>39008.405346200001</v>
      </c>
      <c r="Q2097">
        <v>1037.0652846800001</v>
      </c>
      <c r="R2097">
        <v>60301018</v>
      </c>
      <c r="S2097">
        <v>56800</v>
      </c>
      <c r="T2097">
        <v>60301018</v>
      </c>
    </row>
    <row r="2098" spans="1:20">
      <c r="A2098">
        <v>2097</v>
      </c>
      <c r="B2098" t="s">
        <v>20</v>
      </c>
      <c r="C2098">
        <v>6</v>
      </c>
      <c r="D2098">
        <v>3</v>
      </c>
      <c r="E2098" t="s">
        <v>96</v>
      </c>
      <c r="F2098">
        <v>19</v>
      </c>
      <c r="G2098">
        <v>19</v>
      </c>
      <c r="H2098" t="s">
        <v>20</v>
      </c>
      <c r="I2098" t="s">
        <v>96</v>
      </c>
      <c r="J2098">
        <v>153</v>
      </c>
      <c r="K2098">
        <v>764</v>
      </c>
      <c r="L2098">
        <v>60301019</v>
      </c>
      <c r="M2098">
        <v>762</v>
      </c>
      <c r="N2098">
        <v>407</v>
      </c>
      <c r="O2098">
        <v>355</v>
      </c>
      <c r="P2098">
        <v>39647.101721799998</v>
      </c>
      <c r="Q2098">
        <v>1231.64340505</v>
      </c>
      <c r="R2098">
        <v>60301019</v>
      </c>
      <c r="S2098">
        <v>56800</v>
      </c>
      <c r="T2098">
        <v>60301019</v>
      </c>
    </row>
    <row r="2099" spans="1:20">
      <c r="A2099">
        <v>2098</v>
      </c>
      <c r="B2099" t="s">
        <v>20</v>
      </c>
      <c r="C2099">
        <v>6</v>
      </c>
      <c r="D2099">
        <v>3</v>
      </c>
      <c r="E2099" t="s">
        <v>96</v>
      </c>
      <c r="F2099">
        <v>20</v>
      </c>
      <c r="G2099">
        <v>20</v>
      </c>
      <c r="H2099" t="s">
        <v>20</v>
      </c>
      <c r="I2099" t="s">
        <v>96</v>
      </c>
      <c r="J2099">
        <v>162</v>
      </c>
      <c r="K2099">
        <v>758</v>
      </c>
      <c r="L2099">
        <v>60301020</v>
      </c>
      <c r="M2099">
        <v>758</v>
      </c>
      <c r="N2099">
        <v>407</v>
      </c>
      <c r="O2099">
        <v>351</v>
      </c>
      <c r="P2099">
        <v>35018.195801000002</v>
      </c>
      <c r="Q2099">
        <v>832.58320893799998</v>
      </c>
      <c r="R2099">
        <v>60301020</v>
      </c>
      <c r="S2099">
        <v>56800</v>
      </c>
      <c r="T2099">
        <v>60301020</v>
      </c>
    </row>
    <row r="2100" spans="1:20">
      <c r="A2100">
        <v>2099</v>
      </c>
      <c r="B2100" t="s">
        <v>20</v>
      </c>
      <c r="C2100">
        <v>6</v>
      </c>
      <c r="D2100">
        <v>3</v>
      </c>
      <c r="E2100" t="s">
        <v>96</v>
      </c>
      <c r="F2100">
        <v>21</v>
      </c>
      <c r="G2100">
        <v>21</v>
      </c>
      <c r="H2100" t="s">
        <v>20</v>
      </c>
      <c r="I2100" t="s">
        <v>96</v>
      </c>
      <c r="J2100">
        <v>137</v>
      </c>
      <c r="K2100">
        <v>670</v>
      </c>
      <c r="L2100">
        <v>60301021</v>
      </c>
      <c r="M2100">
        <v>675</v>
      </c>
      <c r="N2100">
        <v>379</v>
      </c>
      <c r="O2100">
        <v>296</v>
      </c>
      <c r="P2100">
        <v>42785.767337700003</v>
      </c>
      <c r="Q2100">
        <v>1119.8524089499999</v>
      </c>
      <c r="R2100">
        <v>60301021</v>
      </c>
      <c r="S2100">
        <v>56800</v>
      </c>
      <c r="T2100">
        <v>60301021</v>
      </c>
    </row>
    <row r="2101" spans="1:20">
      <c r="A2101">
        <v>2100</v>
      </c>
      <c r="B2101" t="s">
        <v>20</v>
      </c>
      <c r="C2101">
        <v>6</v>
      </c>
      <c r="D2101">
        <v>3</v>
      </c>
      <c r="E2101" t="s">
        <v>96</v>
      </c>
      <c r="F2101">
        <v>22</v>
      </c>
      <c r="G2101">
        <v>22</v>
      </c>
      <c r="H2101" t="s">
        <v>20</v>
      </c>
      <c r="I2101" t="s">
        <v>96</v>
      </c>
      <c r="J2101">
        <v>122</v>
      </c>
      <c r="K2101">
        <v>541</v>
      </c>
      <c r="L2101">
        <v>60301022</v>
      </c>
      <c r="M2101">
        <v>546</v>
      </c>
      <c r="N2101">
        <v>290</v>
      </c>
      <c r="O2101">
        <v>256</v>
      </c>
      <c r="P2101">
        <v>38090.632649599997</v>
      </c>
      <c r="Q2101">
        <v>893.09385965299998</v>
      </c>
      <c r="R2101">
        <v>60301022</v>
      </c>
      <c r="S2101">
        <v>56800</v>
      </c>
      <c r="T2101">
        <v>60301022</v>
      </c>
    </row>
    <row r="2102" spans="1:20">
      <c r="A2102">
        <v>2101</v>
      </c>
      <c r="B2102" t="s">
        <v>20</v>
      </c>
      <c r="C2102">
        <v>6</v>
      </c>
      <c r="D2102">
        <v>3</v>
      </c>
      <c r="E2102" t="s">
        <v>96</v>
      </c>
      <c r="F2102">
        <v>23</v>
      </c>
      <c r="G2102">
        <v>23</v>
      </c>
      <c r="H2102" t="s">
        <v>20</v>
      </c>
      <c r="I2102" t="s">
        <v>96</v>
      </c>
      <c r="J2102">
        <v>118</v>
      </c>
      <c r="K2102">
        <v>550</v>
      </c>
      <c r="L2102">
        <v>60301023</v>
      </c>
      <c r="M2102">
        <v>552</v>
      </c>
      <c r="N2102">
        <v>288</v>
      </c>
      <c r="O2102">
        <v>264</v>
      </c>
      <c r="P2102">
        <v>90100.033496200005</v>
      </c>
      <c r="Q2102">
        <v>1677.1524535999999</v>
      </c>
      <c r="R2102">
        <v>60301023</v>
      </c>
      <c r="S2102">
        <v>56800</v>
      </c>
      <c r="T2102">
        <v>60301023</v>
      </c>
    </row>
    <row r="2103" spans="1:20">
      <c r="A2103">
        <v>2102</v>
      </c>
      <c r="B2103" t="s">
        <v>20</v>
      </c>
      <c r="C2103">
        <v>6</v>
      </c>
      <c r="D2103">
        <v>3</v>
      </c>
      <c r="E2103" t="s">
        <v>96</v>
      </c>
      <c r="F2103">
        <v>24</v>
      </c>
      <c r="G2103">
        <v>24</v>
      </c>
      <c r="H2103" t="s">
        <v>20</v>
      </c>
      <c r="I2103" t="s">
        <v>96</v>
      </c>
      <c r="J2103">
        <v>199</v>
      </c>
      <c r="K2103">
        <v>1157</v>
      </c>
      <c r="L2103">
        <v>60301024</v>
      </c>
      <c r="M2103">
        <v>1155</v>
      </c>
      <c r="N2103">
        <v>656</v>
      </c>
      <c r="O2103">
        <v>499</v>
      </c>
      <c r="P2103">
        <v>42527.794585399999</v>
      </c>
      <c r="Q2103">
        <v>999.92648090399996</v>
      </c>
      <c r="R2103">
        <v>60301024</v>
      </c>
      <c r="S2103">
        <v>56800</v>
      </c>
      <c r="T2103">
        <v>60301024</v>
      </c>
    </row>
    <row r="2104" spans="1:20">
      <c r="A2104">
        <v>2103</v>
      </c>
      <c r="B2104" t="s">
        <v>20</v>
      </c>
      <c r="C2104">
        <v>6</v>
      </c>
      <c r="D2104">
        <v>3</v>
      </c>
      <c r="E2104" t="s">
        <v>96</v>
      </c>
      <c r="F2104">
        <v>25</v>
      </c>
      <c r="G2104">
        <v>25</v>
      </c>
      <c r="H2104" t="s">
        <v>20</v>
      </c>
      <c r="I2104" t="s">
        <v>96</v>
      </c>
      <c r="J2104">
        <v>164</v>
      </c>
      <c r="K2104">
        <v>926</v>
      </c>
      <c r="L2104">
        <v>60301025</v>
      </c>
      <c r="M2104">
        <v>922</v>
      </c>
      <c r="N2104">
        <v>504</v>
      </c>
      <c r="O2104">
        <v>418</v>
      </c>
      <c r="P2104">
        <v>84576.3060062</v>
      </c>
      <c r="Q2104">
        <v>1293.2104413</v>
      </c>
      <c r="R2104">
        <v>60301025</v>
      </c>
      <c r="S2104">
        <v>56800</v>
      </c>
      <c r="T2104">
        <v>60301025</v>
      </c>
    </row>
    <row r="2105" spans="1:20">
      <c r="A2105">
        <v>2104</v>
      </c>
      <c r="B2105" t="s">
        <v>20</v>
      </c>
      <c r="C2105">
        <v>6</v>
      </c>
      <c r="D2105">
        <v>3</v>
      </c>
      <c r="E2105" t="s">
        <v>96</v>
      </c>
      <c r="F2105">
        <v>26</v>
      </c>
      <c r="G2105">
        <v>26</v>
      </c>
      <c r="H2105" t="s">
        <v>20</v>
      </c>
      <c r="I2105" t="s">
        <v>96</v>
      </c>
      <c r="J2105">
        <v>134</v>
      </c>
      <c r="K2105">
        <v>697</v>
      </c>
      <c r="L2105">
        <v>60301026</v>
      </c>
      <c r="M2105">
        <v>697</v>
      </c>
      <c r="N2105">
        <v>363</v>
      </c>
      <c r="O2105">
        <v>334</v>
      </c>
      <c r="P2105">
        <v>294777.620865</v>
      </c>
      <c r="Q2105">
        <v>2506.5002289200002</v>
      </c>
      <c r="R2105">
        <v>60301026</v>
      </c>
      <c r="S2105">
        <v>56800</v>
      </c>
      <c r="T2105">
        <v>60301026</v>
      </c>
    </row>
    <row r="2106" spans="1:20">
      <c r="A2106">
        <v>2105</v>
      </c>
      <c r="B2106" t="s">
        <v>20</v>
      </c>
      <c r="C2106">
        <v>6</v>
      </c>
      <c r="D2106">
        <v>3</v>
      </c>
      <c r="E2106" t="s">
        <v>96</v>
      </c>
      <c r="F2106">
        <v>27</v>
      </c>
      <c r="G2106">
        <v>27</v>
      </c>
      <c r="H2106" t="s">
        <v>20</v>
      </c>
      <c r="I2106" t="s">
        <v>96</v>
      </c>
      <c r="J2106">
        <v>100</v>
      </c>
      <c r="K2106">
        <v>515</v>
      </c>
      <c r="L2106">
        <v>60301027</v>
      </c>
      <c r="M2106">
        <v>522</v>
      </c>
      <c r="N2106">
        <v>304</v>
      </c>
      <c r="O2106">
        <v>218</v>
      </c>
      <c r="P2106">
        <v>138703.304515</v>
      </c>
      <c r="Q2106">
        <v>1579.06897484</v>
      </c>
      <c r="R2106">
        <v>60301027</v>
      </c>
      <c r="S2106">
        <v>56800</v>
      </c>
      <c r="T2106">
        <v>60301027</v>
      </c>
    </row>
    <row r="2107" spans="1:20">
      <c r="A2107">
        <v>2106</v>
      </c>
      <c r="B2107" t="s">
        <v>20</v>
      </c>
      <c r="C2107">
        <v>6</v>
      </c>
      <c r="D2107">
        <v>4</v>
      </c>
      <c r="E2107" t="s">
        <v>45</v>
      </c>
      <c r="F2107">
        <v>2</v>
      </c>
      <c r="G2107">
        <v>2</v>
      </c>
      <c r="H2107" t="s">
        <v>20</v>
      </c>
      <c r="I2107" t="s">
        <v>45</v>
      </c>
      <c r="J2107">
        <v>114</v>
      </c>
      <c r="K2107">
        <v>446</v>
      </c>
      <c r="L2107">
        <v>60401002</v>
      </c>
      <c r="M2107">
        <v>446</v>
      </c>
      <c r="N2107">
        <v>265</v>
      </c>
      <c r="O2107">
        <v>181</v>
      </c>
      <c r="P2107">
        <v>242084.43568900001</v>
      </c>
      <c r="Q2107">
        <v>2645.7475745500001</v>
      </c>
      <c r="R2107">
        <v>60401002</v>
      </c>
      <c r="S2107">
        <v>56800</v>
      </c>
      <c r="T2107">
        <v>60401002</v>
      </c>
    </row>
    <row r="2108" spans="1:20">
      <c r="A2108">
        <v>2107</v>
      </c>
      <c r="B2108" t="s">
        <v>20</v>
      </c>
      <c r="C2108">
        <v>6</v>
      </c>
      <c r="D2108">
        <v>4</v>
      </c>
      <c r="E2108" t="s">
        <v>45</v>
      </c>
      <c r="F2108">
        <v>3</v>
      </c>
      <c r="G2108">
        <v>3</v>
      </c>
      <c r="H2108" t="s">
        <v>20</v>
      </c>
      <c r="I2108" t="s">
        <v>45</v>
      </c>
      <c r="J2108">
        <v>153</v>
      </c>
      <c r="K2108">
        <v>535</v>
      </c>
      <c r="L2108">
        <v>60401003</v>
      </c>
      <c r="M2108">
        <v>531</v>
      </c>
      <c r="N2108">
        <v>277</v>
      </c>
      <c r="O2108">
        <v>254</v>
      </c>
      <c r="P2108">
        <v>50900.517324</v>
      </c>
      <c r="Q2108">
        <v>986.82827394900005</v>
      </c>
      <c r="R2108">
        <v>60401003</v>
      </c>
      <c r="S2108">
        <v>56800</v>
      </c>
      <c r="T2108">
        <v>60401003</v>
      </c>
    </row>
    <row r="2109" spans="1:20">
      <c r="A2109">
        <v>2108</v>
      </c>
      <c r="B2109" t="s">
        <v>20</v>
      </c>
      <c r="C2109">
        <v>6</v>
      </c>
      <c r="D2109">
        <v>4</v>
      </c>
      <c r="E2109" t="s">
        <v>45</v>
      </c>
      <c r="F2109">
        <v>4</v>
      </c>
      <c r="G2109">
        <v>4</v>
      </c>
      <c r="H2109" t="s">
        <v>20</v>
      </c>
      <c r="I2109" t="s">
        <v>45</v>
      </c>
      <c r="J2109">
        <v>103</v>
      </c>
      <c r="K2109">
        <v>518</v>
      </c>
      <c r="L2109">
        <v>60401004</v>
      </c>
      <c r="M2109">
        <v>518</v>
      </c>
      <c r="N2109">
        <v>298</v>
      </c>
      <c r="O2109">
        <v>220</v>
      </c>
      <c r="P2109">
        <v>56608.536988100001</v>
      </c>
      <c r="Q2109">
        <v>1179.4409999699999</v>
      </c>
      <c r="R2109">
        <v>60401004</v>
      </c>
      <c r="S2109">
        <v>56800</v>
      </c>
      <c r="T2109">
        <v>60401004</v>
      </c>
    </row>
    <row r="2110" spans="1:20">
      <c r="A2110">
        <v>2109</v>
      </c>
      <c r="B2110" t="s">
        <v>20</v>
      </c>
      <c r="C2110">
        <v>6</v>
      </c>
      <c r="D2110">
        <v>4</v>
      </c>
      <c r="E2110" t="s">
        <v>45</v>
      </c>
      <c r="F2110">
        <v>5</v>
      </c>
      <c r="G2110">
        <v>5</v>
      </c>
      <c r="H2110" t="s">
        <v>20</v>
      </c>
      <c r="I2110" t="s">
        <v>45</v>
      </c>
      <c r="J2110">
        <v>139</v>
      </c>
      <c r="K2110">
        <v>607</v>
      </c>
      <c r="L2110">
        <v>60401005</v>
      </c>
      <c r="M2110">
        <v>600</v>
      </c>
      <c r="N2110">
        <v>325</v>
      </c>
      <c r="O2110">
        <v>275</v>
      </c>
      <c r="P2110">
        <v>116828.23609999999</v>
      </c>
      <c r="Q2110">
        <v>2076.7064869199999</v>
      </c>
      <c r="R2110">
        <v>60401005</v>
      </c>
      <c r="S2110">
        <v>56800</v>
      </c>
      <c r="T2110">
        <v>60401005</v>
      </c>
    </row>
    <row r="2111" spans="1:20">
      <c r="A2111">
        <v>2110</v>
      </c>
      <c r="B2111" t="s">
        <v>20</v>
      </c>
      <c r="C2111">
        <v>6</v>
      </c>
      <c r="D2111">
        <v>4</v>
      </c>
      <c r="E2111" t="s">
        <v>45</v>
      </c>
      <c r="F2111">
        <v>6</v>
      </c>
      <c r="G2111">
        <v>6</v>
      </c>
      <c r="H2111" t="s">
        <v>20</v>
      </c>
      <c r="I2111" t="s">
        <v>45</v>
      </c>
      <c r="J2111">
        <v>116</v>
      </c>
      <c r="K2111">
        <v>564</v>
      </c>
      <c r="L2111">
        <v>60401006</v>
      </c>
      <c r="M2111">
        <v>562</v>
      </c>
      <c r="N2111">
        <v>275</v>
      </c>
      <c r="O2111">
        <v>287</v>
      </c>
      <c r="P2111">
        <v>395441.62890200003</v>
      </c>
      <c r="Q2111">
        <v>3530.86434345</v>
      </c>
      <c r="R2111">
        <v>60401006</v>
      </c>
      <c r="S2111">
        <v>56800</v>
      </c>
      <c r="T2111">
        <v>60401006</v>
      </c>
    </row>
    <row r="2112" spans="1:20">
      <c r="A2112">
        <v>2111</v>
      </c>
      <c r="B2112" t="s">
        <v>20</v>
      </c>
      <c r="C2112">
        <v>6</v>
      </c>
      <c r="D2112">
        <v>4</v>
      </c>
      <c r="E2112" t="s">
        <v>45</v>
      </c>
      <c r="F2112">
        <v>7</v>
      </c>
      <c r="G2112">
        <v>7</v>
      </c>
      <c r="H2112" t="s">
        <v>20</v>
      </c>
      <c r="I2112" t="s">
        <v>45</v>
      </c>
      <c r="J2112">
        <v>127</v>
      </c>
      <c r="K2112">
        <v>559</v>
      </c>
      <c r="L2112">
        <v>60401007</v>
      </c>
      <c r="M2112">
        <v>562</v>
      </c>
      <c r="N2112">
        <v>289</v>
      </c>
      <c r="O2112">
        <v>273</v>
      </c>
      <c r="P2112">
        <v>110632.324645</v>
      </c>
      <c r="Q2112">
        <v>1498.02901944</v>
      </c>
      <c r="R2112">
        <v>60401007</v>
      </c>
      <c r="S2112">
        <v>56800</v>
      </c>
      <c r="T2112">
        <v>60401007</v>
      </c>
    </row>
    <row r="2113" spans="1:20">
      <c r="A2113">
        <v>2112</v>
      </c>
      <c r="B2113" t="s">
        <v>20</v>
      </c>
      <c r="C2113">
        <v>6</v>
      </c>
      <c r="D2113">
        <v>4</v>
      </c>
      <c r="E2113" t="s">
        <v>45</v>
      </c>
      <c r="F2113">
        <v>8</v>
      </c>
      <c r="G2113">
        <v>8</v>
      </c>
      <c r="H2113" t="s">
        <v>20</v>
      </c>
      <c r="I2113" t="s">
        <v>45</v>
      </c>
      <c r="J2113">
        <v>117</v>
      </c>
      <c r="K2113">
        <v>585</v>
      </c>
      <c r="L2113">
        <v>60401008</v>
      </c>
      <c r="M2113">
        <v>572</v>
      </c>
      <c r="N2113">
        <v>321</v>
      </c>
      <c r="O2113">
        <v>251</v>
      </c>
      <c r="P2113">
        <v>48828.786185500001</v>
      </c>
      <c r="Q2113">
        <v>1086.4637061999999</v>
      </c>
      <c r="R2113">
        <v>60401008</v>
      </c>
      <c r="S2113">
        <v>56800</v>
      </c>
      <c r="T2113">
        <v>60401008</v>
      </c>
    </row>
    <row r="2114" spans="1:20">
      <c r="A2114">
        <v>2113</v>
      </c>
      <c r="B2114" t="s">
        <v>20</v>
      </c>
      <c r="C2114">
        <v>6</v>
      </c>
      <c r="D2114">
        <v>4</v>
      </c>
      <c r="E2114" t="s">
        <v>45</v>
      </c>
      <c r="F2114">
        <v>9</v>
      </c>
      <c r="G2114">
        <v>9</v>
      </c>
      <c r="H2114" t="s">
        <v>20</v>
      </c>
      <c r="I2114" t="s">
        <v>45</v>
      </c>
      <c r="J2114">
        <v>54</v>
      </c>
      <c r="K2114">
        <v>188</v>
      </c>
      <c r="L2114">
        <v>60401009</v>
      </c>
      <c r="M2114">
        <v>192</v>
      </c>
      <c r="N2114">
        <v>100</v>
      </c>
      <c r="O2114">
        <v>92</v>
      </c>
      <c r="P2114">
        <v>319339.01775599999</v>
      </c>
      <c r="Q2114">
        <v>3004.5596093300001</v>
      </c>
      <c r="R2114">
        <v>60401009</v>
      </c>
      <c r="S2114">
        <v>56800</v>
      </c>
      <c r="T2114">
        <v>60401009</v>
      </c>
    </row>
    <row r="2115" spans="1:20">
      <c r="A2115">
        <v>2114</v>
      </c>
      <c r="B2115" t="s">
        <v>20</v>
      </c>
      <c r="C2115">
        <v>6</v>
      </c>
      <c r="D2115">
        <v>4</v>
      </c>
      <c r="E2115" t="s">
        <v>45</v>
      </c>
      <c r="F2115">
        <v>10</v>
      </c>
      <c r="G2115">
        <v>10</v>
      </c>
      <c r="H2115" t="s">
        <v>20</v>
      </c>
      <c r="I2115" t="s">
        <v>45</v>
      </c>
      <c r="J2115">
        <v>147</v>
      </c>
      <c r="K2115">
        <v>747</v>
      </c>
      <c r="L2115">
        <v>60401010</v>
      </c>
      <c r="M2115">
        <v>746</v>
      </c>
      <c r="N2115">
        <v>375</v>
      </c>
      <c r="O2115">
        <v>371</v>
      </c>
      <c r="P2115">
        <v>58936.619147099998</v>
      </c>
      <c r="Q2115">
        <v>1044.89776448</v>
      </c>
      <c r="R2115">
        <v>60401010</v>
      </c>
      <c r="S2115">
        <v>56800</v>
      </c>
      <c r="T2115">
        <v>60401010</v>
      </c>
    </row>
    <row r="2116" spans="1:20">
      <c r="A2116">
        <v>2115</v>
      </c>
      <c r="B2116" t="s">
        <v>20</v>
      </c>
      <c r="C2116">
        <v>6</v>
      </c>
      <c r="D2116">
        <v>4</v>
      </c>
      <c r="E2116" t="s">
        <v>45</v>
      </c>
      <c r="F2116">
        <v>30</v>
      </c>
      <c r="G2116">
        <v>30</v>
      </c>
      <c r="H2116" t="s">
        <v>20</v>
      </c>
      <c r="I2116" t="s">
        <v>45</v>
      </c>
      <c r="J2116">
        <v>126</v>
      </c>
      <c r="K2116">
        <v>508</v>
      </c>
      <c r="L2116">
        <v>60401030</v>
      </c>
      <c r="M2116">
        <v>504</v>
      </c>
      <c r="N2116">
        <v>275</v>
      </c>
      <c r="O2116">
        <v>229</v>
      </c>
      <c r="P2116">
        <v>88045.263134099994</v>
      </c>
      <c r="Q2116">
        <v>1501.8093237800001</v>
      </c>
      <c r="R2116">
        <v>60401030</v>
      </c>
      <c r="S2116">
        <v>56800</v>
      </c>
      <c r="T2116">
        <v>60401030</v>
      </c>
    </row>
    <row r="2117" spans="1:20">
      <c r="A2117">
        <v>2116</v>
      </c>
      <c r="B2117" t="s">
        <v>20</v>
      </c>
      <c r="C2117">
        <v>6</v>
      </c>
      <c r="D2117">
        <v>4</v>
      </c>
      <c r="E2117" t="s">
        <v>45</v>
      </c>
      <c r="F2117">
        <v>31</v>
      </c>
      <c r="G2117">
        <v>31</v>
      </c>
      <c r="H2117" t="s">
        <v>20</v>
      </c>
      <c r="I2117" t="s">
        <v>45</v>
      </c>
      <c r="J2117">
        <v>133</v>
      </c>
      <c r="K2117">
        <v>495</v>
      </c>
      <c r="L2117">
        <v>60401031</v>
      </c>
      <c r="M2117">
        <v>495</v>
      </c>
      <c r="N2117">
        <v>273</v>
      </c>
      <c r="O2117">
        <v>222</v>
      </c>
      <c r="P2117">
        <v>95980.0506455</v>
      </c>
      <c r="Q2117">
        <v>1703.5132731199999</v>
      </c>
      <c r="R2117">
        <v>60401031</v>
      </c>
      <c r="S2117">
        <v>56800</v>
      </c>
      <c r="T2117">
        <v>60401031</v>
      </c>
    </row>
    <row r="2118" spans="1:20">
      <c r="A2118">
        <v>2117</v>
      </c>
      <c r="B2118" t="s">
        <v>20</v>
      </c>
      <c r="C2118">
        <v>6</v>
      </c>
      <c r="D2118">
        <v>4</v>
      </c>
      <c r="E2118" t="s">
        <v>45</v>
      </c>
      <c r="F2118">
        <v>32</v>
      </c>
      <c r="G2118">
        <v>32</v>
      </c>
      <c r="H2118" t="s">
        <v>20</v>
      </c>
      <c r="I2118" t="s">
        <v>45</v>
      </c>
      <c r="J2118">
        <v>120</v>
      </c>
      <c r="K2118">
        <v>517</v>
      </c>
      <c r="L2118">
        <v>60401032</v>
      </c>
      <c r="M2118">
        <v>529</v>
      </c>
      <c r="N2118">
        <v>280</v>
      </c>
      <c r="O2118">
        <v>249</v>
      </c>
      <c r="P2118">
        <v>75219.621271199998</v>
      </c>
      <c r="Q2118">
        <v>1209.1207319</v>
      </c>
      <c r="R2118">
        <v>60401032</v>
      </c>
      <c r="S2118">
        <v>56800</v>
      </c>
      <c r="T2118">
        <v>60401032</v>
      </c>
    </row>
    <row r="2119" spans="1:20">
      <c r="A2119">
        <v>2118</v>
      </c>
      <c r="B2119" t="s">
        <v>20</v>
      </c>
      <c r="C2119">
        <v>6</v>
      </c>
      <c r="D2119">
        <v>4</v>
      </c>
      <c r="E2119" t="s">
        <v>45</v>
      </c>
      <c r="F2119">
        <v>33</v>
      </c>
      <c r="G2119">
        <v>33</v>
      </c>
      <c r="H2119" t="s">
        <v>20</v>
      </c>
      <c r="I2119" t="s">
        <v>45</v>
      </c>
      <c r="J2119">
        <v>102</v>
      </c>
      <c r="K2119">
        <v>301</v>
      </c>
      <c r="L2119">
        <v>60401033</v>
      </c>
      <c r="M2119">
        <v>300</v>
      </c>
      <c r="N2119">
        <v>171</v>
      </c>
      <c r="O2119">
        <v>129</v>
      </c>
      <c r="P2119">
        <v>514335.77856200002</v>
      </c>
      <c r="Q2119">
        <v>3343.5991790899998</v>
      </c>
      <c r="R2119">
        <v>60401033</v>
      </c>
      <c r="S2119">
        <v>56800</v>
      </c>
      <c r="T2119">
        <v>60401033</v>
      </c>
    </row>
    <row r="2120" spans="1:20">
      <c r="A2120">
        <v>2119</v>
      </c>
      <c r="B2120" t="s">
        <v>20</v>
      </c>
      <c r="C2120">
        <v>6</v>
      </c>
      <c r="D2120">
        <v>4</v>
      </c>
      <c r="E2120" t="s">
        <v>45</v>
      </c>
      <c r="F2120">
        <v>34</v>
      </c>
      <c r="G2120">
        <v>34</v>
      </c>
      <c r="H2120" t="s">
        <v>20</v>
      </c>
      <c r="I2120" t="s">
        <v>45</v>
      </c>
      <c r="J2120">
        <v>128</v>
      </c>
      <c r="K2120">
        <v>479</v>
      </c>
      <c r="L2120">
        <v>60401034</v>
      </c>
      <c r="M2120">
        <v>470</v>
      </c>
      <c r="N2120">
        <v>261</v>
      </c>
      <c r="O2120">
        <v>209</v>
      </c>
      <c r="P2120">
        <v>74699.998339500002</v>
      </c>
      <c r="Q2120">
        <v>2134.3479562000002</v>
      </c>
      <c r="R2120">
        <v>60401034</v>
      </c>
      <c r="S2120">
        <v>56800</v>
      </c>
      <c r="T2120">
        <v>60401034</v>
      </c>
    </row>
    <row r="2121" spans="1:20">
      <c r="A2121">
        <v>2120</v>
      </c>
      <c r="B2121" t="s">
        <v>20</v>
      </c>
      <c r="C2121">
        <v>6</v>
      </c>
      <c r="D2121">
        <v>4</v>
      </c>
      <c r="E2121" t="s">
        <v>45</v>
      </c>
      <c r="F2121">
        <v>35</v>
      </c>
      <c r="G2121">
        <v>35</v>
      </c>
      <c r="H2121" t="s">
        <v>20</v>
      </c>
      <c r="I2121" t="s">
        <v>45</v>
      </c>
      <c r="J2121">
        <v>147</v>
      </c>
      <c r="K2121">
        <v>500</v>
      </c>
      <c r="L2121">
        <v>60401035</v>
      </c>
      <c r="M2121">
        <v>462</v>
      </c>
      <c r="N2121">
        <v>240</v>
      </c>
      <c r="O2121">
        <v>222</v>
      </c>
      <c r="P2121">
        <v>83127.721235699995</v>
      </c>
      <c r="Q2121">
        <v>1526.5385525700001</v>
      </c>
      <c r="R2121">
        <v>60401035</v>
      </c>
      <c r="S2121">
        <v>56800</v>
      </c>
      <c r="T2121">
        <v>60401035</v>
      </c>
    </row>
    <row r="2122" spans="1:20">
      <c r="A2122">
        <v>2121</v>
      </c>
      <c r="B2122" t="s">
        <v>20</v>
      </c>
      <c r="C2122">
        <v>6</v>
      </c>
      <c r="D2122">
        <v>4</v>
      </c>
      <c r="E2122" t="s">
        <v>45</v>
      </c>
      <c r="F2122">
        <v>36</v>
      </c>
      <c r="G2122">
        <v>36</v>
      </c>
      <c r="H2122" t="s">
        <v>20</v>
      </c>
      <c r="I2122" t="s">
        <v>45</v>
      </c>
      <c r="J2122">
        <v>142</v>
      </c>
      <c r="K2122">
        <v>594</v>
      </c>
      <c r="L2122">
        <v>60401036</v>
      </c>
      <c r="M2122">
        <v>586</v>
      </c>
      <c r="N2122">
        <v>294</v>
      </c>
      <c r="O2122">
        <v>292</v>
      </c>
      <c r="P2122">
        <v>74506.658486900007</v>
      </c>
      <c r="Q2122">
        <v>1259.9980688400001</v>
      </c>
      <c r="R2122">
        <v>60401036</v>
      </c>
      <c r="S2122">
        <v>56800</v>
      </c>
      <c r="T2122">
        <v>60401036</v>
      </c>
    </row>
    <row r="2123" spans="1:20">
      <c r="A2123">
        <v>2122</v>
      </c>
      <c r="B2123" t="s">
        <v>20</v>
      </c>
      <c r="C2123">
        <v>6</v>
      </c>
      <c r="D2123">
        <v>4</v>
      </c>
      <c r="E2123" t="s">
        <v>45</v>
      </c>
      <c r="F2123">
        <v>37</v>
      </c>
      <c r="G2123">
        <v>37</v>
      </c>
      <c r="H2123" t="s">
        <v>20</v>
      </c>
      <c r="I2123" t="s">
        <v>45</v>
      </c>
      <c r="J2123">
        <v>130</v>
      </c>
      <c r="K2123">
        <v>456</v>
      </c>
      <c r="L2123">
        <v>60401037</v>
      </c>
      <c r="M2123">
        <v>456</v>
      </c>
      <c r="N2123">
        <v>244</v>
      </c>
      <c r="O2123">
        <v>212</v>
      </c>
      <c r="P2123">
        <v>170042.521763</v>
      </c>
      <c r="Q2123">
        <v>2123.5042842299999</v>
      </c>
      <c r="R2123">
        <v>60401037</v>
      </c>
      <c r="S2123">
        <v>56800</v>
      </c>
      <c r="T2123">
        <v>60401037</v>
      </c>
    </row>
    <row r="2124" spans="1:20">
      <c r="A2124">
        <v>2123</v>
      </c>
      <c r="B2124" t="s">
        <v>20</v>
      </c>
      <c r="C2124">
        <v>6</v>
      </c>
      <c r="D2124">
        <v>4</v>
      </c>
      <c r="E2124" t="s">
        <v>45</v>
      </c>
      <c r="F2124">
        <v>38</v>
      </c>
      <c r="G2124">
        <v>38</v>
      </c>
      <c r="H2124" t="s">
        <v>20</v>
      </c>
      <c r="I2124" t="s">
        <v>45</v>
      </c>
      <c r="J2124">
        <v>122</v>
      </c>
      <c r="K2124">
        <v>482</v>
      </c>
      <c r="L2124">
        <v>60401038</v>
      </c>
      <c r="M2124">
        <v>484</v>
      </c>
      <c r="N2124">
        <v>288</v>
      </c>
      <c r="O2124">
        <v>196</v>
      </c>
      <c r="P2124">
        <v>35116.200926700003</v>
      </c>
      <c r="Q2124">
        <v>778.51112548699996</v>
      </c>
      <c r="R2124">
        <v>60401038</v>
      </c>
      <c r="S2124">
        <v>56800</v>
      </c>
      <c r="T2124">
        <v>60401038</v>
      </c>
    </row>
    <row r="2125" spans="1:20">
      <c r="A2125">
        <v>2124</v>
      </c>
      <c r="B2125" t="s">
        <v>20</v>
      </c>
      <c r="C2125">
        <v>6</v>
      </c>
      <c r="D2125">
        <v>4</v>
      </c>
      <c r="E2125" t="s">
        <v>45</v>
      </c>
      <c r="F2125">
        <v>39</v>
      </c>
      <c r="G2125">
        <v>39</v>
      </c>
      <c r="H2125" t="s">
        <v>20</v>
      </c>
      <c r="I2125" t="s">
        <v>45</v>
      </c>
      <c r="J2125">
        <v>123</v>
      </c>
      <c r="K2125">
        <v>486</v>
      </c>
      <c r="L2125">
        <v>60401039</v>
      </c>
      <c r="M2125">
        <v>491</v>
      </c>
      <c r="N2125">
        <v>266</v>
      </c>
      <c r="O2125">
        <v>225</v>
      </c>
      <c r="P2125">
        <v>61433.113005799998</v>
      </c>
      <c r="Q2125">
        <v>1344.06263139</v>
      </c>
      <c r="R2125">
        <v>60401039</v>
      </c>
      <c r="S2125">
        <v>56800</v>
      </c>
      <c r="T2125">
        <v>60401039</v>
      </c>
    </row>
    <row r="2126" spans="1:20">
      <c r="A2126">
        <v>2125</v>
      </c>
      <c r="B2126" t="s">
        <v>20</v>
      </c>
      <c r="C2126">
        <v>6</v>
      </c>
      <c r="D2126">
        <v>4</v>
      </c>
      <c r="E2126" t="s">
        <v>45</v>
      </c>
      <c r="F2126">
        <v>40</v>
      </c>
      <c r="G2126">
        <v>40</v>
      </c>
      <c r="H2126" t="s">
        <v>20</v>
      </c>
      <c r="I2126" t="s">
        <v>45</v>
      </c>
      <c r="J2126">
        <v>184</v>
      </c>
      <c r="K2126">
        <v>750</v>
      </c>
      <c r="L2126">
        <v>60401040</v>
      </c>
      <c r="M2126">
        <v>744</v>
      </c>
      <c r="N2126">
        <v>403</v>
      </c>
      <c r="O2126">
        <v>341</v>
      </c>
      <c r="P2126">
        <v>122599.031896</v>
      </c>
      <c r="Q2126">
        <v>1919.2917526399999</v>
      </c>
      <c r="R2126">
        <v>60401040</v>
      </c>
      <c r="S2126">
        <v>56800</v>
      </c>
      <c r="T2126">
        <v>60401040</v>
      </c>
    </row>
    <row r="2127" spans="1:20">
      <c r="A2127">
        <v>2126</v>
      </c>
      <c r="B2127" t="s">
        <v>20</v>
      </c>
      <c r="C2127">
        <v>6</v>
      </c>
      <c r="D2127">
        <v>4</v>
      </c>
      <c r="E2127" t="s">
        <v>45</v>
      </c>
      <c r="F2127">
        <v>41</v>
      </c>
      <c r="G2127">
        <v>41</v>
      </c>
      <c r="H2127" t="s">
        <v>20</v>
      </c>
      <c r="I2127" t="s">
        <v>45</v>
      </c>
      <c r="J2127">
        <v>94</v>
      </c>
      <c r="K2127">
        <v>381</v>
      </c>
      <c r="L2127">
        <v>60401041</v>
      </c>
      <c r="M2127">
        <v>370</v>
      </c>
      <c r="N2127">
        <v>205</v>
      </c>
      <c r="O2127">
        <v>165</v>
      </c>
      <c r="P2127">
        <v>64115.7347955</v>
      </c>
      <c r="Q2127">
        <v>1107.7500209899999</v>
      </c>
      <c r="R2127">
        <v>60401041</v>
      </c>
      <c r="S2127">
        <v>56800</v>
      </c>
      <c r="T2127">
        <v>60401041</v>
      </c>
    </row>
    <row r="2128" spans="1:20">
      <c r="A2128">
        <v>2127</v>
      </c>
      <c r="B2128" t="s">
        <v>20</v>
      </c>
      <c r="C2128">
        <v>6</v>
      </c>
      <c r="D2128">
        <v>4</v>
      </c>
      <c r="E2128" t="s">
        <v>45</v>
      </c>
      <c r="F2128">
        <v>42</v>
      </c>
      <c r="G2128">
        <v>42</v>
      </c>
      <c r="H2128" t="s">
        <v>20</v>
      </c>
      <c r="I2128" t="s">
        <v>45</v>
      </c>
      <c r="J2128">
        <v>113</v>
      </c>
      <c r="K2128">
        <v>483</v>
      </c>
      <c r="L2128">
        <v>60401042</v>
      </c>
      <c r="M2128">
        <v>476</v>
      </c>
      <c r="N2128">
        <v>265</v>
      </c>
      <c r="O2128">
        <v>211</v>
      </c>
      <c r="P2128">
        <v>60694.376305600003</v>
      </c>
      <c r="Q2128">
        <v>1395.7182369300001</v>
      </c>
      <c r="R2128">
        <v>60401042</v>
      </c>
      <c r="S2128">
        <v>56800</v>
      </c>
      <c r="T2128">
        <v>60401042</v>
      </c>
    </row>
    <row r="2129" spans="1:20">
      <c r="A2129">
        <v>2128</v>
      </c>
      <c r="B2129" t="s">
        <v>20</v>
      </c>
      <c r="C2129">
        <v>6</v>
      </c>
      <c r="D2129">
        <v>4</v>
      </c>
      <c r="E2129" t="s">
        <v>45</v>
      </c>
      <c r="F2129">
        <v>43</v>
      </c>
      <c r="G2129">
        <v>43</v>
      </c>
      <c r="H2129" t="s">
        <v>20</v>
      </c>
      <c r="I2129" t="s">
        <v>45</v>
      </c>
      <c r="J2129">
        <v>96</v>
      </c>
      <c r="K2129">
        <v>377</v>
      </c>
      <c r="L2129">
        <v>60401043</v>
      </c>
      <c r="M2129">
        <v>387</v>
      </c>
      <c r="N2129">
        <v>213</v>
      </c>
      <c r="O2129">
        <v>174</v>
      </c>
      <c r="P2129">
        <v>58222.126302999997</v>
      </c>
      <c r="Q2129">
        <v>1580.1835200600001</v>
      </c>
      <c r="R2129">
        <v>60401043</v>
      </c>
      <c r="S2129">
        <v>56800</v>
      </c>
      <c r="T2129">
        <v>60401043</v>
      </c>
    </row>
    <row r="2130" spans="1:20">
      <c r="A2130">
        <v>2129</v>
      </c>
      <c r="B2130" t="s">
        <v>20</v>
      </c>
      <c r="C2130">
        <v>6</v>
      </c>
      <c r="D2130">
        <v>4</v>
      </c>
      <c r="E2130" t="s">
        <v>45</v>
      </c>
      <c r="F2130">
        <v>44</v>
      </c>
      <c r="G2130">
        <v>44</v>
      </c>
      <c r="H2130" t="s">
        <v>20</v>
      </c>
      <c r="I2130" t="s">
        <v>45</v>
      </c>
      <c r="J2130">
        <v>95</v>
      </c>
      <c r="K2130">
        <v>395</v>
      </c>
      <c r="L2130">
        <v>60401044</v>
      </c>
      <c r="M2130">
        <v>395</v>
      </c>
      <c r="N2130">
        <v>219</v>
      </c>
      <c r="O2130">
        <v>176</v>
      </c>
      <c r="P2130">
        <v>43216.974833599998</v>
      </c>
      <c r="Q2130">
        <v>1069.1590852100001</v>
      </c>
      <c r="R2130">
        <v>60401044</v>
      </c>
      <c r="S2130">
        <v>56800</v>
      </c>
      <c r="T2130">
        <v>60401044</v>
      </c>
    </row>
    <row r="2131" spans="1:20">
      <c r="A2131">
        <v>2130</v>
      </c>
      <c r="B2131" t="s">
        <v>20</v>
      </c>
      <c r="C2131">
        <v>6</v>
      </c>
      <c r="D2131">
        <v>4</v>
      </c>
      <c r="E2131" t="s">
        <v>45</v>
      </c>
      <c r="F2131">
        <v>45</v>
      </c>
      <c r="G2131">
        <v>45</v>
      </c>
      <c r="H2131" t="s">
        <v>20</v>
      </c>
      <c r="I2131" t="s">
        <v>45</v>
      </c>
      <c r="J2131">
        <v>107</v>
      </c>
      <c r="K2131">
        <v>327</v>
      </c>
      <c r="L2131">
        <v>60401045</v>
      </c>
      <c r="M2131">
        <v>326</v>
      </c>
      <c r="N2131">
        <v>176</v>
      </c>
      <c r="O2131">
        <v>150</v>
      </c>
      <c r="P2131">
        <v>13721.523309</v>
      </c>
      <c r="Q2131">
        <v>474.43489942600002</v>
      </c>
      <c r="R2131">
        <v>60401045</v>
      </c>
      <c r="S2131">
        <v>56800</v>
      </c>
      <c r="T2131">
        <v>60401045</v>
      </c>
    </row>
    <row r="2132" spans="1:20">
      <c r="A2132">
        <v>2131</v>
      </c>
      <c r="B2132" t="s">
        <v>20</v>
      </c>
      <c r="C2132">
        <v>6</v>
      </c>
      <c r="D2132">
        <v>4</v>
      </c>
      <c r="E2132" t="s">
        <v>45</v>
      </c>
      <c r="F2132">
        <v>46</v>
      </c>
      <c r="G2132">
        <v>46</v>
      </c>
      <c r="H2132" t="s">
        <v>20</v>
      </c>
      <c r="I2132" t="s">
        <v>45</v>
      </c>
      <c r="J2132">
        <v>105</v>
      </c>
      <c r="K2132">
        <v>413</v>
      </c>
      <c r="L2132">
        <v>60401046</v>
      </c>
      <c r="M2132">
        <v>411</v>
      </c>
      <c r="N2132">
        <v>235</v>
      </c>
      <c r="O2132">
        <v>176</v>
      </c>
      <c r="P2132">
        <v>55218.222451399997</v>
      </c>
      <c r="Q2132">
        <v>991.23799687400003</v>
      </c>
      <c r="R2132">
        <v>60401046</v>
      </c>
      <c r="S2132">
        <v>56800</v>
      </c>
      <c r="T2132">
        <v>60401046</v>
      </c>
    </row>
    <row r="2133" spans="1:20">
      <c r="A2133">
        <v>2132</v>
      </c>
      <c r="B2133" t="s">
        <v>20</v>
      </c>
      <c r="C2133">
        <v>6</v>
      </c>
      <c r="D2133">
        <v>4</v>
      </c>
      <c r="E2133" t="s">
        <v>45</v>
      </c>
      <c r="F2133">
        <v>47</v>
      </c>
      <c r="G2133">
        <v>47</v>
      </c>
      <c r="H2133" t="s">
        <v>20</v>
      </c>
      <c r="I2133" t="s">
        <v>45</v>
      </c>
      <c r="J2133">
        <v>96</v>
      </c>
      <c r="K2133">
        <v>489</v>
      </c>
      <c r="L2133">
        <v>60401047</v>
      </c>
      <c r="M2133">
        <v>491</v>
      </c>
      <c r="N2133">
        <v>257</v>
      </c>
      <c r="O2133">
        <v>234</v>
      </c>
      <c r="P2133">
        <v>67219.671735099997</v>
      </c>
      <c r="Q2133">
        <v>1644.2713926500001</v>
      </c>
      <c r="R2133">
        <v>60401047</v>
      </c>
      <c r="S2133">
        <v>56800</v>
      </c>
      <c r="T2133">
        <v>60401047</v>
      </c>
    </row>
    <row r="2134" spans="1:20">
      <c r="A2134">
        <v>2133</v>
      </c>
      <c r="B2134" t="s">
        <v>20</v>
      </c>
      <c r="C2134">
        <v>6</v>
      </c>
      <c r="D2134">
        <v>4</v>
      </c>
      <c r="E2134" t="s">
        <v>45</v>
      </c>
      <c r="F2134">
        <v>48</v>
      </c>
      <c r="G2134">
        <v>48</v>
      </c>
      <c r="H2134" t="s">
        <v>20</v>
      </c>
      <c r="I2134" t="s">
        <v>45</v>
      </c>
      <c r="J2134">
        <v>117</v>
      </c>
      <c r="K2134">
        <v>518</v>
      </c>
      <c r="L2134">
        <v>60401048</v>
      </c>
      <c r="M2134">
        <v>519</v>
      </c>
      <c r="N2134">
        <v>301</v>
      </c>
      <c r="O2134">
        <v>218</v>
      </c>
      <c r="P2134">
        <v>108341.15388</v>
      </c>
      <c r="Q2134">
        <v>1503.08901773</v>
      </c>
      <c r="R2134">
        <v>60401048</v>
      </c>
      <c r="S2134">
        <v>56800</v>
      </c>
      <c r="T2134">
        <v>60401048</v>
      </c>
    </row>
    <row r="2135" spans="1:20">
      <c r="A2135">
        <v>2134</v>
      </c>
      <c r="B2135" t="s">
        <v>20</v>
      </c>
      <c r="C2135">
        <v>6</v>
      </c>
      <c r="D2135">
        <v>4</v>
      </c>
      <c r="E2135" t="s">
        <v>45</v>
      </c>
      <c r="F2135">
        <v>49</v>
      </c>
      <c r="G2135">
        <v>49</v>
      </c>
      <c r="H2135" t="s">
        <v>20</v>
      </c>
      <c r="I2135" t="s">
        <v>45</v>
      </c>
      <c r="J2135">
        <v>96</v>
      </c>
      <c r="K2135">
        <v>400</v>
      </c>
      <c r="L2135">
        <v>60401049</v>
      </c>
      <c r="M2135">
        <v>400</v>
      </c>
      <c r="N2135">
        <v>217</v>
      </c>
      <c r="O2135">
        <v>183</v>
      </c>
      <c r="P2135">
        <v>43534.037983900002</v>
      </c>
      <c r="Q2135">
        <v>802.84032516399998</v>
      </c>
      <c r="R2135">
        <v>60401049</v>
      </c>
      <c r="S2135">
        <v>56800</v>
      </c>
      <c r="T2135">
        <v>60401049</v>
      </c>
    </row>
    <row r="2136" spans="1:20">
      <c r="A2136">
        <v>2135</v>
      </c>
      <c r="B2136" t="s">
        <v>20</v>
      </c>
      <c r="C2136">
        <v>6</v>
      </c>
      <c r="D2136">
        <v>4</v>
      </c>
      <c r="E2136" t="s">
        <v>45</v>
      </c>
      <c r="F2136">
        <v>50</v>
      </c>
      <c r="G2136">
        <v>50</v>
      </c>
      <c r="H2136" t="s">
        <v>20</v>
      </c>
      <c r="I2136" t="s">
        <v>45</v>
      </c>
      <c r="J2136">
        <v>190</v>
      </c>
      <c r="K2136">
        <v>745</v>
      </c>
      <c r="L2136">
        <v>60401050</v>
      </c>
      <c r="M2136">
        <v>738</v>
      </c>
      <c r="N2136">
        <v>413</v>
      </c>
      <c r="O2136">
        <v>325</v>
      </c>
      <c r="P2136">
        <v>702690.80323299998</v>
      </c>
      <c r="Q2136">
        <v>4034.6888804499999</v>
      </c>
      <c r="R2136">
        <v>60401050</v>
      </c>
      <c r="S2136">
        <v>56800</v>
      </c>
      <c r="T2136">
        <v>60401050</v>
      </c>
    </row>
    <row r="2137" spans="1:20">
      <c r="A2137">
        <v>2136</v>
      </c>
      <c r="B2137" t="s">
        <v>20</v>
      </c>
      <c r="C2137">
        <v>6</v>
      </c>
      <c r="D2137">
        <v>4</v>
      </c>
      <c r="E2137" t="s">
        <v>45</v>
      </c>
      <c r="F2137">
        <v>51</v>
      </c>
      <c r="G2137">
        <v>51</v>
      </c>
      <c r="H2137" t="s">
        <v>20</v>
      </c>
      <c r="I2137" t="s">
        <v>45</v>
      </c>
      <c r="J2137">
        <v>138</v>
      </c>
      <c r="K2137">
        <v>554</v>
      </c>
      <c r="L2137">
        <v>60401051</v>
      </c>
      <c r="M2137">
        <v>562</v>
      </c>
      <c r="N2137">
        <v>308</v>
      </c>
      <c r="O2137">
        <v>254</v>
      </c>
      <c r="P2137">
        <v>179426.183815</v>
      </c>
      <c r="Q2137">
        <v>2123.1278816700001</v>
      </c>
      <c r="R2137">
        <v>60401051</v>
      </c>
      <c r="S2137">
        <v>56800</v>
      </c>
      <c r="T2137">
        <v>60401051</v>
      </c>
    </row>
    <row r="2138" spans="1:20">
      <c r="A2138">
        <v>2137</v>
      </c>
      <c r="B2138" t="s">
        <v>20</v>
      </c>
      <c r="C2138">
        <v>6</v>
      </c>
      <c r="D2138">
        <v>4</v>
      </c>
      <c r="E2138" t="s">
        <v>45</v>
      </c>
      <c r="F2138">
        <v>52</v>
      </c>
      <c r="G2138">
        <v>52</v>
      </c>
      <c r="H2138" t="s">
        <v>20</v>
      </c>
      <c r="I2138" t="s">
        <v>45</v>
      </c>
      <c r="J2138">
        <v>126</v>
      </c>
      <c r="K2138">
        <v>696</v>
      </c>
      <c r="L2138">
        <v>60401052</v>
      </c>
      <c r="M2138">
        <v>699</v>
      </c>
      <c r="N2138">
        <v>371</v>
      </c>
      <c r="O2138">
        <v>328</v>
      </c>
      <c r="P2138">
        <v>67087.201742999998</v>
      </c>
      <c r="Q2138">
        <v>1370.5695061700001</v>
      </c>
      <c r="R2138">
        <v>60401052</v>
      </c>
      <c r="S2138">
        <v>56800</v>
      </c>
      <c r="T2138">
        <v>60401052</v>
      </c>
    </row>
    <row r="2139" spans="1:20">
      <c r="A2139">
        <v>2138</v>
      </c>
      <c r="B2139" t="s">
        <v>20</v>
      </c>
      <c r="C2139">
        <v>6</v>
      </c>
      <c r="D2139">
        <v>4</v>
      </c>
      <c r="E2139" t="s">
        <v>45</v>
      </c>
      <c r="F2139">
        <v>53</v>
      </c>
      <c r="G2139">
        <v>53</v>
      </c>
      <c r="H2139" t="s">
        <v>20</v>
      </c>
      <c r="I2139" t="s">
        <v>45</v>
      </c>
      <c r="J2139">
        <v>85</v>
      </c>
      <c r="K2139">
        <v>419</v>
      </c>
      <c r="L2139">
        <v>60401053</v>
      </c>
      <c r="M2139">
        <v>424</v>
      </c>
      <c r="N2139">
        <v>227</v>
      </c>
      <c r="O2139">
        <v>197</v>
      </c>
      <c r="P2139">
        <v>52942.539652300002</v>
      </c>
      <c r="Q2139">
        <v>1060.8385170700001</v>
      </c>
      <c r="R2139">
        <v>60401053</v>
      </c>
      <c r="S2139">
        <v>56800</v>
      </c>
      <c r="T2139">
        <v>60401053</v>
      </c>
    </row>
    <row r="2140" spans="1:20">
      <c r="A2140">
        <v>2139</v>
      </c>
      <c r="B2140" t="s">
        <v>20</v>
      </c>
      <c r="C2140">
        <v>6</v>
      </c>
      <c r="D2140">
        <v>4</v>
      </c>
      <c r="E2140" t="s">
        <v>45</v>
      </c>
      <c r="F2140">
        <v>54</v>
      </c>
      <c r="G2140">
        <v>54</v>
      </c>
      <c r="H2140" t="s">
        <v>20</v>
      </c>
      <c r="I2140" t="s">
        <v>45</v>
      </c>
      <c r="J2140">
        <v>110</v>
      </c>
      <c r="K2140">
        <v>419</v>
      </c>
      <c r="L2140">
        <v>60401054</v>
      </c>
      <c r="M2140">
        <v>414</v>
      </c>
      <c r="N2140">
        <v>220</v>
      </c>
      <c r="O2140">
        <v>194</v>
      </c>
      <c r="P2140">
        <v>146569.31462799999</v>
      </c>
      <c r="Q2140">
        <v>2071.6831440000001</v>
      </c>
      <c r="R2140">
        <v>60401054</v>
      </c>
      <c r="S2140">
        <v>56800</v>
      </c>
      <c r="T2140">
        <v>60401054</v>
      </c>
    </row>
    <row r="2141" spans="1:20">
      <c r="A2141">
        <v>2140</v>
      </c>
      <c r="B2141" t="s">
        <v>20</v>
      </c>
      <c r="C2141">
        <v>6</v>
      </c>
      <c r="D2141">
        <v>4</v>
      </c>
      <c r="E2141" t="s">
        <v>45</v>
      </c>
      <c r="F2141">
        <v>55</v>
      </c>
      <c r="G2141">
        <v>55</v>
      </c>
      <c r="H2141" t="s">
        <v>20</v>
      </c>
      <c r="I2141" t="s">
        <v>45</v>
      </c>
      <c r="J2141">
        <v>146</v>
      </c>
      <c r="K2141">
        <v>769</v>
      </c>
      <c r="L2141">
        <v>60401055</v>
      </c>
      <c r="M2141">
        <v>772</v>
      </c>
      <c r="N2141">
        <v>380</v>
      </c>
      <c r="O2141">
        <v>392</v>
      </c>
      <c r="P2141">
        <v>62405.218157000003</v>
      </c>
      <c r="Q2141">
        <v>1250.45814896</v>
      </c>
      <c r="R2141">
        <v>60401055</v>
      </c>
      <c r="S2141">
        <v>56800</v>
      </c>
      <c r="T2141">
        <v>60401055</v>
      </c>
    </row>
    <row r="2142" spans="1:20">
      <c r="A2142">
        <v>2141</v>
      </c>
      <c r="B2142" t="s">
        <v>20</v>
      </c>
      <c r="C2142">
        <v>6</v>
      </c>
      <c r="D2142">
        <v>4</v>
      </c>
      <c r="E2142" t="s">
        <v>45</v>
      </c>
      <c r="F2142">
        <v>56</v>
      </c>
      <c r="G2142">
        <v>56</v>
      </c>
      <c r="H2142" t="s">
        <v>20</v>
      </c>
      <c r="I2142" t="s">
        <v>45</v>
      </c>
      <c r="J2142">
        <v>150</v>
      </c>
      <c r="K2142">
        <v>665</v>
      </c>
      <c r="L2142">
        <v>60401056</v>
      </c>
      <c r="M2142">
        <v>665</v>
      </c>
      <c r="N2142">
        <v>336</v>
      </c>
      <c r="O2142">
        <v>329</v>
      </c>
      <c r="P2142">
        <v>155677.29500000001</v>
      </c>
      <c r="Q2142">
        <v>2225.5079570799999</v>
      </c>
      <c r="R2142">
        <v>60401056</v>
      </c>
      <c r="S2142">
        <v>56800</v>
      </c>
      <c r="T2142">
        <v>60401056</v>
      </c>
    </row>
    <row r="2143" spans="1:20">
      <c r="A2143">
        <v>2142</v>
      </c>
      <c r="B2143" t="s">
        <v>20</v>
      </c>
      <c r="C2143">
        <v>6</v>
      </c>
      <c r="D2143">
        <v>4</v>
      </c>
      <c r="E2143" t="s">
        <v>45</v>
      </c>
      <c r="F2143">
        <v>57</v>
      </c>
      <c r="G2143">
        <v>57</v>
      </c>
      <c r="H2143" t="s">
        <v>20</v>
      </c>
      <c r="I2143" t="s">
        <v>45</v>
      </c>
      <c r="J2143">
        <v>85</v>
      </c>
      <c r="K2143">
        <v>296</v>
      </c>
      <c r="L2143">
        <v>60401057</v>
      </c>
      <c r="M2143">
        <v>293</v>
      </c>
      <c r="N2143">
        <v>157</v>
      </c>
      <c r="O2143">
        <v>136</v>
      </c>
      <c r="P2143">
        <v>200661.47996699999</v>
      </c>
      <c r="Q2143">
        <v>2338.9014781199999</v>
      </c>
      <c r="R2143">
        <v>60401057</v>
      </c>
      <c r="S2143">
        <v>56800</v>
      </c>
      <c r="T2143">
        <v>60401057</v>
      </c>
    </row>
    <row r="2144" spans="1:20">
      <c r="A2144">
        <v>2143</v>
      </c>
      <c r="B2144" t="s">
        <v>20</v>
      </c>
      <c r="C2144">
        <v>6</v>
      </c>
      <c r="D2144">
        <v>4</v>
      </c>
      <c r="E2144" t="s">
        <v>45</v>
      </c>
      <c r="F2144">
        <v>58</v>
      </c>
      <c r="G2144">
        <v>58</v>
      </c>
      <c r="H2144" t="s">
        <v>20</v>
      </c>
      <c r="I2144" t="s">
        <v>45</v>
      </c>
      <c r="J2144">
        <v>174</v>
      </c>
      <c r="K2144">
        <v>673</v>
      </c>
      <c r="L2144">
        <v>60401058</v>
      </c>
      <c r="M2144">
        <v>680</v>
      </c>
      <c r="N2144">
        <v>342</v>
      </c>
      <c r="O2144">
        <v>338</v>
      </c>
      <c r="P2144">
        <v>245013.4901</v>
      </c>
      <c r="Q2144">
        <v>2248.9832563800001</v>
      </c>
      <c r="R2144">
        <v>60401058</v>
      </c>
      <c r="S2144">
        <v>56800</v>
      </c>
      <c r="T2144">
        <v>60401058</v>
      </c>
    </row>
    <row r="2145" spans="1:20">
      <c r="A2145">
        <v>2144</v>
      </c>
      <c r="B2145" t="s">
        <v>20</v>
      </c>
      <c r="C2145">
        <v>6</v>
      </c>
      <c r="D2145">
        <v>4</v>
      </c>
      <c r="E2145" t="s">
        <v>45</v>
      </c>
      <c r="F2145">
        <v>59</v>
      </c>
      <c r="G2145">
        <v>59</v>
      </c>
      <c r="H2145" t="s">
        <v>20</v>
      </c>
      <c r="I2145" t="s">
        <v>45</v>
      </c>
      <c r="J2145">
        <v>129</v>
      </c>
      <c r="K2145">
        <v>498</v>
      </c>
      <c r="L2145">
        <v>60401059</v>
      </c>
      <c r="M2145">
        <v>496</v>
      </c>
      <c r="N2145">
        <v>225</v>
      </c>
      <c r="O2145">
        <v>271</v>
      </c>
      <c r="P2145">
        <v>83037.178570699994</v>
      </c>
      <c r="Q2145">
        <v>1644.46063703</v>
      </c>
      <c r="R2145">
        <v>60401059</v>
      </c>
      <c r="S2145">
        <v>56800</v>
      </c>
      <c r="T2145">
        <v>60401059</v>
      </c>
    </row>
    <row r="2146" spans="1:20">
      <c r="A2146">
        <v>2145</v>
      </c>
      <c r="B2146" t="s">
        <v>20</v>
      </c>
      <c r="C2146">
        <v>6</v>
      </c>
      <c r="D2146">
        <v>4</v>
      </c>
      <c r="E2146" t="s">
        <v>45</v>
      </c>
      <c r="F2146">
        <v>60</v>
      </c>
      <c r="G2146">
        <v>60</v>
      </c>
      <c r="H2146" t="s">
        <v>20</v>
      </c>
      <c r="I2146" t="s">
        <v>45</v>
      </c>
      <c r="J2146">
        <v>166</v>
      </c>
      <c r="K2146">
        <v>574</v>
      </c>
      <c r="L2146">
        <v>60401060</v>
      </c>
      <c r="M2146">
        <v>574</v>
      </c>
      <c r="N2146">
        <v>287</v>
      </c>
      <c r="O2146">
        <v>287</v>
      </c>
      <c r="P2146">
        <v>219046.78674099999</v>
      </c>
      <c r="Q2146">
        <v>2114.8452228900001</v>
      </c>
      <c r="R2146">
        <v>60401060</v>
      </c>
      <c r="S2146">
        <v>56800</v>
      </c>
      <c r="T2146">
        <v>60401060</v>
      </c>
    </row>
    <row r="2147" spans="1:20">
      <c r="A2147">
        <v>2146</v>
      </c>
      <c r="B2147" t="s">
        <v>20</v>
      </c>
      <c r="C2147">
        <v>6</v>
      </c>
      <c r="D2147">
        <v>4</v>
      </c>
      <c r="E2147" t="s">
        <v>45</v>
      </c>
      <c r="F2147">
        <v>61</v>
      </c>
      <c r="G2147">
        <v>61</v>
      </c>
      <c r="H2147" t="s">
        <v>20</v>
      </c>
      <c r="I2147" t="s">
        <v>45</v>
      </c>
      <c r="J2147">
        <v>113</v>
      </c>
      <c r="K2147">
        <v>430</v>
      </c>
      <c r="L2147">
        <v>60401061</v>
      </c>
      <c r="M2147">
        <v>394</v>
      </c>
      <c r="N2147">
        <v>190</v>
      </c>
      <c r="O2147">
        <v>204</v>
      </c>
      <c r="P2147">
        <v>112090.434387</v>
      </c>
      <c r="Q2147">
        <v>1572.19881252</v>
      </c>
      <c r="R2147">
        <v>60401061</v>
      </c>
      <c r="S2147">
        <v>56800</v>
      </c>
      <c r="T2147">
        <v>60401061</v>
      </c>
    </row>
    <row r="2148" spans="1:20">
      <c r="A2148">
        <v>2147</v>
      </c>
      <c r="B2148" t="s">
        <v>20</v>
      </c>
      <c r="C2148">
        <v>6</v>
      </c>
      <c r="D2148">
        <v>4</v>
      </c>
      <c r="E2148" t="s">
        <v>45</v>
      </c>
      <c r="F2148">
        <v>62</v>
      </c>
      <c r="G2148">
        <v>62</v>
      </c>
      <c r="H2148" t="s">
        <v>20</v>
      </c>
      <c r="I2148" t="s">
        <v>45</v>
      </c>
      <c r="J2148">
        <v>166</v>
      </c>
      <c r="K2148">
        <v>647</v>
      </c>
      <c r="L2148">
        <v>60401062</v>
      </c>
      <c r="M2148">
        <v>683</v>
      </c>
      <c r="N2148">
        <v>348</v>
      </c>
      <c r="O2148">
        <v>335</v>
      </c>
      <c r="P2148">
        <v>64974.821008899999</v>
      </c>
      <c r="Q2148">
        <v>1007.09473618</v>
      </c>
      <c r="R2148">
        <v>60401062</v>
      </c>
      <c r="S2148">
        <v>56800</v>
      </c>
      <c r="T2148">
        <v>60401062</v>
      </c>
    </row>
    <row r="2149" spans="1:20">
      <c r="A2149">
        <v>2148</v>
      </c>
      <c r="B2149" t="s">
        <v>20</v>
      </c>
      <c r="C2149">
        <v>6</v>
      </c>
      <c r="D2149">
        <v>4</v>
      </c>
      <c r="E2149" t="s">
        <v>45</v>
      </c>
      <c r="F2149">
        <v>63</v>
      </c>
      <c r="G2149">
        <v>63</v>
      </c>
      <c r="H2149" t="s">
        <v>20</v>
      </c>
      <c r="I2149" t="s">
        <v>45</v>
      </c>
      <c r="J2149">
        <v>129</v>
      </c>
      <c r="K2149">
        <v>555</v>
      </c>
      <c r="L2149">
        <v>60401063</v>
      </c>
      <c r="M2149">
        <v>555</v>
      </c>
      <c r="N2149">
        <v>317</v>
      </c>
      <c r="O2149">
        <v>238</v>
      </c>
      <c r="P2149">
        <v>137926.85146199999</v>
      </c>
      <c r="Q2149">
        <v>1760.3507027999999</v>
      </c>
      <c r="R2149">
        <v>60401063</v>
      </c>
      <c r="S2149">
        <v>56800</v>
      </c>
      <c r="T2149">
        <v>60401063</v>
      </c>
    </row>
    <row r="2150" spans="1:20">
      <c r="A2150">
        <v>2149</v>
      </c>
      <c r="B2150" t="s">
        <v>20</v>
      </c>
      <c r="C2150">
        <v>6</v>
      </c>
      <c r="D2150">
        <v>4</v>
      </c>
      <c r="E2150" t="s">
        <v>45</v>
      </c>
      <c r="F2150">
        <v>64</v>
      </c>
      <c r="G2150">
        <v>64</v>
      </c>
      <c r="H2150" t="s">
        <v>20</v>
      </c>
      <c r="I2150" t="s">
        <v>45</v>
      </c>
      <c r="J2150">
        <v>131</v>
      </c>
      <c r="K2150">
        <v>559</v>
      </c>
      <c r="L2150">
        <v>60401064</v>
      </c>
      <c r="M2150">
        <v>559</v>
      </c>
      <c r="N2150">
        <v>290</v>
      </c>
      <c r="O2150">
        <v>269</v>
      </c>
      <c r="P2150">
        <v>57839.549214400002</v>
      </c>
      <c r="Q2150">
        <v>1508.8640265900001</v>
      </c>
      <c r="R2150">
        <v>60401064</v>
      </c>
      <c r="S2150">
        <v>56800</v>
      </c>
      <c r="T2150">
        <v>60401064</v>
      </c>
    </row>
    <row r="2151" spans="1:20">
      <c r="A2151">
        <v>2150</v>
      </c>
      <c r="B2151" t="s">
        <v>20</v>
      </c>
      <c r="C2151">
        <v>6</v>
      </c>
      <c r="D2151">
        <v>4</v>
      </c>
      <c r="E2151" t="s">
        <v>45</v>
      </c>
      <c r="F2151">
        <v>65</v>
      </c>
      <c r="G2151">
        <v>65</v>
      </c>
      <c r="H2151" t="s">
        <v>20</v>
      </c>
      <c r="I2151" t="s">
        <v>45</v>
      </c>
      <c r="J2151">
        <v>126</v>
      </c>
      <c r="K2151">
        <v>561</v>
      </c>
      <c r="L2151">
        <v>60401065</v>
      </c>
      <c r="M2151">
        <v>559</v>
      </c>
      <c r="N2151">
        <v>297</v>
      </c>
      <c r="O2151">
        <v>262</v>
      </c>
      <c r="P2151">
        <v>50607.557801499999</v>
      </c>
      <c r="Q2151">
        <v>1189.8230245300001</v>
      </c>
      <c r="R2151">
        <v>60401065</v>
      </c>
      <c r="S2151">
        <v>56800</v>
      </c>
      <c r="T2151">
        <v>60401065</v>
      </c>
    </row>
    <row r="2152" spans="1:20">
      <c r="A2152">
        <v>2151</v>
      </c>
      <c r="B2152" t="s">
        <v>20</v>
      </c>
      <c r="C2152">
        <v>6</v>
      </c>
      <c r="D2152">
        <v>4</v>
      </c>
      <c r="E2152" t="s">
        <v>45</v>
      </c>
      <c r="F2152">
        <v>66</v>
      </c>
      <c r="G2152">
        <v>66</v>
      </c>
      <c r="H2152" t="s">
        <v>20</v>
      </c>
      <c r="I2152" t="s">
        <v>45</v>
      </c>
      <c r="J2152">
        <v>115</v>
      </c>
      <c r="K2152">
        <v>475</v>
      </c>
      <c r="L2152">
        <v>60401066</v>
      </c>
      <c r="M2152">
        <v>475</v>
      </c>
      <c r="N2152">
        <v>255</v>
      </c>
      <c r="O2152">
        <v>220</v>
      </c>
      <c r="P2152">
        <v>211949.680998</v>
      </c>
      <c r="Q2152">
        <v>2329.1438359200001</v>
      </c>
      <c r="R2152">
        <v>60401066</v>
      </c>
      <c r="S2152">
        <v>56800</v>
      </c>
      <c r="T2152">
        <v>60401066</v>
      </c>
    </row>
    <row r="2153" spans="1:20">
      <c r="A2153">
        <v>2152</v>
      </c>
      <c r="B2153" t="s">
        <v>20</v>
      </c>
      <c r="C2153">
        <v>6</v>
      </c>
      <c r="D2153">
        <v>4</v>
      </c>
      <c r="E2153" t="s">
        <v>45</v>
      </c>
      <c r="F2153">
        <v>67</v>
      </c>
      <c r="G2153">
        <v>67</v>
      </c>
      <c r="H2153" t="s">
        <v>20</v>
      </c>
      <c r="I2153" t="s">
        <v>45</v>
      </c>
      <c r="J2153">
        <v>108</v>
      </c>
      <c r="K2153">
        <v>462</v>
      </c>
      <c r="L2153">
        <v>60401067</v>
      </c>
      <c r="M2153">
        <v>467</v>
      </c>
      <c r="N2153">
        <v>253</v>
      </c>
      <c r="O2153">
        <v>214</v>
      </c>
      <c r="P2153">
        <v>105465.074179</v>
      </c>
      <c r="Q2153">
        <v>1578.1032404099999</v>
      </c>
      <c r="R2153">
        <v>60401067</v>
      </c>
      <c r="S2153">
        <v>56800</v>
      </c>
      <c r="T2153">
        <v>60401067</v>
      </c>
    </row>
    <row r="2154" spans="1:20">
      <c r="A2154">
        <v>2153</v>
      </c>
      <c r="B2154" t="s">
        <v>20</v>
      </c>
      <c r="C2154">
        <v>6</v>
      </c>
      <c r="D2154">
        <v>4</v>
      </c>
      <c r="E2154" t="s">
        <v>45</v>
      </c>
      <c r="F2154">
        <v>68</v>
      </c>
      <c r="G2154">
        <v>68</v>
      </c>
      <c r="H2154" t="s">
        <v>20</v>
      </c>
      <c r="I2154" t="s">
        <v>45</v>
      </c>
      <c r="J2154">
        <v>61</v>
      </c>
      <c r="K2154">
        <v>256</v>
      </c>
      <c r="L2154">
        <v>60401068</v>
      </c>
      <c r="M2154">
        <v>256</v>
      </c>
      <c r="N2154">
        <v>145</v>
      </c>
      <c r="O2154">
        <v>111</v>
      </c>
      <c r="P2154">
        <v>45241.384939199997</v>
      </c>
      <c r="Q2154">
        <v>1074.6596085900001</v>
      </c>
      <c r="R2154">
        <v>60401068</v>
      </c>
      <c r="S2154">
        <v>56800</v>
      </c>
      <c r="T2154">
        <v>60401068</v>
      </c>
    </row>
    <row r="2155" spans="1:20">
      <c r="A2155">
        <v>2154</v>
      </c>
      <c r="B2155" t="s">
        <v>20</v>
      </c>
      <c r="C2155">
        <v>6</v>
      </c>
      <c r="D2155">
        <v>4</v>
      </c>
      <c r="E2155" t="s">
        <v>45</v>
      </c>
      <c r="F2155">
        <v>69</v>
      </c>
      <c r="G2155">
        <v>69</v>
      </c>
      <c r="H2155" t="s">
        <v>20</v>
      </c>
      <c r="I2155" t="s">
        <v>45</v>
      </c>
      <c r="J2155">
        <v>98</v>
      </c>
      <c r="K2155">
        <v>376</v>
      </c>
      <c r="L2155">
        <v>60401069</v>
      </c>
      <c r="M2155">
        <v>379</v>
      </c>
      <c r="N2155">
        <v>213</v>
      </c>
      <c r="O2155">
        <v>166</v>
      </c>
      <c r="P2155">
        <v>44173.955067100003</v>
      </c>
      <c r="Q2155">
        <v>1255.3779476</v>
      </c>
      <c r="R2155">
        <v>60401069</v>
      </c>
      <c r="S2155">
        <v>56800</v>
      </c>
      <c r="T2155">
        <v>60401069</v>
      </c>
    </row>
    <row r="2156" spans="1:20">
      <c r="A2156">
        <v>2155</v>
      </c>
      <c r="B2156" t="s">
        <v>20</v>
      </c>
      <c r="C2156">
        <v>6</v>
      </c>
      <c r="D2156">
        <v>4</v>
      </c>
      <c r="E2156" t="s">
        <v>45</v>
      </c>
      <c r="F2156">
        <v>70</v>
      </c>
      <c r="G2156">
        <v>70</v>
      </c>
      <c r="H2156" t="s">
        <v>20</v>
      </c>
      <c r="I2156" t="s">
        <v>45</v>
      </c>
      <c r="J2156">
        <v>49</v>
      </c>
      <c r="K2156">
        <v>228</v>
      </c>
      <c r="L2156">
        <v>60401070</v>
      </c>
      <c r="M2156">
        <v>221</v>
      </c>
      <c r="N2156">
        <v>119</v>
      </c>
      <c r="O2156">
        <v>102</v>
      </c>
      <c r="P2156">
        <v>48214.795231299999</v>
      </c>
      <c r="Q2156">
        <v>887.78958136200004</v>
      </c>
      <c r="R2156">
        <v>60401070</v>
      </c>
      <c r="S2156">
        <v>56800</v>
      </c>
      <c r="T2156">
        <v>60401070</v>
      </c>
    </row>
    <row r="2157" spans="1:20">
      <c r="A2157">
        <v>2156</v>
      </c>
      <c r="B2157" t="s">
        <v>20</v>
      </c>
      <c r="C2157">
        <v>6</v>
      </c>
      <c r="D2157">
        <v>4</v>
      </c>
      <c r="E2157" t="s">
        <v>45</v>
      </c>
      <c r="F2157">
        <v>71</v>
      </c>
      <c r="G2157">
        <v>71</v>
      </c>
      <c r="H2157" t="s">
        <v>20</v>
      </c>
      <c r="I2157" t="s">
        <v>45</v>
      </c>
      <c r="J2157">
        <v>103</v>
      </c>
      <c r="K2157">
        <v>397</v>
      </c>
      <c r="L2157">
        <v>60401071</v>
      </c>
      <c r="M2157">
        <v>397</v>
      </c>
      <c r="N2157">
        <v>217</v>
      </c>
      <c r="O2157">
        <v>180</v>
      </c>
      <c r="P2157">
        <v>41362.573232499999</v>
      </c>
      <c r="Q2157">
        <v>1000.69257439</v>
      </c>
      <c r="R2157">
        <v>60401071</v>
      </c>
      <c r="S2157">
        <v>56800</v>
      </c>
      <c r="T2157">
        <v>60401071</v>
      </c>
    </row>
    <row r="2158" spans="1:20">
      <c r="A2158">
        <v>2157</v>
      </c>
      <c r="B2158" t="s">
        <v>20</v>
      </c>
      <c r="C2158">
        <v>6</v>
      </c>
      <c r="D2158">
        <v>4</v>
      </c>
      <c r="E2158" t="s">
        <v>45</v>
      </c>
      <c r="F2158">
        <v>72</v>
      </c>
      <c r="G2158">
        <v>72</v>
      </c>
      <c r="H2158" t="s">
        <v>20</v>
      </c>
      <c r="I2158" t="s">
        <v>45</v>
      </c>
      <c r="J2158">
        <v>127</v>
      </c>
      <c r="K2158">
        <v>397</v>
      </c>
      <c r="L2158">
        <v>60401072</v>
      </c>
      <c r="M2158">
        <v>397</v>
      </c>
      <c r="N2158">
        <v>182</v>
      </c>
      <c r="O2158">
        <v>215</v>
      </c>
      <c r="P2158">
        <v>36955.8060596</v>
      </c>
      <c r="Q2158">
        <v>1052.3051298400001</v>
      </c>
      <c r="R2158">
        <v>60401072</v>
      </c>
      <c r="S2158">
        <v>56800</v>
      </c>
      <c r="T2158">
        <v>60401072</v>
      </c>
    </row>
    <row r="2159" spans="1:20">
      <c r="A2159">
        <v>2158</v>
      </c>
      <c r="B2159" t="s">
        <v>20</v>
      </c>
      <c r="C2159">
        <v>6</v>
      </c>
      <c r="D2159">
        <v>4</v>
      </c>
      <c r="E2159" t="s">
        <v>45</v>
      </c>
      <c r="F2159">
        <v>73</v>
      </c>
      <c r="G2159">
        <v>73</v>
      </c>
      <c r="H2159" t="s">
        <v>20</v>
      </c>
      <c r="I2159" t="s">
        <v>45</v>
      </c>
      <c r="J2159">
        <v>144</v>
      </c>
      <c r="K2159">
        <v>450</v>
      </c>
      <c r="L2159">
        <v>60401073</v>
      </c>
      <c r="M2159">
        <v>451</v>
      </c>
      <c r="N2159">
        <v>215</v>
      </c>
      <c r="O2159">
        <v>236</v>
      </c>
      <c r="P2159">
        <v>81740.861012699999</v>
      </c>
      <c r="Q2159">
        <v>1548.27648544</v>
      </c>
      <c r="R2159">
        <v>60401073</v>
      </c>
      <c r="S2159">
        <v>56800</v>
      </c>
      <c r="T2159">
        <v>60401073</v>
      </c>
    </row>
    <row r="2160" spans="1:20">
      <c r="A2160">
        <v>2159</v>
      </c>
      <c r="B2160" t="s">
        <v>20</v>
      </c>
      <c r="C2160">
        <v>6</v>
      </c>
      <c r="D2160">
        <v>4</v>
      </c>
      <c r="E2160" t="s">
        <v>45</v>
      </c>
      <c r="F2160">
        <v>74</v>
      </c>
      <c r="G2160">
        <v>74</v>
      </c>
      <c r="H2160" t="s">
        <v>20</v>
      </c>
      <c r="I2160" t="s">
        <v>45</v>
      </c>
      <c r="J2160">
        <v>162</v>
      </c>
      <c r="K2160">
        <v>568</v>
      </c>
      <c r="L2160">
        <v>60401074</v>
      </c>
      <c r="M2160">
        <v>567</v>
      </c>
      <c r="N2160">
        <v>300</v>
      </c>
      <c r="O2160">
        <v>267</v>
      </c>
      <c r="P2160">
        <v>72255.873227100004</v>
      </c>
      <c r="Q2160">
        <v>1239.0936898800001</v>
      </c>
      <c r="R2160">
        <v>60401074</v>
      </c>
      <c r="S2160">
        <v>56800</v>
      </c>
      <c r="T2160">
        <v>60401074</v>
      </c>
    </row>
    <row r="2161" spans="1:20">
      <c r="A2161">
        <v>2160</v>
      </c>
      <c r="B2161" t="s">
        <v>20</v>
      </c>
      <c r="C2161">
        <v>6</v>
      </c>
      <c r="D2161">
        <v>4</v>
      </c>
      <c r="E2161" t="s">
        <v>45</v>
      </c>
      <c r="F2161">
        <v>75</v>
      </c>
      <c r="G2161">
        <v>75</v>
      </c>
      <c r="H2161" t="s">
        <v>20</v>
      </c>
      <c r="I2161" t="s">
        <v>45</v>
      </c>
      <c r="J2161">
        <v>101</v>
      </c>
      <c r="K2161">
        <v>294</v>
      </c>
      <c r="L2161">
        <v>60401075</v>
      </c>
      <c r="M2161">
        <v>297</v>
      </c>
      <c r="N2161">
        <v>130</v>
      </c>
      <c r="O2161">
        <v>167</v>
      </c>
      <c r="P2161">
        <v>57972.651962299999</v>
      </c>
      <c r="Q2161">
        <v>1162.92005849</v>
      </c>
      <c r="R2161">
        <v>60401075</v>
      </c>
      <c r="S2161">
        <v>56800</v>
      </c>
      <c r="T2161">
        <v>60401075</v>
      </c>
    </row>
    <row r="2162" spans="1:20">
      <c r="A2162">
        <v>2161</v>
      </c>
      <c r="B2162" t="s">
        <v>20</v>
      </c>
      <c r="C2162">
        <v>6</v>
      </c>
      <c r="D2162">
        <v>4</v>
      </c>
      <c r="E2162" t="s">
        <v>45</v>
      </c>
      <c r="F2162">
        <v>76</v>
      </c>
      <c r="G2162">
        <v>76</v>
      </c>
      <c r="H2162" t="s">
        <v>20</v>
      </c>
      <c r="I2162" t="s">
        <v>45</v>
      </c>
      <c r="J2162">
        <v>142</v>
      </c>
      <c r="K2162">
        <v>441</v>
      </c>
      <c r="L2162">
        <v>60401076</v>
      </c>
      <c r="M2162">
        <v>441</v>
      </c>
      <c r="N2162">
        <v>227</v>
      </c>
      <c r="O2162">
        <v>214</v>
      </c>
      <c r="P2162">
        <v>46746.414976599997</v>
      </c>
      <c r="Q2162">
        <v>1235.0244568799999</v>
      </c>
      <c r="R2162">
        <v>60401076</v>
      </c>
      <c r="S2162">
        <v>56800</v>
      </c>
      <c r="T2162">
        <v>60401076</v>
      </c>
    </row>
    <row r="2163" spans="1:20">
      <c r="A2163">
        <v>2162</v>
      </c>
      <c r="B2163" t="s">
        <v>20</v>
      </c>
      <c r="C2163">
        <v>6</v>
      </c>
      <c r="D2163">
        <v>4</v>
      </c>
      <c r="E2163" t="s">
        <v>45</v>
      </c>
      <c r="F2163">
        <v>77</v>
      </c>
      <c r="G2163">
        <v>77</v>
      </c>
      <c r="H2163" t="s">
        <v>20</v>
      </c>
      <c r="I2163" t="s">
        <v>45</v>
      </c>
      <c r="J2163">
        <v>119</v>
      </c>
      <c r="K2163">
        <v>346</v>
      </c>
      <c r="L2163">
        <v>60401077</v>
      </c>
      <c r="M2163">
        <v>349</v>
      </c>
      <c r="N2163">
        <v>201</v>
      </c>
      <c r="O2163">
        <v>148</v>
      </c>
      <c r="P2163">
        <v>82940.873298799997</v>
      </c>
      <c r="Q2163">
        <v>1434.22317178</v>
      </c>
      <c r="R2163">
        <v>60401077</v>
      </c>
      <c r="S2163">
        <v>56800</v>
      </c>
      <c r="T2163">
        <v>60401077</v>
      </c>
    </row>
    <row r="2164" spans="1:20">
      <c r="A2164">
        <v>2163</v>
      </c>
      <c r="B2164" t="s">
        <v>20</v>
      </c>
      <c r="C2164">
        <v>6</v>
      </c>
      <c r="D2164">
        <v>4</v>
      </c>
      <c r="E2164" t="s">
        <v>45</v>
      </c>
      <c r="F2164">
        <v>78</v>
      </c>
      <c r="G2164">
        <v>78</v>
      </c>
      <c r="H2164" t="s">
        <v>20</v>
      </c>
      <c r="I2164" t="s">
        <v>45</v>
      </c>
      <c r="J2164">
        <v>285</v>
      </c>
      <c r="K2164">
        <v>748</v>
      </c>
      <c r="L2164">
        <v>60401078</v>
      </c>
      <c r="M2164">
        <v>749</v>
      </c>
      <c r="N2164">
        <v>389</v>
      </c>
      <c r="O2164">
        <v>360</v>
      </c>
      <c r="P2164">
        <v>154698.62317000001</v>
      </c>
      <c r="Q2164">
        <v>1855.3229033600001</v>
      </c>
      <c r="R2164">
        <v>60401078</v>
      </c>
      <c r="S2164">
        <v>56800</v>
      </c>
      <c r="T2164">
        <v>60401078</v>
      </c>
    </row>
    <row r="2165" spans="1:20">
      <c r="A2165">
        <v>2164</v>
      </c>
      <c r="B2165" t="s">
        <v>20</v>
      </c>
      <c r="C2165">
        <v>6</v>
      </c>
      <c r="D2165">
        <v>4</v>
      </c>
      <c r="E2165" t="s">
        <v>45</v>
      </c>
      <c r="F2165">
        <v>79</v>
      </c>
      <c r="G2165">
        <v>79</v>
      </c>
      <c r="H2165" t="s">
        <v>20</v>
      </c>
      <c r="I2165" t="s">
        <v>45</v>
      </c>
      <c r="J2165">
        <v>158</v>
      </c>
      <c r="K2165">
        <v>524</v>
      </c>
      <c r="L2165">
        <v>60401079</v>
      </c>
      <c r="M2165">
        <v>520</v>
      </c>
      <c r="N2165">
        <v>269</v>
      </c>
      <c r="O2165">
        <v>251</v>
      </c>
      <c r="P2165">
        <v>167326.35590699999</v>
      </c>
      <c r="Q2165">
        <v>1955.558293</v>
      </c>
      <c r="R2165">
        <v>60401079</v>
      </c>
      <c r="S2165">
        <v>56800</v>
      </c>
      <c r="T2165">
        <v>60401079</v>
      </c>
    </row>
    <row r="2166" spans="1:20">
      <c r="A2166">
        <v>2165</v>
      </c>
      <c r="B2166" t="s">
        <v>20</v>
      </c>
      <c r="C2166">
        <v>6</v>
      </c>
      <c r="D2166">
        <v>5</v>
      </c>
      <c r="E2166" t="s">
        <v>66</v>
      </c>
      <c r="F2166">
        <v>6</v>
      </c>
      <c r="G2166">
        <v>6</v>
      </c>
      <c r="H2166" t="s">
        <v>20</v>
      </c>
      <c r="I2166" t="s">
        <v>66</v>
      </c>
      <c r="J2166">
        <v>104</v>
      </c>
      <c r="K2166">
        <v>500</v>
      </c>
      <c r="L2166">
        <v>60501006</v>
      </c>
      <c r="M2166">
        <v>488</v>
      </c>
      <c r="N2166">
        <v>280</v>
      </c>
      <c r="O2166">
        <v>208</v>
      </c>
      <c r="P2166">
        <v>71236.076443800004</v>
      </c>
      <c r="Q2166">
        <v>1318.3887037699999</v>
      </c>
      <c r="R2166">
        <v>60501006</v>
      </c>
      <c r="S2166">
        <v>56800</v>
      </c>
      <c r="T2166">
        <v>60501006</v>
      </c>
    </row>
    <row r="2167" spans="1:20">
      <c r="A2167">
        <v>2166</v>
      </c>
      <c r="B2167" t="s">
        <v>20</v>
      </c>
      <c r="C2167">
        <v>6</v>
      </c>
      <c r="D2167">
        <v>5</v>
      </c>
      <c r="E2167" t="s">
        <v>66</v>
      </c>
      <c r="F2167">
        <v>7</v>
      </c>
      <c r="G2167">
        <v>7</v>
      </c>
      <c r="H2167" t="s">
        <v>20</v>
      </c>
      <c r="I2167" t="s">
        <v>66</v>
      </c>
      <c r="J2167">
        <v>163</v>
      </c>
      <c r="K2167">
        <v>731</v>
      </c>
      <c r="L2167">
        <v>60501007</v>
      </c>
      <c r="M2167">
        <v>733</v>
      </c>
      <c r="N2167">
        <v>378</v>
      </c>
      <c r="O2167">
        <v>355</v>
      </c>
      <c r="P2167">
        <v>73489.774231599993</v>
      </c>
      <c r="Q2167">
        <v>1548.1831709200001</v>
      </c>
      <c r="R2167">
        <v>60501007</v>
      </c>
      <c r="S2167">
        <v>56800</v>
      </c>
      <c r="T2167">
        <v>60501007</v>
      </c>
    </row>
    <row r="2168" spans="1:20">
      <c r="A2168">
        <v>2167</v>
      </c>
      <c r="B2168" t="s">
        <v>20</v>
      </c>
      <c r="C2168">
        <v>6</v>
      </c>
      <c r="D2168">
        <v>5</v>
      </c>
      <c r="E2168" t="s">
        <v>66</v>
      </c>
      <c r="F2168">
        <v>8</v>
      </c>
      <c r="G2168">
        <v>8</v>
      </c>
      <c r="H2168" t="s">
        <v>20</v>
      </c>
      <c r="I2168" t="s">
        <v>66</v>
      </c>
      <c r="J2168">
        <v>121</v>
      </c>
      <c r="K2168">
        <v>574</v>
      </c>
      <c r="L2168">
        <v>60501008</v>
      </c>
      <c r="M2168">
        <v>574</v>
      </c>
      <c r="N2168">
        <v>305</v>
      </c>
      <c r="O2168">
        <v>269</v>
      </c>
      <c r="P2168">
        <v>57068.933410199999</v>
      </c>
      <c r="Q2168">
        <v>1616.12464937</v>
      </c>
      <c r="R2168">
        <v>60501008</v>
      </c>
      <c r="S2168">
        <v>56800</v>
      </c>
      <c r="T2168">
        <v>60501008</v>
      </c>
    </row>
    <row r="2169" spans="1:20">
      <c r="A2169">
        <v>2168</v>
      </c>
      <c r="B2169" t="s">
        <v>20</v>
      </c>
      <c r="C2169">
        <v>6</v>
      </c>
      <c r="D2169">
        <v>5</v>
      </c>
      <c r="E2169" t="s">
        <v>66</v>
      </c>
      <c r="F2169">
        <v>9</v>
      </c>
      <c r="G2169">
        <v>9</v>
      </c>
      <c r="H2169" t="s">
        <v>20</v>
      </c>
      <c r="I2169" t="s">
        <v>66</v>
      </c>
      <c r="J2169">
        <v>125</v>
      </c>
      <c r="K2169">
        <v>610</v>
      </c>
      <c r="L2169">
        <v>60501009</v>
      </c>
      <c r="M2169">
        <v>611</v>
      </c>
      <c r="N2169">
        <v>353</v>
      </c>
      <c r="O2169">
        <v>258</v>
      </c>
      <c r="P2169">
        <v>48658.023889099997</v>
      </c>
      <c r="Q2169">
        <v>923.74610129300004</v>
      </c>
      <c r="R2169">
        <v>60501009</v>
      </c>
      <c r="S2169">
        <v>56800</v>
      </c>
      <c r="T2169">
        <v>60501009</v>
      </c>
    </row>
    <row r="2170" spans="1:20">
      <c r="A2170">
        <v>2169</v>
      </c>
      <c r="B2170" t="s">
        <v>20</v>
      </c>
      <c r="C2170">
        <v>6</v>
      </c>
      <c r="D2170">
        <v>5</v>
      </c>
      <c r="E2170" t="s">
        <v>66</v>
      </c>
      <c r="F2170">
        <v>10</v>
      </c>
      <c r="G2170">
        <v>10</v>
      </c>
      <c r="H2170" t="s">
        <v>20</v>
      </c>
      <c r="I2170" t="s">
        <v>66</v>
      </c>
      <c r="J2170">
        <v>127</v>
      </c>
      <c r="K2170">
        <v>648</v>
      </c>
      <c r="L2170">
        <v>60501010</v>
      </c>
      <c r="M2170">
        <v>648</v>
      </c>
      <c r="N2170">
        <v>345</v>
      </c>
      <c r="O2170">
        <v>303</v>
      </c>
      <c r="P2170">
        <v>106682.839066</v>
      </c>
      <c r="Q2170">
        <v>1695.81702266</v>
      </c>
      <c r="R2170">
        <v>60501010</v>
      </c>
      <c r="S2170">
        <v>56800</v>
      </c>
      <c r="T2170">
        <v>60501010</v>
      </c>
    </row>
    <row r="2171" spans="1:20">
      <c r="A2171">
        <v>2170</v>
      </c>
      <c r="B2171" t="s">
        <v>20</v>
      </c>
      <c r="C2171">
        <v>6</v>
      </c>
      <c r="D2171">
        <v>5</v>
      </c>
      <c r="E2171" t="s">
        <v>66</v>
      </c>
      <c r="F2171">
        <v>11</v>
      </c>
      <c r="G2171">
        <v>11</v>
      </c>
      <c r="H2171" t="s">
        <v>20</v>
      </c>
      <c r="I2171" t="s">
        <v>66</v>
      </c>
      <c r="J2171">
        <v>133</v>
      </c>
      <c r="K2171">
        <v>601</v>
      </c>
      <c r="L2171">
        <v>60501011</v>
      </c>
      <c r="M2171">
        <v>605</v>
      </c>
      <c r="N2171">
        <v>325</v>
      </c>
      <c r="O2171">
        <v>280</v>
      </c>
      <c r="P2171">
        <v>38093.881529500002</v>
      </c>
      <c r="Q2171">
        <v>1069.1633038299999</v>
      </c>
      <c r="R2171">
        <v>60501011</v>
      </c>
      <c r="S2171">
        <v>56800</v>
      </c>
      <c r="T2171">
        <v>60501011</v>
      </c>
    </row>
    <row r="2172" spans="1:20">
      <c r="A2172">
        <v>2171</v>
      </c>
      <c r="B2172" t="s">
        <v>20</v>
      </c>
      <c r="C2172">
        <v>6</v>
      </c>
      <c r="D2172">
        <v>5</v>
      </c>
      <c r="E2172" t="s">
        <v>66</v>
      </c>
      <c r="F2172">
        <v>12</v>
      </c>
      <c r="G2172">
        <v>12</v>
      </c>
      <c r="H2172" t="s">
        <v>20</v>
      </c>
      <c r="I2172" t="s">
        <v>66</v>
      </c>
      <c r="J2172">
        <v>162</v>
      </c>
      <c r="K2172">
        <v>715</v>
      </c>
      <c r="L2172">
        <v>60501012</v>
      </c>
      <c r="M2172">
        <v>713</v>
      </c>
      <c r="N2172">
        <v>364</v>
      </c>
      <c r="O2172">
        <v>349</v>
      </c>
      <c r="P2172">
        <v>40821.520616900001</v>
      </c>
      <c r="Q2172">
        <v>1058.8573170899999</v>
      </c>
      <c r="R2172">
        <v>60501012</v>
      </c>
      <c r="S2172">
        <v>56800</v>
      </c>
      <c r="T2172">
        <v>60501012</v>
      </c>
    </row>
    <row r="2173" spans="1:20">
      <c r="A2173">
        <v>2172</v>
      </c>
      <c r="B2173" t="s">
        <v>20</v>
      </c>
      <c r="C2173">
        <v>6</v>
      </c>
      <c r="D2173">
        <v>5</v>
      </c>
      <c r="E2173" t="s">
        <v>66</v>
      </c>
      <c r="F2173">
        <v>13</v>
      </c>
      <c r="G2173">
        <v>13</v>
      </c>
      <c r="H2173" t="s">
        <v>20</v>
      </c>
      <c r="I2173" t="s">
        <v>66</v>
      </c>
      <c r="J2173">
        <v>130</v>
      </c>
      <c r="K2173">
        <v>610</v>
      </c>
      <c r="L2173">
        <v>60501013</v>
      </c>
      <c r="M2173">
        <v>623</v>
      </c>
      <c r="N2173">
        <v>357</v>
      </c>
      <c r="O2173">
        <v>266</v>
      </c>
      <c r="P2173">
        <v>63031.685091699997</v>
      </c>
      <c r="Q2173">
        <v>1286.4270934599999</v>
      </c>
      <c r="R2173">
        <v>60501013</v>
      </c>
      <c r="S2173">
        <v>56800</v>
      </c>
      <c r="T2173">
        <v>60501013</v>
      </c>
    </row>
    <row r="2174" spans="1:20">
      <c r="A2174">
        <v>2173</v>
      </c>
      <c r="B2174" t="s">
        <v>20</v>
      </c>
      <c r="C2174">
        <v>6</v>
      </c>
      <c r="D2174">
        <v>5</v>
      </c>
      <c r="E2174" t="s">
        <v>66</v>
      </c>
      <c r="F2174">
        <v>14</v>
      </c>
      <c r="G2174">
        <v>14</v>
      </c>
      <c r="H2174" t="s">
        <v>20</v>
      </c>
      <c r="I2174" t="s">
        <v>66</v>
      </c>
      <c r="J2174">
        <v>145</v>
      </c>
      <c r="K2174">
        <v>605</v>
      </c>
      <c r="L2174">
        <v>60501014</v>
      </c>
      <c r="M2174">
        <v>606</v>
      </c>
      <c r="N2174">
        <v>333</v>
      </c>
      <c r="O2174">
        <v>273</v>
      </c>
      <c r="P2174">
        <v>40492.4016682</v>
      </c>
      <c r="Q2174">
        <v>1021.10740771</v>
      </c>
      <c r="R2174">
        <v>60501014</v>
      </c>
      <c r="S2174">
        <v>56800</v>
      </c>
      <c r="T2174">
        <v>60501014</v>
      </c>
    </row>
    <row r="2175" spans="1:20">
      <c r="A2175">
        <v>2174</v>
      </c>
      <c r="B2175" t="s">
        <v>20</v>
      </c>
      <c r="C2175">
        <v>6</v>
      </c>
      <c r="D2175">
        <v>5</v>
      </c>
      <c r="E2175" t="s">
        <v>66</v>
      </c>
      <c r="F2175">
        <v>15</v>
      </c>
      <c r="G2175">
        <v>15</v>
      </c>
      <c r="H2175" t="s">
        <v>20</v>
      </c>
      <c r="I2175" t="s">
        <v>66</v>
      </c>
      <c r="J2175">
        <v>119</v>
      </c>
      <c r="K2175">
        <v>609</v>
      </c>
      <c r="L2175">
        <v>60501015</v>
      </c>
      <c r="M2175">
        <v>609</v>
      </c>
      <c r="N2175">
        <v>325</v>
      </c>
      <c r="O2175">
        <v>284</v>
      </c>
      <c r="P2175">
        <v>33598.156315200002</v>
      </c>
      <c r="Q2175">
        <v>1344.6842128799999</v>
      </c>
      <c r="R2175">
        <v>60501015</v>
      </c>
      <c r="S2175">
        <v>56800</v>
      </c>
      <c r="T2175">
        <v>60501015</v>
      </c>
    </row>
    <row r="2176" spans="1:20">
      <c r="A2176">
        <v>2175</v>
      </c>
      <c r="B2176" t="s">
        <v>20</v>
      </c>
      <c r="C2176">
        <v>6</v>
      </c>
      <c r="D2176">
        <v>5</v>
      </c>
      <c r="E2176" t="s">
        <v>66</v>
      </c>
      <c r="F2176">
        <v>16</v>
      </c>
      <c r="G2176">
        <v>16</v>
      </c>
      <c r="H2176" t="s">
        <v>20</v>
      </c>
      <c r="I2176" t="s">
        <v>66</v>
      </c>
      <c r="J2176">
        <v>112</v>
      </c>
      <c r="K2176">
        <v>619</v>
      </c>
      <c r="L2176">
        <v>60501016</v>
      </c>
      <c r="M2176">
        <v>619</v>
      </c>
      <c r="N2176">
        <v>338</v>
      </c>
      <c r="O2176">
        <v>281</v>
      </c>
      <c r="P2176">
        <v>37555.046746400003</v>
      </c>
      <c r="Q2176">
        <v>778.46314350700004</v>
      </c>
      <c r="R2176">
        <v>60501016</v>
      </c>
      <c r="S2176">
        <v>56800</v>
      </c>
      <c r="T2176">
        <v>60501016</v>
      </c>
    </row>
    <row r="2177" spans="1:20">
      <c r="A2177">
        <v>2176</v>
      </c>
      <c r="B2177" t="s">
        <v>20</v>
      </c>
      <c r="C2177">
        <v>6</v>
      </c>
      <c r="D2177">
        <v>5</v>
      </c>
      <c r="E2177" t="s">
        <v>66</v>
      </c>
      <c r="F2177">
        <v>17</v>
      </c>
      <c r="G2177">
        <v>17</v>
      </c>
      <c r="H2177" t="s">
        <v>20</v>
      </c>
      <c r="I2177" t="s">
        <v>66</v>
      </c>
      <c r="J2177">
        <v>134</v>
      </c>
      <c r="K2177">
        <v>642</v>
      </c>
      <c r="L2177">
        <v>60501017</v>
      </c>
      <c r="M2177">
        <v>644</v>
      </c>
      <c r="N2177">
        <v>366</v>
      </c>
      <c r="O2177">
        <v>278</v>
      </c>
      <c r="P2177">
        <v>39543.806013399997</v>
      </c>
      <c r="Q2177">
        <v>1123.9327122</v>
      </c>
      <c r="R2177">
        <v>60501017</v>
      </c>
      <c r="S2177">
        <v>56800</v>
      </c>
      <c r="T2177">
        <v>60501017</v>
      </c>
    </row>
    <row r="2178" spans="1:20">
      <c r="A2178">
        <v>2177</v>
      </c>
      <c r="B2178" t="s">
        <v>20</v>
      </c>
      <c r="C2178">
        <v>6</v>
      </c>
      <c r="D2178">
        <v>5</v>
      </c>
      <c r="E2178" t="s">
        <v>66</v>
      </c>
      <c r="F2178">
        <v>18</v>
      </c>
      <c r="G2178">
        <v>18</v>
      </c>
      <c r="H2178" t="s">
        <v>20</v>
      </c>
      <c r="I2178" t="s">
        <v>66</v>
      </c>
      <c r="J2178">
        <v>117</v>
      </c>
      <c r="K2178">
        <v>571</v>
      </c>
      <c r="L2178">
        <v>60501018</v>
      </c>
      <c r="M2178">
        <v>572</v>
      </c>
      <c r="N2178">
        <v>322</v>
      </c>
      <c r="O2178">
        <v>250</v>
      </c>
      <c r="P2178">
        <v>106799.423308</v>
      </c>
      <c r="Q2178">
        <v>1735.9778217600001</v>
      </c>
      <c r="R2178">
        <v>60501018</v>
      </c>
      <c r="S2178">
        <v>56800</v>
      </c>
      <c r="T2178">
        <v>60501018</v>
      </c>
    </row>
    <row r="2179" spans="1:20">
      <c r="A2179">
        <v>2178</v>
      </c>
      <c r="B2179" t="s">
        <v>20</v>
      </c>
      <c r="C2179">
        <v>6</v>
      </c>
      <c r="D2179">
        <v>5</v>
      </c>
      <c r="E2179" t="s">
        <v>66</v>
      </c>
      <c r="F2179">
        <v>19</v>
      </c>
      <c r="G2179">
        <v>19</v>
      </c>
      <c r="H2179" t="s">
        <v>20</v>
      </c>
      <c r="I2179" t="s">
        <v>66</v>
      </c>
      <c r="J2179">
        <v>140</v>
      </c>
      <c r="K2179">
        <v>656</v>
      </c>
      <c r="L2179">
        <v>60501019</v>
      </c>
      <c r="M2179">
        <v>662</v>
      </c>
      <c r="N2179">
        <v>356</v>
      </c>
      <c r="O2179">
        <v>306</v>
      </c>
      <c r="P2179">
        <v>140694.722125</v>
      </c>
      <c r="Q2179">
        <v>2226.9196988600002</v>
      </c>
      <c r="R2179">
        <v>60501019</v>
      </c>
      <c r="S2179">
        <v>56800</v>
      </c>
      <c r="T2179">
        <v>60501019</v>
      </c>
    </row>
    <row r="2180" spans="1:20">
      <c r="A2180">
        <v>2179</v>
      </c>
      <c r="B2180" t="s">
        <v>20</v>
      </c>
      <c r="C2180">
        <v>6</v>
      </c>
      <c r="D2180">
        <v>5</v>
      </c>
      <c r="E2180" t="s">
        <v>66</v>
      </c>
      <c r="F2180">
        <v>20</v>
      </c>
      <c r="G2180">
        <v>20</v>
      </c>
      <c r="H2180" t="s">
        <v>20</v>
      </c>
      <c r="I2180" t="s">
        <v>66</v>
      </c>
      <c r="J2180">
        <v>147</v>
      </c>
      <c r="K2180">
        <v>649</v>
      </c>
      <c r="L2180">
        <v>60501020</v>
      </c>
      <c r="M2180">
        <v>651</v>
      </c>
      <c r="N2180">
        <v>359</v>
      </c>
      <c r="O2180">
        <v>292</v>
      </c>
      <c r="P2180">
        <v>201676.91181699999</v>
      </c>
      <c r="Q2180">
        <v>1908.1923543800001</v>
      </c>
      <c r="R2180">
        <v>60501020</v>
      </c>
      <c r="S2180">
        <v>56800</v>
      </c>
      <c r="T2180">
        <v>60501020</v>
      </c>
    </row>
    <row r="2181" spans="1:20">
      <c r="A2181">
        <v>2180</v>
      </c>
      <c r="B2181" t="s">
        <v>20</v>
      </c>
      <c r="C2181">
        <v>6</v>
      </c>
      <c r="D2181">
        <v>5</v>
      </c>
      <c r="E2181" t="s">
        <v>66</v>
      </c>
      <c r="F2181">
        <v>21</v>
      </c>
      <c r="G2181">
        <v>21</v>
      </c>
      <c r="H2181" t="s">
        <v>20</v>
      </c>
      <c r="I2181" t="s">
        <v>66</v>
      </c>
      <c r="J2181">
        <v>134</v>
      </c>
      <c r="K2181">
        <v>601</v>
      </c>
      <c r="L2181">
        <v>60501021</v>
      </c>
      <c r="M2181">
        <v>602</v>
      </c>
      <c r="N2181">
        <v>342</v>
      </c>
      <c r="O2181">
        <v>260</v>
      </c>
      <c r="P2181">
        <v>118258.699788</v>
      </c>
      <c r="Q2181">
        <v>1765.19525845</v>
      </c>
      <c r="R2181">
        <v>60501021</v>
      </c>
      <c r="S2181">
        <v>56800</v>
      </c>
      <c r="T2181">
        <v>60501021</v>
      </c>
    </row>
    <row r="2182" spans="1:20">
      <c r="A2182">
        <v>2181</v>
      </c>
      <c r="B2182" t="s">
        <v>20</v>
      </c>
      <c r="C2182">
        <v>6</v>
      </c>
      <c r="D2182">
        <v>5</v>
      </c>
      <c r="E2182" t="s">
        <v>66</v>
      </c>
      <c r="F2182">
        <v>22</v>
      </c>
      <c r="G2182">
        <v>22</v>
      </c>
      <c r="H2182" t="s">
        <v>20</v>
      </c>
      <c r="I2182" t="s">
        <v>66</v>
      </c>
      <c r="J2182">
        <v>147</v>
      </c>
      <c r="K2182">
        <v>694</v>
      </c>
      <c r="L2182">
        <v>60501022</v>
      </c>
      <c r="M2182">
        <v>696</v>
      </c>
      <c r="N2182">
        <v>350</v>
      </c>
      <c r="O2182">
        <v>346</v>
      </c>
      <c r="P2182">
        <v>41422.446632300002</v>
      </c>
      <c r="Q2182">
        <v>1523.5476931799999</v>
      </c>
      <c r="R2182">
        <v>60501022</v>
      </c>
      <c r="S2182">
        <v>56800</v>
      </c>
      <c r="T2182">
        <v>60501022</v>
      </c>
    </row>
    <row r="2183" spans="1:20">
      <c r="A2183">
        <v>2182</v>
      </c>
      <c r="B2183" t="s">
        <v>20</v>
      </c>
      <c r="C2183">
        <v>6</v>
      </c>
      <c r="D2183">
        <v>5</v>
      </c>
      <c r="E2183" t="s">
        <v>66</v>
      </c>
      <c r="F2183">
        <v>23</v>
      </c>
      <c r="G2183">
        <v>23</v>
      </c>
      <c r="H2183" t="s">
        <v>20</v>
      </c>
      <c r="I2183" t="s">
        <v>66</v>
      </c>
      <c r="J2183">
        <v>164</v>
      </c>
      <c r="K2183">
        <v>702</v>
      </c>
      <c r="L2183">
        <v>60501023</v>
      </c>
      <c r="M2183">
        <v>703</v>
      </c>
      <c r="N2183">
        <v>380</v>
      </c>
      <c r="O2183">
        <v>323</v>
      </c>
      <c r="P2183">
        <v>43693.622185699998</v>
      </c>
      <c r="Q2183">
        <v>1185.1524047099999</v>
      </c>
      <c r="R2183">
        <v>60501023</v>
      </c>
      <c r="S2183">
        <v>56800</v>
      </c>
      <c r="T2183">
        <v>60501023</v>
      </c>
    </row>
    <row r="2184" spans="1:20">
      <c r="A2184">
        <v>2183</v>
      </c>
      <c r="B2184" t="s">
        <v>20</v>
      </c>
      <c r="C2184">
        <v>6</v>
      </c>
      <c r="D2184">
        <v>5</v>
      </c>
      <c r="E2184" t="s">
        <v>66</v>
      </c>
      <c r="F2184">
        <v>24</v>
      </c>
      <c r="G2184">
        <v>24</v>
      </c>
      <c r="H2184" t="s">
        <v>20</v>
      </c>
      <c r="I2184" t="s">
        <v>66</v>
      </c>
      <c r="J2184">
        <v>164</v>
      </c>
      <c r="K2184">
        <v>665</v>
      </c>
      <c r="L2184">
        <v>60501024</v>
      </c>
      <c r="M2184">
        <v>665</v>
      </c>
      <c r="N2184">
        <v>336</v>
      </c>
      <c r="O2184">
        <v>329</v>
      </c>
      <c r="P2184">
        <v>66395.1913795</v>
      </c>
      <c r="Q2184">
        <v>1574.6202090899999</v>
      </c>
      <c r="R2184">
        <v>60501024</v>
      </c>
      <c r="S2184">
        <v>56800</v>
      </c>
      <c r="T2184">
        <v>60501024</v>
      </c>
    </row>
    <row r="2185" spans="1:20">
      <c r="A2185">
        <v>2184</v>
      </c>
      <c r="B2185" t="s">
        <v>20</v>
      </c>
      <c r="C2185">
        <v>6</v>
      </c>
      <c r="D2185">
        <v>6</v>
      </c>
      <c r="E2185" t="s">
        <v>97</v>
      </c>
      <c r="F2185">
        <v>2</v>
      </c>
      <c r="G2185">
        <v>2</v>
      </c>
      <c r="H2185" t="s">
        <v>20</v>
      </c>
      <c r="I2185" t="s">
        <v>97</v>
      </c>
      <c r="J2185">
        <v>101</v>
      </c>
      <c r="K2185">
        <v>264</v>
      </c>
      <c r="L2185">
        <v>60601002</v>
      </c>
      <c r="M2185">
        <v>265</v>
      </c>
      <c r="N2185">
        <v>125</v>
      </c>
      <c r="O2185">
        <v>140</v>
      </c>
      <c r="P2185">
        <v>74259.577156300002</v>
      </c>
      <c r="Q2185">
        <v>1358.4694225000001</v>
      </c>
      <c r="R2185">
        <v>60601002</v>
      </c>
      <c r="S2185">
        <v>56800</v>
      </c>
      <c r="T2185">
        <v>60601002</v>
      </c>
    </row>
    <row r="2186" spans="1:20">
      <c r="A2186">
        <v>2185</v>
      </c>
      <c r="B2186" t="s">
        <v>20</v>
      </c>
      <c r="C2186">
        <v>6</v>
      </c>
      <c r="D2186">
        <v>6</v>
      </c>
      <c r="E2186" t="s">
        <v>97</v>
      </c>
      <c r="F2186">
        <v>3</v>
      </c>
      <c r="G2186">
        <v>3</v>
      </c>
      <c r="H2186" t="s">
        <v>20</v>
      </c>
      <c r="I2186" t="s">
        <v>97</v>
      </c>
      <c r="J2186">
        <v>98</v>
      </c>
      <c r="K2186">
        <v>255</v>
      </c>
      <c r="L2186">
        <v>60601003</v>
      </c>
      <c r="M2186">
        <v>257</v>
      </c>
      <c r="N2186">
        <v>126</v>
      </c>
      <c r="O2186">
        <v>131</v>
      </c>
      <c r="P2186">
        <v>63110.2542865</v>
      </c>
      <c r="Q2186">
        <v>1428.92118342</v>
      </c>
      <c r="R2186">
        <v>60601003</v>
      </c>
      <c r="S2186">
        <v>56800</v>
      </c>
      <c r="T2186">
        <v>60601003</v>
      </c>
    </row>
    <row r="2187" spans="1:20">
      <c r="A2187">
        <v>2186</v>
      </c>
      <c r="B2187" t="s">
        <v>20</v>
      </c>
      <c r="C2187">
        <v>6</v>
      </c>
      <c r="D2187">
        <v>6</v>
      </c>
      <c r="E2187" t="s">
        <v>97</v>
      </c>
      <c r="F2187">
        <v>4</v>
      </c>
      <c r="G2187">
        <v>4</v>
      </c>
      <c r="H2187" t="s">
        <v>20</v>
      </c>
      <c r="I2187" t="s">
        <v>97</v>
      </c>
      <c r="J2187">
        <v>180</v>
      </c>
      <c r="K2187">
        <v>535</v>
      </c>
      <c r="L2187">
        <v>60601004</v>
      </c>
      <c r="M2187">
        <v>267</v>
      </c>
      <c r="N2187">
        <v>124</v>
      </c>
      <c r="O2187">
        <v>143</v>
      </c>
      <c r="P2187">
        <v>61913.031427499998</v>
      </c>
      <c r="Q2187">
        <v>1356.64124457</v>
      </c>
      <c r="R2187">
        <v>60601004</v>
      </c>
      <c r="S2187">
        <v>56800</v>
      </c>
      <c r="T2187">
        <v>60601004</v>
      </c>
    </row>
    <row r="2188" spans="1:20">
      <c r="A2188">
        <v>2187</v>
      </c>
      <c r="B2188" t="s">
        <v>20</v>
      </c>
      <c r="C2188">
        <v>6</v>
      </c>
      <c r="D2188">
        <v>6</v>
      </c>
      <c r="E2188" t="s">
        <v>97</v>
      </c>
      <c r="F2188">
        <v>5</v>
      </c>
      <c r="G2188">
        <v>5</v>
      </c>
      <c r="H2188" t="s">
        <v>20</v>
      </c>
      <c r="I2188" t="s">
        <v>97</v>
      </c>
      <c r="J2188">
        <v>105</v>
      </c>
      <c r="K2188">
        <v>276</v>
      </c>
      <c r="L2188">
        <v>60601005</v>
      </c>
      <c r="M2188">
        <v>276</v>
      </c>
      <c r="N2188">
        <v>150</v>
      </c>
      <c r="O2188">
        <v>126</v>
      </c>
      <c r="P2188">
        <v>179850.30743799999</v>
      </c>
      <c r="Q2188">
        <v>2100.2106801</v>
      </c>
      <c r="R2188">
        <v>60601005</v>
      </c>
      <c r="S2188">
        <v>56800</v>
      </c>
      <c r="T2188">
        <v>60601005</v>
      </c>
    </row>
    <row r="2189" spans="1:20">
      <c r="A2189">
        <v>2188</v>
      </c>
      <c r="B2189" t="s">
        <v>20</v>
      </c>
      <c r="C2189">
        <v>6</v>
      </c>
      <c r="D2189">
        <v>6</v>
      </c>
      <c r="E2189" t="s">
        <v>97</v>
      </c>
      <c r="F2189">
        <v>6</v>
      </c>
      <c r="G2189">
        <v>6</v>
      </c>
      <c r="H2189" t="s">
        <v>20</v>
      </c>
      <c r="I2189" t="s">
        <v>97</v>
      </c>
      <c r="J2189">
        <v>110</v>
      </c>
      <c r="K2189">
        <v>311</v>
      </c>
      <c r="L2189">
        <v>60601006</v>
      </c>
      <c r="M2189">
        <v>311</v>
      </c>
      <c r="N2189">
        <v>152</v>
      </c>
      <c r="O2189">
        <v>159</v>
      </c>
      <c r="P2189">
        <v>37473.531431099997</v>
      </c>
      <c r="Q2189">
        <v>1082.9930894500001</v>
      </c>
      <c r="R2189">
        <v>60601006</v>
      </c>
      <c r="S2189">
        <v>56800</v>
      </c>
      <c r="T2189">
        <v>60601006</v>
      </c>
    </row>
    <row r="2190" spans="1:20">
      <c r="A2190">
        <v>2189</v>
      </c>
      <c r="B2190" t="s">
        <v>20</v>
      </c>
      <c r="C2190">
        <v>6</v>
      </c>
      <c r="D2190">
        <v>6</v>
      </c>
      <c r="E2190" t="s">
        <v>97</v>
      </c>
      <c r="F2190">
        <v>7</v>
      </c>
      <c r="G2190">
        <v>7</v>
      </c>
      <c r="H2190" t="s">
        <v>20</v>
      </c>
      <c r="I2190" t="s">
        <v>97</v>
      </c>
      <c r="J2190">
        <v>105</v>
      </c>
      <c r="K2190">
        <v>250</v>
      </c>
      <c r="L2190">
        <v>60601007</v>
      </c>
      <c r="M2190">
        <v>272</v>
      </c>
      <c r="N2190">
        <v>121</v>
      </c>
      <c r="O2190">
        <v>151</v>
      </c>
      <c r="P2190">
        <v>42811.344352499997</v>
      </c>
      <c r="Q2190">
        <v>951.98650728400003</v>
      </c>
      <c r="R2190">
        <v>60601007</v>
      </c>
      <c r="S2190">
        <v>56800</v>
      </c>
      <c r="T2190">
        <v>60601007</v>
      </c>
    </row>
    <row r="2191" spans="1:20">
      <c r="A2191">
        <v>2190</v>
      </c>
      <c r="B2191" t="s">
        <v>20</v>
      </c>
      <c r="C2191">
        <v>6</v>
      </c>
      <c r="D2191">
        <v>6</v>
      </c>
      <c r="E2191" t="s">
        <v>97</v>
      </c>
      <c r="F2191">
        <v>8</v>
      </c>
      <c r="G2191">
        <v>8</v>
      </c>
      <c r="H2191" t="s">
        <v>20</v>
      </c>
      <c r="I2191" t="s">
        <v>97</v>
      </c>
      <c r="J2191">
        <v>92</v>
      </c>
      <c r="K2191">
        <v>270</v>
      </c>
      <c r="L2191">
        <v>60601008</v>
      </c>
      <c r="M2191">
        <v>270</v>
      </c>
      <c r="N2191">
        <v>125</v>
      </c>
      <c r="O2191">
        <v>145</v>
      </c>
      <c r="P2191">
        <v>25630.7202545</v>
      </c>
      <c r="Q2191">
        <v>678.07025766100003</v>
      </c>
      <c r="R2191">
        <v>60601008</v>
      </c>
      <c r="S2191">
        <v>56800</v>
      </c>
      <c r="T2191">
        <v>60601008</v>
      </c>
    </row>
    <row r="2192" spans="1:20">
      <c r="A2192">
        <v>2191</v>
      </c>
      <c r="B2192" t="s">
        <v>20</v>
      </c>
      <c r="C2192">
        <v>6</v>
      </c>
      <c r="D2192">
        <v>6</v>
      </c>
      <c r="E2192" t="s">
        <v>97</v>
      </c>
      <c r="F2192">
        <v>9</v>
      </c>
      <c r="G2192">
        <v>9</v>
      </c>
      <c r="H2192" t="s">
        <v>20</v>
      </c>
      <c r="I2192" t="s">
        <v>97</v>
      </c>
      <c r="J2192">
        <v>109</v>
      </c>
      <c r="K2192">
        <v>356</v>
      </c>
      <c r="L2192">
        <v>60601009</v>
      </c>
      <c r="M2192">
        <v>355</v>
      </c>
      <c r="N2192">
        <v>161</v>
      </c>
      <c r="O2192">
        <v>194</v>
      </c>
      <c r="P2192">
        <v>55257.968855899999</v>
      </c>
      <c r="Q2192">
        <v>1304.6517784499999</v>
      </c>
      <c r="R2192">
        <v>60601009</v>
      </c>
      <c r="S2192">
        <v>56800</v>
      </c>
      <c r="T2192">
        <v>60601009</v>
      </c>
    </row>
    <row r="2193" spans="1:20">
      <c r="A2193">
        <v>2192</v>
      </c>
      <c r="B2193" t="s">
        <v>20</v>
      </c>
      <c r="C2193">
        <v>6</v>
      </c>
      <c r="D2193">
        <v>6</v>
      </c>
      <c r="E2193" t="s">
        <v>97</v>
      </c>
      <c r="F2193">
        <v>10</v>
      </c>
      <c r="G2193">
        <v>10</v>
      </c>
      <c r="H2193" t="s">
        <v>20</v>
      </c>
      <c r="I2193" t="s">
        <v>97</v>
      </c>
      <c r="J2193">
        <v>101</v>
      </c>
      <c r="K2193">
        <v>291</v>
      </c>
      <c r="L2193">
        <v>60601010</v>
      </c>
      <c r="M2193">
        <v>295</v>
      </c>
      <c r="N2193">
        <v>139</v>
      </c>
      <c r="O2193">
        <v>156</v>
      </c>
      <c r="P2193">
        <v>39350.105760999999</v>
      </c>
      <c r="Q2193">
        <v>1107.9626243</v>
      </c>
      <c r="R2193">
        <v>60601010</v>
      </c>
      <c r="S2193">
        <v>56800</v>
      </c>
      <c r="T2193">
        <v>60601010</v>
      </c>
    </row>
    <row r="2194" spans="1:20">
      <c r="A2194">
        <v>2193</v>
      </c>
      <c r="B2194" t="s">
        <v>20</v>
      </c>
      <c r="C2194">
        <v>6</v>
      </c>
      <c r="D2194">
        <v>6</v>
      </c>
      <c r="E2194" t="s">
        <v>97</v>
      </c>
      <c r="F2194">
        <v>11</v>
      </c>
      <c r="G2194">
        <v>11</v>
      </c>
      <c r="H2194" t="s">
        <v>20</v>
      </c>
      <c r="I2194" t="s">
        <v>97</v>
      </c>
      <c r="J2194">
        <v>80</v>
      </c>
      <c r="K2194">
        <v>222</v>
      </c>
      <c r="L2194">
        <v>60601011</v>
      </c>
      <c r="M2194">
        <v>222</v>
      </c>
      <c r="N2194">
        <v>102</v>
      </c>
      <c r="O2194">
        <v>120</v>
      </c>
      <c r="P2194">
        <v>109515.47470200001</v>
      </c>
      <c r="Q2194">
        <v>2057.7465898700002</v>
      </c>
      <c r="R2194">
        <v>60601011</v>
      </c>
      <c r="S2194">
        <v>56800</v>
      </c>
      <c r="T2194">
        <v>60601011</v>
      </c>
    </row>
    <row r="2195" spans="1:20">
      <c r="A2195">
        <v>2194</v>
      </c>
      <c r="B2195" t="s">
        <v>20</v>
      </c>
      <c r="C2195">
        <v>6</v>
      </c>
      <c r="D2195">
        <v>6</v>
      </c>
      <c r="E2195" t="s">
        <v>97</v>
      </c>
      <c r="F2195">
        <v>12</v>
      </c>
      <c r="G2195">
        <v>12</v>
      </c>
      <c r="H2195" t="s">
        <v>20</v>
      </c>
      <c r="I2195" t="s">
        <v>97</v>
      </c>
      <c r="J2195">
        <v>73</v>
      </c>
      <c r="K2195">
        <v>211</v>
      </c>
      <c r="L2195">
        <v>60601012</v>
      </c>
      <c r="M2195">
        <v>211</v>
      </c>
      <c r="N2195">
        <v>105</v>
      </c>
      <c r="O2195">
        <v>106</v>
      </c>
      <c r="P2195">
        <v>58010.313720400001</v>
      </c>
      <c r="Q2195">
        <v>1493.9268776500001</v>
      </c>
      <c r="R2195">
        <v>60601012</v>
      </c>
      <c r="S2195">
        <v>56800</v>
      </c>
      <c r="T2195">
        <v>60601012</v>
      </c>
    </row>
    <row r="2196" spans="1:20">
      <c r="A2196">
        <v>2195</v>
      </c>
      <c r="B2196" t="s">
        <v>20</v>
      </c>
      <c r="C2196">
        <v>6</v>
      </c>
      <c r="D2196">
        <v>6</v>
      </c>
      <c r="E2196" t="s">
        <v>97</v>
      </c>
      <c r="F2196">
        <v>13</v>
      </c>
      <c r="G2196">
        <v>13</v>
      </c>
      <c r="H2196" t="s">
        <v>20</v>
      </c>
      <c r="I2196" t="s">
        <v>97</v>
      </c>
      <c r="J2196">
        <v>82</v>
      </c>
      <c r="K2196">
        <v>303</v>
      </c>
      <c r="L2196">
        <v>60601013</v>
      </c>
      <c r="M2196">
        <v>303</v>
      </c>
      <c r="N2196">
        <v>165</v>
      </c>
      <c r="O2196">
        <v>138</v>
      </c>
      <c r="P2196">
        <v>17360.588809699999</v>
      </c>
      <c r="Q2196">
        <v>558.29167794499995</v>
      </c>
      <c r="R2196">
        <v>60601013</v>
      </c>
      <c r="S2196">
        <v>56800</v>
      </c>
      <c r="T2196">
        <v>60601013</v>
      </c>
    </row>
    <row r="2197" spans="1:20">
      <c r="A2197">
        <v>2196</v>
      </c>
      <c r="B2197" t="s">
        <v>20</v>
      </c>
      <c r="C2197">
        <v>6</v>
      </c>
      <c r="D2197">
        <v>6</v>
      </c>
      <c r="E2197" t="s">
        <v>97</v>
      </c>
      <c r="F2197">
        <v>14</v>
      </c>
      <c r="G2197">
        <v>14</v>
      </c>
      <c r="H2197" t="s">
        <v>20</v>
      </c>
      <c r="I2197" t="s">
        <v>97</v>
      </c>
      <c r="J2197">
        <v>71</v>
      </c>
      <c r="K2197">
        <v>217</v>
      </c>
      <c r="L2197">
        <v>60601014</v>
      </c>
      <c r="M2197">
        <v>217</v>
      </c>
      <c r="N2197">
        <v>101</v>
      </c>
      <c r="O2197">
        <v>116</v>
      </c>
      <c r="P2197">
        <v>28552.7731417</v>
      </c>
      <c r="Q2197">
        <v>801.85913771000003</v>
      </c>
      <c r="R2197">
        <v>60601014</v>
      </c>
      <c r="S2197">
        <v>56800</v>
      </c>
      <c r="T2197">
        <v>60601014</v>
      </c>
    </row>
    <row r="2198" spans="1:20">
      <c r="A2198">
        <v>2197</v>
      </c>
      <c r="B2198" t="s">
        <v>20</v>
      </c>
      <c r="C2198">
        <v>6</v>
      </c>
      <c r="D2198">
        <v>6</v>
      </c>
      <c r="E2198" t="s">
        <v>97</v>
      </c>
      <c r="F2198">
        <v>15</v>
      </c>
      <c r="G2198">
        <v>15</v>
      </c>
      <c r="H2198" t="s">
        <v>20</v>
      </c>
      <c r="I2198" t="s">
        <v>97</v>
      </c>
      <c r="J2198">
        <v>60</v>
      </c>
      <c r="K2198">
        <v>153</v>
      </c>
      <c r="L2198">
        <v>60601015</v>
      </c>
      <c r="M2198">
        <v>154</v>
      </c>
      <c r="N2198">
        <v>81</v>
      </c>
      <c r="O2198">
        <v>73</v>
      </c>
      <c r="P2198">
        <v>84396.823761000007</v>
      </c>
      <c r="Q2198">
        <v>1352.7768332600001</v>
      </c>
      <c r="R2198">
        <v>60601015</v>
      </c>
      <c r="S2198">
        <v>56800</v>
      </c>
      <c r="T2198">
        <v>60601015</v>
      </c>
    </row>
    <row r="2199" spans="1:20">
      <c r="A2199">
        <v>2198</v>
      </c>
      <c r="B2199" t="s">
        <v>20</v>
      </c>
      <c r="C2199">
        <v>6</v>
      </c>
      <c r="D2199">
        <v>6</v>
      </c>
      <c r="E2199" t="s">
        <v>97</v>
      </c>
      <c r="F2199">
        <v>16</v>
      </c>
      <c r="G2199">
        <v>16</v>
      </c>
      <c r="H2199" t="s">
        <v>20</v>
      </c>
      <c r="I2199" t="s">
        <v>97</v>
      </c>
      <c r="J2199">
        <v>239</v>
      </c>
      <c r="K2199">
        <v>604</v>
      </c>
      <c r="L2199">
        <v>60601016</v>
      </c>
      <c r="M2199">
        <v>605</v>
      </c>
      <c r="N2199">
        <v>290</v>
      </c>
      <c r="O2199">
        <v>315</v>
      </c>
      <c r="P2199">
        <v>271114.15569599997</v>
      </c>
      <c r="Q2199">
        <v>3077.4427469699999</v>
      </c>
      <c r="R2199">
        <v>60601016</v>
      </c>
      <c r="S2199">
        <v>56800</v>
      </c>
      <c r="T2199">
        <v>60601016</v>
      </c>
    </row>
    <row r="2200" spans="1:20">
      <c r="A2200">
        <v>2199</v>
      </c>
      <c r="B2200" t="s">
        <v>20</v>
      </c>
      <c r="C2200">
        <v>6</v>
      </c>
      <c r="D2200">
        <v>6</v>
      </c>
      <c r="E2200" t="s">
        <v>97</v>
      </c>
      <c r="F2200">
        <v>17</v>
      </c>
      <c r="G2200">
        <v>17</v>
      </c>
      <c r="H2200" t="s">
        <v>20</v>
      </c>
      <c r="I2200" t="s">
        <v>97</v>
      </c>
      <c r="J2200">
        <v>102</v>
      </c>
      <c r="K2200">
        <v>276</v>
      </c>
      <c r="L2200">
        <v>60601017</v>
      </c>
      <c r="M2200">
        <v>278</v>
      </c>
      <c r="N2200">
        <v>151</v>
      </c>
      <c r="O2200">
        <v>127</v>
      </c>
      <c r="P2200">
        <v>32997.554188499998</v>
      </c>
      <c r="Q2200">
        <v>1085.1050929400001</v>
      </c>
      <c r="R2200">
        <v>60601017</v>
      </c>
      <c r="S2200">
        <v>56800</v>
      </c>
      <c r="T2200">
        <v>60601017</v>
      </c>
    </row>
    <row r="2201" spans="1:20">
      <c r="A2201">
        <v>2200</v>
      </c>
      <c r="B2201" t="s">
        <v>20</v>
      </c>
      <c r="C2201">
        <v>6</v>
      </c>
      <c r="D2201">
        <v>6</v>
      </c>
      <c r="E2201" t="s">
        <v>97</v>
      </c>
      <c r="F2201">
        <v>18</v>
      </c>
      <c r="G2201">
        <v>18</v>
      </c>
      <c r="H2201" t="s">
        <v>20</v>
      </c>
      <c r="I2201" t="s">
        <v>97</v>
      </c>
      <c r="J2201">
        <v>105</v>
      </c>
      <c r="K2201">
        <v>289</v>
      </c>
      <c r="L2201">
        <v>60601018</v>
      </c>
      <c r="M2201">
        <v>288</v>
      </c>
      <c r="N2201">
        <v>149</v>
      </c>
      <c r="O2201">
        <v>139</v>
      </c>
      <c r="P2201">
        <v>22627.791585399998</v>
      </c>
      <c r="Q2201">
        <v>920.67641874599997</v>
      </c>
      <c r="R2201">
        <v>60601018</v>
      </c>
      <c r="S2201">
        <v>56800</v>
      </c>
      <c r="T2201">
        <v>60601018</v>
      </c>
    </row>
    <row r="2202" spans="1:20">
      <c r="A2202">
        <v>2201</v>
      </c>
      <c r="B2202" t="s">
        <v>20</v>
      </c>
      <c r="C2202">
        <v>6</v>
      </c>
      <c r="D2202">
        <v>6</v>
      </c>
      <c r="E2202" t="s">
        <v>97</v>
      </c>
      <c r="F2202">
        <v>19</v>
      </c>
      <c r="G2202">
        <v>19</v>
      </c>
      <c r="H2202" t="s">
        <v>20</v>
      </c>
      <c r="I2202" t="s">
        <v>97</v>
      </c>
      <c r="J2202">
        <v>117</v>
      </c>
      <c r="K2202">
        <v>322</v>
      </c>
      <c r="L2202">
        <v>60601019</v>
      </c>
      <c r="M2202">
        <v>321</v>
      </c>
      <c r="N2202">
        <v>157</v>
      </c>
      <c r="O2202">
        <v>164</v>
      </c>
      <c r="P2202">
        <v>24575.6150533</v>
      </c>
      <c r="Q2202">
        <v>719.96328573400001</v>
      </c>
      <c r="R2202">
        <v>60601019</v>
      </c>
      <c r="S2202">
        <v>56800</v>
      </c>
      <c r="T2202">
        <v>60601019</v>
      </c>
    </row>
    <row r="2203" spans="1:20">
      <c r="A2203">
        <v>2202</v>
      </c>
      <c r="B2203" t="s">
        <v>20</v>
      </c>
      <c r="C2203">
        <v>6</v>
      </c>
      <c r="D2203">
        <v>6</v>
      </c>
      <c r="E2203" t="s">
        <v>97</v>
      </c>
      <c r="F2203">
        <v>20</v>
      </c>
      <c r="G2203">
        <v>20</v>
      </c>
      <c r="H2203" t="s">
        <v>20</v>
      </c>
      <c r="I2203" t="s">
        <v>97</v>
      </c>
      <c r="J2203">
        <v>108</v>
      </c>
      <c r="K2203">
        <v>331</v>
      </c>
      <c r="L2203">
        <v>60601020</v>
      </c>
      <c r="M2203">
        <v>320</v>
      </c>
      <c r="N2203">
        <v>166</v>
      </c>
      <c r="O2203">
        <v>154</v>
      </c>
      <c r="P2203">
        <v>30226.182058900002</v>
      </c>
      <c r="Q2203">
        <v>967.68900370599999</v>
      </c>
      <c r="R2203">
        <v>60601020</v>
      </c>
      <c r="S2203">
        <v>56800</v>
      </c>
      <c r="T2203">
        <v>60601020</v>
      </c>
    </row>
    <row r="2204" spans="1:20">
      <c r="A2204">
        <v>2203</v>
      </c>
      <c r="B2204" t="s">
        <v>20</v>
      </c>
      <c r="C2204">
        <v>6</v>
      </c>
      <c r="D2204">
        <v>6</v>
      </c>
      <c r="E2204" t="s">
        <v>97</v>
      </c>
      <c r="F2204">
        <v>21</v>
      </c>
      <c r="G2204">
        <v>21</v>
      </c>
      <c r="H2204" t="s">
        <v>20</v>
      </c>
      <c r="I2204" t="s">
        <v>97</v>
      </c>
      <c r="J2204">
        <v>120</v>
      </c>
      <c r="K2204">
        <v>336</v>
      </c>
      <c r="L2204">
        <v>60601021</v>
      </c>
      <c r="M2204">
        <v>337</v>
      </c>
      <c r="N2204">
        <v>146</v>
      </c>
      <c r="O2204">
        <v>191</v>
      </c>
      <c r="P2204">
        <v>33155.645331699998</v>
      </c>
      <c r="Q2204">
        <v>900.51438258099995</v>
      </c>
      <c r="R2204">
        <v>60601021</v>
      </c>
      <c r="S2204">
        <v>56800</v>
      </c>
      <c r="T2204">
        <v>60601021</v>
      </c>
    </row>
    <row r="2205" spans="1:20">
      <c r="A2205">
        <v>2204</v>
      </c>
      <c r="B2205" t="s">
        <v>20</v>
      </c>
      <c r="C2205">
        <v>6</v>
      </c>
      <c r="D2205">
        <v>6</v>
      </c>
      <c r="E2205" t="s">
        <v>97</v>
      </c>
      <c r="F2205">
        <v>22</v>
      </c>
      <c r="G2205">
        <v>22</v>
      </c>
      <c r="H2205" t="s">
        <v>20</v>
      </c>
      <c r="I2205" t="s">
        <v>97</v>
      </c>
      <c r="J2205">
        <v>185</v>
      </c>
      <c r="K2205">
        <v>451</v>
      </c>
      <c r="L2205">
        <v>60601022</v>
      </c>
      <c r="M2205">
        <v>452</v>
      </c>
      <c r="N2205">
        <v>212</v>
      </c>
      <c r="O2205">
        <v>240</v>
      </c>
      <c r="P2205">
        <v>95728.616819500006</v>
      </c>
      <c r="Q2205">
        <v>1266.0067547900001</v>
      </c>
      <c r="R2205">
        <v>60601022</v>
      </c>
      <c r="S2205">
        <v>56800</v>
      </c>
      <c r="T2205">
        <v>60601022</v>
      </c>
    </row>
    <row r="2206" spans="1:20">
      <c r="A2206">
        <v>2205</v>
      </c>
      <c r="B2206" t="s">
        <v>20</v>
      </c>
      <c r="C2206">
        <v>6</v>
      </c>
      <c r="D2206">
        <v>6</v>
      </c>
      <c r="E2206" t="s">
        <v>97</v>
      </c>
      <c r="F2206">
        <v>23</v>
      </c>
      <c r="G2206">
        <v>23</v>
      </c>
      <c r="H2206" t="s">
        <v>20</v>
      </c>
      <c r="I2206" t="s">
        <v>97</v>
      </c>
      <c r="J2206">
        <v>129</v>
      </c>
      <c r="K2206">
        <v>314</v>
      </c>
      <c r="L2206">
        <v>60601023</v>
      </c>
      <c r="M2206">
        <v>314</v>
      </c>
      <c r="N2206">
        <v>141</v>
      </c>
      <c r="O2206">
        <v>173</v>
      </c>
      <c r="P2206">
        <v>39329.973441399998</v>
      </c>
      <c r="Q2206">
        <v>870.92138121400001</v>
      </c>
      <c r="R2206">
        <v>60601023</v>
      </c>
      <c r="S2206">
        <v>56800</v>
      </c>
      <c r="T2206">
        <v>60601023</v>
      </c>
    </row>
    <row r="2207" spans="1:20">
      <c r="A2207">
        <v>2206</v>
      </c>
      <c r="B2207" t="s">
        <v>20</v>
      </c>
      <c r="C2207">
        <v>6</v>
      </c>
      <c r="D2207">
        <v>6</v>
      </c>
      <c r="E2207" t="s">
        <v>97</v>
      </c>
      <c r="F2207">
        <v>24</v>
      </c>
      <c r="G2207">
        <v>24</v>
      </c>
      <c r="H2207" t="s">
        <v>20</v>
      </c>
      <c r="I2207" t="s">
        <v>97</v>
      </c>
      <c r="J2207">
        <v>114</v>
      </c>
      <c r="K2207">
        <v>332</v>
      </c>
      <c r="L2207">
        <v>60601024</v>
      </c>
      <c r="M2207">
        <v>332</v>
      </c>
      <c r="N2207">
        <v>151</v>
      </c>
      <c r="O2207">
        <v>181</v>
      </c>
      <c r="P2207">
        <v>26381.8064304</v>
      </c>
      <c r="Q2207">
        <v>928.83651835800003</v>
      </c>
      <c r="R2207">
        <v>60601024</v>
      </c>
      <c r="S2207">
        <v>56800</v>
      </c>
      <c r="T2207">
        <v>60601024</v>
      </c>
    </row>
    <row r="2208" spans="1:20">
      <c r="A2208">
        <v>2207</v>
      </c>
      <c r="B2208" t="s">
        <v>20</v>
      </c>
      <c r="C2208">
        <v>6</v>
      </c>
      <c r="D2208">
        <v>6</v>
      </c>
      <c r="E2208" t="s">
        <v>97</v>
      </c>
      <c r="F2208">
        <v>25</v>
      </c>
      <c r="G2208">
        <v>25</v>
      </c>
      <c r="H2208" t="s">
        <v>20</v>
      </c>
      <c r="I2208" t="s">
        <v>97</v>
      </c>
      <c r="J2208">
        <v>116</v>
      </c>
      <c r="K2208">
        <v>317</v>
      </c>
      <c r="L2208">
        <v>60601025</v>
      </c>
      <c r="M2208">
        <v>317</v>
      </c>
      <c r="N2208">
        <v>130</v>
      </c>
      <c r="O2208">
        <v>187</v>
      </c>
      <c r="P2208">
        <v>22407.6691254</v>
      </c>
      <c r="Q2208">
        <v>896.365227291</v>
      </c>
      <c r="R2208">
        <v>60601025</v>
      </c>
      <c r="S2208">
        <v>56800</v>
      </c>
      <c r="T2208">
        <v>60601025</v>
      </c>
    </row>
    <row r="2209" spans="1:20">
      <c r="A2209">
        <v>2208</v>
      </c>
      <c r="B2209" t="s">
        <v>20</v>
      </c>
      <c r="C2209">
        <v>6</v>
      </c>
      <c r="D2209">
        <v>6</v>
      </c>
      <c r="E2209" t="s">
        <v>97</v>
      </c>
      <c r="F2209">
        <v>26</v>
      </c>
      <c r="G2209">
        <v>26</v>
      </c>
      <c r="H2209" t="s">
        <v>20</v>
      </c>
      <c r="I2209" t="s">
        <v>97</v>
      </c>
      <c r="J2209">
        <v>106</v>
      </c>
      <c r="K2209">
        <v>295</v>
      </c>
      <c r="L2209">
        <v>60601026</v>
      </c>
      <c r="M2209">
        <v>295</v>
      </c>
      <c r="N2209">
        <v>128</v>
      </c>
      <c r="O2209">
        <v>167</v>
      </c>
      <c r="P2209">
        <v>21107.894502399999</v>
      </c>
      <c r="Q2209">
        <v>652.48322044300005</v>
      </c>
      <c r="R2209">
        <v>60601026</v>
      </c>
      <c r="S2209">
        <v>56800</v>
      </c>
      <c r="T2209">
        <v>60601026</v>
      </c>
    </row>
    <row r="2210" spans="1:20">
      <c r="A2210">
        <v>2209</v>
      </c>
      <c r="B2210" t="s">
        <v>20</v>
      </c>
      <c r="C2210">
        <v>6</v>
      </c>
      <c r="D2210">
        <v>6</v>
      </c>
      <c r="E2210" t="s">
        <v>97</v>
      </c>
      <c r="F2210">
        <v>27</v>
      </c>
      <c r="G2210">
        <v>27</v>
      </c>
      <c r="H2210" t="s">
        <v>20</v>
      </c>
      <c r="I2210" t="s">
        <v>97</v>
      </c>
      <c r="J2210">
        <v>132</v>
      </c>
      <c r="K2210">
        <v>334</v>
      </c>
      <c r="L2210">
        <v>60601027</v>
      </c>
      <c r="M2210">
        <v>334</v>
      </c>
      <c r="N2210">
        <v>166</v>
      </c>
      <c r="O2210">
        <v>168</v>
      </c>
      <c r="P2210">
        <v>25208.426178199999</v>
      </c>
      <c r="Q2210">
        <v>897.56626290300005</v>
      </c>
      <c r="R2210">
        <v>60601027</v>
      </c>
      <c r="S2210">
        <v>56800</v>
      </c>
      <c r="T2210">
        <v>60601027</v>
      </c>
    </row>
    <row r="2211" spans="1:20">
      <c r="A2211">
        <v>2210</v>
      </c>
      <c r="B2211" t="s">
        <v>20</v>
      </c>
      <c r="C2211">
        <v>6</v>
      </c>
      <c r="D2211">
        <v>6</v>
      </c>
      <c r="E2211" t="s">
        <v>97</v>
      </c>
      <c r="F2211">
        <v>28</v>
      </c>
      <c r="G2211">
        <v>28</v>
      </c>
      <c r="H2211" t="s">
        <v>20</v>
      </c>
      <c r="I2211" t="s">
        <v>97</v>
      </c>
      <c r="J2211">
        <v>95</v>
      </c>
      <c r="K2211">
        <v>274</v>
      </c>
      <c r="L2211">
        <v>60601028</v>
      </c>
      <c r="M2211">
        <v>277</v>
      </c>
      <c r="N2211">
        <v>146</v>
      </c>
      <c r="O2211">
        <v>131</v>
      </c>
      <c r="P2211">
        <v>19696.5602655</v>
      </c>
      <c r="Q2211">
        <v>621.47975074600004</v>
      </c>
      <c r="R2211">
        <v>60601028</v>
      </c>
      <c r="S2211">
        <v>56800</v>
      </c>
      <c r="T2211">
        <v>60601028</v>
      </c>
    </row>
    <row r="2212" spans="1:20">
      <c r="A2212">
        <v>2211</v>
      </c>
      <c r="B2212" t="s">
        <v>20</v>
      </c>
      <c r="C2212">
        <v>6</v>
      </c>
      <c r="D2212">
        <v>6</v>
      </c>
      <c r="E2212" t="s">
        <v>97</v>
      </c>
      <c r="F2212">
        <v>29</v>
      </c>
      <c r="G2212">
        <v>29</v>
      </c>
      <c r="H2212" t="s">
        <v>20</v>
      </c>
      <c r="I2212" t="s">
        <v>97</v>
      </c>
      <c r="J2212">
        <v>129</v>
      </c>
      <c r="K2212">
        <v>386</v>
      </c>
      <c r="L2212">
        <v>60601029</v>
      </c>
      <c r="M2212">
        <v>361</v>
      </c>
      <c r="N2212">
        <v>167</v>
      </c>
      <c r="O2212">
        <v>194</v>
      </c>
      <c r="P2212">
        <v>26007.698672300001</v>
      </c>
      <c r="Q2212">
        <v>752.30156512899998</v>
      </c>
      <c r="R2212">
        <v>60601029</v>
      </c>
      <c r="S2212">
        <v>56800</v>
      </c>
      <c r="T2212">
        <v>60601029</v>
      </c>
    </row>
    <row r="2213" spans="1:20">
      <c r="A2213">
        <v>2212</v>
      </c>
      <c r="B2213" t="s">
        <v>20</v>
      </c>
      <c r="C2213">
        <v>6</v>
      </c>
      <c r="D2213">
        <v>6</v>
      </c>
      <c r="E2213" t="s">
        <v>97</v>
      </c>
      <c r="F2213">
        <v>30</v>
      </c>
      <c r="G2213">
        <v>30</v>
      </c>
      <c r="H2213" t="s">
        <v>20</v>
      </c>
      <c r="I2213" t="s">
        <v>97</v>
      </c>
      <c r="J2213">
        <v>184</v>
      </c>
      <c r="K2213">
        <v>647</v>
      </c>
      <c r="L2213">
        <v>60601030</v>
      </c>
      <c r="M2213">
        <v>647</v>
      </c>
      <c r="N2213">
        <v>307</v>
      </c>
      <c r="O2213">
        <v>340</v>
      </c>
      <c r="P2213">
        <v>46695.443400299999</v>
      </c>
      <c r="Q2213">
        <v>1406.5022160799999</v>
      </c>
      <c r="R2213">
        <v>60601030</v>
      </c>
      <c r="S2213">
        <v>56800</v>
      </c>
      <c r="T2213">
        <v>60601030</v>
      </c>
    </row>
    <row r="2214" spans="1:20">
      <c r="A2214">
        <v>2213</v>
      </c>
      <c r="B2214" t="s">
        <v>20</v>
      </c>
      <c r="C2214">
        <v>6</v>
      </c>
      <c r="D2214">
        <v>6</v>
      </c>
      <c r="E2214" t="s">
        <v>97</v>
      </c>
      <c r="F2214">
        <v>31</v>
      </c>
      <c r="G2214">
        <v>31</v>
      </c>
      <c r="H2214" t="s">
        <v>20</v>
      </c>
      <c r="I2214" t="s">
        <v>97</v>
      </c>
      <c r="J2214">
        <v>132</v>
      </c>
      <c r="K2214">
        <v>404</v>
      </c>
      <c r="L2214">
        <v>60601031</v>
      </c>
      <c r="M2214">
        <v>404</v>
      </c>
      <c r="N2214">
        <v>185</v>
      </c>
      <c r="O2214">
        <v>219</v>
      </c>
      <c r="P2214">
        <v>23578.068554500001</v>
      </c>
      <c r="Q2214">
        <v>753.95432083200001</v>
      </c>
      <c r="R2214">
        <v>60601031</v>
      </c>
      <c r="S2214">
        <v>56800</v>
      </c>
      <c r="T2214">
        <v>60601031</v>
      </c>
    </row>
    <row r="2215" spans="1:20">
      <c r="A2215">
        <v>2214</v>
      </c>
      <c r="B2215" t="s">
        <v>20</v>
      </c>
      <c r="C2215">
        <v>6</v>
      </c>
      <c r="D2215">
        <v>6</v>
      </c>
      <c r="E2215" t="s">
        <v>97</v>
      </c>
      <c r="F2215">
        <v>32</v>
      </c>
      <c r="G2215">
        <v>32</v>
      </c>
      <c r="H2215" t="s">
        <v>20</v>
      </c>
      <c r="I2215" t="s">
        <v>97</v>
      </c>
      <c r="J2215">
        <v>84</v>
      </c>
      <c r="K2215">
        <v>241</v>
      </c>
      <c r="L2215">
        <v>60601032</v>
      </c>
      <c r="M2215">
        <v>240</v>
      </c>
      <c r="N2215">
        <v>111</v>
      </c>
      <c r="O2215">
        <v>129</v>
      </c>
      <c r="P2215">
        <v>24395.077940300002</v>
      </c>
      <c r="Q2215">
        <v>895.85328270399998</v>
      </c>
      <c r="R2215">
        <v>60601032</v>
      </c>
      <c r="S2215">
        <v>56800</v>
      </c>
      <c r="T2215">
        <v>60601032</v>
      </c>
    </row>
    <row r="2216" spans="1:20">
      <c r="A2216">
        <v>2215</v>
      </c>
      <c r="B2216" t="s">
        <v>20</v>
      </c>
      <c r="C2216">
        <v>6</v>
      </c>
      <c r="D2216">
        <v>6</v>
      </c>
      <c r="E2216" t="s">
        <v>97</v>
      </c>
      <c r="F2216">
        <v>33</v>
      </c>
      <c r="G2216">
        <v>33</v>
      </c>
      <c r="H2216" t="s">
        <v>20</v>
      </c>
      <c r="I2216" t="s">
        <v>97</v>
      </c>
      <c r="J2216">
        <v>80</v>
      </c>
      <c r="K2216">
        <v>237</v>
      </c>
      <c r="L2216">
        <v>60601033</v>
      </c>
      <c r="M2216">
        <v>234</v>
      </c>
      <c r="N2216">
        <v>123</v>
      </c>
      <c r="O2216">
        <v>111</v>
      </c>
      <c r="P2216">
        <v>17695.300725599998</v>
      </c>
      <c r="Q2216">
        <v>781.83971251200001</v>
      </c>
      <c r="R2216">
        <v>60601033</v>
      </c>
      <c r="S2216">
        <v>56800</v>
      </c>
      <c r="T2216">
        <v>60601033</v>
      </c>
    </row>
    <row r="2217" spans="1:20">
      <c r="A2217">
        <v>2216</v>
      </c>
      <c r="B2217" t="s">
        <v>20</v>
      </c>
      <c r="C2217">
        <v>6</v>
      </c>
      <c r="D2217">
        <v>6</v>
      </c>
      <c r="E2217" t="s">
        <v>97</v>
      </c>
      <c r="F2217">
        <v>34</v>
      </c>
      <c r="G2217">
        <v>34</v>
      </c>
      <c r="H2217" t="s">
        <v>20</v>
      </c>
      <c r="I2217" t="s">
        <v>97</v>
      </c>
      <c r="J2217">
        <v>160</v>
      </c>
      <c r="K2217">
        <v>430</v>
      </c>
      <c r="L2217">
        <v>60601034</v>
      </c>
      <c r="M2217">
        <v>430</v>
      </c>
      <c r="N2217">
        <v>202</v>
      </c>
      <c r="O2217">
        <v>228</v>
      </c>
      <c r="P2217">
        <v>34778.255602600002</v>
      </c>
      <c r="Q2217">
        <v>1074.9219339000001</v>
      </c>
      <c r="R2217">
        <v>60601034</v>
      </c>
      <c r="S2217">
        <v>56800</v>
      </c>
      <c r="T2217">
        <v>60601034</v>
      </c>
    </row>
    <row r="2218" spans="1:20">
      <c r="A2218">
        <v>2217</v>
      </c>
      <c r="B2218" t="s">
        <v>20</v>
      </c>
      <c r="C2218">
        <v>6</v>
      </c>
      <c r="D2218">
        <v>6</v>
      </c>
      <c r="E2218" t="s">
        <v>97</v>
      </c>
      <c r="F2218">
        <v>35</v>
      </c>
      <c r="G2218">
        <v>35</v>
      </c>
      <c r="H2218" t="s">
        <v>20</v>
      </c>
      <c r="I2218" t="s">
        <v>97</v>
      </c>
      <c r="J2218">
        <v>177</v>
      </c>
      <c r="K2218">
        <v>464</v>
      </c>
      <c r="L2218">
        <v>60601035</v>
      </c>
      <c r="M2218">
        <v>466</v>
      </c>
      <c r="N2218">
        <v>242</v>
      </c>
      <c r="O2218">
        <v>224</v>
      </c>
      <c r="P2218">
        <v>59532.120328800003</v>
      </c>
      <c r="Q2218">
        <v>1206.64499856</v>
      </c>
      <c r="R2218">
        <v>60601035</v>
      </c>
      <c r="S2218">
        <v>56800</v>
      </c>
      <c r="T2218">
        <v>60601035</v>
      </c>
    </row>
    <row r="2219" spans="1:20">
      <c r="A2219">
        <v>2218</v>
      </c>
      <c r="B2219" t="s">
        <v>20</v>
      </c>
      <c r="C2219">
        <v>6</v>
      </c>
      <c r="D2219">
        <v>6</v>
      </c>
      <c r="E2219" t="s">
        <v>97</v>
      </c>
      <c r="F2219">
        <v>36</v>
      </c>
      <c r="G2219">
        <v>36</v>
      </c>
      <c r="H2219" t="s">
        <v>20</v>
      </c>
      <c r="I2219" t="s">
        <v>97</v>
      </c>
      <c r="J2219">
        <v>245</v>
      </c>
      <c r="K2219">
        <v>835</v>
      </c>
      <c r="L2219">
        <v>60601036</v>
      </c>
      <c r="M2219">
        <v>837</v>
      </c>
      <c r="N2219">
        <v>456</v>
      </c>
      <c r="O2219">
        <v>381</v>
      </c>
      <c r="P2219">
        <v>245028.65611400001</v>
      </c>
      <c r="Q2219">
        <v>2548.7224907700001</v>
      </c>
      <c r="R2219">
        <v>60601036</v>
      </c>
      <c r="S2219">
        <v>56800</v>
      </c>
      <c r="T2219">
        <v>60601036</v>
      </c>
    </row>
    <row r="2220" spans="1:20">
      <c r="A2220">
        <v>2219</v>
      </c>
      <c r="B2220" t="s">
        <v>20</v>
      </c>
      <c r="C2220">
        <v>6</v>
      </c>
      <c r="D2220">
        <v>6</v>
      </c>
      <c r="E2220" t="s">
        <v>97</v>
      </c>
      <c r="F2220">
        <v>37</v>
      </c>
      <c r="G2220">
        <v>37</v>
      </c>
      <c r="H2220" t="s">
        <v>20</v>
      </c>
      <c r="I2220" t="s">
        <v>97</v>
      </c>
      <c r="J2220">
        <v>124</v>
      </c>
      <c r="K2220">
        <v>527</v>
      </c>
      <c r="L2220">
        <v>60601037</v>
      </c>
      <c r="M2220">
        <v>529</v>
      </c>
      <c r="N2220">
        <v>270</v>
      </c>
      <c r="O2220">
        <v>259</v>
      </c>
      <c r="P2220">
        <v>38241.363272900002</v>
      </c>
      <c r="Q2220">
        <v>875.11803279699996</v>
      </c>
      <c r="R2220">
        <v>60601037</v>
      </c>
      <c r="S2220">
        <v>56800</v>
      </c>
      <c r="T2220">
        <v>60601037</v>
      </c>
    </row>
    <row r="2221" spans="1:20">
      <c r="A2221">
        <v>2220</v>
      </c>
      <c r="B2221" t="s">
        <v>20</v>
      </c>
      <c r="C2221">
        <v>6</v>
      </c>
      <c r="D2221">
        <v>6</v>
      </c>
      <c r="E2221" t="s">
        <v>97</v>
      </c>
      <c r="F2221">
        <v>38</v>
      </c>
      <c r="G2221">
        <v>38</v>
      </c>
      <c r="H2221" t="s">
        <v>20</v>
      </c>
      <c r="I2221" t="s">
        <v>97</v>
      </c>
      <c r="J2221">
        <v>142</v>
      </c>
      <c r="K2221">
        <v>527</v>
      </c>
      <c r="L2221">
        <v>60601038</v>
      </c>
      <c r="M2221">
        <v>527</v>
      </c>
      <c r="N2221">
        <v>286</v>
      </c>
      <c r="O2221">
        <v>241</v>
      </c>
      <c r="P2221">
        <v>58562.821754500001</v>
      </c>
      <c r="Q2221">
        <v>1092.46365775</v>
      </c>
      <c r="R2221">
        <v>60601038</v>
      </c>
      <c r="S2221">
        <v>56800</v>
      </c>
      <c r="T2221">
        <v>60601038</v>
      </c>
    </row>
    <row r="2222" spans="1:20">
      <c r="A2222">
        <v>2221</v>
      </c>
      <c r="B2222" t="s">
        <v>20</v>
      </c>
      <c r="C2222">
        <v>6</v>
      </c>
      <c r="D2222">
        <v>6</v>
      </c>
      <c r="E2222" t="s">
        <v>97</v>
      </c>
      <c r="F2222">
        <v>39</v>
      </c>
      <c r="G2222">
        <v>39</v>
      </c>
      <c r="H2222" t="s">
        <v>20</v>
      </c>
      <c r="I2222" t="s">
        <v>97</v>
      </c>
      <c r="J2222">
        <v>110</v>
      </c>
      <c r="K2222">
        <v>424</v>
      </c>
      <c r="L2222">
        <v>60601039</v>
      </c>
      <c r="M2222">
        <v>411</v>
      </c>
      <c r="N2222">
        <v>218</v>
      </c>
      <c r="O2222">
        <v>193</v>
      </c>
      <c r="P2222">
        <v>49918.818509199999</v>
      </c>
      <c r="Q2222">
        <v>1145.5725743800001</v>
      </c>
      <c r="R2222">
        <v>60601039</v>
      </c>
      <c r="S2222">
        <v>56800</v>
      </c>
      <c r="T2222">
        <v>60601039</v>
      </c>
    </row>
    <row r="2223" spans="1:20">
      <c r="A2223">
        <v>2222</v>
      </c>
      <c r="B2223" t="s">
        <v>20</v>
      </c>
      <c r="C2223">
        <v>6</v>
      </c>
      <c r="D2223">
        <v>6</v>
      </c>
      <c r="E2223" t="s">
        <v>97</v>
      </c>
      <c r="F2223">
        <v>40</v>
      </c>
      <c r="G2223">
        <v>40</v>
      </c>
      <c r="H2223" t="s">
        <v>20</v>
      </c>
      <c r="I2223" t="s">
        <v>97</v>
      </c>
      <c r="J2223">
        <v>191</v>
      </c>
      <c r="K2223">
        <v>781</v>
      </c>
      <c r="L2223">
        <v>60601040</v>
      </c>
      <c r="M2223">
        <v>793</v>
      </c>
      <c r="N2223">
        <v>382</v>
      </c>
      <c r="O2223">
        <v>411</v>
      </c>
      <c r="P2223">
        <v>55706.183500200001</v>
      </c>
      <c r="Q2223">
        <v>1042.0213104300001</v>
      </c>
      <c r="R2223">
        <v>60601040</v>
      </c>
      <c r="S2223">
        <v>56800</v>
      </c>
      <c r="T2223">
        <v>60601040</v>
      </c>
    </row>
    <row r="2224" spans="1:20">
      <c r="A2224">
        <v>2223</v>
      </c>
      <c r="B2224" t="s">
        <v>20</v>
      </c>
      <c r="C2224">
        <v>6</v>
      </c>
      <c r="D2224">
        <v>6</v>
      </c>
      <c r="E2224" t="s">
        <v>97</v>
      </c>
      <c r="F2224">
        <v>41</v>
      </c>
      <c r="G2224">
        <v>41</v>
      </c>
      <c r="H2224" t="s">
        <v>20</v>
      </c>
      <c r="I2224" t="s">
        <v>97</v>
      </c>
      <c r="J2224">
        <v>101</v>
      </c>
      <c r="K2224">
        <v>505</v>
      </c>
      <c r="L2224">
        <v>60601041</v>
      </c>
      <c r="M2224">
        <v>500</v>
      </c>
      <c r="N2224">
        <v>271</v>
      </c>
      <c r="O2224">
        <v>229</v>
      </c>
      <c r="P2224">
        <v>41414.568133100001</v>
      </c>
      <c r="Q2224">
        <v>1218.3966816100001</v>
      </c>
      <c r="R2224">
        <v>60601041</v>
      </c>
      <c r="S2224">
        <v>56800</v>
      </c>
      <c r="T2224">
        <v>60601041</v>
      </c>
    </row>
    <row r="2225" spans="1:20">
      <c r="A2225">
        <v>2224</v>
      </c>
      <c r="B2225" t="s">
        <v>20</v>
      </c>
      <c r="C2225">
        <v>6</v>
      </c>
      <c r="D2225">
        <v>6</v>
      </c>
      <c r="E2225" t="s">
        <v>97</v>
      </c>
      <c r="F2225">
        <v>42</v>
      </c>
      <c r="G2225">
        <v>42</v>
      </c>
      <c r="H2225" t="s">
        <v>20</v>
      </c>
      <c r="I2225" t="s">
        <v>97</v>
      </c>
      <c r="J2225">
        <v>163</v>
      </c>
      <c r="K2225">
        <v>618</v>
      </c>
      <c r="L2225">
        <v>60601042</v>
      </c>
      <c r="M2225">
        <v>620</v>
      </c>
      <c r="N2225">
        <v>316</v>
      </c>
      <c r="O2225">
        <v>304</v>
      </c>
      <c r="P2225">
        <v>39847.449085200002</v>
      </c>
      <c r="Q2225">
        <v>1085.6568189</v>
      </c>
      <c r="R2225">
        <v>60601042</v>
      </c>
      <c r="S2225">
        <v>56800</v>
      </c>
      <c r="T2225">
        <v>60601042</v>
      </c>
    </row>
    <row r="2226" spans="1:20">
      <c r="A2226">
        <v>2225</v>
      </c>
      <c r="B2226" t="s">
        <v>20</v>
      </c>
      <c r="C2226">
        <v>6</v>
      </c>
      <c r="D2226">
        <v>6</v>
      </c>
      <c r="E2226" t="s">
        <v>97</v>
      </c>
      <c r="F2226">
        <v>43</v>
      </c>
      <c r="G2226">
        <v>43</v>
      </c>
      <c r="H2226" t="s">
        <v>20</v>
      </c>
      <c r="I2226" t="s">
        <v>97</v>
      </c>
      <c r="J2226">
        <v>146</v>
      </c>
      <c r="K2226">
        <v>529</v>
      </c>
      <c r="L2226">
        <v>60601043</v>
      </c>
      <c r="M2226">
        <v>536</v>
      </c>
      <c r="N2226">
        <v>257</v>
      </c>
      <c r="O2226">
        <v>279</v>
      </c>
      <c r="P2226">
        <v>82227.172370400003</v>
      </c>
      <c r="Q2226">
        <v>1222.3985241099999</v>
      </c>
      <c r="R2226">
        <v>60601043</v>
      </c>
      <c r="S2226">
        <v>56800</v>
      </c>
      <c r="T2226">
        <v>60601043</v>
      </c>
    </row>
    <row r="2227" spans="1:20">
      <c r="A2227">
        <v>2226</v>
      </c>
      <c r="B2227" t="s">
        <v>20</v>
      </c>
      <c r="C2227">
        <v>6</v>
      </c>
      <c r="D2227">
        <v>6</v>
      </c>
      <c r="E2227" t="s">
        <v>97</v>
      </c>
      <c r="F2227">
        <v>44</v>
      </c>
      <c r="G2227">
        <v>44</v>
      </c>
      <c r="H2227" t="s">
        <v>20</v>
      </c>
      <c r="I2227" t="s">
        <v>97</v>
      </c>
      <c r="J2227">
        <v>149</v>
      </c>
      <c r="K2227">
        <v>606</v>
      </c>
      <c r="L2227">
        <v>60601044</v>
      </c>
      <c r="M2227">
        <v>606</v>
      </c>
      <c r="N2227">
        <v>296</v>
      </c>
      <c r="O2227">
        <v>310</v>
      </c>
      <c r="P2227">
        <v>78790.529229699998</v>
      </c>
      <c r="Q2227">
        <v>1516.5990269599999</v>
      </c>
      <c r="R2227">
        <v>60601044</v>
      </c>
      <c r="S2227">
        <v>56800</v>
      </c>
      <c r="T2227">
        <v>60601044</v>
      </c>
    </row>
    <row r="2228" spans="1:20">
      <c r="A2228">
        <v>2227</v>
      </c>
      <c r="B2228" t="s">
        <v>20</v>
      </c>
      <c r="C2228">
        <v>6</v>
      </c>
      <c r="D2228">
        <v>6</v>
      </c>
      <c r="E2228" t="s">
        <v>97</v>
      </c>
      <c r="F2228">
        <v>45</v>
      </c>
      <c r="G2228">
        <v>45</v>
      </c>
      <c r="H2228" t="s">
        <v>20</v>
      </c>
      <c r="I2228" t="s">
        <v>97</v>
      </c>
      <c r="J2228">
        <v>143</v>
      </c>
      <c r="K2228">
        <v>555</v>
      </c>
      <c r="L2228">
        <v>60601045</v>
      </c>
      <c r="M2228">
        <v>553</v>
      </c>
      <c r="N2228">
        <v>288</v>
      </c>
      <c r="O2228">
        <v>265</v>
      </c>
      <c r="P2228">
        <v>38091.276320899997</v>
      </c>
      <c r="Q2228">
        <v>1093.8443326700001</v>
      </c>
      <c r="R2228">
        <v>60601045</v>
      </c>
      <c r="S2228">
        <v>56800</v>
      </c>
      <c r="T2228">
        <v>60601045</v>
      </c>
    </row>
    <row r="2229" spans="1:20">
      <c r="A2229">
        <v>2228</v>
      </c>
      <c r="B2229" t="s">
        <v>20</v>
      </c>
      <c r="C2229">
        <v>6</v>
      </c>
      <c r="D2229">
        <v>6</v>
      </c>
      <c r="E2229" t="s">
        <v>97</v>
      </c>
      <c r="F2229">
        <v>46</v>
      </c>
      <c r="G2229">
        <v>46</v>
      </c>
      <c r="H2229" t="s">
        <v>20</v>
      </c>
      <c r="I2229" t="s">
        <v>97</v>
      </c>
      <c r="J2229">
        <v>171</v>
      </c>
      <c r="K2229">
        <v>681</v>
      </c>
      <c r="L2229">
        <v>60601046</v>
      </c>
      <c r="M2229">
        <v>681</v>
      </c>
      <c r="N2229">
        <v>389</v>
      </c>
      <c r="O2229">
        <v>292</v>
      </c>
      <c r="P2229">
        <v>300936.04408800002</v>
      </c>
      <c r="Q2229">
        <v>2438.3194145799998</v>
      </c>
      <c r="R2229">
        <v>60601046</v>
      </c>
      <c r="S2229">
        <v>56800</v>
      </c>
      <c r="T2229">
        <v>60601046</v>
      </c>
    </row>
    <row r="2230" spans="1:20">
      <c r="A2230">
        <v>2229</v>
      </c>
      <c r="B2230" t="s">
        <v>20</v>
      </c>
      <c r="C2230">
        <v>6</v>
      </c>
      <c r="D2230">
        <v>6</v>
      </c>
      <c r="E2230" t="s">
        <v>97</v>
      </c>
      <c r="F2230">
        <v>47</v>
      </c>
      <c r="G2230">
        <v>47</v>
      </c>
      <c r="H2230" t="s">
        <v>20</v>
      </c>
      <c r="I2230" t="s">
        <v>97</v>
      </c>
      <c r="J2230">
        <v>107</v>
      </c>
      <c r="K2230">
        <v>479</v>
      </c>
      <c r="L2230">
        <v>60601047</v>
      </c>
      <c r="M2230">
        <v>479</v>
      </c>
      <c r="N2230">
        <v>246</v>
      </c>
      <c r="O2230">
        <v>233</v>
      </c>
      <c r="P2230">
        <v>249705.580663</v>
      </c>
      <c r="Q2230">
        <v>2603.9751891300002</v>
      </c>
      <c r="R2230">
        <v>60601047</v>
      </c>
      <c r="S2230">
        <v>56800</v>
      </c>
      <c r="T2230">
        <v>60601047</v>
      </c>
    </row>
    <row r="2231" spans="1:20">
      <c r="A2231">
        <v>2230</v>
      </c>
      <c r="B2231" t="s">
        <v>20</v>
      </c>
      <c r="C2231">
        <v>6</v>
      </c>
      <c r="D2231">
        <v>6</v>
      </c>
      <c r="E2231" t="s">
        <v>97</v>
      </c>
      <c r="F2231">
        <v>48</v>
      </c>
      <c r="G2231">
        <v>48</v>
      </c>
      <c r="H2231" t="s">
        <v>20</v>
      </c>
      <c r="I2231" t="s">
        <v>97</v>
      </c>
      <c r="J2231">
        <v>114</v>
      </c>
      <c r="K2231">
        <v>462</v>
      </c>
      <c r="L2231">
        <v>60601048</v>
      </c>
      <c r="M2231">
        <v>473</v>
      </c>
      <c r="N2231">
        <v>269</v>
      </c>
      <c r="O2231">
        <v>204</v>
      </c>
      <c r="P2231">
        <v>74640.618889300007</v>
      </c>
      <c r="Q2231">
        <v>1272.8612272</v>
      </c>
      <c r="R2231">
        <v>60601048</v>
      </c>
      <c r="S2231">
        <v>56800</v>
      </c>
      <c r="T2231">
        <v>60601048</v>
      </c>
    </row>
    <row r="2232" spans="1:20">
      <c r="A2232">
        <v>2231</v>
      </c>
      <c r="B2232" t="s">
        <v>20</v>
      </c>
      <c r="C2232">
        <v>6</v>
      </c>
      <c r="D2232">
        <v>6</v>
      </c>
      <c r="E2232" t="s">
        <v>97</v>
      </c>
      <c r="F2232">
        <v>49</v>
      </c>
      <c r="G2232">
        <v>49</v>
      </c>
      <c r="H2232" t="s">
        <v>20</v>
      </c>
      <c r="I2232" t="s">
        <v>97</v>
      </c>
      <c r="J2232">
        <v>141</v>
      </c>
      <c r="K2232">
        <v>470</v>
      </c>
      <c r="L2232">
        <v>60601049</v>
      </c>
      <c r="M2232">
        <v>470</v>
      </c>
      <c r="N2232">
        <v>246</v>
      </c>
      <c r="O2232">
        <v>224</v>
      </c>
      <c r="P2232">
        <v>37606.485138199998</v>
      </c>
      <c r="Q2232">
        <v>941.60807855899998</v>
      </c>
      <c r="R2232">
        <v>60601049</v>
      </c>
      <c r="S2232">
        <v>56800</v>
      </c>
      <c r="T2232">
        <v>60601049</v>
      </c>
    </row>
    <row r="2233" spans="1:20">
      <c r="A2233">
        <v>2232</v>
      </c>
      <c r="B2233" t="s">
        <v>20</v>
      </c>
      <c r="C2233">
        <v>6</v>
      </c>
      <c r="D2233">
        <v>6</v>
      </c>
      <c r="E2233" t="s">
        <v>97</v>
      </c>
      <c r="F2233">
        <v>50</v>
      </c>
      <c r="G2233">
        <v>50</v>
      </c>
      <c r="H2233" t="s">
        <v>20</v>
      </c>
      <c r="I2233" t="s">
        <v>97</v>
      </c>
      <c r="J2233">
        <v>99</v>
      </c>
      <c r="K2233">
        <v>481</v>
      </c>
      <c r="L2233">
        <v>60601050</v>
      </c>
      <c r="M2233">
        <v>480</v>
      </c>
      <c r="N2233">
        <v>232</v>
      </c>
      <c r="O2233">
        <v>248</v>
      </c>
      <c r="P2233">
        <v>37932.805838799999</v>
      </c>
      <c r="Q2233">
        <v>957.63767261600003</v>
      </c>
      <c r="R2233">
        <v>60601050</v>
      </c>
      <c r="S2233">
        <v>56800</v>
      </c>
      <c r="T2233">
        <v>60601050</v>
      </c>
    </row>
    <row r="2234" spans="1:20">
      <c r="A2234">
        <v>2233</v>
      </c>
      <c r="B2234" t="s">
        <v>20</v>
      </c>
      <c r="C2234">
        <v>6</v>
      </c>
      <c r="D2234">
        <v>6</v>
      </c>
      <c r="E2234" t="s">
        <v>97</v>
      </c>
      <c r="F2234">
        <v>51</v>
      </c>
      <c r="G2234">
        <v>51</v>
      </c>
      <c r="H2234" t="s">
        <v>20</v>
      </c>
      <c r="I2234" t="s">
        <v>97</v>
      </c>
      <c r="J2234">
        <v>139</v>
      </c>
      <c r="K2234">
        <v>662</v>
      </c>
      <c r="L2234">
        <v>60601051</v>
      </c>
      <c r="M2234">
        <v>662</v>
      </c>
      <c r="N2234">
        <v>349</v>
      </c>
      <c r="O2234">
        <v>313</v>
      </c>
      <c r="P2234">
        <v>92657.037807600005</v>
      </c>
      <c r="Q2234">
        <v>1864.7978078599999</v>
      </c>
      <c r="R2234">
        <v>60601051</v>
      </c>
      <c r="S2234">
        <v>56800</v>
      </c>
      <c r="T2234">
        <v>60601051</v>
      </c>
    </row>
    <row r="2235" spans="1:20">
      <c r="A2235">
        <v>2234</v>
      </c>
      <c r="B2235" t="s">
        <v>20</v>
      </c>
      <c r="C2235">
        <v>6</v>
      </c>
      <c r="D2235">
        <v>6</v>
      </c>
      <c r="E2235" t="s">
        <v>97</v>
      </c>
      <c r="F2235">
        <v>52</v>
      </c>
      <c r="G2235">
        <v>52</v>
      </c>
      <c r="H2235" t="s">
        <v>20</v>
      </c>
      <c r="I2235" t="s">
        <v>97</v>
      </c>
      <c r="J2235">
        <v>111</v>
      </c>
      <c r="K2235">
        <v>351</v>
      </c>
      <c r="L2235">
        <v>60601052</v>
      </c>
      <c r="M2235">
        <v>351</v>
      </c>
      <c r="N2235">
        <v>170</v>
      </c>
      <c r="O2235">
        <v>181</v>
      </c>
      <c r="P2235">
        <v>32002.1047024</v>
      </c>
      <c r="Q2235">
        <v>810.28162755300002</v>
      </c>
      <c r="R2235">
        <v>60601052</v>
      </c>
      <c r="S2235">
        <v>56800</v>
      </c>
      <c r="T2235">
        <v>60601052</v>
      </c>
    </row>
    <row r="2236" spans="1:20">
      <c r="A2236">
        <v>2235</v>
      </c>
      <c r="B2236" t="s">
        <v>20</v>
      </c>
      <c r="C2236">
        <v>6</v>
      </c>
      <c r="D2236">
        <v>6</v>
      </c>
      <c r="E2236" t="s">
        <v>97</v>
      </c>
      <c r="F2236">
        <v>53</v>
      </c>
      <c r="G2236">
        <v>53</v>
      </c>
      <c r="H2236" t="s">
        <v>20</v>
      </c>
      <c r="I2236" t="s">
        <v>97</v>
      </c>
      <c r="J2236">
        <v>125</v>
      </c>
      <c r="K2236">
        <v>570</v>
      </c>
      <c r="L2236">
        <v>60601053</v>
      </c>
      <c r="M2236">
        <v>572</v>
      </c>
      <c r="N2236">
        <v>308</v>
      </c>
      <c r="O2236">
        <v>264</v>
      </c>
      <c r="P2236">
        <v>73568.457595100001</v>
      </c>
      <c r="Q2236">
        <v>1447.9212069299999</v>
      </c>
      <c r="R2236">
        <v>60601053</v>
      </c>
      <c r="S2236">
        <v>56800</v>
      </c>
      <c r="T2236">
        <v>60601053</v>
      </c>
    </row>
    <row r="2237" spans="1:20">
      <c r="A2237">
        <v>2236</v>
      </c>
      <c r="B2237" t="s">
        <v>20</v>
      </c>
      <c r="C2237">
        <v>6</v>
      </c>
      <c r="D2237">
        <v>6</v>
      </c>
      <c r="E2237" t="s">
        <v>97</v>
      </c>
      <c r="F2237">
        <v>54</v>
      </c>
      <c r="G2237">
        <v>54</v>
      </c>
      <c r="H2237" t="s">
        <v>20</v>
      </c>
      <c r="I2237" t="s">
        <v>97</v>
      </c>
      <c r="J2237">
        <v>124</v>
      </c>
      <c r="K2237">
        <v>528</v>
      </c>
      <c r="L2237">
        <v>60601054</v>
      </c>
      <c r="M2237">
        <v>528</v>
      </c>
      <c r="N2237">
        <v>295</v>
      </c>
      <c r="O2237">
        <v>233</v>
      </c>
      <c r="P2237">
        <v>38891.691702800003</v>
      </c>
      <c r="Q2237">
        <v>994.18571597000005</v>
      </c>
      <c r="R2237">
        <v>60601054</v>
      </c>
      <c r="S2237">
        <v>56800</v>
      </c>
      <c r="T2237">
        <v>60601054</v>
      </c>
    </row>
    <row r="2238" spans="1:20">
      <c r="A2238">
        <v>2237</v>
      </c>
      <c r="B2238" t="s">
        <v>20</v>
      </c>
      <c r="C2238">
        <v>6</v>
      </c>
      <c r="D2238">
        <v>6</v>
      </c>
      <c r="E2238" t="s">
        <v>97</v>
      </c>
      <c r="F2238">
        <v>55</v>
      </c>
      <c r="G2238">
        <v>55</v>
      </c>
      <c r="H2238" t="s">
        <v>20</v>
      </c>
      <c r="I2238" t="s">
        <v>97</v>
      </c>
      <c r="J2238">
        <v>168</v>
      </c>
      <c r="K2238">
        <v>706</v>
      </c>
      <c r="L2238">
        <v>60601055</v>
      </c>
      <c r="M2238">
        <v>706</v>
      </c>
      <c r="N2238">
        <v>383</v>
      </c>
      <c r="O2238">
        <v>323</v>
      </c>
      <c r="P2238">
        <v>73982.262803100006</v>
      </c>
      <c r="Q2238">
        <v>1369.71353239</v>
      </c>
      <c r="R2238">
        <v>60601055</v>
      </c>
      <c r="S2238">
        <v>56800</v>
      </c>
      <c r="T2238">
        <v>60601055</v>
      </c>
    </row>
    <row r="2239" spans="1:20">
      <c r="A2239">
        <v>2238</v>
      </c>
      <c r="B2239" t="s">
        <v>20</v>
      </c>
      <c r="C2239">
        <v>6</v>
      </c>
      <c r="D2239">
        <v>6</v>
      </c>
      <c r="E2239" t="s">
        <v>97</v>
      </c>
      <c r="F2239">
        <v>56</v>
      </c>
      <c r="G2239">
        <v>56</v>
      </c>
      <c r="H2239" t="s">
        <v>20</v>
      </c>
      <c r="I2239" t="s">
        <v>97</v>
      </c>
      <c r="J2239">
        <v>144</v>
      </c>
      <c r="K2239">
        <v>745</v>
      </c>
      <c r="L2239">
        <v>60601056</v>
      </c>
      <c r="M2239">
        <v>763</v>
      </c>
      <c r="N2239">
        <v>406</v>
      </c>
      <c r="O2239">
        <v>357</v>
      </c>
      <c r="P2239">
        <v>51137.457395999998</v>
      </c>
      <c r="Q2239">
        <v>883.143628756</v>
      </c>
      <c r="R2239">
        <v>60601056</v>
      </c>
      <c r="S2239">
        <v>56800</v>
      </c>
      <c r="T2239">
        <v>60601056</v>
      </c>
    </row>
    <row r="2240" spans="1:20">
      <c r="A2240">
        <v>2239</v>
      </c>
      <c r="B2240" t="s">
        <v>20</v>
      </c>
      <c r="C2240">
        <v>6</v>
      </c>
      <c r="D2240">
        <v>6</v>
      </c>
      <c r="E2240" t="s">
        <v>97</v>
      </c>
      <c r="F2240">
        <v>57</v>
      </c>
      <c r="G2240">
        <v>57</v>
      </c>
      <c r="H2240" t="s">
        <v>20</v>
      </c>
      <c r="I2240" t="s">
        <v>97</v>
      </c>
      <c r="J2240">
        <v>104</v>
      </c>
      <c r="K2240">
        <v>424</v>
      </c>
      <c r="L2240">
        <v>60601057</v>
      </c>
      <c r="M2240">
        <v>421</v>
      </c>
      <c r="N2240">
        <v>217</v>
      </c>
      <c r="O2240">
        <v>204</v>
      </c>
      <c r="P2240">
        <v>34509.745587199999</v>
      </c>
      <c r="Q2240">
        <v>1187.9392289100001</v>
      </c>
      <c r="R2240">
        <v>60601057</v>
      </c>
      <c r="S2240">
        <v>56800</v>
      </c>
      <c r="T2240">
        <v>60601057</v>
      </c>
    </row>
    <row r="2241" spans="1:20">
      <c r="A2241">
        <v>2240</v>
      </c>
      <c r="B2241" t="s">
        <v>20</v>
      </c>
      <c r="C2241">
        <v>6</v>
      </c>
      <c r="D2241">
        <v>6</v>
      </c>
      <c r="E2241" t="s">
        <v>97</v>
      </c>
      <c r="F2241">
        <v>58</v>
      </c>
      <c r="G2241">
        <v>58</v>
      </c>
      <c r="H2241" t="s">
        <v>20</v>
      </c>
      <c r="I2241" t="s">
        <v>97</v>
      </c>
      <c r="J2241">
        <v>85</v>
      </c>
      <c r="K2241">
        <v>405</v>
      </c>
      <c r="L2241">
        <v>60601058</v>
      </c>
      <c r="M2241">
        <v>405</v>
      </c>
      <c r="N2241">
        <v>203</v>
      </c>
      <c r="O2241">
        <v>202</v>
      </c>
      <c r="P2241">
        <v>27513.441119300001</v>
      </c>
      <c r="Q2241">
        <v>730.19268874399995</v>
      </c>
      <c r="R2241">
        <v>60601058</v>
      </c>
      <c r="S2241">
        <v>56800</v>
      </c>
      <c r="T2241">
        <v>60601058</v>
      </c>
    </row>
    <row r="2242" spans="1:20">
      <c r="A2242">
        <v>2241</v>
      </c>
      <c r="B2242" t="s">
        <v>20</v>
      </c>
      <c r="C2242">
        <v>6</v>
      </c>
      <c r="D2242">
        <v>6</v>
      </c>
      <c r="E2242" t="s">
        <v>97</v>
      </c>
      <c r="F2242">
        <v>59</v>
      </c>
      <c r="G2242">
        <v>59</v>
      </c>
      <c r="H2242" t="s">
        <v>20</v>
      </c>
      <c r="I2242" t="s">
        <v>97</v>
      </c>
      <c r="J2242">
        <v>140</v>
      </c>
      <c r="K2242">
        <v>678</v>
      </c>
      <c r="L2242">
        <v>60601059</v>
      </c>
      <c r="M2242">
        <v>677</v>
      </c>
      <c r="N2242">
        <v>386</v>
      </c>
      <c r="O2242">
        <v>291</v>
      </c>
      <c r="P2242">
        <v>48358.0280757</v>
      </c>
      <c r="Q2242">
        <v>928.92971825200004</v>
      </c>
      <c r="R2242">
        <v>60601059</v>
      </c>
      <c r="S2242">
        <v>56800</v>
      </c>
      <c r="T2242">
        <v>60601059</v>
      </c>
    </row>
    <row r="2243" spans="1:20">
      <c r="A2243">
        <v>2242</v>
      </c>
      <c r="B2243" t="s">
        <v>20</v>
      </c>
      <c r="C2243">
        <v>6</v>
      </c>
      <c r="D2243">
        <v>6</v>
      </c>
      <c r="E2243" t="s">
        <v>97</v>
      </c>
      <c r="F2243">
        <v>60</v>
      </c>
      <c r="G2243">
        <v>60</v>
      </c>
      <c r="H2243" t="s">
        <v>20</v>
      </c>
      <c r="I2243" t="s">
        <v>97</v>
      </c>
      <c r="J2243">
        <v>122</v>
      </c>
      <c r="K2243">
        <v>575</v>
      </c>
      <c r="L2243">
        <v>60601060</v>
      </c>
      <c r="M2243">
        <v>575</v>
      </c>
      <c r="N2243">
        <v>312</v>
      </c>
      <c r="O2243">
        <v>263</v>
      </c>
      <c r="P2243">
        <v>49266.624416899998</v>
      </c>
      <c r="Q2243">
        <v>1026.49128799</v>
      </c>
      <c r="R2243">
        <v>60601060</v>
      </c>
      <c r="S2243">
        <v>56800</v>
      </c>
      <c r="T2243">
        <v>60601060</v>
      </c>
    </row>
    <row r="2244" spans="1:20">
      <c r="A2244">
        <v>2243</v>
      </c>
      <c r="B2244" t="s">
        <v>20</v>
      </c>
      <c r="C2244">
        <v>6</v>
      </c>
      <c r="D2244">
        <v>6</v>
      </c>
      <c r="E2244" t="s">
        <v>97</v>
      </c>
      <c r="F2244">
        <v>61</v>
      </c>
      <c r="G2244">
        <v>61</v>
      </c>
      <c r="H2244" t="s">
        <v>20</v>
      </c>
      <c r="I2244" t="s">
        <v>97</v>
      </c>
      <c r="J2244">
        <v>154</v>
      </c>
      <c r="K2244">
        <v>710</v>
      </c>
      <c r="L2244">
        <v>60601061</v>
      </c>
      <c r="M2244">
        <v>711</v>
      </c>
      <c r="N2244">
        <v>357</v>
      </c>
      <c r="O2244">
        <v>354</v>
      </c>
      <c r="P2244">
        <v>52531.190147399997</v>
      </c>
      <c r="Q2244">
        <v>1192.62864109</v>
      </c>
      <c r="R2244">
        <v>60601061</v>
      </c>
      <c r="S2244">
        <v>56800</v>
      </c>
      <c r="T2244">
        <v>60601061</v>
      </c>
    </row>
    <row r="2245" spans="1:20">
      <c r="A2245">
        <v>2244</v>
      </c>
      <c r="B2245" t="s">
        <v>20</v>
      </c>
      <c r="C2245">
        <v>6</v>
      </c>
      <c r="D2245">
        <v>6</v>
      </c>
      <c r="E2245" t="s">
        <v>97</v>
      </c>
      <c r="F2245">
        <v>62</v>
      </c>
      <c r="G2245">
        <v>62</v>
      </c>
      <c r="H2245" t="s">
        <v>20</v>
      </c>
      <c r="I2245" t="s">
        <v>97</v>
      </c>
      <c r="J2245">
        <v>113</v>
      </c>
      <c r="K2245">
        <v>612</v>
      </c>
      <c r="L2245">
        <v>60601062</v>
      </c>
      <c r="M2245">
        <v>613</v>
      </c>
      <c r="N2245">
        <v>325</v>
      </c>
      <c r="O2245">
        <v>288</v>
      </c>
      <c r="P2245">
        <v>36798.044355899998</v>
      </c>
      <c r="Q2245">
        <v>1134.0369096300001</v>
      </c>
      <c r="R2245">
        <v>60601062</v>
      </c>
      <c r="S2245">
        <v>56800</v>
      </c>
      <c r="T2245">
        <v>60601062</v>
      </c>
    </row>
    <row r="2246" spans="1:20">
      <c r="A2246">
        <v>2245</v>
      </c>
      <c r="B2246" t="s">
        <v>20</v>
      </c>
      <c r="C2246">
        <v>6</v>
      </c>
      <c r="D2246">
        <v>6</v>
      </c>
      <c r="E2246" t="s">
        <v>97</v>
      </c>
      <c r="F2246">
        <v>63</v>
      </c>
      <c r="G2246">
        <v>63</v>
      </c>
      <c r="H2246" t="s">
        <v>20</v>
      </c>
      <c r="I2246" t="s">
        <v>97</v>
      </c>
      <c r="J2246">
        <v>98</v>
      </c>
      <c r="K2246">
        <v>454</v>
      </c>
      <c r="L2246">
        <v>60601063</v>
      </c>
      <c r="M2246">
        <v>454</v>
      </c>
      <c r="N2246">
        <v>229</v>
      </c>
      <c r="O2246">
        <v>225</v>
      </c>
      <c r="P2246">
        <v>26477.151647800001</v>
      </c>
      <c r="Q2246">
        <v>722.36868902599997</v>
      </c>
      <c r="R2246">
        <v>60601063</v>
      </c>
      <c r="S2246">
        <v>56800</v>
      </c>
      <c r="T2246">
        <v>60601063</v>
      </c>
    </row>
    <row r="2247" spans="1:20">
      <c r="A2247">
        <v>2246</v>
      </c>
      <c r="B2247" t="s">
        <v>20</v>
      </c>
      <c r="C2247">
        <v>6</v>
      </c>
      <c r="D2247">
        <v>6</v>
      </c>
      <c r="E2247" t="s">
        <v>97</v>
      </c>
      <c r="F2247">
        <v>64</v>
      </c>
      <c r="G2247">
        <v>64</v>
      </c>
      <c r="H2247" t="s">
        <v>20</v>
      </c>
      <c r="I2247" t="s">
        <v>97</v>
      </c>
      <c r="J2247">
        <v>125</v>
      </c>
      <c r="K2247">
        <v>508</v>
      </c>
      <c r="L2247">
        <v>60601064</v>
      </c>
      <c r="M2247">
        <v>509</v>
      </c>
      <c r="N2247">
        <v>246</v>
      </c>
      <c r="O2247">
        <v>263</v>
      </c>
      <c r="P2247">
        <v>36788.2794507</v>
      </c>
      <c r="Q2247">
        <v>1147.36327351</v>
      </c>
      <c r="R2247">
        <v>60601064</v>
      </c>
      <c r="S2247">
        <v>56800</v>
      </c>
      <c r="T2247">
        <v>60601064</v>
      </c>
    </row>
    <row r="2248" spans="1:20">
      <c r="A2248">
        <v>2247</v>
      </c>
      <c r="B2248" t="s">
        <v>20</v>
      </c>
      <c r="C2248">
        <v>6</v>
      </c>
      <c r="D2248">
        <v>6</v>
      </c>
      <c r="E2248" t="s">
        <v>97</v>
      </c>
      <c r="F2248">
        <v>65</v>
      </c>
      <c r="G2248">
        <v>65</v>
      </c>
      <c r="H2248" t="s">
        <v>20</v>
      </c>
      <c r="I2248" t="s">
        <v>97</v>
      </c>
      <c r="J2248">
        <v>95</v>
      </c>
      <c r="K2248">
        <v>488</v>
      </c>
      <c r="L2248">
        <v>60601065</v>
      </c>
      <c r="M2248">
        <v>488</v>
      </c>
      <c r="N2248">
        <v>249</v>
      </c>
      <c r="O2248">
        <v>239</v>
      </c>
      <c r="P2248">
        <v>47924.841818699999</v>
      </c>
      <c r="Q2248">
        <v>1183.1512760000001</v>
      </c>
      <c r="R2248">
        <v>60601065</v>
      </c>
      <c r="S2248">
        <v>56800</v>
      </c>
      <c r="T2248">
        <v>60601065</v>
      </c>
    </row>
    <row r="2249" spans="1:20">
      <c r="A2249">
        <v>2248</v>
      </c>
      <c r="B2249" t="s">
        <v>20</v>
      </c>
      <c r="C2249">
        <v>6</v>
      </c>
      <c r="D2249">
        <v>6</v>
      </c>
      <c r="E2249" t="s">
        <v>97</v>
      </c>
      <c r="F2249">
        <v>66</v>
      </c>
      <c r="G2249">
        <v>66</v>
      </c>
      <c r="H2249" t="s">
        <v>20</v>
      </c>
      <c r="I2249" t="s">
        <v>97</v>
      </c>
      <c r="J2249">
        <v>121</v>
      </c>
      <c r="K2249">
        <v>582</v>
      </c>
      <c r="L2249">
        <v>60601066</v>
      </c>
      <c r="M2249">
        <v>582</v>
      </c>
      <c r="N2249">
        <v>334</v>
      </c>
      <c r="O2249">
        <v>248</v>
      </c>
      <c r="P2249">
        <v>40954.282013700002</v>
      </c>
      <c r="Q2249">
        <v>1478.4971152099999</v>
      </c>
      <c r="R2249">
        <v>60601066</v>
      </c>
      <c r="S2249">
        <v>56800</v>
      </c>
      <c r="T2249">
        <v>60601066</v>
      </c>
    </row>
    <row r="2250" spans="1:20">
      <c r="A2250">
        <v>2249</v>
      </c>
      <c r="B2250" t="s">
        <v>20</v>
      </c>
      <c r="C2250">
        <v>6</v>
      </c>
      <c r="D2250">
        <v>6</v>
      </c>
      <c r="E2250" t="s">
        <v>97</v>
      </c>
      <c r="F2250">
        <v>67</v>
      </c>
      <c r="G2250">
        <v>67</v>
      </c>
      <c r="H2250" t="s">
        <v>20</v>
      </c>
      <c r="I2250" t="s">
        <v>97</v>
      </c>
      <c r="J2250">
        <v>118</v>
      </c>
      <c r="K2250">
        <v>594</v>
      </c>
      <c r="L2250">
        <v>60601067</v>
      </c>
      <c r="M2250">
        <v>594</v>
      </c>
      <c r="N2250">
        <v>323</v>
      </c>
      <c r="O2250">
        <v>271</v>
      </c>
      <c r="P2250">
        <v>43114.601545600002</v>
      </c>
      <c r="Q2250">
        <v>867.30782497300004</v>
      </c>
      <c r="R2250">
        <v>60601067</v>
      </c>
      <c r="S2250">
        <v>56800</v>
      </c>
      <c r="T2250">
        <v>60601067</v>
      </c>
    </row>
    <row r="2251" spans="1:20">
      <c r="A2251">
        <v>2250</v>
      </c>
      <c r="B2251" t="s">
        <v>20</v>
      </c>
      <c r="C2251">
        <v>6</v>
      </c>
      <c r="D2251">
        <v>6</v>
      </c>
      <c r="E2251" t="s">
        <v>97</v>
      </c>
      <c r="F2251">
        <v>68</v>
      </c>
      <c r="G2251">
        <v>68</v>
      </c>
      <c r="H2251" t="s">
        <v>20</v>
      </c>
      <c r="I2251" t="s">
        <v>97</v>
      </c>
      <c r="J2251">
        <v>146</v>
      </c>
      <c r="K2251">
        <v>672</v>
      </c>
      <c r="L2251">
        <v>60601068</v>
      </c>
      <c r="M2251">
        <v>672</v>
      </c>
      <c r="N2251">
        <v>366</v>
      </c>
      <c r="O2251">
        <v>306</v>
      </c>
      <c r="P2251">
        <v>85775.218589700002</v>
      </c>
      <c r="Q2251">
        <v>1881.35601744</v>
      </c>
      <c r="R2251">
        <v>60601068</v>
      </c>
      <c r="S2251">
        <v>56800</v>
      </c>
      <c r="T2251">
        <v>60601068</v>
      </c>
    </row>
    <row r="2252" spans="1:20">
      <c r="A2252">
        <v>2251</v>
      </c>
      <c r="B2252" t="s">
        <v>20</v>
      </c>
      <c r="C2252">
        <v>6</v>
      </c>
      <c r="D2252">
        <v>6</v>
      </c>
      <c r="E2252" t="s">
        <v>97</v>
      </c>
      <c r="F2252">
        <v>69</v>
      </c>
      <c r="G2252">
        <v>69</v>
      </c>
      <c r="H2252" t="s">
        <v>20</v>
      </c>
      <c r="I2252" t="s">
        <v>97</v>
      </c>
      <c r="J2252">
        <v>133</v>
      </c>
      <c r="K2252">
        <v>571</v>
      </c>
      <c r="L2252">
        <v>60601069</v>
      </c>
      <c r="M2252">
        <v>577</v>
      </c>
      <c r="N2252">
        <v>281</v>
      </c>
      <c r="O2252">
        <v>296</v>
      </c>
      <c r="P2252">
        <v>443537.82999400003</v>
      </c>
      <c r="Q2252">
        <v>3341.28985066</v>
      </c>
      <c r="R2252">
        <v>60601069</v>
      </c>
      <c r="S2252">
        <v>56800</v>
      </c>
      <c r="T2252">
        <v>60601069</v>
      </c>
    </row>
    <row r="2253" spans="1:20">
      <c r="A2253">
        <v>2252</v>
      </c>
      <c r="B2253" t="s">
        <v>20</v>
      </c>
      <c r="C2253">
        <v>6</v>
      </c>
      <c r="D2253">
        <v>6</v>
      </c>
      <c r="E2253" t="s">
        <v>97</v>
      </c>
      <c r="F2253">
        <v>70</v>
      </c>
      <c r="G2253">
        <v>70</v>
      </c>
      <c r="H2253" t="s">
        <v>20</v>
      </c>
      <c r="I2253" t="s">
        <v>97</v>
      </c>
      <c r="J2253">
        <v>26</v>
      </c>
      <c r="K2253">
        <v>80</v>
      </c>
      <c r="L2253">
        <v>60601070</v>
      </c>
      <c r="M2253">
        <v>80</v>
      </c>
      <c r="N2253">
        <v>38</v>
      </c>
      <c r="O2253">
        <v>42</v>
      </c>
      <c r="P2253">
        <v>4784248.2611600002</v>
      </c>
      <c r="Q2253">
        <v>13211.649479899999</v>
      </c>
      <c r="R2253">
        <v>60601070</v>
      </c>
      <c r="S2253">
        <v>56800</v>
      </c>
      <c r="T2253">
        <v>60601070</v>
      </c>
    </row>
    <row r="2254" spans="1:20">
      <c r="A2254">
        <v>2253</v>
      </c>
      <c r="B2254" t="s">
        <v>20</v>
      </c>
      <c r="C2254">
        <v>6</v>
      </c>
      <c r="D2254">
        <v>6</v>
      </c>
      <c r="E2254" t="s">
        <v>97</v>
      </c>
      <c r="F2254">
        <v>71</v>
      </c>
      <c r="G2254">
        <v>71</v>
      </c>
      <c r="H2254" t="s">
        <v>20</v>
      </c>
      <c r="I2254" t="s">
        <v>97</v>
      </c>
      <c r="J2254">
        <v>124</v>
      </c>
      <c r="K2254">
        <v>581</v>
      </c>
      <c r="L2254">
        <v>60601071</v>
      </c>
      <c r="M2254">
        <v>581</v>
      </c>
      <c r="N2254">
        <v>299</v>
      </c>
      <c r="O2254">
        <v>282</v>
      </c>
      <c r="P2254">
        <v>56090.875017600003</v>
      </c>
      <c r="Q2254">
        <v>1522.7477039</v>
      </c>
      <c r="R2254">
        <v>60601071</v>
      </c>
      <c r="S2254">
        <v>56800</v>
      </c>
      <c r="T2254">
        <v>60601071</v>
      </c>
    </row>
    <row r="2255" spans="1:20">
      <c r="A2255">
        <v>2254</v>
      </c>
      <c r="B2255" t="s">
        <v>20</v>
      </c>
      <c r="C2255">
        <v>6</v>
      </c>
      <c r="D2255">
        <v>6</v>
      </c>
      <c r="E2255" t="s">
        <v>97</v>
      </c>
      <c r="F2255">
        <v>72</v>
      </c>
      <c r="G2255">
        <v>72</v>
      </c>
      <c r="H2255" t="s">
        <v>20</v>
      </c>
      <c r="I2255" t="s">
        <v>97</v>
      </c>
      <c r="J2255">
        <v>132</v>
      </c>
      <c r="K2255">
        <v>680</v>
      </c>
      <c r="L2255">
        <v>60601072</v>
      </c>
      <c r="M2255">
        <v>679</v>
      </c>
      <c r="N2255">
        <v>375</v>
      </c>
      <c r="O2255">
        <v>304</v>
      </c>
      <c r="P2255">
        <v>58954.686375400001</v>
      </c>
      <c r="Q2255">
        <v>1144.71335916</v>
      </c>
      <c r="R2255">
        <v>60601072</v>
      </c>
      <c r="S2255">
        <v>56800</v>
      </c>
      <c r="T2255">
        <v>60601072</v>
      </c>
    </row>
    <row r="2256" spans="1:20">
      <c r="A2256">
        <v>2255</v>
      </c>
      <c r="B2256" t="s">
        <v>20</v>
      </c>
      <c r="C2256">
        <v>6</v>
      </c>
      <c r="D2256">
        <v>6</v>
      </c>
      <c r="E2256" t="s">
        <v>97</v>
      </c>
      <c r="F2256">
        <v>73</v>
      </c>
      <c r="G2256">
        <v>73</v>
      </c>
      <c r="H2256" t="s">
        <v>20</v>
      </c>
      <c r="I2256" t="s">
        <v>97</v>
      </c>
      <c r="J2256">
        <v>132</v>
      </c>
      <c r="K2256">
        <v>597</v>
      </c>
      <c r="L2256">
        <v>60601073</v>
      </c>
      <c r="M2256">
        <v>597</v>
      </c>
      <c r="N2256">
        <v>307</v>
      </c>
      <c r="O2256">
        <v>290</v>
      </c>
      <c r="P2256">
        <v>41249.583614100004</v>
      </c>
      <c r="Q2256">
        <v>812.47388584199996</v>
      </c>
      <c r="R2256">
        <v>60601073</v>
      </c>
      <c r="S2256">
        <v>56800</v>
      </c>
      <c r="T2256">
        <v>60601073</v>
      </c>
    </row>
    <row r="2257" spans="1:20">
      <c r="A2257">
        <v>2256</v>
      </c>
      <c r="B2257" t="s">
        <v>20</v>
      </c>
      <c r="C2257">
        <v>6</v>
      </c>
      <c r="D2257">
        <v>6</v>
      </c>
      <c r="E2257" t="s">
        <v>97</v>
      </c>
      <c r="F2257">
        <v>74</v>
      </c>
      <c r="G2257">
        <v>74</v>
      </c>
      <c r="H2257" t="s">
        <v>20</v>
      </c>
      <c r="I2257" t="s">
        <v>97</v>
      </c>
      <c r="J2257">
        <v>118</v>
      </c>
      <c r="K2257">
        <v>452</v>
      </c>
      <c r="L2257">
        <v>60601074</v>
      </c>
      <c r="M2257">
        <v>454</v>
      </c>
      <c r="N2257">
        <v>242</v>
      </c>
      <c r="O2257">
        <v>212</v>
      </c>
      <c r="P2257">
        <v>47747.535488499998</v>
      </c>
      <c r="Q2257">
        <v>991.15524492300005</v>
      </c>
      <c r="R2257">
        <v>60601074</v>
      </c>
      <c r="S2257">
        <v>56800</v>
      </c>
      <c r="T2257">
        <v>60601074</v>
      </c>
    </row>
    <row r="2258" spans="1:20">
      <c r="A2258">
        <v>2257</v>
      </c>
      <c r="B2258" t="s">
        <v>20</v>
      </c>
      <c r="C2258">
        <v>6</v>
      </c>
      <c r="D2258">
        <v>6</v>
      </c>
      <c r="E2258" t="s">
        <v>97</v>
      </c>
      <c r="F2258">
        <v>75</v>
      </c>
      <c r="G2258">
        <v>75</v>
      </c>
      <c r="H2258" t="s">
        <v>20</v>
      </c>
      <c r="I2258" t="s">
        <v>97</v>
      </c>
      <c r="J2258">
        <v>136</v>
      </c>
      <c r="K2258">
        <v>521</v>
      </c>
      <c r="L2258">
        <v>60601075</v>
      </c>
      <c r="M2258">
        <v>521</v>
      </c>
      <c r="N2258">
        <v>273</v>
      </c>
      <c r="O2258">
        <v>248</v>
      </c>
      <c r="P2258">
        <v>34635.1580435</v>
      </c>
      <c r="Q2258">
        <v>997.00972228299997</v>
      </c>
      <c r="R2258">
        <v>60601075</v>
      </c>
      <c r="S2258">
        <v>56800</v>
      </c>
      <c r="T2258">
        <v>60601075</v>
      </c>
    </row>
    <row r="2259" spans="1:20">
      <c r="A2259">
        <v>2258</v>
      </c>
      <c r="B2259" t="s">
        <v>20</v>
      </c>
      <c r="C2259">
        <v>6</v>
      </c>
      <c r="D2259">
        <v>6</v>
      </c>
      <c r="E2259" t="s">
        <v>97</v>
      </c>
      <c r="F2259">
        <v>76</v>
      </c>
      <c r="G2259">
        <v>76</v>
      </c>
      <c r="H2259" t="s">
        <v>20</v>
      </c>
      <c r="I2259" t="s">
        <v>97</v>
      </c>
      <c r="J2259">
        <v>123</v>
      </c>
      <c r="K2259">
        <v>479</v>
      </c>
      <c r="L2259">
        <v>60601076</v>
      </c>
      <c r="M2259">
        <v>479</v>
      </c>
      <c r="N2259">
        <v>230</v>
      </c>
      <c r="O2259">
        <v>249</v>
      </c>
      <c r="P2259">
        <v>27757.989216999998</v>
      </c>
      <c r="Q2259">
        <v>751.22512961799998</v>
      </c>
      <c r="R2259">
        <v>60601076</v>
      </c>
      <c r="S2259">
        <v>56800</v>
      </c>
      <c r="T2259">
        <v>60601076</v>
      </c>
    </row>
    <row r="2260" spans="1:20">
      <c r="A2260">
        <v>2259</v>
      </c>
      <c r="B2260" t="s">
        <v>20</v>
      </c>
      <c r="C2260">
        <v>6</v>
      </c>
      <c r="D2260">
        <v>6</v>
      </c>
      <c r="E2260" t="s">
        <v>97</v>
      </c>
      <c r="F2260">
        <v>77</v>
      </c>
      <c r="G2260">
        <v>77</v>
      </c>
      <c r="H2260" t="s">
        <v>20</v>
      </c>
      <c r="I2260" t="s">
        <v>97</v>
      </c>
      <c r="J2260">
        <v>168</v>
      </c>
      <c r="K2260">
        <v>640</v>
      </c>
      <c r="L2260">
        <v>60601077</v>
      </c>
      <c r="M2260">
        <v>633</v>
      </c>
      <c r="N2260">
        <v>321</v>
      </c>
      <c r="O2260">
        <v>312</v>
      </c>
      <c r="P2260">
        <v>115834.367438</v>
      </c>
      <c r="Q2260">
        <v>1794.4538792999999</v>
      </c>
      <c r="R2260">
        <v>60601077</v>
      </c>
      <c r="S2260">
        <v>56800</v>
      </c>
      <c r="T2260">
        <v>60601077</v>
      </c>
    </row>
    <row r="2261" spans="1:20">
      <c r="A2261">
        <v>2260</v>
      </c>
      <c r="B2261" t="s">
        <v>20</v>
      </c>
      <c r="C2261">
        <v>6</v>
      </c>
      <c r="D2261">
        <v>6</v>
      </c>
      <c r="E2261" t="s">
        <v>97</v>
      </c>
      <c r="F2261">
        <v>78</v>
      </c>
      <c r="G2261">
        <v>78</v>
      </c>
      <c r="H2261" t="s">
        <v>20</v>
      </c>
      <c r="I2261" t="s">
        <v>97</v>
      </c>
      <c r="J2261">
        <v>122</v>
      </c>
      <c r="K2261">
        <v>604</v>
      </c>
      <c r="L2261">
        <v>60601078</v>
      </c>
      <c r="M2261">
        <v>616</v>
      </c>
      <c r="N2261">
        <v>340</v>
      </c>
      <c r="O2261">
        <v>276</v>
      </c>
      <c r="P2261">
        <v>66044.949143699996</v>
      </c>
      <c r="Q2261">
        <v>1426.1140770100001</v>
      </c>
      <c r="R2261">
        <v>60601078</v>
      </c>
      <c r="S2261">
        <v>56800</v>
      </c>
      <c r="T2261">
        <v>60601078</v>
      </c>
    </row>
    <row r="2262" spans="1:20">
      <c r="A2262">
        <v>2261</v>
      </c>
      <c r="B2262" t="s">
        <v>20</v>
      </c>
      <c r="C2262">
        <v>6</v>
      </c>
      <c r="D2262">
        <v>6</v>
      </c>
      <c r="E2262" t="s">
        <v>97</v>
      </c>
      <c r="F2262">
        <v>79</v>
      </c>
      <c r="G2262">
        <v>79</v>
      </c>
      <c r="H2262" t="s">
        <v>20</v>
      </c>
      <c r="I2262" t="s">
        <v>97</v>
      </c>
      <c r="J2262">
        <v>113</v>
      </c>
      <c r="K2262">
        <v>494</v>
      </c>
      <c r="L2262">
        <v>60601079</v>
      </c>
      <c r="M2262">
        <v>494</v>
      </c>
      <c r="N2262">
        <v>286</v>
      </c>
      <c r="O2262">
        <v>208</v>
      </c>
      <c r="P2262">
        <v>42848.247872899999</v>
      </c>
      <c r="Q2262">
        <v>1062.15994963</v>
      </c>
      <c r="R2262">
        <v>60601079</v>
      </c>
      <c r="S2262">
        <v>56800</v>
      </c>
      <c r="T2262">
        <v>60601079</v>
      </c>
    </row>
    <row r="2263" spans="1:20">
      <c r="A2263">
        <v>2262</v>
      </c>
      <c r="B2263" t="s">
        <v>20</v>
      </c>
      <c r="C2263">
        <v>6</v>
      </c>
      <c r="D2263">
        <v>6</v>
      </c>
      <c r="E2263" t="s">
        <v>97</v>
      </c>
      <c r="F2263">
        <v>80</v>
      </c>
      <c r="G2263">
        <v>80</v>
      </c>
      <c r="H2263" t="s">
        <v>20</v>
      </c>
      <c r="I2263" t="s">
        <v>97</v>
      </c>
      <c r="J2263">
        <v>137</v>
      </c>
      <c r="K2263">
        <v>551</v>
      </c>
      <c r="L2263">
        <v>60601080</v>
      </c>
      <c r="M2263">
        <v>559</v>
      </c>
      <c r="N2263">
        <v>314</v>
      </c>
      <c r="O2263">
        <v>245</v>
      </c>
      <c r="P2263">
        <v>54190.762244799997</v>
      </c>
      <c r="Q2263">
        <v>1128.0198579099999</v>
      </c>
      <c r="R2263">
        <v>60601080</v>
      </c>
      <c r="S2263">
        <v>56800</v>
      </c>
      <c r="T2263">
        <v>60601080</v>
      </c>
    </row>
    <row r="2264" spans="1:20">
      <c r="A2264">
        <v>2263</v>
      </c>
      <c r="B2264" t="s">
        <v>20</v>
      </c>
      <c r="C2264">
        <v>6</v>
      </c>
      <c r="D2264">
        <v>6</v>
      </c>
      <c r="E2264" t="s">
        <v>97</v>
      </c>
      <c r="F2264">
        <v>81</v>
      </c>
      <c r="G2264">
        <v>81</v>
      </c>
      <c r="H2264" t="s">
        <v>20</v>
      </c>
      <c r="I2264" t="s">
        <v>97</v>
      </c>
      <c r="J2264">
        <v>132</v>
      </c>
      <c r="K2264">
        <v>494</v>
      </c>
      <c r="L2264">
        <v>60601081</v>
      </c>
      <c r="M2264">
        <v>513</v>
      </c>
      <c r="N2264">
        <v>258</v>
      </c>
      <c r="O2264">
        <v>255</v>
      </c>
      <c r="P2264">
        <v>67429.917741199999</v>
      </c>
      <c r="Q2264">
        <v>1161.7982094199999</v>
      </c>
      <c r="R2264">
        <v>60601081</v>
      </c>
      <c r="S2264">
        <v>56800</v>
      </c>
      <c r="T2264">
        <v>60601081</v>
      </c>
    </row>
    <row r="2265" spans="1:20">
      <c r="A2265">
        <v>2264</v>
      </c>
      <c r="B2265" t="s">
        <v>20</v>
      </c>
      <c r="C2265">
        <v>6</v>
      </c>
      <c r="D2265">
        <v>6</v>
      </c>
      <c r="E2265" t="s">
        <v>97</v>
      </c>
      <c r="F2265">
        <v>82</v>
      </c>
      <c r="G2265">
        <v>82</v>
      </c>
      <c r="H2265" t="s">
        <v>20</v>
      </c>
      <c r="I2265" t="s">
        <v>97</v>
      </c>
      <c r="J2265">
        <v>72</v>
      </c>
      <c r="K2265">
        <v>455</v>
      </c>
      <c r="L2265">
        <v>60601082</v>
      </c>
      <c r="M2265">
        <v>455</v>
      </c>
      <c r="N2265">
        <v>235</v>
      </c>
      <c r="O2265">
        <v>220</v>
      </c>
      <c r="P2265">
        <v>33886.550501199999</v>
      </c>
      <c r="Q2265">
        <v>1347.9529378300001</v>
      </c>
      <c r="R2265">
        <v>60601082</v>
      </c>
      <c r="S2265">
        <v>56800</v>
      </c>
      <c r="T2265">
        <v>60601082</v>
      </c>
    </row>
    <row r="2266" spans="1:20">
      <c r="A2266">
        <v>2265</v>
      </c>
      <c r="B2266" t="s">
        <v>20</v>
      </c>
      <c r="C2266">
        <v>6</v>
      </c>
      <c r="D2266">
        <v>6</v>
      </c>
      <c r="E2266" t="s">
        <v>97</v>
      </c>
      <c r="F2266">
        <v>83</v>
      </c>
      <c r="G2266">
        <v>83</v>
      </c>
      <c r="H2266" t="s">
        <v>20</v>
      </c>
      <c r="I2266" t="s">
        <v>97</v>
      </c>
      <c r="J2266">
        <v>119</v>
      </c>
      <c r="K2266">
        <v>522</v>
      </c>
      <c r="L2266">
        <v>60601083</v>
      </c>
      <c r="M2266">
        <v>522</v>
      </c>
      <c r="N2266">
        <v>278</v>
      </c>
      <c r="O2266">
        <v>244</v>
      </c>
      <c r="P2266">
        <v>59577.361803799999</v>
      </c>
      <c r="Q2266">
        <v>1257.2155524100001</v>
      </c>
      <c r="R2266">
        <v>60601083</v>
      </c>
      <c r="S2266">
        <v>56800</v>
      </c>
      <c r="T2266">
        <v>60601083</v>
      </c>
    </row>
    <row r="2267" spans="1:20">
      <c r="A2267">
        <v>2266</v>
      </c>
      <c r="B2267" t="s">
        <v>20</v>
      </c>
      <c r="C2267">
        <v>6</v>
      </c>
      <c r="D2267">
        <v>6</v>
      </c>
      <c r="E2267" t="s">
        <v>97</v>
      </c>
      <c r="F2267">
        <v>84</v>
      </c>
      <c r="G2267">
        <v>84</v>
      </c>
      <c r="H2267" t="s">
        <v>20</v>
      </c>
      <c r="I2267" t="s">
        <v>97</v>
      </c>
      <c r="J2267">
        <v>117</v>
      </c>
      <c r="K2267">
        <v>545</v>
      </c>
      <c r="L2267">
        <v>60601084</v>
      </c>
      <c r="M2267">
        <v>554</v>
      </c>
      <c r="N2267">
        <v>315</v>
      </c>
      <c r="O2267">
        <v>239</v>
      </c>
      <c r="P2267">
        <v>52298.853517900003</v>
      </c>
      <c r="Q2267">
        <v>1161.9435690400001</v>
      </c>
      <c r="R2267">
        <v>60601084</v>
      </c>
      <c r="S2267">
        <v>56800</v>
      </c>
      <c r="T2267">
        <v>60601084</v>
      </c>
    </row>
    <row r="2268" spans="1:20">
      <c r="A2268">
        <v>2267</v>
      </c>
      <c r="B2268" t="s">
        <v>20</v>
      </c>
      <c r="C2268">
        <v>6</v>
      </c>
      <c r="D2268">
        <v>6</v>
      </c>
      <c r="E2268" t="s">
        <v>97</v>
      </c>
      <c r="F2268">
        <v>85</v>
      </c>
      <c r="G2268">
        <v>85</v>
      </c>
      <c r="H2268" t="s">
        <v>20</v>
      </c>
      <c r="I2268" t="s">
        <v>97</v>
      </c>
      <c r="J2268">
        <v>140</v>
      </c>
      <c r="K2268">
        <v>559</v>
      </c>
      <c r="L2268">
        <v>60601085</v>
      </c>
      <c r="M2268">
        <v>559</v>
      </c>
      <c r="N2268">
        <v>294</v>
      </c>
      <c r="O2268">
        <v>265</v>
      </c>
      <c r="P2268">
        <v>38572.7529431</v>
      </c>
      <c r="Q2268">
        <v>1034.3728872199999</v>
      </c>
      <c r="R2268">
        <v>60601085</v>
      </c>
      <c r="S2268">
        <v>56800</v>
      </c>
      <c r="T2268">
        <v>60601085</v>
      </c>
    </row>
    <row r="2269" spans="1:20">
      <c r="A2269">
        <v>2268</v>
      </c>
      <c r="B2269" t="s">
        <v>20</v>
      </c>
      <c r="C2269">
        <v>6</v>
      </c>
      <c r="D2269">
        <v>6</v>
      </c>
      <c r="E2269" t="s">
        <v>97</v>
      </c>
      <c r="F2269">
        <v>86</v>
      </c>
      <c r="G2269">
        <v>86</v>
      </c>
      <c r="H2269" t="s">
        <v>20</v>
      </c>
      <c r="I2269" t="s">
        <v>97</v>
      </c>
      <c r="J2269">
        <v>93</v>
      </c>
      <c r="K2269">
        <v>369</v>
      </c>
      <c r="L2269">
        <v>60601086</v>
      </c>
      <c r="M2269">
        <v>369</v>
      </c>
      <c r="N2269">
        <v>184</v>
      </c>
      <c r="O2269">
        <v>185</v>
      </c>
      <c r="P2269">
        <v>42253.442128399998</v>
      </c>
      <c r="Q2269">
        <v>914.72146458899999</v>
      </c>
      <c r="R2269">
        <v>60601086</v>
      </c>
      <c r="S2269">
        <v>56800</v>
      </c>
      <c r="T2269">
        <v>60601086</v>
      </c>
    </row>
    <row r="2270" spans="1:20">
      <c r="A2270">
        <v>2269</v>
      </c>
      <c r="B2270" t="s">
        <v>20</v>
      </c>
      <c r="C2270">
        <v>6</v>
      </c>
      <c r="D2270">
        <v>6</v>
      </c>
      <c r="E2270" t="s">
        <v>97</v>
      </c>
      <c r="F2270">
        <v>87</v>
      </c>
      <c r="G2270">
        <v>87</v>
      </c>
      <c r="H2270" t="s">
        <v>20</v>
      </c>
      <c r="I2270" t="s">
        <v>97</v>
      </c>
      <c r="J2270">
        <v>162</v>
      </c>
      <c r="K2270">
        <v>225</v>
      </c>
      <c r="L2270">
        <v>60601087</v>
      </c>
      <c r="M2270">
        <v>552</v>
      </c>
      <c r="N2270">
        <v>274</v>
      </c>
      <c r="O2270">
        <v>278</v>
      </c>
      <c r="P2270">
        <v>150384.81176700001</v>
      </c>
      <c r="Q2270">
        <v>2025.1626234600001</v>
      </c>
      <c r="R2270">
        <v>60601087</v>
      </c>
      <c r="S2270">
        <v>56800</v>
      </c>
      <c r="T2270">
        <v>60601087</v>
      </c>
    </row>
    <row r="2271" spans="1:20">
      <c r="A2271">
        <v>2270</v>
      </c>
      <c r="B2271" t="s">
        <v>20</v>
      </c>
      <c r="C2271">
        <v>6</v>
      </c>
      <c r="D2271">
        <v>6</v>
      </c>
      <c r="E2271" t="s">
        <v>97</v>
      </c>
      <c r="F2271">
        <v>88</v>
      </c>
      <c r="G2271">
        <v>88</v>
      </c>
      <c r="H2271" t="s">
        <v>20</v>
      </c>
      <c r="I2271" t="s">
        <v>97</v>
      </c>
      <c r="J2271">
        <v>155</v>
      </c>
      <c r="K2271">
        <v>575</v>
      </c>
      <c r="L2271">
        <v>60601088</v>
      </c>
      <c r="M2271">
        <v>575</v>
      </c>
      <c r="N2271">
        <v>268</v>
      </c>
      <c r="O2271">
        <v>307</v>
      </c>
      <c r="P2271">
        <v>30906.337907599998</v>
      </c>
      <c r="Q2271">
        <v>1155.7074564</v>
      </c>
      <c r="R2271">
        <v>60601088</v>
      </c>
      <c r="S2271">
        <v>56800</v>
      </c>
      <c r="T2271">
        <v>60601088</v>
      </c>
    </row>
    <row r="2272" spans="1:20">
      <c r="A2272">
        <v>2271</v>
      </c>
      <c r="B2272" t="s">
        <v>20</v>
      </c>
      <c r="C2272">
        <v>6</v>
      </c>
      <c r="D2272">
        <v>6</v>
      </c>
      <c r="E2272" t="s">
        <v>97</v>
      </c>
      <c r="F2272">
        <v>89</v>
      </c>
      <c r="G2272">
        <v>89</v>
      </c>
      <c r="H2272" t="s">
        <v>20</v>
      </c>
      <c r="I2272" t="s">
        <v>97</v>
      </c>
      <c r="J2272">
        <v>130</v>
      </c>
      <c r="K2272">
        <v>537</v>
      </c>
      <c r="L2272">
        <v>60601089</v>
      </c>
      <c r="M2272">
        <v>539</v>
      </c>
      <c r="N2272">
        <v>253</v>
      </c>
      <c r="O2272">
        <v>286</v>
      </c>
      <c r="P2272">
        <v>32044.329587699998</v>
      </c>
      <c r="Q2272">
        <v>728.65193480000005</v>
      </c>
      <c r="R2272">
        <v>60601089</v>
      </c>
      <c r="S2272">
        <v>56800</v>
      </c>
      <c r="T2272">
        <v>60601089</v>
      </c>
    </row>
    <row r="2273" spans="1:20">
      <c r="A2273">
        <v>2272</v>
      </c>
      <c r="B2273" t="s">
        <v>20</v>
      </c>
      <c r="C2273">
        <v>6</v>
      </c>
      <c r="D2273">
        <v>6</v>
      </c>
      <c r="E2273" t="s">
        <v>97</v>
      </c>
      <c r="F2273">
        <v>90</v>
      </c>
      <c r="G2273">
        <v>90</v>
      </c>
      <c r="H2273" t="s">
        <v>20</v>
      </c>
      <c r="I2273" t="s">
        <v>97</v>
      </c>
      <c r="J2273">
        <v>134</v>
      </c>
      <c r="K2273">
        <v>561</v>
      </c>
      <c r="L2273">
        <v>60601090</v>
      </c>
      <c r="M2273">
        <v>566</v>
      </c>
      <c r="N2273">
        <v>270</v>
      </c>
      <c r="O2273">
        <v>296</v>
      </c>
      <c r="P2273">
        <v>35859.396155800001</v>
      </c>
      <c r="Q2273">
        <v>1029.9814886700001</v>
      </c>
      <c r="R2273">
        <v>60601090</v>
      </c>
      <c r="S2273">
        <v>56800</v>
      </c>
      <c r="T2273">
        <v>60601090</v>
      </c>
    </row>
    <row r="2274" spans="1:20">
      <c r="A2274">
        <v>2273</v>
      </c>
      <c r="B2274" t="s">
        <v>20</v>
      </c>
      <c r="C2274">
        <v>6</v>
      </c>
      <c r="D2274">
        <v>6</v>
      </c>
      <c r="E2274" t="s">
        <v>97</v>
      </c>
      <c r="F2274">
        <v>91</v>
      </c>
      <c r="G2274">
        <v>91</v>
      </c>
      <c r="H2274" t="s">
        <v>20</v>
      </c>
      <c r="I2274" t="s">
        <v>97</v>
      </c>
      <c r="J2274">
        <v>149</v>
      </c>
      <c r="K2274">
        <v>543</v>
      </c>
      <c r="L2274">
        <v>60601091</v>
      </c>
      <c r="M2274">
        <v>552</v>
      </c>
      <c r="N2274">
        <v>290</v>
      </c>
      <c r="O2274">
        <v>262</v>
      </c>
      <c r="P2274">
        <v>60187.265498499997</v>
      </c>
      <c r="Q2274">
        <v>1043.0173958600001</v>
      </c>
      <c r="R2274">
        <v>60601091</v>
      </c>
      <c r="S2274">
        <v>56800</v>
      </c>
      <c r="T2274">
        <v>60601091</v>
      </c>
    </row>
    <row r="2275" spans="1:20">
      <c r="A2275">
        <v>2274</v>
      </c>
      <c r="B2275" t="s">
        <v>20</v>
      </c>
      <c r="C2275">
        <v>6</v>
      </c>
      <c r="D2275">
        <v>6</v>
      </c>
      <c r="E2275" t="s">
        <v>97</v>
      </c>
      <c r="F2275">
        <v>92</v>
      </c>
      <c r="G2275">
        <v>92</v>
      </c>
      <c r="H2275" t="s">
        <v>20</v>
      </c>
      <c r="I2275" t="s">
        <v>97</v>
      </c>
      <c r="J2275">
        <v>121</v>
      </c>
      <c r="K2275">
        <v>467</v>
      </c>
      <c r="L2275">
        <v>60601092</v>
      </c>
      <c r="M2275">
        <v>460</v>
      </c>
      <c r="N2275">
        <v>179</v>
      </c>
      <c r="O2275">
        <v>281</v>
      </c>
      <c r="P2275">
        <v>48067.255748700001</v>
      </c>
      <c r="Q2275">
        <v>991.76187676100005</v>
      </c>
      <c r="R2275">
        <v>60601092</v>
      </c>
      <c r="S2275">
        <v>56800</v>
      </c>
      <c r="T2275">
        <v>60601092</v>
      </c>
    </row>
    <row r="2276" spans="1:20">
      <c r="A2276">
        <v>2275</v>
      </c>
      <c r="B2276" t="s">
        <v>20</v>
      </c>
      <c r="C2276">
        <v>6</v>
      </c>
      <c r="D2276">
        <v>6</v>
      </c>
      <c r="E2276" t="s">
        <v>97</v>
      </c>
      <c r="F2276">
        <v>93</v>
      </c>
      <c r="G2276">
        <v>93</v>
      </c>
      <c r="H2276" t="s">
        <v>20</v>
      </c>
      <c r="I2276" t="s">
        <v>97</v>
      </c>
      <c r="J2276">
        <v>156</v>
      </c>
      <c r="K2276">
        <v>583</v>
      </c>
      <c r="L2276">
        <v>60601093</v>
      </c>
      <c r="M2276">
        <v>583</v>
      </c>
      <c r="N2276">
        <v>284</v>
      </c>
      <c r="O2276">
        <v>299</v>
      </c>
      <c r="P2276">
        <v>38076.451002100002</v>
      </c>
      <c r="Q2276">
        <v>1039.7361596799999</v>
      </c>
      <c r="R2276">
        <v>60601093</v>
      </c>
      <c r="S2276">
        <v>56800</v>
      </c>
      <c r="T2276">
        <v>60601093</v>
      </c>
    </row>
    <row r="2277" spans="1:20">
      <c r="A2277">
        <v>2276</v>
      </c>
      <c r="B2277" t="s">
        <v>20</v>
      </c>
      <c r="C2277">
        <v>6</v>
      </c>
      <c r="D2277">
        <v>6</v>
      </c>
      <c r="E2277" t="s">
        <v>97</v>
      </c>
      <c r="F2277">
        <v>94</v>
      </c>
      <c r="G2277">
        <v>94</v>
      </c>
      <c r="H2277" t="s">
        <v>20</v>
      </c>
      <c r="I2277" t="s">
        <v>97</v>
      </c>
      <c r="J2277">
        <v>115</v>
      </c>
      <c r="K2277">
        <v>404</v>
      </c>
      <c r="L2277">
        <v>60601094</v>
      </c>
      <c r="M2277">
        <v>404</v>
      </c>
      <c r="N2277">
        <v>170</v>
      </c>
      <c r="O2277">
        <v>234</v>
      </c>
      <c r="P2277">
        <v>27314.3629525</v>
      </c>
      <c r="Q2277">
        <v>876.25697907999995</v>
      </c>
      <c r="R2277">
        <v>60601094</v>
      </c>
      <c r="S2277">
        <v>56800</v>
      </c>
      <c r="T2277">
        <v>60601094</v>
      </c>
    </row>
    <row r="2278" spans="1:20">
      <c r="A2278">
        <v>2277</v>
      </c>
      <c r="B2278" t="s">
        <v>20</v>
      </c>
      <c r="C2278">
        <v>6</v>
      </c>
      <c r="D2278">
        <v>6</v>
      </c>
      <c r="E2278" t="s">
        <v>97</v>
      </c>
      <c r="F2278">
        <v>95</v>
      </c>
      <c r="G2278">
        <v>95</v>
      </c>
      <c r="H2278" t="s">
        <v>20</v>
      </c>
      <c r="I2278" t="s">
        <v>97</v>
      </c>
      <c r="J2278">
        <v>105</v>
      </c>
      <c r="K2278">
        <v>526</v>
      </c>
      <c r="L2278">
        <v>60601095</v>
      </c>
      <c r="M2278">
        <v>524</v>
      </c>
      <c r="N2278">
        <v>298</v>
      </c>
      <c r="O2278">
        <v>226</v>
      </c>
      <c r="P2278">
        <v>38013.083467500001</v>
      </c>
      <c r="Q2278">
        <v>1015.2093512599999</v>
      </c>
      <c r="R2278">
        <v>60601095</v>
      </c>
      <c r="S2278">
        <v>56800</v>
      </c>
      <c r="T2278">
        <v>60601095</v>
      </c>
    </row>
    <row r="2279" spans="1:20">
      <c r="A2279">
        <v>2278</v>
      </c>
      <c r="B2279" t="s">
        <v>20</v>
      </c>
      <c r="C2279">
        <v>6</v>
      </c>
      <c r="D2279">
        <v>6</v>
      </c>
      <c r="E2279" t="s">
        <v>97</v>
      </c>
      <c r="F2279">
        <v>96</v>
      </c>
      <c r="G2279">
        <v>96</v>
      </c>
      <c r="H2279" t="s">
        <v>20</v>
      </c>
      <c r="I2279" t="s">
        <v>97</v>
      </c>
      <c r="J2279">
        <v>89</v>
      </c>
      <c r="K2279">
        <v>384</v>
      </c>
      <c r="L2279">
        <v>60601096</v>
      </c>
      <c r="M2279">
        <v>389</v>
      </c>
      <c r="N2279">
        <v>213</v>
      </c>
      <c r="O2279">
        <v>176</v>
      </c>
      <c r="P2279">
        <v>39284.810756699997</v>
      </c>
      <c r="Q2279">
        <v>1023.78080648</v>
      </c>
      <c r="R2279">
        <v>60601096</v>
      </c>
      <c r="S2279">
        <v>56800</v>
      </c>
      <c r="T2279">
        <v>60601096</v>
      </c>
    </row>
    <row r="2280" spans="1:20">
      <c r="A2280">
        <v>2279</v>
      </c>
      <c r="B2280" t="s">
        <v>20</v>
      </c>
      <c r="C2280">
        <v>6</v>
      </c>
      <c r="D2280">
        <v>6</v>
      </c>
      <c r="E2280" t="s">
        <v>97</v>
      </c>
      <c r="F2280">
        <v>97</v>
      </c>
      <c r="G2280">
        <v>97</v>
      </c>
      <c r="H2280" t="s">
        <v>20</v>
      </c>
      <c r="I2280" t="s">
        <v>97</v>
      </c>
      <c r="J2280">
        <v>132</v>
      </c>
      <c r="K2280">
        <v>466</v>
      </c>
      <c r="L2280">
        <v>60601097</v>
      </c>
      <c r="M2280">
        <v>466</v>
      </c>
      <c r="N2280">
        <v>233</v>
      </c>
      <c r="O2280">
        <v>233</v>
      </c>
      <c r="P2280">
        <v>44391.5310962</v>
      </c>
      <c r="Q2280">
        <v>955.71669756100005</v>
      </c>
      <c r="R2280">
        <v>60601097</v>
      </c>
      <c r="S2280">
        <v>56800</v>
      </c>
      <c r="T2280">
        <v>60601097</v>
      </c>
    </row>
    <row r="2281" spans="1:20">
      <c r="A2281">
        <v>2280</v>
      </c>
      <c r="B2281" t="s">
        <v>20</v>
      </c>
      <c r="C2281">
        <v>6</v>
      </c>
      <c r="D2281">
        <v>6</v>
      </c>
      <c r="E2281" t="s">
        <v>97</v>
      </c>
      <c r="F2281">
        <v>98</v>
      </c>
      <c r="G2281">
        <v>98</v>
      </c>
      <c r="H2281" t="s">
        <v>20</v>
      </c>
      <c r="I2281" t="s">
        <v>97</v>
      </c>
      <c r="J2281">
        <v>103</v>
      </c>
      <c r="K2281">
        <v>390</v>
      </c>
      <c r="L2281">
        <v>60601098</v>
      </c>
      <c r="M2281">
        <v>390</v>
      </c>
      <c r="N2281">
        <v>203</v>
      </c>
      <c r="O2281">
        <v>187</v>
      </c>
      <c r="P2281">
        <v>34324.652473000002</v>
      </c>
      <c r="Q2281">
        <v>960.67650824099996</v>
      </c>
      <c r="R2281">
        <v>60601098</v>
      </c>
      <c r="S2281">
        <v>56800</v>
      </c>
      <c r="T2281">
        <v>60601098</v>
      </c>
    </row>
    <row r="2282" spans="1:20">
      <c r="A2282">
        <v>2281</v>
      </c>
      <c r="B2282" t="s">
        <v>20</v>
      </c>
      <c r="C2282">
        <v>6</v>
      </c>
      <c r="D2282">
        <v>6</v>
      </c>
      <c r="E2282" t="s">
        <v>97</v>
      </c>
      <c r="F2282">
        <v>99</v>
      </c>
      <c r="G2282">
        <v>99</v>
      </c>
      <c r="H2282" t="s">
        <v>20</v>
      </c>
      <c r="I2282" t="s">
        <v>97</v>
      </c>
      <c r="J2282">
        <v>123</v>
      </c>
      <c r="K2282">
        <v>454</v>
      </c>
      <c r="L2282">
        <v>60601099</v>
      </c>
      <c r="M2282">
        <v>454</v>
      </c>
      <c r="N2282">
        <v>230</v>
      </c>
      <c r="O2282">
        <v>224</v>
      </c>
      <c r="P2282">
        <v>42340.700493999997</v>
      </c>
      <c r="Q2282">
        <v>1304.9089011799999</v>
      </c>
      <c r="R2282">
        <v>60601099</v>
      </c>
      <c r="S2282">
        <v>56800</v>
      </c>
      <c r="T2282">
        <v>60601099</v>
      </c>
    </row>
    <row r="2283" spans="1:20">
      <c r="A2283">
        <v>2282</v>
      </c>
      <c r="B2283" t="s">
        <v>20</v>
      </c>
      <c r="C2283">
        <v>6</v>
      </c>
      <c r="D2283">
        <v>6</v>
      </c>
      <c r="E2283" t="s">
        <v>97</v>
      </c>
      <c r="F2283">
        <v>100</v>
      </c>
      <c r="G2283">
        <v>100</v>
      </c>
      <c r="H2283" t="s">
        <v>20</v>
      </c>
      <c r="I2283" t="s">
        <v>97</v>
      </c>
      <c r="J2283">
        <v>134</v>
      </c>
      <c r="K2283">
        <v>461</v>
      </c>
      <c r="L2283">
        <v>60601100</v>
      </c>
      <c r="M2283">
        <v>461</v>
      </c>
      <c r="N2283">
        <v>226</v>
      </c>
      <c r="O2283">
        <v>235</v>
      </c>
      <c r="P2283">
        <v>92700.961395699997</v>
      </c>
      <c r="Q2283">
        <v>1321.0044801500001</v>
      </c>
      <c r="R2283">
        <v>60601100</v>
      </c>
      <c r="S2283">
        <v>56800</v>
      </c>
      <c r="T2283">
        <v>60601100</v>
      </c>
    </row>
    <row r="2284" spans="1:20">
      <c r="A2284">
        <v>2283</v>
      </c>
      <c r="B2284" t="s">
        <v>20</v>
      </c>
      <c r="C2284">
        <v>6</v>
      </c>
      <c r="D2284">
        <v>6</v>
      </c>
      <c r="E2284" t="s">
        <v>97</v>
      </c>
      <c r="F2284">
        <v>101</v>
      </c>
      <c r="G2284">
        <v>101</v>
      </c>
      <c r="H2284" t="s">
        <v>20</v>
      </c>
      <c r="I2284" t="s">
        <v>97</v>
      </c>
      <c r="J2284">
        <v>93</v>
      </c>
      <c r="K2284">
        <v>281</v>
      </c>
      <c r="L2284">
        <v>60601101</v>
      </c>
      <c r="M2284">
        <v>281</v>
      </c>
      <c r="N2284">
        <v>135</v>
      </c>
      <c r="O2284">
        <v>146</v>
      </c>
      <c r="P2284">
        <v>25207.901539400002</v>
      </c>
      <c r="Q2284">
        <v>803.74069094900005</v>
      </c>
      <c r="R2284">
        <v>60601101</v>
      </c>
      <c r="S2284">
        <v>56800</v>
      </c>
      <c r="T2284">
        <v>60601101</v>
      </c>
    </row>
    <row r="2285" spans="1:20">
      <c r="A2285">
        <v>2284</v>
      </c>
      <c r="B2285" t="s">
        <v>20</v>
      </c>
      <c r="C2285">
        <v>6</v>
      </c>
      <c r="D2285">
        <v>6</v>
      </c>
      <c r="E2285" t="s">
        <v>97</v>
      </c>
      <c r="F2285">
        <v>102</v>
      </c>
      <c r="G2285">
        <v>102</v>
      </c>
      <c r="H2285" t="s">
        <v>20</v>
      </c>
      <c r="I2285" t="s">
        <v>97</v>
      </c>
      <c r="J2285">
        <v>137</v>
      </c>
      <c r="K2285">
        <v>651</v>
      </c>
      <c r="L2285">
        <v>60601102</v>
      </c>
      <c r="M2285">
        <v>651</v>
      </c>
      <c r="N2285">
        <v>344</v>
      </c>
      <c r="O2285">
        <v>307</v>
      </c>
      <c r="P2285">
        <v>68272.093647300004</v>
      </c>
      <c r="Q2285">
        <v>1171.48729428</v>
      </c>
      <c r="R2285">
        <v>60601102</v>
      </c>
      <c r="S2285">
        <v>56800</v>
      </c>
      <c r="T2285">
        <v>60601102</v>
      </c>
    </row>
    <row r="2286" spans="1:20">
      <c r="A2286">
        <v>2285</v>
      </c>
      <c r="B2286" t="s">
        <v>20</v>
      </c>
      <c r="C2286">
        <v>6</v>
      </c>
      <c r="D2286">
        <v>6</v>
      </c>
      <c r="E2286" t="s">
        <v>97</v>
      </c>
      <c r="F2286">
        <v>103</v>
      </c>
      <c r="G2286">
        <v>103</v>
      </c>
      <c r="H2286" t="s">
        <v>20</v>
      </c>
      <c r="I2286" t="s">
        <v>97</v>
      </c>
      <c r="J2286">
        <v>107</v>
      </c>
      <c r="K2286">
        <v>506</v>
      </c>
      <c r="L2286">
        <v>60601103</v>
      </c>
      <c r="M2286">
        <v>508</v>
      </c>
      <c r="N2286">
        <v>258</v>
      </c>
      <c r="O2286">
        <v>250</v>
      </c>
      <c r="P2286">
        <v>180789.729433</v>
      </c>
      <c r="Q2286">
        <v>3075.4388943600002</v>
      </c>
      <c r="R2286">
        <v>60601103</v>
      </c>
      <c r="S2286">
        <v>56800</v>
      </c>
      <c r="T2286">
        <v>60601103</v>
      </c>
    </row>
    <row r="2287" spans="1:20">
      <c r="A2287">
        <v>2286</v>
      </c>
      <c r="B2287" t="s">
        <v>20</v>
      </c>
      <c r="C2287">
        <v>6</v>
      </c>
      <c r="D2287">
        <v>6</v>
      </c>
      <c r="E2287" t="s">
        <v>97</v>
      </c>
      <c r="F2287">
        <v>104</v>
      </c>
      <c r="G2287">
        <v>104</v>
      </c>
      <c r="H2287" t="s">
        <v>20</v>
      </c>
      <c r="I2287" t="s">
        <v>97</v>
      </c>
      <c r="J2287">
        <v>98</v>
      </c>
      <c r="K2287">
        <v>468</v>
      </c>
      <c r="L2287">
        <v>60601104</v>
      </c>
      <c r="M2287">
        <v>511</v>
      </c>
      <c r="N2287">
        <v>274</v>
      </c>
      <c r="O2287">
        <v>237</v>
      </c>
      <c r="P2287">
        <v>98773.288470600004</v>
      </c>
      <c r="Q2287">
        <v>1565.6953733</v>
      </c>
      <c r="R2287">
        <v>60601104</v>
      </c>
      <c r="S2287">
        <v>56800</v>
      </c>
      <c r="T2287">
        <v>60601104</v>
      </c>
    </row>
    <row r="2288" spans="1:20">
      <c r="A2288">
        <v>2287</v>
      </c>
      <c r="B2288" t="s">
        <v>20</v>
      </c>
      <c r="C2288">
        <v>6</v>
      </c>
      <c r="D2288">
        <v>6</v>
      </c>
      <c r="E2288" t="s">
        <v>97</v>
      </c>
      <c r="F2288">
        <v>105</v>
      </c>
      <c r="G2288">
        <v>105</v>
      </c>
      <c r="H2288" t="s">
        <v>20</v>
      </c>
      <c r="I2288" t="s">
        <v>97</v>
      </c>
      <c r="J2288">
        <v>152</v>
      </c>
      <c r="K2288">
        <v>572</v>
      </c>
      <c r="L2288">
        <v>60601105</v>
      </c>
      <c r="M2288">
        <v>572</v>
      </c>
      <c r="N2288">
        <v>296</v>
      </c>
      <c r="O2288">
        <v>276</v>
      </c>
      <c r="P2288">
        <v>88584.581992499996</v>
      </c>
      <c r="Q2288">
        <v>1425.2903962099999</v>
      </c>
      <c r="R2288">
        <v>60601105</v>
      </c>
      <c r="S2288">
        <v>56800</v>
      </c>
      <c r="T2288">
        <v>60601105</v>
      </c>
    </row>
    <row r="2289" spans="1:20">
      <c r="A2289">
        <v>2288</v>
      </c>
      <c r="B2289" t="s">
        <v>20</v>
      </c>
      <c r="C2289">
        <v>6</v>
      </c>
      <c r="D2289">
        <v>6</v>
      </c>
      <c r="E2289" t="s">
        <v>97</v>
      </c>
      <c r="F2289">
        <v>106</v>
      </c>
      <c r="G2289">
        <v>106</v>
      </c>
      <c r="H2289" t="s">
        <v>20</v>
      </c>
      <c r="I2289" t="s">
        <v>97</v>
      </c>
      <c r="J2289">
        <v>87</v>
      </c>
      <c r="K2289">
        <v>312</v>
      </c>
      <c r="L2289">
        <v>60601106</v>
      </c>
      <c r="M2289">
        <v>312</v>
      </c>
      <c r="N2289">
        <v>149</v>
      </c>
      <c r="O2289">
        <v>163</v>
      </c>
      <c r="P2289">
        <v>42780.862421999998</v>
      </c>
      <c r="Q2289">
        <v>936.48870550699996</v>
      </c>
      <c r="R2289">
        <v>60601106</v>
      </c>
      <c r="S2289">
        <v>56800</v>
      </c>
      <c r="T2289">
        <v>60601106</v>
      </c>
    </row>
    <row r="2290" spans="1:20">
      <c r="A2290">
        <v>2289</v>
      </c>
      <c r="B2290" t="s">
        <v>20</v>
      </c>
      <c r="C2290">
        <v>6</v>
      </c>
      <c r="D2290">
        <v>6</v>
      </c>
      <c r="E2290" t="s">
        <v>97</v>
      </c>
      <c r="F2290">
        <v>107</v>
      </c>
      <c r="G2290">
        <v>107</v>
      </c>
      <c r="H2290" t="s">
        <v>20</v>
      </c>
      <c r="I2290" t="s">
        <v>97</v>
      </c>
      <c r="J2290">
        <v>101</v>
      </c>
      <c r="K2290">
        <v>388</v>
      </c>
      <c r="L2290">
        <v>60601107</v>
      </c>
      <c r="M2290">
        <v>389</v>
      </c>
      <c r="N2290">
        <v>228</v>
      </c>
      <c r="O2290">
        <v>161</v>
      </c>
      <c r="P2290">
        <v>98067.135640299995</v>
      </c>
      <c r="Q2290">
        <v>1545.45282537</v>
      </c>
      <c r="R2290">
        <v>60601107</v>
      </c>
      <c r="S2290">
        <v>56800</v>
      </c>
      <c r="T2290">
        <v>60601107</v>
      </c>
    </row>
    <row r="2291" spans="1:20">
      <c r="A2291">
        <v>2290</v>
      </c>
      <c r="B2291" t="s">
        <v>20</v>
      </c>
      <c r="C2291">
        <v>6</v>
      </c>
      <c r="D2291">
        <v>6</v>
      </c>
      <c r="E2291" t="s">
        <v>97</v>
      </c>
      <c r="F2291">
        <v>108</v>
      </c>
      <c r="G2291">
        <v>108</v>
      </c>
      <c r="H2291" t="s">
        <v>20</v>
      </c>
      <c r="I2291" t="s">
        <v>97</v>
      </c>
      <c r="J2291">
        <v>127</v>
      </c>
      <c r="K2291">
        <v>553</v>
      </c>
      <c r="L2291">
        <v>60601108</v>
      </c>
      <c r="M2291">
        <v>552</v>
      </c>
      <c r="N2291">
        <v>317</v>
      </c>
      <c r="O2291">
        <v>235</v>
      </c>
      <c r="P2291">
        <v>218708.49002500001</v>
      </c>
      <c r="Q2291">
        <v>2126.0239470199999</v>
      </c>
      <c r="R2291">
        <v>60601108</v>
      </c>
      <c r="S2291">
        <v>56800</v>
      </c>
      <c r="T2291">
        <v>60601108</v>
      </c>
    </row>
    <row r="2292" spans="1:20">
      <c r="A2292">
        <v>2291</v>
      </c>
      <c r="B2292" t="s">
        <v>20</v>
      </c>
      <c r="C2292">
        <v>6</v>
      </c>
      <c r="D2292">
        <v>6</v>
      </c>
      <c r="E2292" t="s">
        <v>97</v>
      </c>
      <c r="F2292">
        <v>1</v>
      </c>
      <c r="G2292">
        <v>1</v>
      </c>
      <c r="H2292" t="s">
        <v>20</v>
      </c>
      <c r="I2292" t="s">
        <v>97</v>
      </c>
      <c r="J2292">
        <v>53</v>
      </c>
      <c r="K2292">
        <v>164</v>
      </c>
      <c r="L2292">
        <v>60698001</v>
      </c>
      <c r="M2292">
        <v>164</v>
      </c>
      <c r="N2292">
        <v>71</v>
      </c>
      <c r="O2292">
        <v>93</v>
      </c>
      <c r="P2292">
        <v>7518001.3822299996</v>
      </c>
      <c r="Q2292">
        <v>16340.952182700001</v>
      </c>
      <c r="R2292">
        <v>60698001</v>
      </c>
      <c r="S2292">
        <v>56800</v>
      </c>
      <c r="T2292">
        <v>60698001</v>
      </c>
    </row>
    <row r="2293" spans="1:20">
      <c r="A2293">
        <v>2292</v>
      </c>
      <c r="B2293" t="s">
        <v>20</v>
      </c>
      <c r="C2293">
        <v>6</v>
      </c>
      <c r="D2293">
        <v>7</v>
      </c>
      <c r="E2293" t="s">
        <v>21</v>
      </c>
      <c r="F2293">
        <v>1</v>
      </c>
      <c r="G2293">
        <v>1</v>
      </c>
      <c r="H2293" t="s">
        <v>20</v>
      </c>
      <c r="I2293" t="s">
        <v>21</v>
      </c>
      <c r="J2293">
        <v>161</v>
      </c>
      <c r="K2293">
        <v>350</v>
      </c>
      <c r="L2293">
        <v>60701001</v>
      </c>
      <c r="M2293">
        <v>350</v>
      </c>
      <c r="N2293">
        <v>162</v>
      </c>
      <c r="O2293">
        <v>188</v>
      </c>
      <c r="P2293">
        <v>344162.98313499999</v>
      </c>
      <c r="Q2293">
        <v>2527.8922675499998</v>
      </c>
      <c r="R2293">
        <v>60701001</v>
      </c>
      <c r="S2293">
        <v>56800</v>
      </c>
      <c r="T2293">
        <v>60701001</v>
      </c>
    </row>
    <row r="2294" spans="1:20">
      <c r="A2294">
        <v>2293</v>
      </c>
      <c r="B2294" t="s">
        <v>20</v>
      </c>
      <c r="C2294">
        <v>6</v>
      </c>
      <c r="D2294">
        <v>7</v>
      </c>
      <c r="E2294" t="s">
        <v>21</v>
      </c>
      <c r="F2294">
        <v>2</v>
      </c>
      <c r="G2294">
        <v>2</v>
      </c>
      <c r="H2294" t="s">
        <v>20</v>
      </c>
      <c r="I2294" t="s">
        <v>21</v>
      </c>
      <c r="J2294">
        <v>92</v>
      </c>
      <c r="K2294">
        <v>288</v>
      </c>
      <c r="L2294">
        <v>60701002</v>
      </c>
      <c r="M2294">
        <v>291</v>
      </c>
      <c r="N2294">
        <v>148</v>
      </c>
      <c r="O2294">
        <v>143</v>
      </c>
      <c r="P2294">
        <v>412896.016206</v>
      </c>
      <c r="Q2294">
        <v>3213.59575017</v>
      </c>
      <c r="R2294">
        <v>60701002</v>
      </c>
      <c r="S2294">
        <v>56800</v>
      </c>
      <c r="T2294">
        <v>60701002</v>
      </c>
    </row>
    <row r="2295" spans="1:20">
      <c r="A2295">
        <v>2294</v>
      </c>
      <c r="B2295" t="s">
        <v>20</v>
      </c>
      <c r="C2295">
        <v>6</v>
      </c>
      <c r="D2295">
        <v>7</v>
      </c>
      <c r="E2295" t="s">
        <v>21</v>
      </c>
      <c r="F2295">
        <v>3</v>
      </c>
      <c r="G2295">
        <v>3</v>
      </c>
      <c r="H2295" t="s">
        <v>20</v>
      </c>
      <c r="I2295" t="s">
        <v>21</v>
      </c>
      <c r="J2295">
        <v>125</v>
      </c>
      <c r="K2295">
        <v>354</v>
      </c>
      <c r="L2295">
        <v>60701003</v>
      </c>
      <c r="M2295">
        <v>354</v>
      </c>
      <c r="N2295">
        <v>194</v>
      </c>
      <c r="O2295">
        <v>160</v>
      </c>
      <c r="P2295">
        <v>173851.45236900001</v>
      </c>
      <c r="Q2295">
        <v>2063.8806530400002</v>
      </c>
      <c r="R2295">
        <v>60701003</v>
      </c>
      <c r="S2295">
        <v>56800</v>
      </c>
      <c r="T2295">
        <v>60701003</v>
      </c>
    </row>
    <row r="2296" spans="1:20">
      <c r="A2296">
        <v>2295</v>
      </c>
      <c r="B2296" t="s">
        <v>20</v>
      </c>
      <c r="C2296">
        <v>6</v>
      </c>
      <c r="D2296">
        <v>7</v>
      </c>
      <c r="E2296" t="s">
        <v>21</v>
      </c>
      <c r="F2296">
        <v>4</v>
      </c>
      <c r="G2296">
        <v>4</v>
      </c>
      <c r="H2296" t="s">
        <v>20</v>
      </c>
      <c r="I2296" t="s">
        <v>21</v>
      </c>
      <c r="J2296">
        <v>77</v>
      </c>
      <c r="K2296">
        <v>206</v>
      </c>
      <c r="L2296">
        <v>60701004</v>
      </c>
      <c r="M2296">
        <v>207</v>
      </c>
      <c r="N2296">
        <v>103</v>
      </c>
      <c r="O2296">
        <v>104</v>
      </c>
      <c r="P2296">
        <v>235276.310585</v>
      </c>
      <c r="Q2296">
        <v>3274.1230045299999</v>
      </c>
      <c r="R2296">
        <v>60701004</v>
      </c>
      <c r="S2296">
        <v>56800</v>
      </c>
      <c r="T2296">
        <v>60701004</v>
      </c>
    </row>
    <row r="2297" spans="1:20">
      <c r="A2297">
        <v>2296</v>
      </c>
      <c r="B2297" t="s">
        <v>20</v>
      </c>
      <c r="C2297">
        <v>6</v>
      </c>
      <c r="D2297">
        <v>7</v>
      </c>
      <c r="E2297" t="s">
        <v>21</v>
      </c>
      <c r="F2297">
        <v>5</v>
      </c>
      <c r="G2297">
        <v>5</v>
      </c>
      <c r="H2297" t="s">
        <v>20</v>
      </c>
      <c r="I2297" t="s">
        <v>21</v>
      </c>
      <c r="J2297">
        <v>113</v>
      </c>
      <c r="K2297">
        <v>288</v>
      </c>
      <c r="L2297">
        <v>60701005</v>
      </c>
      <c r="M2297">
        <v>299</v>
      </c>
      <c r="N2297">
        <v>159</v>
      </c>
      <c r="O2297">
        <v>140</v>
      </c>
      <c r="P2297">
        <v>231224.44569600001</v>
      </c>
      <c r="Q2297">
        <v>2181.8005156700001</v>
      </c>
      <c r="R2297">
        <v>60701005</v>
      </c>
      <c r="S2297">
        <v>56800</v>
      </c>
      <c r="T2297">
        <v>60701005</v>
      </c>
    </row>
    <row r="2298" spans="1:20">
      <c r="A2298">
        <v>2297</v>
      </c>
      <c r="B2298" t="s">
        <v>20</v>
      </c>
      <c r="C2298">
        <v>6</v>
      </c>
      <c r="D2298">
        <v>7</v>
      </c>
      <c r="E2298" t="s">
        <v>21</v>
      </c>
      <c r="F2298">
        <v>6</v>
      </c>
      <c r="G2298">
        <v>6</v>
      </c>
      <c r="H2298" t="s">
        <v>20</v>
      </c>
      <c r="I2298" t="s">
        <v>21</v>
      </c>
      <c r="J2298">
        <v>86</v>
      </c>
      <c r="K2298">
        <v>298</v>
      </c>
      <c r="L2298">
        <v>60701006</v>
      </c>
      <c r="M2298">
        <v>298</v>
      </c>
      <c r="N2298">
        <v>147</v>
      </c>
      <c r="O2298">
        <v>151</v>
      </c>
      <c r="P2298">
        <v>191810.71949399999</v>
      </c>
      <c r="Q2298">
        <v>2111.4938618000001</v>
      </c>
      <c r="R2298">
        <v>60701006</v>
      </c>
      <c r="S2298">
        <v>56800</v>
      </c>
      <c r="T2298">
        <v>60701006</v>
      </c>
    </row>
    <row r="2299" spans="1:20">
      <c r="A2299">
        <v>2298</v>
      </c>
      <c r="B2299" t="s">
        <v>20</v>
      </c>
      <c r="C2299">
        <v>6</v>
      </c>
      <c r="D2299">
        <v>7</v>
      </c>
      <c r="E2299" t="s">
        <v>21</v>
      </c>
      <c r="F2299">
        <v>7</v>
      </c>
      <c r="G2299">
        <v>7</v>
      </c>
      <c r="H2299" t="s">
        <v>20</v>
      </c>
      <c r="I2299" t="s">
        <v>21</v>
      </c>
      <c r="J2299">
        <v>186</v>
      </c>
      <c r="K2299">
        <v>342</v>
      </c>
      <c r="L2299">
        <v>60701007</v>
      </c>
      <c r="M2299">
        <v>340</v>
      </c>
      <c r="N2299">
        <v>174</v>
      </c>
      <c r="O2299">
        <v>166</v>
      </c>
      <c r="P2299">
        <v>164637.229915</v>
      </c>
      <c r="Q2299">
        <v>1676.0737376</v>
      </c>
      <c r="R2299">
        <v>60701007</v>
      </c>
      <c r="S2299">
        <v>56800</v>
      </c>
      <c r="T2299">
        <v>60701007</v>
      </c>
    </row>
    <row r="2300" spans="1:20">
      <c r="A2300">
        <v>2299</v>
      </c>
      <c r="B2300" t="s">
        <v>20</v>
      </c>
      <c r="C2300">
        <v>6</v>
      </c>
      <c r="D2300">
        <v>7</v>
      </c>
      <c r="E2300" t="s">
        <v>21</v>
      </c>
      <c r="F2300">
        <v>8</v>
      </c>
      <c r="G2300">
        <v>8</v>
      </c>
      <c r="H2300" t="s">
        <v>20</v>
      </c>
      <c r="I2300" t="s">
        <v>21</v>
      </c>
      <c r="J2300">
        <v>81</v>
      </c>
      <c r="K2300">
        <v>232</v>
      </c>
      <c r="L2300">
        <v>60701008</v>
      </c>
      <c r="M2300">
        <v>276</v>
      </c>
      <c r="N2300">
        <v>134</v>
      </c>
      <c r="O2300">
        <v>142</v>
      </c>
      <c r="P2300">
        <v>346519.42627200001</v>
      </c>
      <c r="Q2300">
        <v>2357.1374338599999</v>
      </c>
      <c r="R2300">
        <v>60701008</v>
      </c>
      <c r="S2300">
        <v>56800</v>
      </c>
      <c r="T2300">
        <v>60701008</v>
      </c>
    </row>
    <row r="2301" spans="1:20">
      <c r="A2301">
        <v>2300</v>
      </c>
      <c r="B2301" t="s">
        <v>20</v>
      </c>
      <c r="C2301">
        <v>6</v>
      </c>
      <c r="D2301">
        <v>7</v>
      </c>
      <c r="E2301" t="s">
        <v>21</v>
      </c>
      <c r="F2301">
        <v>9</v>
      </c>
      <c r="G2301">
        <v>9</v>
      </c>
      <c r="H2301" t="s">
        <v>20</v>
      </c>
      <c r="I2301" t="s">
        <v>21</v>
      </c>
      <c r="J2301">
        <v>65</v>
      </c>
      <c r="K2301">
        <v>190</v>
      </c>
      <c r="L2301">
        <v>60701009</v>
      </c>
      <c r="M2301">
        <v>205</v>
      </c>
      <c r="N2301">
        <v>111</v>
      </c>
      <c r="O2301">
        <v>94</v>
      </c>
      <c r="P2301">
        <v>675519.26303300005</v>
      </c>
      <c r="Q2301">
        <v>4955.6422290500004</v>
      </c>
      <c r="R2301">
        <v>60701009</v>
      </c>
      <c r="S2301">
        <v>56800</v>
      </c>
      <c r="T2301">
        <v>60701009</v>
      </c>
    </row>
    <row r="2302" spans="1:20">
      <c r="A2302">
        <v>2301</v>
      </c>
      <c r="B2302" t="s">
        <v>20</v>
      </c>
      <c r="C2302">
        <v>6</v>
      </c>
      <c r="D2302">
        <v>7</v>
      </c>
      <c r="E2302" t="s">
        <v>21</v>
      </c>
      <c r="F2302">
        <v>10</v>
      </c>
      <c r="G2302">
        <v>10</v>
      </c>
      <c r="H2302" t="s">
        <v>20</v>
      </c>
      <c r="I2302" t="s">
        <v>21</v>
      </c>
      <c r="J2302">
        <v>111</v>
      </c>
      <c r="K2302">
        <v>292</v>
      </c>
      <c r="L2302">
        <v>60701010</v>
      </c>
      <c r="M2302">
        <v>292</v>
      </c>
      <c r="N2302">
        <v>154</v>
      </c>
      <c r="O2302">
        <v>138</v>
      </c>
      <c r="P2302">
        <v>1080061.9586799999</v>
      </c>
      <c r="Q2302">
        <v>5106.4033831200004</v>
      </c>
      <c r="R2302">
        <v>60701010</v>
      </c>
      <c r="S2302">
        <v>56800</v>
      </c>
      <c r="T2302">
        <v>60701010</v>
      </c>
    </row>
    <row r="2303" spans="1:20">
      <c r="A2303">
        <v>2302</v>
      </c>
      <c r="B2303" t="s">
        <v>20</v>
      </c>
      <c r="C2303">
        <v>6</v>
      </c>
      <c r="D2303">
        <v>7</v>
      </c>
      <c r="E2303" t="s">
        <v>21</v>
      </c>
      <c r="F2303">
        <v>11</v>
      </c>
      <c r="G2303">
        <v>11</v>
      </c>
      <c r="H2303" t="s">
        <v>20</v>
      </c>
      <c r="I2303" t="s">
        <v>21</v>
      </c>
      <c r="J2303">
        <v>108</v>
      </c>
      <c r="K2303">
        <v>252</v>
      </c>
      <c r="L2303">
        <v>60701011</v>
      </c>
      <c r="M2303">
        <v>247</v>
      </c>
      <c r="N2303">
        <v>126</v>
      </c>
      <c r="O2303">
        <v>121</v>
      </c>
      <c r="P2303">
        <v>262910.16184399999</v>
      </c>
      <c r="Q2303">
        <v>2440.0442792099998</v>
      </c>
      <c r="R2303">
        <v>60701011</v>
      </c>
      <c r="S2303">
        <v>56800</v>
      </c>
      <c r="T2303">
        <v>60701011</v>
      </c>
    </row>
    <row r="2304" spans="1:20">
      <c r="A2304">
        <v>2303</v>
      </c>
      <c r="B2304" t="s">
        <v>20</v>
      </c>
      <c r="C2304">
        <v>6</v>
      </c>
      <c r="D2304">
        <v>7</v>
      </c>
      <c r="E2304" t="s">
        <v>21</v>
      </c>
      <c r="F2304">
        <v>12</v>
      </c>
      <c r="G2304">
        <v>12</v>
      </c>
      <c r="H2304" t="s">
        <v>20</v>
      </c>
      <c r="I2304" t="s">
        <v>21</v>
      </c>
      <c r="J2304">
        <v>96</v>
      </c>
      <c r="K2304">
        <v>273</v>
      </c>
      <c r="L2304">
        <v>60701012</v>
      </c>
      <c r="M2304">
        <v>274</v>
      </c>
      <c r="N2304">
        <v>134</v>
      </c>
      <c r="O2304">
        <v>140</v>
      </c>
      <c r="P2304">
        <v>195103.19345699999</v>
      </c>
      <c r="Q2304">
        <v>2426.39620006</v>
      </c>
      <c r="R2304">
        <v>60701012</v>
      </c>
      <c r="S2304">
        <v>56800</v>
      </c>
      <c r="T2304">
        <v>60701012</v>
      </c>
    </row>
    <row r="2305" spans="1:20">
      <c r="A2305">
        <v>2304</v>
      </c>
      <c r="B2305" t="s">
        <v>20</v>
      </c>
      <c r="C2305">
        <v>6</v>
      </c>
      <c r="D2305">
        <v>7</v>
      </c>
      <c r="E2305" t="s">
        <v>21</v>
      </c>
      <c r="F2305">
        <v>13</v>
      </c>
      <c r="G2305">
        <v>13</v>
      </c>
      <c r="H2305" t="s">
        <v>20</v>
      </c>
      <c r="I2305" t="s">
        <v>21</v>
      </c>
      <c r="J2305">
        <v>87</v>
      </c>
      <c r="K2305">
        <v>313</v>
      </c>
      <c r="L2305">
        <v>60701013</v>
      </c>
      <c r="M2305">
        <v>323</v>
      </c>
      <c r="N2305">
        <v>158</v>
      </c>
      <c r="O2305">
        <v>165</v>
      </c>
      <c r="P2305">
        <v>241820.343761</v>
      </c>
      <c r="Q2305">
        <v>2825.7576187599998</v>
      </c>
      <c r="R2305">
        <v>60701013</v>
      </c>
      <c r="S2305">
        <v>56800</v>
      </c>
      <c r="T2305">
        <v>60701013</v>
      </c>
    </row>
    <row r="2306" spans="1:20">
      <c r="A2306">
        <v>2305</v>
      </c>
      <c r="B2306" t="s">
        <v>20</v>
      </c>
      <c r="C2306">
        <v>6</v>
      </c>
      <c r="D2306">
        <v>7</v>
      </c>
      <c r="E2306" t="s">
        <v>21</v>
      </c>
      <c r="F2306">
        <v>14</v>
      </c>
      <c r="G2306">
        <v>14</v>
      </c>
      <c r="H2306" t="s">
        <v>20</v>
      </c>
      <c r="I2306" t="s">
        <v>21</v>
      </c>
      <c r="J2306">
        <v>65</v>
      </c>
      <c r="K2306">
        <v>167</v>
      </c>
      <c r="L2306">
        <v>60701014</v>
      </c>
      <c r="M2306">
        <v>170</v>
      </c>
      <c r="N2306">
        <v>91</v>
      </c>
      <c r="O2306">
        <v>79</v>
      </c>
      <c r="P2306">
        <v>156334.94605299999</v>
      </c>
      <c r="Q2306">
        <v>2068.3810941699999</v>
      </c>
      <c r="R2306">
        <v>60701014</v>
      </c>
      <c r="S2306">
        <v>56800</v>
      </c>
      <c r="T2306">
        <v>60701014</v>
      </c>
    </row>
    <row r="2307" spans="1:20">
      <c r="A2307">
        <v>2306</v>
      </c>
      <c r="B2307" t="s">
        <v>20</v>
      </c>
      <c r="C2307">
        <v>6</v>
      </c>
      <c r="D2307">
        <v>7</v>
      </c>
      <c r="E2307" t="s">
        <v>21</v>
      </c>
      <c r="F2307">
        <v>15</v>
      </c>
      <c r="G2307">
        <v>15</v>
      </c>
      <c r="H2307" t="s">
        <v>20</v>
      </c>
      <c r="I2307" t="s">
        <v>21</v>
      </c>
      <c r="J2307">
        <v>89</v>
      </c>
      <c r="K2307">
        <v>236</v>
      </c>
      <c r="L2307">
        <v>60701015</v>
      </c>
      <c r="M2307">
        <v>236</v>
      </c>
      <c r="N2307">
        <v>114</v>
      </c>
      <c r="O2307">
        <v>122</v>
      </c>
      <c r="P2307">
        <v>176882.63513499999</v>
      </c>
      <c r="Q2307">
        <v>2795.3312901300001</v>
      </c>
      <c r="R2307">
        <v>60701015</v>
      </c>
      <c r="S2307">
        <v>56800</v>
      </c>
      <c r="T2307">
        <v>60701015</v>
      </c>
    </row>
    <row r="2308" spans="1:20">
      <c r="A2308">
        <v>2307</v>
      </c>
      <c r="B2308" t="s">
        <v>20</v>
      </c>
      <c r="C2308">
        <v>6</v>
      </c>
      <c r="D2308">
        <v>7</v>
      </c>
      <c r="E2308" t="s">
        <v>21</v>
      </c>
      <c r="F2308">
        <v>16</v>
      </c>
      <c r="G2308">
        <v>16</v>
      </c>
      <c r="H2308" t="s">
        <v>20</v>
      </c>
      <c r="I2308" t="s">
        <v>21</v>
      </c>
      <c r="J2308">
        <v>85</v>
      </c>
      <c r="K2308">
        <v>219</v>
      </c>
      <c r="L2308">
        <v>60701016</v>
      </c>
      <c r="M2308">
        <v>222</v>
      </c>
      <c r="N2308">
        <v>110</v>
      </c>
      <c r="O2308">
        <v>112</v>
      </c>
      <c r="P2308">
        <v>56083.377255300002</v>
      </c>
      <c r="Q2308">
        <v>977.029129958</v>
      </c>
      <c r="R2308">
        <v>60701016</v>
      </c>
      <c r="S2308">
        <v>56800</v>
      </c>
      <c r="T2308">
        <v>60701016</v>
      </c>
    </row>
    <row r="2309" spans="1:20">
      <c r="A2309">
        <v>2308</v>
      </c>
      <c r="B2309" t="s">
        <v>20</v>
      </c>
      <c r="C2309">
        <v>6</v>
      </c>
      <c r="D2309">
        <v>7</v>
      </c>
      <c r="E2309" t="s">
        <v>21</v>
      </c>
      <c r="F2309">
        <v>17</v>
      </c>
      <c r="G2309">
        <v>17</v>
      </c>
      <c r="H2309" t="s">
        <v>20</v>
      </c>
      <c r="I2309" t="s">
        <v>21</v>
      </c>
      <c r="J2309">
        <v>87</v>
      </c>
      <c r="K2309">
        <v>242</v>
      </c>
      <c r="L2309">
        <v>60701017</v>
      </c>
      <c r="M2309">
        <v>246</v>
      </c>
      <c r="N2309">
        <v>131</v>
      </c>
      <c r="O2309">
        <v>115</v>
      </c>
      <c r="P2309">
        <v>233533.65856400001</v>
      </c>
      <c r="Q2309">
        <v>2081.1602686400001</v>
      </c>
      <c r="R2309">
        <v>60701017</v>
      </c>
      <c r="S2309">
        <v>56800</v>
      </c>
      <c r="T2309">
        <v>60701017</v>
      </c>
    </row>
    <row r="2310" spans="1:20">
      <c r="A2310">
        <v>2309</v>
      </c>
      <c r="B2310" t="s">
        <v>20</v>
      </c>
      <c r="C2310">
        <v>6</v>
      </c>
      <c r="D2310">
        <v>7</v>
      </c>
      <c r="E2310" t="s">
        <v>21</v>
      </c>
      <c r="F2310">
        <v>18</v>
      </c>
      <c r="G2310">
        <v>18</v>
      </c>
      <c r="H2310" t="s">
        <v>20</v>
      </c>
      <c r="I2310" t="s">
        <v>21</v>
      </c>
      <c r="J2310">
        <v>79</v>
      </c>
      <c r="K2310">
        <v>215</v>
      </c>
      <c r="L2310">
        <v>60701018</v>
      </c>
      <c r="M2310">
        <v>215</v>
      </c>
      <c r="N2310">
        <v>114</v>
      </c>
      <c r="O2310">
        <v>101</v>
      </c>
      <c r="P2310">
        <v>287831.50456600002</v>
      </c>
      <c r="Q2310">
        <v>3252.7298963500002</v>
      </c>
      <c r="R2310">
        <v>60701018</v>
      </c>
      <c r="S2310">
        <v>56800</v>
      </c>
      <c r="T2310">
        <v>60701018</v>
      </c>
    </row>
    <row r="2311" spans="1:20">
      <c r="A2311">
        <v>2310</v>
      </c>
      <c r="B2311" t="s">
        <v>20</v>
      </c>
      <c r="C2311">
        <v>6</v>
      </c>
      <c r="D2311">
        <v>7</v>
      </c>
      <c r="E2311" t="s">
        <v>21</v>
      </c>
      <c r="F2311">
        <v>19</v>
      </c>
      <c r="G2311">
        <v>19</v>
      </c>
      <c r="H2311" t="s">
        <v>20</v>
      </c>
      <c r="I2311" t="s">
        <v>21</v>
      </c>
      <c r="J2311">
        <v>136</v>
      </c>
      <c r="K2311">
        <v>348</v>
      </c>
      <c r="L2311">
        <v>60701019</v>
      </c>
      <c r="M2311">
        <v>351</v>
      </c>
      <c r="N2311">
        <v>192</v>
      </c>
      <c r="O2311">
        <v>159</v>
      </c>
      <c r="P2311">
        <v>221562.757595</v>
      </c>
      <c r="Q2311">
        <v>2299.2286318800002</v>
      </c>
      <c r="R2311">
        <v>60701019</v>
      </c>
      <c r="S2311">
        <v>56800</v>
      </c>
      <c r="T2311">
        <v>60701019</v>
      </c>
    </row>
    <row r="2312" spans="1:20">
      <c r="A2312">
        <v>2311</v>
      </c>
      <c r="B2312" t="s">
        <v>20</v>
      </c>
      <c r="C2312">
        <v>6</v>
      </c>
      <c r="D2312">
        <v>7</v>
      </c>
      <c r="E2312" t="s">
        <v>21</v>
      </c>
      <c r="F2312">
        <v>20</v>
      </c>
      <c r="G2312">
        <v>20</v>
      </c>
      <c r="H2312" t="s">
        <v>20</v>
      </c>
      <c r="I2312" t="s">
        <v>21</v>
      </c>
      <c r="J2312">
        <v>68</v>
      </c>
      <c r="K2312">
        <v>185</v>
      </c>
      <c r="L2312">
        <v>60701020</v>
      </c>
      <c r="M2312">
        <v>185</v>
      </c>
      <c r="N2312">
        <v>99</v>
      </c>
      <c r="O2312">
        <v>86</v>
      </c>
      <c r="P2312">
        <v>223598.63922099999</v>
      </c>
      <c r="Q2312">
        <v>2255.64379147</v>
      </c>
      <c r="R2312">
        <v>60701020</v>
      </c>
      <c r="S2312">
        <v>56800</v>
      </c>
      <c r="T2312">
        <v>60701020</v>
      </c>
    </row>
    <row r="2313" spans="1:20">
      <c r="A2313">
        <v>2312</v>
      </c>
      <c r="B2313" t="s">
        <v>20</v>
      </c>
      <c r="C2313">
        <v>6</v>
      </c>
      <c r="D2313">
        <v>7</v>
      </c>
      <c r="E2313" t="s">
        <v>21</v>
      </c>
      <c r="F2313">
        <v>21</v>
      </c>
      <c r="G2313">
        <v>21</v>
      </c>
      <c r="H2313" t="s">
        <v>20</v>
      </c>
      <c r="I2313" t="s">
        <v>21</v>
      </c>
      <c r="J2313">
        <v>53</v>
      </c>
      <c r="K2313">
        <v>118</v>
      </c>
      <c r="L2313">
        <v>60701021</v>
      </c>
      <c r="M2313">
        <v>119</v>
      </c>
      <c r="N2313">
        <v>62</v>
      </c>
      <c r="O2313">
        <v>57</v>
      </c>
      <c r="P2313">
        <v>448120.75168799999</v>
      </c>
      <c r="Q2313">
        <v>3219.1091616600002</v>
      </c>
      <c r="R2313">
        <v>60701021</v>
      </c>
      <c r="S2313">
        <v>56800</v>
      </c>
      <c r="T2313">
        <v>60701021</v>
      </c>
    </row>
    <row r="2314" spans="1:20">
      <c r="A2314">
        <v>2313</v>
      </c>
      <c r="B2314" t="s">
        <v>20</v>
      </c>
      <c r="C2314">
        <v>6</v>
      </c>
      <c r="D2314">
        <v>7</v>
      </c>
      <c r="E2314" t="s">
        <v>21</v>
      </c>
      <c r="F2314">
        <v>22</v>
      </c>
      <c r="G2314">
        <v>22</v>
      </c>
      <c r="H2314" t="s">
        <v>20</v>
      </c>
      <c r="I2314" t="s">
        <v>21</v>
      </c>
      <c r="J2314">
        <v>170</v>
      </c>
      <c r="K2314">
        <v>472</v>
      </c>
      <c r="L2314">
        <v>60701022</v>
      </c>
      <c r="M2314">
        <v>473</v>
      </c>
      <c r="N2314">
        <v>252</v>
      </c>
      <c r="O2314">
        <v>221</v>
      </c>
      <c r="P2314">
        <v>288452.104781</v>
      </c>
      <c r="Q2314">
        <v>2184.9804241699999</v>
      </c>
      <c r="R2314">
        <v>60701022</v>
      </c>
      <c r="S2314">
        <v>56800</v>
      </c>
      <c r="T2314">
        <v>60701022</v>
      </c>
    </row>
    <row r="2315" spans="1:20">
      <c r="A2315">
        <v>2314</v>
      </c>
      <c r="B2315" t="s">
        <v>20</v>
      </c>
      <c r="C2315">
        <v>6</v>
      </c>
      <c r="D2315">
        <v>7</v>
      </c>
      <c r="E2315" t="s">
        <v>21</v>
      </c>
      <c r="F2315">
        <v>23</v>
      </c>
      <c r="G2315">
        <v>23</v>
      </c>
      <c r="H2315" t="s">
        <v>20</v>
      </c>
      <c r="I2315" t="s">
        <v>21</v>
      </c>
      <c r="J2315">
        <v>157</v>
      </c>
      <c r="K2315">
        <v>636</v>
      </c>
      <c r="L2315">
        <v>60701023</v>
      </c>
      <c r="M2315">
        <v>670</v>
      </c>
      <c r="N2315">
        <v>354</v>
      </c>
      <c r="O2315">
        <v>316</v>
      </c>
      <c r="P2315">
        <v>381836.045537</v>
      </c>
      <c r="Q2315">
        <v>2640.4276313300002</v>
      </c>
      <c r="R2315">
        <v>60701023</v>
      </c>
      <c r="S2315">
        <v>56800</v>
      </c>
      <c r="T2315">
        <v>60701023</v>
      </c>
    </row>
    <row r="2316" spans="1:20">
      <c r="A2316">
        <v>2315</v>
      </c>
      <c r="B2316" t="s">
        <v>20</v>
      </c>
      <c r="C2316">
        <v>6</v>
      </c>
      <c r="D2316">
        <v>7</v>
      </c>
      <c r="E2316" t="s">
        <v>21</v>
      </c>
      <c r="F2316">
        <v>24</v>
      </c>
      <c r="G2316">
        <v>24</v>
      </c>
      <c r="H2316" t="s">
        <v>20</v>
      </c>
      <c r="I2316" t="s">
        <v>21</v>
      </c>
      <c r="J2316">
        <v>61</v>
      </c>
      <c r="K2316">
        <v>204</v>
      </c>
      <c r="L2316">
        <v>60701024</v>
      </c>
      <c r="M2316">
        <v>204</v>
      </c>
      <c r="N2316">
        <v>115</v>
      </c>
      <c r="O2316">
        <v>89</v>
      </c>
      <c r="P2316">
        <v>249545.84353000001</v>
      </c>
      <c r="Q2316">
        <v>2457.7263962000002</v>
      </c>
      <c r="R2316">
        <v>60701024</v>
      </c>
      <c r="S2316">
        <v>56800</v>
      </c>
      <c r="T2316">
        <v>60701024</v>
      </c>
    </row>
    <row r="2317" spans="1:20">
      <c r="A2317">
        <v>2316</v>
      </c>
      <c r="B2317" t="s">
        <v>20</v>
      </c>
      <c r="C2317">
        <v>6</v>
      </c>
      <c r="D2317">
        <v>7</v>
      </c>
      <c r="E2317" t="s">
        <v>21</v>
      </c>
      <c r="F2317">
        <v>25</v>
      </c>
      <c r="G2317">
        <v>25</v>
      </c>
      <c r="H2317" t="s">
        <v>20</v>
      </c>
      <c r="I2317" t="s">
        <v>21</v>
      </c>
      <c r="J2317">
        <v>49</v>
      </c>
      <c r="K2317">
        <v>147</v>
      </c>
      <c r="L2317">
        <v>60701025</v>
      </c>
      <c r="M2317">
        <v>148</v>
      </c>
      <c r="N2317">
        <v>72</v>
      </c>
      <c r="O2317">
        <v>76</v>
      </c>
      <c r="P2317">
        <v>247697.48259199999</v>
      </c>
      <c r="Q2317">
        <v>2495.3200760999998</v>
      </c>
      <c r="R2317">
        <v>60701025</v>
      </c>
      <c r="S2317">
        <v>56800</v>
      </c>
      <c r="T2317">
        <v>60701025</v>
      </c>
    </row>
    <row r="2318" spans="1:20">
      <c r="A2318">
        <v>2317</v>
      </c>
      <c r="B2318" t="s">
        <v>20</v>
      </c>
      <c r="C2318">
        <v>6</v>
      </c>
      <c r="D2318">
        <v>7</v>
      </c>
      <c r="E2318" t="s">
        <v>21</v>
      </c>
      <c r="F2318">
        <v>26</v>
      </c>
      <c r="G2318">
        <v>26</v>
      </c>
      <c r="H2318" t="s">
        <v>20</v>
      </c>
      <c r="I2318" t="s">
        <v>21</v>
      </c>
      <c r="J2318">
        <v>48</v>
      </c>
      <c r="K2318">
        <v>147</v>
      </c>
      <c r="L2318">
        <v>60701026</v>
      </c>
      <c r="M2318">
        <v>159</v>
      </c>
      <c r="N2318">
        <v>87</v>
      </c>
      <c r="O2318">
        <v>72</v>
      </c>
      <c r="P2318">
        <v>226462.30572400001</v>
      </c>
      <c r="Q2318">
        <v>2069.3781781900002</v>
      </c>
      <c r="R2318">
        <v>60701026</v>
      </c>
      <c r="S2318">
        <v>56800</v>
      </c>
      <c r="T2318">
        <v>60701026</v>
      </c>
    </row>
    <row r="2319" spans="1:20">
      <c r="A2319">
        <v>2318</v>
      </c>
      <c r="B2319" t="s">
        <v>20</v>
      </c>
      <c r="C2319">
        <v>6</v>
      </c>
      <c r="D2319">
        <v>7</v>
      </c>
      <c r="E2319" t="s">
        <v>21</v>
      </c>
      <c r="F2319">
        <v>27</v>
      </c>
      <c r="G2319">
        <v>27</v>
      </c>
      <c r="H2319" t="s">
        <v>20</v>
      </c>
      <c r="I2319" t="s">
        <v>21</v>
      </c>
      <c r="J2319">
        <v>85</v>
      </c>
      <c r="K2319">
        <v>234</v>
      </c>
      <c r="L2319">
        <v>60701027</v>
      </c>
      <c r="M2319">
        <v>234</v>
      </c>
      <c r="N2319">
        <v>126</v>
      </c>
      <c r="O2319">
        <v>108</v>
      </c>
      <c r="P2319">
        <v>219332.478856</v>
      </c>
      <c r="Q2319">
        <v>2867.2132423399999</v>
      </c>
      <c r="R2319">
        <v>60701027</v>
      </c>
      <c r="S2319">
        <v>56800</v>
      </c>
      <c r="T2319">
        <v>60701027</v>
      </c>
    </row>
    <row r="2320" spans="1:20">
      <c r="A2320">
        <v>2319</v>
      </c>
      <c r="B2320" t="s">
        <v>20</v>
      </c>
      <c r="C2320">
        <v>6</v>
      </c>
      <c r="D2320">
        <v>7</v>
      </c>
      <c r="E2320" t="s">
        <v>21</v>
      </c>
      <c r="F2320">
        <v>28</v>
      </c>
      <c r="G2320">
        <v>28</v>
      </c>
      <c r="H2320" t="s">
        <v>20</v>
      </c>
      <c r="I2320" t="s">
        <v>21</v>
      </c>
      <c r="J2320">
        <v>89</v>
      </c>
      <c r="K2320">
        <v>269</v>
      </c>
      <c r="L2320">
        <v>60701028</v>
      </c>
      <c r="M2320">
        <v>271</v>
      </c>
      <c r="N2320">
        <v>141</v>
      </c>
      <c r="O2320">
        <v>130</v>
      </c>
      <c r="P2320">
        <v>198917.12323299999</v>
      </c>
      <c r="Q2320">
        <v>2349.9100707699999</v>
      </c>
      <c r="R2320">
        <v>60701028</v>
      </c>
      <c r="S2320">
        <v>56800</v>
      </c>
      <c r="T2320">
        <v>60701028</v>
      </c>
    </row>
    <row r="2321" spans="1:20">
      <c r="A2321">
        <v>2320</v>
      </c>
      <c r="B2321" t="s">
        <v>20</v>
      </c>
      <c r="C2321">
        <v>6</v>
      </c>
      <c r="D2321">
        <v>7</v>
      </c>
      <c r="E2321" t="s">
        <v>21</v>
      </c>
      <c r="F2321">
        <v>29</v>
      </c>
      <c r="G2321">
        <v>29</v>
      </c>
      <c r="H2321" t="s">
        <v>20</v>
      </c>
      <c r="I2321" t="s">
        <v>21</v>
      </c>
      <c r="J2321">
        <v>81</v>
      </c>
      <c r="K2321">
        <v>205</v>
      </c>
      <c r="L2321">
        <v>60701029</v>
      </c>
      <c r="M2321">
        <v>207</v>
      </c>
      <c r="N2321">
        <v>120</v>
      </c>
      <c r="O2321">
        <v>87</v>
      </c>
      <c r="P2321">
        <v>239718.87752400001</v>
      </c>
      <c r="Q2321">
        <v>2541.84918935</v>
      </c>
      <c r="R2321">
        <v>60701029</v>
      </c>
      <c r="S2321">
        <v>56800</v>
      </c>
      <c r="T2321">
        <v>60701029</v>
      </c>
    </row>
    <row r="2322" spans="1:20">
      <c r="A2322">
        <v>2321</v>
      </c>
      <c r="B2322" t="s">
        <v>20</v>
      </c>
      <c r="C2322">
        <v>6</v>
      </c>
      <c r="D2322">
        <v>7</v>
      </c>
      <c r="E2322" t="s">
        <v>21</v>
      </c>
      <c r="F2322">
        <v>30</v>
      </c>
      <c r="G2322">
        <v>30</v>
      </c>
      <c r="H2322" t="s">
        <v>20</v>
      </c>
      <c r="I2322" t="s">
        <v>21</v>
      </c>
      <c r="J2322">
        <v>81</v>
      </c>
      <c r="K2322">
        <v>240</v>
      </c>
      <c r="L2322">
        <v>60701030</v>
      </c>
      <c r="M2322">
        <v>238</v>
      </c>
      <c r="N2322">
        <v>109</v>
      </c>
      <c r="O2322">
        <v>129</v>
      </c>
      <c r="P2322">
        <v>232853.738985</v>
      </c>
      <c r="Q2322">
        <v>2074.7382334700001</v>
      </c>
      <c r="R2322">
        <v>60701030</v>
      </c>
      <c r="S2322">
        <v>56800</v>
      </c>
      <c r="T2322">
        <v>60701030</v>
      </c>
    </row>
    <row r="2323" spans="1:20">
      <c r="A2323">
        <v>2322</v>
      </c>
      <c r="B2323" t="s">
        <v>20</v>
      </c>
      <c r="C2323">
        <v>6</v>
      </c>
      <c r="D2323">
        <v>7</v>
      </c>
      <c r="E2323" t="s">
        <v>21</v>
      </c>
      <c r="F2323">
        <v>31</v>
      </c>
      <c r="G2323">
        <v>31</v>
      </c>
      <c r="H2323" t="s">
        <v>20</v>
      </c>
      <c r="I2323" t="s">
        <v>21</v>
      </c>
      <c r="J2323">
        <v>90</v>
      </c>
      <c r="K2323">
        <v>266</v>
      </c>
      <c r="L2323">
        <v>60701031</v>
      </c>
      <c r="M2323">
        <v>268</v>
      </c>
      <c r="N2323">
        <v>141</v>
      </c>
      <c r="O2323">
        <v>127</v>
      </c>
      <c r="P2323">
        <v>128337.101883</v>
      </c>
      <c r="Q2323">
        <v>1802.84024221</v>
      </c>
      <c r="R2323">
        <v>60701031</v>
      </c>
      <c r="S2323">
        <v>56800</v>
      </c>
      <c r="T2323">
        <v>60701031</v>
      </c>
    </row>
    <row r="2324" spans="1:20">
      <c r="A2324">
        <v>2323</v>
      </c>
      <c r="B2324" t="s">
        <v>20</v>
      </c>
      <c r="C2324">
        <v>6</v>
      </c>
      <c r="D2324">
        <v>7</v>
      </c>
      <c r="E2324" t="s">
        <v>21</v>
      </c>
      <c r="F2324">
        <v>32</v>
      </c>
      <c r="G2324">
        <v>32</v>
      </c>
      <c r="H2324" t="s">
        <v>20</v>
      </c>
      <c r="I2324" t="s">
        <v>21</v>
      </c>
      <c r="J2324">
        <v>102</v>
      </c>
      <c r="K2324">
        <v>297</v>
      </c>
      <c r="L2324">
        <v>60701032</v>
      </c>
      <c r="M2324">
        <v>299</v>
      </c>
      <c r="N2324">
        <v>139</v>
      </c>
      <c r="O2324">
        <v>160</v>
      </c>
      <c r="P2324">
        <v>144252.07091499999</v>
      </c>
      <c r="Q2324">
        <v>2267.3308418299998</v>
      </c>
      <c r="R2324">
        <v>60701032</v>
      </c>
      <c r="S2324">
        <v>56800</v>
      </c>
      <c r="T2324">
        <v>60701032</v>
      </c>
    </row>
    <row r="2325" spans="1:20">
      <c r="A2325">
        <v>2324</v>
      </c>
      <c r="B2325" t="s">
        <v>20</v>
      </c>
      <c r="C2325">
        <v>6</v>
      </c>
      <c r="D2325">
        <v>7</v>
      </c>
      <c r="E2325" t="s">
        <v>21</v>
      </c>
      <c r="F2325">
        <v>33</v>
      </c>
      <c r="G2325">
        <v>33</v>
      </c>
      <c r="H2325" t="s">
        <v>20</v>
      </c>
      <c r="I2325" t="s">
        <v>21</v>
      </c>
      <c r="J2325">
        <v>75</v>
      </c>
      <c r="K2325">
        <v>220</v>
      </c>
      <c r="L2325">
        <v>60701033</v>
      </c>
      <c r="M2325">
        <v>226</v>
      </c>
      <c r="N2325">
        <v>117</v>
      </c>
      <c r="O2325">
        <v>109</v>
      </c>
      <c r="P2325">
        <v>339783.84430900001</v>
      </c>
      <c r="Q2325">
        <v>2569.4910714799998</v>
      </c>
      <c r="R2325">
        <v>60701033</v>
      </c>
      <c r="S2325">
        <v>56800</v>
      </c>
      <c r="T2325">
        <v>60701033</v>
      </c>
    </row>
    <row r="2326" spans="1:20">
      <c r="A2326">
        <v>2325</v>
      </c>
      <c r="B2326" t="s">
        <v>20</v>
      </c>
      <c r="C2326">
        <v>6</v>
      </c>
      <c r="D2326">
        <v>7</v>
      </c>
      <c r="E2326" t="s">
        <v>21</v>
      </c>
      <c r="F2326">
        <v>34</v>
      </c>
      <c r="G2326">
        <v>34</v>
      </c>
      <c r="H2326" t="s">
        <v>20</v>
      </c>
      <c r="I2326" t="s">
        <v>21</v>
      </c>
      <c r="J2326">
        <v>61</v>
      </c>
      <c r="K2326">
        <v>204</v>
      </c>
      <c r="L2326">
        <v>60701034</v>
      </c>
      <c r="M2326">
        <v>193</v>
      </c>
      <c r="N2326">
        <v>97</v>
      </c>
      <c r="O2326">
        <v>96</v>
      </c>
      <c r="P2326">
        <v>205705.79490000001</v>
      </c>
      <c r="Q2326">
        <v>2269.28719413</v>
      </c>
      <c r="R2326">
        <v>60701034</v>
      </c>
      <c r="S2326">
        <v>56800</v>
      </c>
      <c r="T2326">
        <v>60701034</v>
      </c>
    </row>
    <row r="2327" spans="1:20">
      <c r="A2327">
        <v>2326</v>
      </c>
      <c r="B2327" t="s">
        <v>20</v>
      </c>
      <c r="C2327">
        <v>6</v>
      </c>
      <c r="D2327">
        <v>7</v>
      </c>
      <c r="E2327" t="s">
        <v>21</v>
      </c>
      <c r="F2327">
        <v>35</v>
      </c>
      <c r="G2327">
        <v>35</v>
      </c>
      <c r="H2327" t="s">
        <v>20</v>
      </c>
      <c r="I2327" t="s">
        <v>21</v>
      </c>
      <c r="J2327">
        <v>71</v>
      </c>
      <c r="K2327">
        <v>219</v>
      </c>
      <c r="L2327">
        <v>60701035</v>
      </c>
      <c r="M2327">
        <v>225</v>
      </c>
      <c r="N2327">
        <v>117</v>
      </c>
      <c r="O2327">
        <v>108</v>
      </c>
      <c r="P2327">
        <v>356378.07449500001</v>
      </c>
      <c r="Q2327">
        <v>2818.1416384600002</v>
      </c>
      <c r="R2327">
        <v>60701035</v>
      </c>
      <c r="S2327">
        <v>56800</v>
      </c>
      <c r="T2327">
        <v>60701035</v>
      </c>
    </row>
    <row r="2328" spans="1:20">
      <c r="A2328">
        <v>2327</v>
      </c>
      <c r="B2328" t="s">
        <v>20</v>
      </c>
      <c r="C2328">
        <v>6</v>
      </c>
      <c r="D2328">
        <v>7</v>
      </c>
      <c r="E2328" t="s">
        <v>21</v>
      </c>
      <c r="F2328">
        <v>36</v>
      </c>
      <c r="G2328">
        <v>36</v>
      </c>
      <c r="H2328" t="s">
        <v>20</v>
      </c>
      <c r="I2328" t="s">
        <v>21</v>
      </c>
      <c r="J2328">
        <v>59</v>
      </c>
      <c r="K2328">
        <v>174</v>
      </c>
      <c r="L2328">
        <v>60701036</v>
      </c>
      <c r="M2328">
        <v>163</v>
      </c>
      <c r="N2328">
        <v>95</v>
      </c>
      <c r="O2328">
        <v>68</v>
      </c>
      <c r="P2328">
        <v>824532.13611199998</v>
      </c>
      <c r="Q2328">
        <v>4727.3542733699996</v>
      </c>
      <c r="R2328">
        <v>60701036</v>
      </c>
      <c r="S2328">
        <v>56800</v>
      </c>
      <c r="T2328">
        <v>60701036</v>
      </c>
    </row>
    <row r="2329" spans="1:20">
      <c r="A2329">
        <v>2328</v>
      </c>
      <c r="B2329" t="s">
        <v>20</v>
      </c>
      <c r="C2329">
        <v>6</v>
      </c>
      <c r="D2329">
        <v>7</v>
      </c>
      <c r="E2329" t="s">
        <v>21</v>
      </c>
      <c r="F2329">
        <v>37</v>
      </c>
      <c r="G2329">
        <v>37</v>
      </c>
      <c r="H2329" t="s">
        <v>20</v>
      </c>
      <c r="I2329" t="s">
        <v>21</v>
      </c>
      <c r="J2329">
        <v>109</v>
      </c>
      <c r="K2329">
        <v>322</v>
      </c>
      <c r="L2329">
        <v>60701037</v>
      </c>
      <c r="M2329">
        <v>322</v>
      </c>
      <c r="N2329">
        <v>182</v>
      </c>
      <c r="O2329">
        <v>140</v>
      </c>
      <c r="P2329">
        <v>1011971.172</v>
      </c>
      <c r="Q2329">
        <v>4553.5378445699998</v>
      </c>
      <c r="R2329">
        <v>60701037</v>
      </c>
      <c r="S2329">
        <v>56800</v>
      </c>
      <c r="T2329">
        <v>60701037</v>
      </c>
    </row>
    <row r="2330" spans="1:20">
      <c r="A2330">
        <v>2329</v>
      </c>
      <c r="B2330" t="s">
        <v>20</v>
      </c>
      <c r="C2330">
        <v>6</v>
      </c>
      <c r="D2330">
        <v>7</v>
      </c>
      <c r="E2330" t="s">
        <v>21</v>
      </c>
      <c r="F2330">
        <v>38</v>
      </c>
      <c r="G2330">
        <v>38</v>
      </c>
      <c r="H2330" t="s">
        <v>20</v>
      </c>
      <c r="I2330" t="s">
        <v>21</v>
      </c>
      <c r="J2330">
        <v>10</v>
      </c>
      <c r="K2330">
        <v>41</v>
      </c>
      <c r="L2330">
        <v>60701038</v>
      </c>
      <c r="M2330">
        <v>41</v>
      </c>
      <c r="N2330">
        <v>20</v>
      </c>
      <c r="O2330">
        <v>21</v>
      </c>
      <c r="P2330">
        <v>141175627.22600001</v>
      </c>
      <c r="Q2330">
        <v>59125.325650799998</v>
      </c>
      <c r="R2330">
        <v>60701038</v>
      </c>
      <c r="S2330">
        <v>56800</v>
      </c>
      <c r="T2330">
        <v>60701038</v>
      </c>
    </row>
    <row r="2331" spans="1:20">
      <c r="A2331">
        <v>2330</v>
      </c>
      <c r="B2331" t="s">
        <v>20</v>
      </c>
      <c r="C2331">
        <v>6</v>
      </c>
      <c r="D2331">
        <v>7</v>
      </c>
      <c r="E2331" t="s">
        <v>21</v>
      </c>
      <c r="F2331">
        <v>39</v>
      </c>
      <c r="G2331">
        <v>39</v>
      </c>
      <c r="H2331" t="s">
        <v>20</v>
      </c>
      <c r="I2331" t="s">
        <v>21</v>
      </c>
      <c r="J2331">
        <v>107</v>
      </c>
      <c r="K2331">
        <v>236</v>
      </c>
      <c r="L2331">
        <v>60701039</v>
      </c>
      <c r="M2331">
        <v>236</v>
      </c>
      <c r="N2331">
        <v>130</v>
      </c>
      <c r="O2331">
        <v>106</v>
      </c>
      <c r="P2331">
        <v>71532.192473300005</v>
      </c>
      <c r="Q2331">
        <v>1227.8076452400001</v>
      </c>
      <c r="R2331">
        <v>60701039</v>
      </c>
      <c r="S2331">
        <v>56800</v>
      </c>
      <c r="T2331">
        <v>60701039</v>
      </c>
    </row>
    <row r="2332" spans="1:20">
      <c r="A2332">
        <v>2331</v>
      </c>
      <c r="B2332" t="s">
        <v>20</v>
      </c>
      <c r="C2332">
        <v>6</v>
      </c>
      <c r="D2332">
        <v>7</v>
      </c>
      <c r="E2332" t="s">
        <v>21</v>
      </c>
      <c r="F2332">
        <v>40</v>
      </c>
      <c r="G2332">
        <v>40</v>
      </c>
      <c r="H2332" t="s">
        <v>20</v>
      </c>
      <c r="I2332" t="s">
        <v>21</v>
      </c>
      <c r="J2332">
        <v>69</v>
      </c>
      <c r="K2332">
        <v>158</v>
      </c>
      <c r="L2332">
        <v>60701040</v>
      </c>
      <c r="M2332">
        <v>158</v>
      </c>
      <c r="N2332">
        <v>81</v>
      </c>
      <c r="O2332">
        <v>77</v>
      </c>
      <c r="P2332">
        <v>42904.1174847</v>
      </c>
      <c r="Q2332">
        <v>874.97765387100003</v>
      </c>
      <c r="R2332">
        <v>60701040</v>
      </c>
      <c r="S2332">
        <v>56800</v>
      </c>
      <c r="T2332">
        <v>60701040</v>
      </c>
    </row>
    <row r="2333" spans="1:20">
      <c r="A2333">
        <v>2332</v>
      </c>
      <c r="B2333" t="s">
        <v>20</v>
      </c>
      <c r="C2333">
        <v>6</v>
      </c>
      <c r="D2333">
        <v>7</v>
      </c>
      <c r="E2333" t="s">
        <v>21</v>
      </c>
      <c r="F2333">
        <v>41</v>
      </c>
      <c r="G2333">
        <v>41</v>
      </c>
      <c r="H2333" t="s">
        <v>20</v>
      </c>
      <c r="I2333" t="s">
        <v>21</v>
      </c>
      <c r="J2333">
        <v>103</v>
      </c>
      <c r="K2333">
        <v>261</v>
      </c>
      <c r="L2333">
        <v>60701041</v>
      </c>
      <c r="M2333">
        <v>266</v>
      </c>
      <c r="N2333">
        <v>141</v>
      </c>
      <c r="O2333">
        <v>125</v>
      </c>
      <c r="P2333">
        <v>54696.657932100003</v>
      </c>
      <c r="Q2333">
        <v>1037.26043347</v>
      </c>
      <c r="R2333">
        <v>60701041</v>
      </c>
      <c r="S2333">
        <v>56800</v>
      </c>
      <c r="T2333">
        <v>60701041</v>
      </c>
    </row>
    <row r="2334" spans="1:20">
      <c r="A2334">
        <v>2333</v>
      </c>
      <c r="B2334" t="s">
        <v>20</v>
      </c>
      <c r="C2334">
        <v>6</v>
      </c>
      <c r="D2334">
        <v>7</v>
      </c>
      <c r="E2334" t="s">
        <v>21</v>
      </c>
      <c r="F2334">
        <v>42</v>
      </c>
      <c r="G2334">
        <v>42</v>
      </c>
      <c r="H2334" t="s">
        <v>20</v>
      </c>
      <c r="I2334" t="s">
        <v>21</v>
      </c>
      <c r="J2334">
        <v>69</v>
      </c>
      <c r="K2334">
        <v>184</v>
      </c>
      <c r="L2334">
        <v>60701042</v>
      </c>
      <c r="M2334">
        <v>180</v>
      </c>
      <c r="N2334">
        <v>93</v>
      </c>
      <c r="O2334">
        <v>87</v>
      </c>
      <c r="P2334">
        <v>246788.61986000001</v>
      </c>
      <c r="Q2334">
        <v>2688.4388691899999</v>
      </c>
      <c r="R2334">
        <v>60701042</v>
      </c>
      <c r="S2334">
        <v>56800</v>
      </c>
      <c r="T2334">
        <v>60701042</v>
      </c>
    </row>
    <row r="2335" spans="1:20">
      <c r="A2335">
        <v>2334</v>
      </c>
      <c r="B2335" t="s">
        <v>20</v>
      </c>
      <c r="C2335">
        <v>6</v>
      </c>
      <c r="D2335">
        <v>7</v>
      </c>
      <c r="E2335" t="s">
        <v>21</v>
      </c>
      <c r="F2335">
        <v>43</v>
      </c>
      <c r="G2335">
        <v>43</v>
      </c>
      <c r="H2335" t="s">
        <v>20</v>
      </c>
      <c r="I2335" t="s">
        <v>21</v>
      </c>
      <c r="J2335">
        <v>82</v>
      </c>
      <c r="K2335">
        <v>250</v>
      </c>
      <c r="L2335">
        <v>60701043</v>
      </c>
      <c r="M2335">
        <v>226</v>
      </c>
      <c r="N2335">
        <v>108</v>
      </c>
      <c r="O2335">
        <v>118</v>
      </c>
      <c r="P2335">
        <v>314217.26058499998</v>
      </c>
      <c r="Q2335">
        <v>3558.1762719399999</v>
      </c>
      <c r="R2335">
        <v>60701043</v>
      </c>
      <c r="S2335">
        <v>56800</v>
      </c>
      <c r="T2335">
        <v>60701043</v>
      </c>
    </row>
    <row r="2336" spans="1:20">
      <c r="A2336">
        <v>2335</v>
      </c>
      <c r="B2336" t="s">
        <v>20</v>
      </c>
      <c r="C2336">
        <v>6</v>
      </c>
      <c r="D2336">
        <v>7</v>
      </c>
      <c r="E2336" t="s">
        <v>21</v>
      </c>
      <c r="F2336">
        <v>44</v>
      </c>
      <c r="G2336">
        <v>44</v>
      </c>
      <c r="H2336" t="s">
        <v>20</v>
      </c>
      <c r="I2336" t="s">
        <v>21</v>
      </c>
      <c r="J2336">
        <v>71</v>
      </c>
      <c r="K2336">
        <v>255</v>
      </c>
      <c r="L2336">
        <v>60701044</v>
      </c>
      <c r="M2336">
        <v>256</v>
      </c>
      <c r="N2336">
        <v>132</v>
      </c>
      <c r="O2336">
        <v>124</v>
      </c>
      <c r="P2336">
        <v>3772583.6449899999</v>
      </c>
      <c r="Q2336">
        <v>8729.5874757599995</v>
      </c>
      <c r="R2336">
        <v>60701044</v>
      </c>
      <c r="S2336">
        <v>56800</v>
      </c>
      <c r="T2336">
        <v>60701044</v>
      </c>
    </row>
    <row r="2337" spans="1:20">
      <c r="A2337">
        <v>2336</v>
      </c>
      <c r="B2337" t="s">
        <v>20</v>
      </c>
      <c r="C2337">
        <v>6</v>
      </c>
      <c r="D2337">
        <v>7</v>
      </c>
      <c r="E2337" t="s">
        <v>21</v>
      </c>
      <c r="F2337">
        <v>45</v>
      </c>
      <c r="G2337">
        <v>45</v>
      </c>
      <c r="H2337" t="s">
        <v>20</v>
      </c>
      <c r="I2337" t="s">
        <v>21</v>
      </c>
      <c r="J2337">
        <v>70</v>
      </c>
      <c r="K2337">
        <v>318</v>
      </c>
      <c r="L2337">
        <v>60701045</v>
      </c>
      <c r="M2337">
        <v>316</v>
      </c>
      <c r="N2337">
        <v>164</v>
      </c>
      <c r="O2337">
        <v>152</v>
      </c>
      <c r="P2337">
        <v>1266845.9996</v>
      </c>
      <c r="Q2337">
        <v>6088.3256847499997</v>
      </c>
      <c r="R2337">
        <v>60701045</v>
      </c>
      <c r="S2337">
        <v>56800</v>
      </c>
      <c r="T2337">
        <v>60701045</v>
      </c>
    </row>
    <row r="2338" spans="1:20">
      <c r="A2338">
        <v>2337</v>
      </c>
      <c r="B2338" t="s">
        <v>20</v>
      </c>
      <c r="C2338">
        <v>6</v>
      </c>
      <c r="D2338">
        <v>7</v>
      </c>
      <c r="E2338" t="s">
        <v>21</v>
      </c>
      <c r="F2338">
        <v>46</v>
      </c>
      <c r="G2338">
        <v>46</v>
      </c>
      <c r="H2338" t="s">
        <v>20</v>
      </c>
      <c r="I2338" t="s">
        <v>21</v>
      </c>
      <c r="J2338">
        <v>117</v>
      </c>
      <c r="K2338">
        <v>331</v>
      </c>
      <c r="L2338">
        <v>60701046</v>
      </c>
      <c r="M2338">
        <v>329</v>
      </c>
      <c r="N2338">
        <v>180</v>
      </c>
      <c r="O2338">
        <v>149</v>
      </c>
      <c r="P2338">
        <v>506345.49422699999</v>
      </c>
      <c r="Q2338">
        <v>3251.5207774099999</v>
      </c>
      <c r="R2338">
        <v>60701046</v>
      </c>
      <c r="S2338">
        <v>56800</v>
      </c>
      <c r="T2338">
        <v>60701046</v>
      </c>
    </row>
    <row r="2339" spans="1:20">
      <c r="A2339">
        <v>2338</v>
      </c>
      <c r="B2339" t="s">
        <v>20</v>
      </c>
      <c r="C2339">
        <v>6</v>
      </c>
      <c r="D2339">
        <v>7</v>
      </c>
      <c r="E2339" t="s">
        <v>21</v>
      </c>
      <c r="F2339">
        <v>47</v>
      </c>
      <c r="G2339">
        <v>47</v>
      </c>
      <c r="H2339" t="s">
        <v>20</v>
      </c>
      <c r="I2339" t="s">
        <v>21</v>
      </c>
      <c r="J2339">
        <v>133</v>
      </c>
      <c r="K2339">
        <v>409</v>
      </c>
      <c r="L2339">
        <v>60701047</v>
      </c>
      <c r="M2339">
        <v>413</v>
      </c>
      <c r="N2339">
        <v>217</v>
      </c>
      <c r="O2339">
        <v>196</v>
      </c>
      <c r="P2339">
        <v>177701.596704</v>
      </c>
      <c r="Q2339">
        <v>1781.3515677400001</v>
      </c>
      <c r="R2339">
        <v>60701047</v>
      </c>
      <c r="S2339">
        <v>56800</v>
      </c>
      <c r="T2339">
        <v>60701047</v>
      </c>
    </row>
    <row r="2340" spans="1:20">
      <c r="A2340">
        <v>2339</v>
      </c>
      <c r="B2340" t="s">
        <v>20</v>
      </c>
      <c r="C2340">
        <v>6</v>
      </c>
      <c r="D2340">
        <v>7</v>
      </c>
      <c r="E2340" t="s">
        <v>21</v>
      </c>
      <c r="F2340">
        <v>48</v>
      </c>
      <c r="G2340">
        <v>48</v>
      </c>
      <c r="H2340" t="s">
        <v>20</v>
      </c>
      <c r="I2340" t="s">
        <v>21</v>
      </c>
      <c r="J2340">
        <v>98</v>
      </c>
      <c r="K2340">
        <v>388</v>
      </c>
      <c r="L2340">
        <v>60701048</v>
      </c>
      <c r="M2340">
        <v>391</v>
      </c>
      <c r="N2340">
        <v>208</v>
      </c>
      <c r="O2340">
        <v>183</v>
      </c>
      <c r="P2340">
        <v>465455.64821499999</v>
      </c>
      <c r="Q2340">
        <v>3592.6216320100002</v>
      </c>
      <c r="R2340">
        <v>60701048</v>
      </c>
      <c r="S2340">
        <v>56800</v>
      </c>
      <c r="T2340">
        <v>60701048</v>
      </c>
    </row>
    <row r="2341" spans="1:20">
      <c r="A2341">
        <v>2340</v>
      </c>
      <c r="B2341" t="s">
        <v>20</v>
      </c>
      <c r="C2341">
        <v>6</v>
      </c>
      <c r="D2341">
        <v>7</v>
      </c>
      <c r="E2341" t="s">
        <v>21</v>
      </c>
      <c r="F2341">
        <v>49</v>
      </c>
      <c r="G2341">
        <v>49</v>
      </c>
      <c r="H2341" t="s">
        <v>20</v>
      </c>
      <c r="I2341" t="s">
        <v>21</v>
      </c>
      <c r="J2341">
        <v>75</v>
      </c>
      <c r="K2341">
        <v>244</v>
      </c>
      <c r="L2341">
        <v>60701049</v>
      </c>
      <c r="M2341">
        <v>246</v>
      </c>
      <c r="N2341">
        <v>124</v>
      </c>
      <c r="O2341">
        <v>122</v>
      </c>
      <c r="P2341">
        <v>331563.82859599998</v>
      </c>
      <c r="Q2341">
        <v>3346.59787568</v>
      </c>
      <c r="R2341">
        <v>60701049</v>
      </c>
      <c r="S2341">
        <v>56800</v>
      </c>
      <c r="T2341">
        <v>60701049</v>
      </c>
    </row>
    <row r="2342" spans="1:20">
      <c r="A2342">
        <v>2341</v>
      </c>
      <c r="B2342" t="s">
        <v>20</v>
      </c>
      <c r="C2342">
        <v>6</v>
      </c>
      <c r="D2342">
        <v>7</v>
      </c>
      <c r="E2342" t="s">
        <v>21</v>
      </c>
      <c r="F2342">
        <v>50</v>
      </c>
      <c r="G2342">
        <v>50</v>
      </c>
      <c r="H2342" t="s">
        <v>20</v>
      </c>
      <c r="I2342" t="s">
        <v>21</v>
      </c>
      <c r="J2342">
        <v>96</v>
      </c>
      <c r="K2342">
        <v>278</v>
      </c>
      <c r="L2342">
        <v>60701050</v>
      </c>
      <c r="M2342">
        <v>277</v>
      </c>
      <c r="N2342">
        <v>141</v>
      </c>
      <c r="O2342">
        <v>136</v>
      </c>
      <c r="P2342">
        <v>219518.09344200001</v>
      </c>
      <c r="Q2342">
        <v>2390.93689567</v>
      </c>
      <c r="R2342">
        <v>60701050</v>
      </c>
      <c r="S2342">
        <v>56800</v>
      </c>
      <c r="T2342">
        <v>60701050</v>
      </c>
    </row>
    <row r="2343" spans="1:20">
      <c r="A2343">
        <v>2342</v>
      </c>
      <c r="B2343" t="s">
        <v>20</v>
      </c>
      <c r="C2343">
        <v>6</v>
      </c>
      <c r="D2343">
        <v>7</v>
      </c>
      <c r="E2343" t="s">
        <v>21</v>
      </c>
      <c r="F2343">
        <v>51</v>
      </c>
      <c r="G2343">
        <v>51</v>
      </c>
      <c r="H2343" t="s">
        <v>20</v>
      </c>
      <c r="I2343" t="s">
        <v>21</v>
      </c>
      <c r="J2343">
        <v>76</v>
      </c>
      <c r="K2343">
        <v>195</v>
      </c>
      <c r="L2343">
        <v>60701051</v>
      </c>
      <c r="M2343">
        <v>195</v>
      </c>
      <c r="N2343">
        <v>101</v>
      </c>
      <c r="O2343">
        <v>94</v>
      </c>
      <c r="P2343">
        <v>152815.10443599999</v>
      </c>
      <c r="Q2343">
        <v>2179.27035406</v>
      </c>
      <c r="R2343">
        <v>60701051</v>
      </c>
      <c r="S2343">
        <v>56800</v>
      </c>
      <c r="T2343">
        <v>60701051</v>
      </c>
    </row>
    <row r="2344" spans="1:20">
      <c r="A2344">
        <v>2343</v>
      </c>
      <c r="B2344" t="s">
        <v>20</v>
      </c>
      <c r="C2344">
        <v>6</v>
      </c>
      <c r="D2344">
        <v>7</v>
      </c>
      <c r="E2344" t="s">
        <v>21</v>
      </c>
      <c r="F2344">
        <v>52</v>
      </c>
      <c r="G2344">
        <v>52</v>
      </c>
      <c r="H2344" t="s">
        <v>20</v>
      </c>
      <c r="I2344" t="s">
        <v>21</v>
      </c>
      <c r="J2344">
        <v>83</v>
      </c>
      <c r="K2344">
        <v>293</v>
      </c>
      <c r="L2344">
        <v>60701052</v>
      </c>
      <c r="M2344">
        <v>293</v>
      </c>
      <c r="N2344">
        <v>153</v>
      </c>
      <c r="O2344">
        <v>140</v>
      </c>
      <c r="P2344">
        <v>386710.10979700001</v>
      </c>
      <c r="Q2344">
        <v>3143.11812392</v>
      </c>
      <c r="R2344">
        <v>60701052</v>
      </c>
      <c r="S2344">
        <v>56800</v>
      </c>
      <c r="T2344">
        <v>60701052</v>
      </c>
    </row>
    <row r="2345" spans="1:20">
      <c r="A2345">
        <v>2344</v>
      </c>
      <c r="B2345" t="s">
        <v>20</v>
      </c>
      <c r="C2345">
        <v>6</v>
      </c>
      <c r="D2345">
        <v>7</v>
      </c>
      <c r="E2345" t="s">
        <v>21</v>
      </c>
      <c r="F2345">
        <v>53</v>
      </c>
      <c r="G2345">
        <v>53</v>
      </c>
      <c r="H2345" t="s">
        <v>20</v>
      </c>
      <c r="I2345" t="s">
        <v>21</v>
      </c>
      <c r="J2345">
        <v>80</v>
      </c>
      <c r="K2345">
        <v>271</v>
      </c>
      <c r="L2345">
        <v>60701053</v>
      </c>
      <c r="M2345">
        <v>271</v>
      </c>
      <c r="N2345">
        <v>140</v>
      </c>
      <c r="O2345">
        <v>131</v>
      </c>
      <c r="P2345">
        <v>271494.05780399998</v>
      </c>
      <c r="Q2345">
        <v>2850.67576199</v>
      </c>
      <c r="R2345">
        <v>60701053</v>
      </c>
      <c r="S2345">
        <v>56800</v>
      </c>
      <c r="T2345">
        <v>60701053</v>
      </c>
    </row>
    <row r="2346" spans="1:20">
      <c r="A2346">
        <v>2345</v>
      </c>
      <c r="B2346" t="s">
        <v>20</v>
      </c>
      <c r="C2346">
        <v>6</v>
      </c>
      <c r="D2346">
        <v>7</v>
      </c>
      <c r="E2346" t="s">
        <v>21</v>
      </c>
      <c r="F2346">
        <v>55</v>
      </c>
      <c r="G2346">
        <v>55</v>
      </c>
      <c r="H2346" t="s">
        <v>20</v>
      </c>
      <c r="I2346" t="s">
        <v>21</v>
      </c>
      <c r="J2346">
        <v>86</v>
      </c>
      <c r="K2346">
        <v>288</v>
      </c>
      <c r="L2346">
        <v>60701055</v>
      </c>
      <c r="M2346">
        <v>287</v>
      </c>
      <c r="N2346">
        <v>150</v>
      </c>
      <c r="O2346">
        <v>137</v>
      </c>
      <c r="P2346">
        <v>188774.97026599999</v>
      </c>
      <c r="Q2346">
        <v>2484.9916509899999</v>
      </c>
      <c r="R2346">
        <v>60701055</v>
      </c>
      <c r="S2346">
        <v>56800</v>
      </c>
      <c r="T2346">
        <v>60701055</v>
      </c>
    </row>
    <row r="2347" spans="1:20">
      <c r="A2347">
        <v>2346</v>
      </c>
      <c r="B2347" t="s">
        <v>20</v>
      </c>
      <c r="C2347">
        <v>6</v>
      </c>
      <c r="D2347">
        <v>7</v>
      </c>
      <c r="E2347" t="s">
        <v>21</v>
      </c>
      <c r="F2347">
        <v>56</v>
      </c>
      <c r="G2347">
        <v>56</v>
      </c>
      <c r="H2347" t="s">
        <v>20</v>
      </c>
      <c r="I2347" t="s">
        <v>21</v>
      </c>
      <c r="J2347">
        <v>102</v>
      </c>
      <c r="K2347">
        <v>294</v>
      </c>
      <c r="L2347">
        <v>60701056</v>
      </c>
      <c r="M2347">
        <v>294</v>
      </c>
      <c r="N2347">
        <v>148</v>
      </c>
      <c r="O2347">
        <v>146</v>
      </c>
      <c r="P2347">
        <v>391152.80771600001</v>
      </c>
      <c r="Q2347">
        <v>3125.80451752</v>
      </c>
      <c r="R2347">
        <v>60701056</v>
      </c>
      <c r="S2347">
        <v>56800</v>
      </c>
      <c r="T2347">
        <v>60701056</v>
      </c>
    </row>
    <row r="2348" spans="1:20">
      <c r="A2348">
        <v>2347</v>
      </c>
      <c r="B2348" t="s">
        <v>20</v>
      </c>
      <c r="C2348">
        <v>6</v>
      </c>
      <c r="D2348">
        <v>7</v>
      </c>
      <c r="E2348" t="s">
        <v>21</v>
      </c>
      <c r="F2348">
        <v>57</v>
      </c>
      <c r="G2348">
        <v>57</v>
      </c>
      <c r="H2348" t="s">
        <v>20</v>
      </c>
      <c r="I2348" t="s">
        <v>21</v>
      </c>
      <c r="J2348">
        <v>85</v>
      </c>
      <c r="K2348">
        <v>221</v>
      </c>
      <c r="L2348">
        <v>60701057</v>
      </c>
      <c r="M2348">
        <v>239</v>
      </c>
      <c r="N2348">
        <v>104</v>
      </c>
      <c r="O2348">
        <v>135</v>
      </c>
      <c r="P2348">
        <v>2131598.9196899999</v>
      </c>
      <c r="Q2348">
        <v>6764.63892932</v>
      </c>
      <c r="R2348">
        <v>60701057</v>
      </c>
      <c r="S2348">
        <v>56800</v>
      </c>
      <c r="T2348">
        <v>60701057</v>
      </c>
    </row>
    <row r="2349" spans="1:20">
      <c r="A2349">
        <v>2348</v>
      </c>
      <c r="B2349" t="s">
        <v>20</v>
      </c>
      <c r="C2349">
        <v>6</v>
      </c>
      <c r="D2349">
        <v>7</v>
      </c>
      <c r="E2349" t="s">
        <v>21</v>
      </c>
      <c r="F2349">
        <v>58</v>
      </c>
      <c r="G2349">
        <v>58</v>
      </c>
      <c r="H2349" t="s">
        <v>20</v>
      </c>
      <c r="I2349" t="s">
        <v>21</v>
      </c>
      <c r="J2349">
        <v>66</v>
      </c>
      <c r="K2349">
        <v>139</v>
      </c>
      <c r="L2349">
        <v>60701058</v>
      </c>
      <c r="M2349">
        <v>341</v>
      </c>
      <c r="N2349">
        <v>181</v>
      </c>
      <c r="O2349">
        <v>160</v>
      </c>
      <c r="P2349">
        <v>189517.48604399999</v>
      </c>
      <c r="Q2349">
        <v>2045.46202229</v>
      </c>
      <c r="R2349">
        <v>60701058</v>
      </c>
      <c r="S2349">
        <v>56800</v>
      </c>
      <c r="T2349">
        <v>60701058</v>
      </c>
    </row>
    <row r="2350" spans="1:20">
      <c r="A2350">
        <v>2349</v>
      </c>
      <c r="B2350" t="s">
        <v>20</v>
      </c>
      <c r="C2350">
        <v>6</v>
      </c>
      <c r="D2350">
        <v>7</v>
      </c>
      <c r="E2350" t="s">
        <v>21</v>
      </c>
      <c r="F2350">
        <v>59</v>
      </c>
      <c r="G2350">
        <v>59</v>
      </c>
      <c r="H2350" t="s">
        <v>20</v>
      </c>
      <c r="I2350" t="s">
        <v>21</v>
      </c>
      <c r="J2350">
        <v>73</v>
      </c>
      <c r="K2350">
        <v>223</v>
      </c>
      <c r="L2350">
        <v>60701059</v>
      </c>
      <c r="M2350">
        <v>223</v>
      </c>
      <c r="N2350">
        <v>122</v>
      </c>
      <c r="O2350">
        <v>101</v>
      </c>
      <c r="P2350">
        <v>172046.04661700001</v>
      </c>
      <c r="Q2350">
        <v>1807.1948155</v>
      </c>
      <c r="R2350">
        <v>60701059</v>
      </c>
      <c r="S2350">
        <v>56800</v>
      </c>
      <c r="T2350">
        <v>60701059</v>
      </c>
    </row>
    <row r="2351" spans="1:20">
      <c r="A2351">
        <v>2350</v>
      </c>
      <c r="B2351" t="s">
        <v>20</v>
      </c>
      <c r="C2351">
        <v>6</v>
      </c>
      <c r="D2351">
        <v>7</v>
      </c>
      <c r="E2351" t="s">
        <v>21</v>
      </c>
      <c r="F2351">
        <v>60</v>
      </c>
      <c r="G2351">
        <v>60</v>
      </c>
      <c r="H2351" t="s">
        <v>20</v>
      </c>
      <c r="I2351" t="s">
        <v>21</v>
      </c>
      <c r="J2351">
        <v>102</v>
      </c>
      <c r="K2351">
        <v>322</v>
      </c>
      <c r="L2351">
        <v>60701060</v>
      </c>
      <c r="M2351">
        <v>323</v>
      </c>
      <c r="N2351">
        <v>172</v>
      </c>
      <c r="O2351">
        <v>151</v>
      </c>
      <c r="P2351">
        <v>379711.36184899998</v>
      </c>
      <c r="Q2351">
        <v>2515.5159402300001</v>
      </c>
      <c r="R2351">
        <v>60701060</v>
      </c>
      <c r="S2351">
        <v>56800</v>
      </c>
      <c r="T2351">
        <v>60701060</v>
      </c>
    </row>
    <row r="2352" spans="1:20">
      <c r="A2352">
        <v>2351</v>
      </c>
      <c r="B2352" t="s">
        <v>20</v>
      </c>
      <c r="C2352">
        <v>6</v>
      </c>
      <c r="D2352">
        <v>7</v>
      </c>
      <c r="E2352" t="s">
        <v>21</v>
      </c>
      <c r="F2352">
        <v>61</v>
      </c>
      <c r="G2352">
        <v>61</v>
      </c>
      <c r="H2352" t="s">
        <v>20</v>
      </c>
      <c r="I2352" t="s">
        <v>21</v>
      </c>
      <c r="J2352">
        <v>87</v>
      </c>
      <c r="K2352">
        <v>298</v>
      </c>
      <c r="L2352">
        <v>60701061</v>
      </c>
      <c r="M2352">
        <v>298</v>
      </c>
      <c r="N2352">
        <v>153</v>
      </c>
      <c r="O2352">
        <v>145</v>
      </c>
      <c r="P2352">
        <v>318943.284224</v>
      </c>
      <c r="Q2352">
        <v>2979.39886561</v>
      </c>
      <c r="R2352">
        <v>60701061</v>
      </c>
      <c r="S2352">
        <v>56800</v>
      </c>
      <c r="T2352">
        <v>60701061</v>
      </c>
    </row>
    <row r="2353" spans="1:20">
      <c r="A2353">
        <v>2352</v>
      </c>
      <c r="B2353" t="s">
        <v>20</v>
      </c>
      <c r="C2353">
        <v>6</v>
      </c>
      <c r="D2353">
        <v>7</v>
      </c>
      <c r="E2353" t="s">
        <v>21</v>
      </c>
      <c r="F2353">
        <v>62</v>
      </c>
      <c r="G2353">
        <v>62</v>
      </c>
      <c r="H2353" t="s">
        <v>20</v>
      </c>
      <c r="I2353" t="s">
        <v>21</v>
      </c>
      <c r="J2353">
        <v>88</v>
      </c>
      <c r="K2353">
        <v>286</v>
      </c>
      <c r="L2353">
        <v>60701062</v>
      </c>
      <c r="M2353">
        <v>286</v>
      </c>
      <c r="N2353">
        <v>145</v>
      </c>
      <c r="O2353">
        <v>141</v>
      </c>
      <c r="P2353">
        <v>163293.571012</v>
      </c>
      <c r="Q2353">
        <v>1661.35822358</v>
      </c>
      <c r="R2353">
        <v>60701062</v>
      </c>
      <c r="S2353">
        <v>56800</v>
      </c>
      <c r="T2353">
        <v>60701062</v>
      </c>
    </row>
    <row r="2354" spans="1:20">
      <c r="A2354">
        <v>2353</v>
      </c>
      <c r="B2354" t="s">
        <v>20</v>
      </c>
      <c r="C2354">
        <v>6</v>
      </c>
      <c r="D2354">
        <v>7</v>
      </c>
      <c r="E2354" t="s">
        <v>21</v>
      </c>
      <c r="F2354">
        <v>63</v>
      </c>
      <c r="G2354">
        <v>63</v>
      </c>
      <c r="H2354" t="s">
        <v>20</v>
      </c>
      <c r="I2354" t="s">
        <v>21</v>
      </c>
      <c r="J2354">
        <v>102</v>
      </c>
      <c r="K2354">
        <v>325</v>
      </c>
      <c r="L2354">
        <v>60701063</v>
      </c>
      <c r="M2354">
        <v>326</v>
      </c>
      <c r="N2354">
        <v>177</v>
      </c>
      <c r="O2354">
        <v>149</v>
      </c>
      <c r="P2354">
        <v>174443.11965099999</v>
      </c>
      <c r="Q2354">
        <v>1755.4793308000001</v>
      </c>
      <c r="R2354">
        <v>60701063</v>
      </c>
      <c r="S2354">
        <v>56800</v>
      </c>
      <c r="T2354">
        <v>60701063</v>
      </c>
    </row>
    <row r="2355" spans="1:20">
      <c r="A2355">
        <v>2354</v>
      </c>
      <c r="B2355" t="s">
        <v>20</v>
      </c>
      <c r="C2355">
        <v>6</v>
      </c>
      <c r="D2355">
        <v>7</v>
      </c>
      <c r="E2355" t="s">
        <v>21</v>
      </c>
      <c r="F2355">
        <v>64</v>
      </c>
      <c r="G2355">
        <v>64</v>
      </c>
      <c r="H2355" t="s">
        <v>20</v>
      </c>
      <c r="I2355" t="s">
        <v>21</v>
      </c>
      <c r="J2355">
        <v>112</v>
      </c>
      <c r="K2355">
        <v>302</v>
      </c>
      <c r="L2355">
        <v>60701064</v>
      </c>
      <c r="M2355">
        <v>303</v>
      </c>
      <c r="N2355">
        <v>156</v>
      </c>
      <c r="O2355">
        <v>147</v>
      </c>
      <c r="P2355">
        <v>118738.666197</v>
      </c>
      <c r="Q2355">
        <v>1896.2642155200001</v>
      </c>
      <c r="R2355">
        <v>60701064</v>
      </c>
      <c r="S2355">
        <v>56800</v>
      </c>
      <c r="T2355">
        <v>60701064</v>
      </c>
    </row>
    <row r="2356" spans="1:20">
      <c r="A2356">
        <v>2355</v>
      </c>
      <c r="B2356" t="s">
        <v>20</v>
      </c>
      <c r="C2356">
        <v>6</v>
      </c>
      <c r="D2356">
        <v>7</v>
      </c>
      <c r="E2356" t="s">
        <v>21</v>
      </c>
      <c r="F2356">
        <v>65</v>
      </c>
      <c r="G2356">
        <v>65</v>
      </c>
      <c r="H2356" t="s">
        <v>20</v>
      </c>
      <c r="I2356" t="s">
        <v>21</v>
      </c>
      <c r="J2356">
        <v>100</v>
      </c>
      <c r="K2356">
        <v>274</v>
      </c>
      <c r="L2356">
        <v>60701065</v>
      </c>
      <c r="M2356">
        <v>275</v>
      </c>
      <c r="N2356">
        <v>135</v>
      </c>
      <c r="O2356">
        <v>140</v>
      </c>
      <c r="P2356">
        <v>112306.91016299999</v>
      </c>
      <c r="Q2356">
        <v>1509.5695261200001</v>
      </c>
      <c r="R2356">
        <v>60701065</v>
      </c>
      <c r="S2356">
        <v>56800</v>
      </c>
      <c r="T2356">
        <v>60701065</v>
      </c>
    </row>
    <row r="2357" spans="1:20">
      <c r="A2357">
        <v>2356</v>
      </c>
      <c r="B2357" t="s">
        <v>20</v>
      </c>
      <c r="C2357">
        <v>6</v>
      </c>
      <c r="D2357">
        <v>7</v>
      </c>
      <c r="E2357" t="s">
        <v>21</v>
      </c>
      <c r="F2357">
        <v>66</v>
      </c>
      <c r="G2357">
        <v>66</v>
      </c>
      <c r="H2357" t="s">
        <v>20</v>
      </c>
      <c r="I2357" t="s">
        <v>21</v>
      </c>
      <c r="J2357">
        <v>94</v>
      </c>
      <c r="K2357">
        <v>276</v>
      </c>
      <c r="L2357">
        <v>60701066</v>
      </c>
      <c r="M2357">
        <v>276</v>
      </c>
      <c r="N2357">
        <v>140</v>
      </c>
      <c r="O2357">
        <v>136</v>
      </c>
      <c r="P2357">
        <v>354253.13299700001</v>
      </c>
      <c r="Q2357">
        <v>2938.3682211300002</v>
      </c>
      <c r="R2357">
        <v>60701066</v>
      </c>
      <c r="S2357">
        <v>56800</v>
      </c>
      <c r="T2357">
        <v>60701066</v>
      </c>
    </row>
    <row r="2358" spans="1:20">
      <c r="A2358">
        <v>2357</v>
      </c>
      <c r="B2358" t="s">
        <v>20</v>
      </c>
      <c r="C2358">
        <v>6</v>
      </c>
      <c r="D2358">
        <v>7</v>
      </c>
      <c r="E2358" t="s">
        <v>21</v>
      </c>
      <c r="F2358">
        <v>67</v>
      </c>
      <c r="G2358">
        <v>67</v>
      </c>
      <c r="H2358" t="s">
        <v>20</v>
      </c>
      <c r="I2358" t="s">
        <v>21</v>
      </c>
      <c r="J2358">
        <v>98</v>
      </c>
      <c r="K2358">
        <v>344</v>
      </c>
      <c r="L2358">
        <v>60701067</v>
      </c>
      <c r="M2358">
        <v>348</v>
      </c>
      <c r="N2358">
        <v>177</v>
      </c>
      <c r="O2358">
        <v>171</v>
      </c>
      <c r="P2358">
        <v>138016.43734800001</v>
      </c>
      <c r="Q2358">
        <v>2049.9591473999999</v>
      </c>
      <c r="R2358">
        <v>60701067</v>
      </c>
      <c r="S2358">
        <v>56800</v>
      </c>
      <c r="T2358">
        <v>60701067</v>
      </c>
    </row>
    <row r="2359" spans="1:20">
      <c r="A2359">
        <v>2358</v>
      </c>
      <c r="B2359" t="s">
        <v>20</v>
      </c>
      <c r="C2359">
        <v>6</v>
      </c>
      <c r="D2359">
        <v>7</v>
      </c>
      <c r="E2359" t="s">
        <v>21</v>
      </c>
      <c r="F2359">
        <v>68</v>
      </c>
      <c r="G2359">
        <v>68</v>
      </c>
      <c r="H2359" t="s">
        <v>20</v>
      </c>
      <c r="I2359" t="s">
        <v>21</v>
      </c>
      <c r="J2359">
        <v>91</v>
      </c>
      <c r="K2359">
        <v>285</v>
      </c>
      <c r="L2359">
        <v>60701068</v>
      </c>
      <c r="M2359">
        <v>285</v>
      </c>
      <c r="N2359">
        <v>153</v>
      </c>
      <c r="O2359">
        <v>132</v>
      </c>
      <c r="P2359">
        <v>111742.365131</v>
      </c>
      <c r="Q2359">
        <v>2038.6798747</v>
      </c>
      <c r="R2359">
        <v>60701068</v>
      </c>
      <c r="S2359">
        <v>56800</v>
      </c>
      <c r="T2359">
        <v>60701068</v>
      </c>
    </row>
    <row r="2360" spans="1:20">
      <c r="A2360">
        <v>2359</v>
      </c>
      <c r="B2360" t="s">
        <v>20</v>
      </c>
      <c r="C2360">
        <v>6</v>
      </c>
      <c r="D2360">
        <v>7</v>
      </c>
      <c r="E2360" t="s">
        <v>21</v>
      </c>
      <c r="F2360">
        <v>69</v>
      </c>
      <c r="G2360">
        <v>69</v>
      </c>
      <c r="H2360" t="s">
        <v>20</v>
      </c>
      <c r="I2360" t="s">
        <v>21</v>
      </c>
      <c r="J2360">
        <v>116</v>
      </c>
      <c r="K2360">
        <v>314</v>
      </c>
      <c r="L2360">
        <v>60701069</v>
      </c>
      <c r="M2360">
        <v>316</v>
      </c>
      <c r="N2360">
        <v>159</v>
      </c>
      <c r="O2360">
        <v>157</v>
      </c>
      <c r="P2360">
        <v>133011.88036099999</v>
      </c>
      <c r="Q2360">
        <v>1700.23040988</v>
      </c>
      <c r="R2360">
        <v>60701069</v>
      </c>
      <c r="S2360">
        <v>56800</v>
      </c>
      <c r="T2360">
        <v>60701069</v>
      </c>
    </row>
    <row r="2361" spans="1:20">
      <c r="A2361">
        <v>2360</v>
      </c>
      <c r="B2361" t="s">
        <v>20</v>
      </c>
      <c r="C2361">
        <v>6</v>
      </c>
      <c r="D2361">
        <v>7</v>
      </c>
      <c r="E2361" t="s">
        <v>21</v>
      </c>
      <c r="F2361">
        <v>70</v>
      </c>
      <c r="G2361">
        <v>70</v>
      </c>
      <c r="H2361" t="s">
        <v>20</v>
      </c>
      <c r="I2361" t="s">
        <v>21</v>
      </c>
      <c r="J2361">
        <v>111</v>
      </c>
      <c r="K2361">
        <v>297</v>
      </c>
      <c r="L2361">
        <v>60701070</v>
      </c>
      <c r="M2361">
        <v>297</v>
      </c>
      <c r="N2361">
        <v>165</v>
      </c>
      <c r="O2361">
        <v>132</v>
      </c>
      <c r="P2361">
        <v>83352.044925599999</v>
      </c>
      <c r="Q2361">
        <v>1549.65755971</v>
      </c>
      <c r="R2361">
        <v>60701070</v>
      </c>
      <c r="S2361">
        <v>56800</v>
      </c>
      <c r="T2361">
        <v>60701070</v>
      </c>
    </row>
    <row r="2362" spans="1:20">
      <c r="A2362">
        <v>2361</v>
      </c>
      <c r="B2362" t="s">
        <v>20</v>
      </c>
      <c r="C2362">
        <v>6</v>
      </c>
      <c r="D2362">
        <v>7</v>
      </c>
      <c r="E2362" t="s">
        <v>21</v>
      </c>
      <c r="F2362">
        <v>71</v>
      </c>
      <c r="G2362">
        <v>71</v>
      </c>
      <c r="H2362" t="s">
        <v>20</v>
      </c>
      <c r="I2362" t="s">
        <v>21</v>
      </c>
      <c r="J2362">
        <v>102</v>
      </c>
      <c r="K2362">
        <v>271</v>
      </c>
      <c r="L2362">
        <v>60701071</v>
      </c>
      <c r="M2362">
        <v>266</v>
      </c>
      <c r="N2362">
        <v>141</v>
      </c>
      <c r="O2362">
        <v>125</v>
      </c>
      <c r="P2362">
        <v>52811.042398500002</v>
      </c>
      <c r="Q2362">
        <v>1010.60597218</v>
      </c>
      <c r="R2362">
        <v>60701071</v>
      </c>
      <c r="S2362">
        <v>56800</v>
      </c>
      <c r="T2362">
        <v>60701071</v>
      </c>
    </row>
    <row r="2363" spans="1:20">
      <c r="A2363">
        <v>2362</v>
      </c>
      <c r="B2363" t="s">
        <v>20</v>
      </c>
      <c r="C2363">
        <v>6</v>
      </c>
      <c r="D2363">
        <v>7</v>
      </c>
      <c r="E2363" t="s">
        <v>21</v>
      </c>
      <c r="F2363">
        <v>72</v>
      </c>
      <c r="G2363">
        <v>72</v>
      </c>
      <c r="H2363" t="s">
        <v>20</v>
      </c>
      <c r="I2363" t="s">
        <v>21</v>
      </c>
      <c r="J2363">
        <v>105</v>
      </c>
      <c r="K2363">
        <v>258</v>
      </c>
      <c r="L2363">
        <v>60701072</v>
      </c>
      <c r="M2363">
        <v>256</v>
      </c>
      <c r="N2363">
        <v>131</v>
      </c>
      <c r="O2363">
        <v>125</v>
      </c>
      <c r="P2363">
        <v>59214.318888200003</v>
      </c>
      <c r="Q2363">
        <v>1036.7257858999999</v>
      </c>
      <c r="R2363">
        <v>60701072</v>
      </c>
      <c r="S2363">
        <v>56800</v>
      </c>
      <c r="T2363">
        <v>60701072</v>
      </c>
    </row>
    <row r="2364" spans="1:20">
      <c r="A2364">
        <v>2363</v>
      </c>
      <c r="B2364" t="s">
        <v>20</v>
      </c>
      <c r="C2364">
        <v>6</v>
      </c>
      <c r="D2364">
        <v>7</v>
      </c>
      <c r="E2364" t="s">
        <v>21</v>
      </c>
      <c r="F2364">
        <v>73</v>
      </c>
      <c r="G2364">
        <v>73</v>
      </c>
      <c r="H2364" t="s">
        <v>20</v>
      </c>
      <c r="I2364" t="s">
        <v>21</v>
      </c>
      <c r="J2364">
        <v>86</v>
      </c>
      <c r="K2364">
        <v>303</v>
      </c>
      <c r="L2364">
        <v>60701073</v>
      </c>
      <c r="M2364">
        <v>303</v>
      </c>
      <c r="N2364">
        <v>156</v>
      </c>
      <c r="O2364">
        <v>147</v>
      </c>
      <c r="P2364">
        <v>130810.70258700001</v>
      </c>
      <c r="Q2364">
        <v>2163.0828695300002</v>
      </c>
      <c r="R2364">
        <v>60701073</v>
      </c>
      <c r="S2364">
        <v>56800</v>
      </c>
      <c r="T2364">
        <v>60701073</v>
      </c>
    </row>
    <row r="2365" spans="1:20">
      <c r="A2365">
        <v>2364</v>
      </c>
      <c r="B2365" t="s">
        <v>20</v>
      </c>
      <c r="C2365">
        <v>6</v>
      </c>
      <c r="D2365">
        <v>7</v>
      </c>
      <c r="E2365" t="s">
        <v>21</v>
      </c>
      <c r="F2365">
        <v>74</v>
      </c>
      <c r="G2365">
        <v>74</v>
      </c>
      <c r="H2365" t="s">
        <v>20</v>
      </c>
      <c r="I2365" t="s">
        <v>21</v>
      </c>
      <c r="J2365">
        <v>97</v>
      </c>
      <c r="K2365">
        <v>290</v>
      </c>
      <c r="L2365">
        <v>60701074</v>
      </c>
      <c r="M2365">
        <v>289</v>
      </c>
      <c r="N2365">
        <v>137</v>
      </c>
      <c r="O2365">
        <v>152</v>
      </c>
      <c r="P2365">
        <v>99738.505644899997</v>
      </c>
      <c r="Q2365">
        <v>1711.1604776700001</v>
      </c>
      <c r="R2365">
        <v>60701074</v>
      </c>
      <c r="S2365">
        <v>56800</v>
      </c>
      <c r="T2365">
        <v>60701074</v>
      </c>
    </row>
    <row r="2366" spans="1:20">
      <c r="A2366">
        <v>2365</v>
      </c>
      <c r="B2366" t="s">
        <v>20</v>
      </c>
      <c r="C2366">
        <v>6</v>
      </c>
      <c r="D2366">
        <v>7</v>
      </c>
      <c r="E2366" t="s">
        <v>21</v>
      </c>
      <c r="F2366">
        <v>75</v>
      </c>
      <c r="G2366">
        <v>75</v>
      </c>
      <c r="H2366" t="s">
        <v>20</v>
      </c>
      <c r="I2366" t="s">
        <v>21</v>
      </c>
      <c r="J2366">
        <v>71</v>
      </c>
      <c r="K2366">
        <v>186</v>
      </c>
      <c r="L2366">
        <v>60701075</v>
      </c>
      <c r="M2366">
        <v>186</v>
      </c>
      <c r="N2366">
        <v>98</v>
      </c>
      <c r="O2366">
        <v>88</v>
      </c>
      <c r="P2366">
        <v>79670.395075099994</v>
      </c>
      <c r="Q2366">
        <v>1406.6950661599999</v>
      </c>
      <c r="R2366">
        <v>60701075</v>
      </c>
      <c r="S2366">
        <v>56800</v>
      </c>
      <c r="T2366">
        <v>60701075</v>
      </c>
    </row>
    <row r="2367" spans="1:20">
      <c r="A2367">
        <v>2366</v>
      </c>
      <c r="B2367" t="s">
        <v>20</v>
      </c>
      <c r="C2367">
        <v>6</v>
      </c>
      <c r="D2367">
        <v>7</v>
      </c>
      <c r="E2367" t="s">
        <v>21</v>
      </c>
      <c r="F2367">
        <v>76</v>
      </c>
      <c r="G2367">
        <v>76</v>
      </c>
      <c r="H2367" t="s">
        <v>20</v>
      </c>
      <c r="I2367" t="s">
        <v>21</v>
      </c>
      <c r="J2367">
        <v>90</v>
      </c>
      <c r="K2367">
        <v>208</v>
      </c>
      <c r="L2367">
        <v>60701076</v>
      </c>
      <c r="M2367">
        <v>208</v>
      </c>
      <c r="N2367">
        <v>116</v>
      </c>
      <c r="O2367">
        <v>92</v>
      </c>
      <c r="P2367">
        <v>98104.568860400002</v>
      </c>
      <c r="Q2367">
        <v>1603.4340628699999</v>
      </c>
      <c r="R2367">
        <v>60701076</v>
      </c>
      <c r="S2367">
        <v>56800</v>
      </c>
      <c r="T2367">
        <v>60701076</v>
      </c>
    </row>
    <row r="2368" spans="1:20">
      <c r="A2368">
        <v>2367</v>
      </c>
      <c r="B2368" t="s">
        <v>20</v>
      </c>
      <c r="C2368">
        <v>6</v>
      </c>
      <c r="D2368">
        <v>7</v>
      </c>
      <c r="E2368" t="s">
        <v>21</v>
      </c>
      <c r="F2368">
        <v>77</v>
      </c>
      <c r="G2368">
        <v>77</v>
      </c>
      <c r="H2368" t="s">
        <v>20</v>
      </c>
      <c r="I2368" t="s">
        <v>21</v>
      </c>
      <c r="J2368">
        <v>107</v>
      </c>
      <c r="K2368">
        <v>268</v>
      </c>
      <c r="L2368">
        <v>60701077</v>
      </c>
      <c r="M2368">
        <v>268</v>
      </c>
      <c r="N2368">
        <v>129</v>
      </c>
      <c r="O2368">
        <v>139</v>
      </c>
      <c r="P2368">
        <v>27706.9708431</v>
      </c>
      <c r="Q2368">
        <v>734.63030974200001</v>
      </c>
      <c r="R2368">
        <v>60701077</v>
      </c>
      <c r="S2368">
        <v>56800</v>
      </c>
      <c r="T2368">
        <v>60701077</v>
      </c>
    </row>
    <row r="2369" spans="1:20">
      <c r="A2369">
        <v>2368</v>
      </c>
      <c r="B2369" t="s">
        <v>20</v>
      </c>
      <c r="C2369">
        <v>6</v>
      </c>
      <c r="D2369">
        <v>8</v>
      </c>
      <c r="E2369" t="s">
        <v>98</v>
      </c>
      <c r="F2369">
        <v>56</v>
      </c>
      <c r="G2369">
        <v>56</v>
      </c>
      <c r="H2369" t="s">
        <v>20</v>
      </c>
      <c r="I2369" t="s">
        <v>98</v>
      </c>
      <c r="J2369">
        <v>78</v>
      </c>
      <c r="K2369">
        <v>327</v>
      </c>
      <c r="L2369">
        <v>60899056</v>
      </c>
      <c r="M2369">
        <v>327</v>
      </c>
      <c r="N2369">
        <v>168</v>
      </c>
      <c r="O2369">
        <v>159</v>
      </c>
      <c r="P2369">
        <v>1643034.1253200001</v>
      </c>
      <c r="Q2369">
        <v>5360.7440913199998</v>
      </c>
      <c r="R2369">
        <v>60899056</v>
      </c>
      <c r="S2369">
        <v>56800</v>
      </c>
      <c r="T2369">
        <v>60899056</v>
      </c>
    </row>
    <row r="2370" spans="1:20">
      <c r="A2370">
        <v>2369</v>
      </c>
      <c r="B2370" t="s">
        <v>20</v>
      </c>
      <c r="C2370">
        <v>6</v>
      </c>
      <c r="D2370">
        <v>8</v>
      </c>
      <c r="E2370" t="s">
        <v>98</v>
      </c>
      <c r="F2370">
        <v>57</v>
      </c>
      <c r="G2370">
        <v>57</v>
      </c>
      <c r="H2370" t="s">
        <v>20</v>
      </c>
      <c r="I2370" t="s">
        <v>98</v>
      </c>
      <c r="J2370">
        <v>92</v>
      </c>
      <c r="K2370">
        <v>363</v>
      </c>
      <c r="L2370">
        <v>60899057</v>
      </c>
      <c r="M2370">
        <v>364</v>
      </c>
      <c r="N2370">
        <v>186</v>
      </c>
      <c r="O2370">
        <v>178</v>
      </c>
      <c r="P2370">
        <v>775011.03617700003</v>
      </c>
      <c r="Q2370">
        <v>3669.6187521000002</v>
      </c>
      <c r="R2370">
        <v>60899057</v>
      </c>
      <c r="S2370">
        <v>56800</v>
      </c>
      <c r="T2370">
        <v>60899057</v>
      </c>
    </row>
    <row r="2371" spans="1:20">
      <c r="A2371">
        <v>2370</v>
      </c>
      <c r="B2371" t="s">
        <v>20</v>
      </c>
      <c r="C2371">
        <v>6</v>
      </c>
      <c r="D2371">
        <v>8</v>
      </c>
      <c r="E2371" t="s">
        <v>98</v>
      </c>
      <c r="F2371">
        <v>58</v>
      </c>
      <c r="G2371">
        <v>58</v>
      </c>
      <c r="H2371" t="s">
        <v>20</v>
      </c>
      <c r="I2371" t="s">
        <v>98</v>
      </c>
      <c r="J2371">
        <v>82</v>
      </c>
      <c r="K2371">
        <v>386</v>
      </c>
      <c r="L2371">
        <v>60899058</v>
      </c>
      <c r="M2371">
        <v>386</v>
      </c>
      <c r="N2371">
        <v>201</v>
      </c>
      <c r="O2371">
        <v>185</v>
      </c>
      <c r="P2371">
        <v>413105.77338799997</v>
      </c>
      <c r="Q2371">
        <v>3039.30213976</v>
      </c>
      <c r="R2371">
        <v>60899058</v>
      </c>
      <c r="S2371">
        <v>56800</v>
      </c>
      <c r="T2371">
        <v>60899058</v>
      </c>
    </row>
    <row r="2372" spans="1:20">
      <c r="A2372">
        <v>2371</v>
      </c>
      <c r="B2372" t="s">
        <v>20</v>
      </c>
      <c r="C2372">
        <v>6</v>
      </c>
      <c r="D2372">
        <v>8</v>
      </c>
      <c r="E2372" t="s">
        <v>98</v>
      </c>
      <c r="F2372">
        <v>59</v>
      </c>
      <c r="G2372">
        <v>59</v>
      </c>
      <c r="H2372" t="s">
        <v>20</v>
      </c>
      <c r="I2372" t="s">
        <v>98</v>
      </c>
      <c r="J2372">
        <v>67</v>
      </c>
      <c r="K2372">
        <v>249</v>
      </c>
      <c r="L2372">
        <v>60899059</v>
      </c>
      <c r="M2372">
        <v>251</v>
      </c>
      <c r="N2372">
        <v>135</v>
      </c>
      <c r="O2372">
        <v>116</v>
      </c>
      <c r="P2372">
        <v>223749.20150699999</v>
      </c>
      <c r="Q2372">
        <v>2340.9979454499999</v>
      </c>
      <c r="R2372">
        <v>60899059</v>
      </c>
      <c r="S2372">
        <v>56800</v>
      </c>
      <c r="T2372">
        <v>60899059</v>
      </c>
    </row>
    <row r="2373" spans="1:20">
      <c r="A2373">
        <v>2372</v>
      </c>
      <c r="B2373" t="s">
        <v>20</v>
      </c>
      <c r="C2373">
        <v>6</v>
      </c>
      <c r="D2373">
        <v>8</v>
      </c>
      <c r="E2373" t="s">
        <v>98</v>
      </c>
      <c r="F2373">
        <v>60</v>
      </c>
      <c r="G2373">
        <v>60</v>
      </c>
      <c r="H2373" t="s">
        <v>20</v>
      </c>
      <c r="I2373" t="s">
        <v>98</v>
      </c>
      <c r="J2373">
        <v>74</v>
      </c>
      <c r="K2373">
        <v>297</v>
      </c>
      <c r="L2373">
        <v>60899060</v>
      </c>
      <c r="M2373">
        <v>297</v>
      </c>
      <c r="N2373">
        <v>157</v>
      </c>
      <c r="O2373">
        <v>140</v>
      </c>
      <c r="P2373">
        <v>237946.68248799999</v>
      </c>
      <c r="Q2373">
        <v>2060.3099782300001</v>
      </c>
      <c r="R2373">
        <v>60899060</v>
      </c>
      <c r="S2373">
        <v>56800</v>
      </c>
      <c r="T2373">
        <v>60899060</v>
      </c>
    </row>
    <row r="2374" spans="1:20">
      <c r="A2374">
        <v>2373</v>
      </c>
      <c r="B2374" t="s">
        <v>20</v>
      </c>
      <c r="C2374">
        <v>6</v>
      </c>
      <c r="D2374">
        <v>8</v>
      </c>
      <c r="E2374" t="s">
        <v>98</v>
      </c>
      <c r="F2374">
        <v>61</v>
      </c>
      <c r="G2374">
        <v>61</v>
      </c>
      <c r="H2374" t="s">
        <v>20</v>
      </c>
      <c r="I2374" t="s">
        <v>98</v>
      </c>
      <c r="J2374">
        <v>83</v>
      </c>
      <c r="K2374">
        <v>299</v>
      </c>
      <c r="L2374">
        <v>60899061</v>
      </c>
      <c r="M2374">
        <v>303</v>
      </c>
      <c r="N2374">
        <v>155</v>
      </c>
      <c r="O2374">
        <v>148</v>
      </c>
      <c r="P2374">
        <v>448699.93294099998</v>
      </c>
      <c r="Q2374">
        <v>3214.56877119</v>
      </c>
      <c r="R2374">
        <v>60899061</v>
      </c>
      <c r="S2374">
        <v>56800</v>
      </c>
      <c r="T2374">
        <v>60899061</v>
      </c>
    </row>
    <row r="2375" spans="1:20">
      <c r="A2375">
        <v>2374</v>
      </c>
      <c r="B2375" t="s">
        <v>20</v>
      </c>
      <c r="C2375">
        <v>6</v>
      </c>
      <c r="D2375">
        <v>8</v>
      </c>
      <c r="E2375" t="s">
        <v>98</v>
      </c>
      <c r="F2375">
        <v>62</v>
      </c>
      <c r="G2375">
        <v>62</v>
      </c>
      <c r="H2375" t="s">
        <v>20</v>
      </c>
      <c r="I2375" t="s">
        <v>98</v>
      </c>
      <c r="J2375">
        <v>106</v>
      </c>
      <c r="K2375">
        <v>366</v>
      </c>
      <c r="L2375">
        <v>60899062</v>
      </c>
      <c r="M2375">
        <v>367</v>
      </c>
      <c r="N2375">
        <v>182</v>
      </c>
      <c r="O2375">
        <v>185</v>
      </c>
      <c r="P2375">
        <v>969671.02243400004</v>
      </c>
      <c r="Q2375">
        <v>4670.9088240999999</v>
      </c>
      <c r="R2375">
        <v>60899062</v>
      </c>
      <c r="S2375">
        <v>56800</v>
      </c>
      <c r="T2375">
        <v>60899062</v>
      </c>
    </row>
    <row r="2376" spans="1:20">
      <c r="A2376">
        <v>2375</v>
      </c>
      <c r="B2376" t="s">
        <v>20</v>
      </c>
      <c r="C2376">
        <v>6</v>
      </c>
      <c r="D2376">
        <v>8</v>
      </c>
      <c r="E2376" t="s">
        <v>98</v>
      </c>
      <c r="F2376">
        <v>63</v>
      </c>
      <c r="G2376">
        <v>63</v>
      </c>
      <c r="H2376" t="s">
        <v>20</v>
      </c>
      <c r="I2376" t="s">
        <v>98</v>
      </c>
      <c r="J2376">
        <v>114</v>
      </c>
      <c r="K2376">
        <v>342</v>
      </c>
      <c r="L2376">
        <v>60899063</v>
      </c>
      <c r="M2376">
        <v>340</v>
      </c>
      <c r="N2376">
        <v>173</v>
      </c>
      <c r="O2376">
        <v>167</v>
      </c>
      <c r="P2376">
        <v>1090273.09259</v>
      </c>
      <c r="Q2376">
        <v>4130.4245537999996</v>
      </c>
      <c r="R2376">
        <v>60899063</v>
      </c>
      <c r="S2376">
        <v>56800</v>
      </c>
      <c r="T2376">
        <v>60899063</v>
      </c>
    </row>
    <row r="2377" spans="1:20">
      <c r="A2377">
        <v>2376</v>
      </c>
      <c r="B2377" t="s">
        <v>20</v>
      </c>
      <c r="C2377">
        <v>6</v>
      </c>
      <c r="D2377">
        <v>8</v>
      </c>
      <c r="E2377" t="s">
        <v>98</v>
      </c>
      <c r="F2377">
        <v>113</v>
      </c>
      <c r="G2377">
        <v>113</v>
      </c>
      <c r="H2377" t="s">
        <v>20</v>
      </c>
      <c r="I2377" t="s">
        <v>98</v>
      </c>
      <c r="J2377">
        <v>97</v>
      </c>
      <c r="K2377">
        <v>266</v>
      </c>
      <c r="L2377">
        <v>60801113</v>
      </c>
      <c r="M2377">
        <v>265</v>
      </c>
      <c r="N2377">
        <v>135</v>
      </c>
      <c r="O2377">
        <v>130</v>
      </c>
      <c r="P2377">
        <v>190932.40562800001</v>
      </c>
      <c r="Q2377">
        <v>2558.2830577599998</v>
      </c>
      <c r="R2377">
        <v>60801113</v>
      </c>
      <c r="S2377">
        <v>56800</v>
      </c>
      <c r="T2377">
        <v>60801113</v>
      </c>
    </row>
    <row r="2378" spans="1:20">
      <c r="A2378">
        <v>2377</v>
      </c>
      <c r="B2378" t="s">
        <v>20</v>
      </c>
      <c r="C2378">
        <v>6</v>
      </c>
      <c r="D2378">
        <v>8</v>
      </c>
      <c r="E2378" t="s">
        <v>98</v>
      </c>
      <c r="F2378">
        <v>114</v>
      </c>
      <c r="G2378">
        <v>114</v>
      </c>
      <c r="H2378" t="s">
        <v>20</v>
      </c>
      <c r="I2378" t="s">
        <v>98</v>
      </c>
      <c r="J2378">
        <v>82</v>
      </c>
      <c r="K2378">
        <v>268</v>
      </c>
      <c r="L2378">
        <v>60801114</v>
      </c>
      <c r="M2378">
        <v>272</v>
      </c>
      <c r="N2378">
        <v>141</v>
      </c>
      <c r="O2378">
        <v>131</v>
      </c>
      <c r="P2378">
        <v>192235.91261100001</v>
      </c>
      <c r="Q2378">
        <v>2453.8132453200001</v>
      </c>
      <c r="R2378">
        <v>60801114</v>
      </c>
      <c r="S2378">
        <v>56800</v>
      </c>
      <c r="T2378">
        <v>60801114</v>
      </c>
    </row>
    <row r="2379" spans="1:20">
      <c r="A2379">
        <v>2378</v>
      </c>
      <c r="B2379" t="s">
        <v>20</v>
      </c>
      <c r="C2379">
        <v>6</v>
      </c>
      <c r="D2379">
        <v>8</v>
      </c>
      <c r="E2379" t="s">
        <v>98</v>
      </c>
      <c r="F2379">
        <v>115</v>
      </c>
      <c r="G2379">
        <v>115</v>
      </c>
      <c r="H2379" t="s">
        <v>20</v>
      </c>
      <c r="I2379" t="s">
        <v>98</v>
      </c>
      <c r="J2379">
        <v>96</v>
      </c>
      <c r="K2379">
        <v>231</v>
      </c>
      <c r="L2379">
        <v>60801115</v>
      </c>
      <c r="M2379">
        <v>233</v>
      </c>
      <c r="N2379">
        <v>111</v>
      </c>
      <c r="O2379">
        <v>122</v>
      </c>
      <c r="P2379">
        <v>201204.61853800001</v>
      </c>
      <c r="Q2379">
        <v>2170.9986924700002</v>
      </c>
      <c r="R2379">
        <v>60801115</v>
      </c>
      <c r="S2379">
        <v>56800</v>
      </c>
      <c r="T2379">
        <v>60801115</v>
      </c>
    </row>
    <row r="2380" spans="1:20">
      <c r="A2380">
        <v>2379</v>
      </c>
      <c r="B2380" t="s">
        <v>20</v>
      </c>
      <c r="C2380">
        <v>6</v>
      </c>
      <c r="D2380">
        <v>8</v>
      </c>
      <c r="E2380" t="s">
        <v>98</v>
      </c>
      <c r="F2380">
        <v>116</v>
      </c>
      <c r="G2380">
        <v>116</v>
      </c>
      <c r="H2380" t="s">
        <v>20</v>
      </c>
      <c r="I2380" t="s">
        <v>98</v>
      </c>
      <c r="J2380">
        <v>116</v>
      </c>
      <c r="K2380">
        <v>376</v>
      </c>
      <c r="L2380">
        <v>60801116</v>
      </c>
      <c r="M2380">
        <v>372</v>
      </c>
      <c r="N2380">
        <v>197</v>
      </c>
      <c r="O2380">
        <v>175</v>
      </c>
      <c r="P2380">
        <v>251036.231272</v>
      </c>
      <c r="Q2380">
        <v>2370.3287372899999</v>
      </c>
      <c r="R2380">
        <v>60801116</v>
      </c>
      <c r="S2380">
        <v>56800</v>
      </c>
      <c r="T2380">
        <v>60801116</v>
      </c>
    </row>
    <row r="2381" spans="1:20">
      <c r="A2381">
        <v>2380</v>
      </c>
      <c r="B2381" t="s">
        <v>20</v>
      </c>
      <c r="C2381">
        <v>6</v>
      </c>
      <c r="D2381">
        <v>8</v>
      </c>
      <c r="E2381" t="s">
        <v>98</v>
      </c>
      <c r="F2381">
        <v>117</v>
      </c>
      <c r="G2381">
        <v>117</v>
      </c>
      <c r="H2381" t="s">
        <v>20</v>
      </c>
      <c r="I2381" t="s">
        <v>98</v>
      </c>
      <c r="J2381">
        <v>72</v>
      </c>
      <c r="K2381">
        <v>205</v>
      </c>
      <c r="L2381">
        <v>60801117</v>
      </c>
      <c r="M2381">
        <v>208</v>
      </c>
      <c r="N2381">
        <v>105</v>
      </c>
      <c r="O2381">
        <v>103</v>
      </c>
      <c r="P2381">
        <v>339144.59575600002</v>
      </c>
      <c r="Q2381">
        <v>2978.2546277599999</v>
      </c>
      <c r="R2381">
        <v>60801117</v>
      </c>
      <c r="S2381">
        <v>56800</v>
      </c>
      <c r="T2381">
        <v>60801117</v>
      </c>
    </row>
    <row r="2382" spans="1:20">
      <c r="A2382">
        <v>2381</v>
      </c>
      <c r="B2382" t="s">
        <v>20</v>
      </c>
      <c r="C2382">
        <v>6</v>
      </c>
      <c r="D2382">
        <v>8</v>
      </c>
      <c r="E2382" t="s">
        <v>98</v>
      </c>
      <c r="F2382">
        <v>118</v>
      </c>
      <c r="G2382">
        <v>118</v>
      </c>
      <c r="H2382" t="s">
        <v>20</v>
      </c>
      <c r="I2382" t="s">
        <v>98</v>
      </c>
      <c r="J2382">
        <v>80</v>
      </c>
      <c r="K2382">
        <v>231</v>
      </c>
      <c r="L2382">
        <v>60801118</v>
      </c>
      <c r="M2382">
        <v>231</v>
      </c>
      <c r="N2382">
        <v>119</v>
      </c>
      <c r="O2382">
        <v>112</v>
      </c>
      <c r="P2382">
        <v>151737.40202000001</v>
      </c>
      <c r="Q2382">
        <v>1642.0958760999999</v>
      </c>
      <c r="R2382">
        <v>60801118</v>
      </c>
      <c r="S2382">
        <v>56800</v>
      </c>
      <c r="T2382">
        <v>60801118</v>
      </c>
    </row>
    <row r="2383" spans="1:20">
      <c r="A2383">
        <v>2382</v>
      </c>
      <c r="B2383" t="s">
        <v>20</v>
      </c>
      <c r="C2383">
        <v>6</v>
      </c>
      <c r="D2383">
        <v>8</v>
      </c>
      <c r="E2383" t="s">
        <v>98</v>
      </c>
      <c r="F2383">
        <v>119</v>
      </c>
      <c r="G2383">
        <v>119</v>
      </c>
      <c r="H2383" t="s">
        <v>20</v>
      </c>
      <c r="I2383" t="s">
        <v>98</v>
      </c>
      <c r="J2383">
        <v>98</v>
      </c>
      <c r="K2383">
        <v>166</v>
      </c>
      <c r="L2383">
        <v>60801119</v>
      </c>
      <c r="M2383">
        <v>165</v>
      </c>
      <c r="N2383">
        <v>95</v>
      </c>
      <c r="O2383">
        <v>70</v>
      </c>
      <c r="P2383">
        <v>97646.070043999993</v>
      </c>
      <c r="Q2383">
        <v>1478.28254356</v>
      </c>
      <c r="R2383">
        <v>60801119</v>
      </c>
      <c r="S2383">
        <v>56800</v>
      </c>
      <c r="T2383">
        <v>60801119</v>
      </c>
    </row>
    <row r="2384" spans="1:20">
      <c r="A2384">
        <v>2383</v>
      </c>
      <c r="B2384" t="s">
        <v>20</v>
      </c>
      <c r="C2384">
        <v>6</v>
      </c>
      <c r="D2384">
        <v>8</v>
      </c>
      <c r="E2384" t="s">
        <v>98</v>
      </c>
      <c r="F2384">
        <v>120</v>
      </c>
      <c r="G2384">
        <v>120</v>
      </c>
      <c r="H2384" t="s">
        <v>20</v>
      </c>
      <c r="I2384" t="s">
        <v>98</v>
      </c>
      <c r="J2384">
        <v>78</v>
      </c>
      <c r="K2384">
        <v>310</v>
      </c>
      <c r="L2384">
        <v>60801120</v>
      </c>
      <c r="M2384">
        <v>257</v>
      </c>
      <c r="N2384">
        <v>128</v>
      </c>
      <c r="O2384">
        <v>129</v>
      </c>
      <c r="P2384">
        <v>322690.87074899999</v>
      </c>
      <c r="Q2384">
        <v>3052.9258202800002</v>
      </c>
      <c r="R2384">
        <v>60801120</v>
      </c>
      <c r="S2384">
        <v>56800</v>
      </c>
      <c r="T2384">
        <v>60801120</v>
      </c>
    </row>
    <row r="2385" spans="1:20">
      <c r="A2385">
        <v>2384</v>
      </c>
      <c r="B2385" t="s">
        <v>20</v>
      </c>
      <c r="C2385">
        <v>6</v>
      </c>
      <c r="D2385">
        <v>8</v>
      </c>
      <c r="E2385" t="s">
        <v>98</v>
      </c>
      <c r="F2385">
        <v>121</v>
      </c>
      <c r="G2385">
        <v>121</v>
      </c>
      <c r="H2385" t="s">
        <v>20</v>
      </c>
      <c r="I2385" t="s">
        <v>98</v>
      </c>
      <c r="J2385">
        <v>78</v>
      </c>
      <c r="K2385">
        <v>220</v>
      </c>
      <c r="L2385">
        <v>60801121</v>
      </c>
      <c r="M2385">
        <v>220</v>
      </c>
      <c r="N2385">
        <v>117</v>
      </c>
      <c r="O2385">
        <v>103</v>
      </c>
      <c r="P2385">
        <v>295358.15955799998</v>
      </c>
      <c r="Q2385">
        <v>2894.6019515600001</v>
      </c>
      <c r="R2385">
        <v>60801121</v>
      </c>
      <c r="S2385">
        <v>56800</v>
      </c>
      <c r="T2385">
        <v>60801121</v>
      </c>
    </row>
    <row r="2386" spans="1:20">
      <c r="A2386">
        <v>2385</v>
      </c>
      <c r="B2386" t="s">
        <v>20</v>
      </c>
      <c r="C2386">
        <v>6</v>
      </c>
      <c r="D2386">
        <v>8</v>
      </c>
      <c r="E2386" t="s">
        <v>98</v>
      </c>
      <c r="F2386">
        <v>122</v>
      </c>
      <c r="G2386">
        <v>122</v>
      </c>
      <c r="H2386" t="s">
        <v>20</v>
      </c>
      <c r="I2386" t="s">
        <v>98</v>
      </c>
      <c r="J2386">
        <v>72</v>
      </c>
      <c r="K2386">
        <v>235</v>
      </c>
      <c r="L2386">
        <v>60801122</v>
      </c>
      <c r="M2386">
        <v>235</v>
      </c>
      <c r="N2386">
        <v>116</v>
      </c>
      <c r="O2386">
        <v>119</v>
      </c>
      <c r="P2386">
        <v>240563.59964100001</v>
      </c>
      <c r="Q2386">
        <v>2433.7926245499998</v>
      </c>
      <c r="R2386">
        <v>60801122</v>
      </c>
      <c r="S2386">
        <v>56800</v>
      </c>
      <c r="T2386">
        <v>60801122</v>
      </c>
    </row>
    <row r="2387" spans="1:20">
      <c r="A2387">
        <v>2386</v>
      </c>
      <c r="B2387" t="s">
        <v>20</v>
      </c>
      <c r="C2387">
        <v>6</v>
      </c>
      <c r="D2387">
        <v>8</v>
      </c>
      <c r="E2387" t="s">
        <v>98</v>
      </c>
      <c r="F2387">
        <v>123</v>
      </c>
      <c r="G2387">
        <v>123</v>
      </c>
      <c r="H2387" t="s">
        <v>20</v>
      </c>
      <c r="I2387" t="s">
        <v>98</v>
      </c>
      <c r="J2387">
        <v>45</v>
      </c>
      <c r="K2387">
        <v>126</v>
      </c>
      <c r="L2387">
        <v>60801123</v>
      </c>
      <c r="M2387">
        <v>125</v>
      </c>
      <c r="N2387">
        <v>62</v>
      </c>
      <c r="O2387">
        <v>63</v>
      </c>
      <c r="P2387">
        <v>270651.01489599998</v>
      </c>
      <c r="Q2387">
        <v>2616.2088548699999</v>
      </c>
      <c r="R2387">
        <v>60801123</v>
      </c>
      <c r="S2387">
        <v>56800</v>
      </c>
      <c r="T2387">
        <v>60801123</v>
      </c>
    </row>
    <row r="2388" spans="1:20">
      <c r="A2388">
        <v>2387</v>
      </c>
      <c r="B2388" t="s">
        <v>20</v>
      </c>
      <c r="C2388">
        <v>6</v>
      </c>
      <c r="D2388">
        <v>8</v>
      </c>
      <c r="E2388" t="s">
        <v>98</v>
      </c>
      <c r="F2388">
        <v>124</v>
      </c>
      <c r="G2388">
        <v>124</v>
      </c>
      <c r="H2388" t="s">
        <v>20</v>
      </c>
      <c r="I2388" t="s">
        <v>98</v>
      </c>
      <c r="J2388">
        <v>92</v>
      </c>
      <c r="K2388">
        <v>220</v>
      </c>
      <c r="L2388">
        <v>60801124</v>
      </c>
      <c r="M2388">
        <v>221</v>
      </c>
      <c r="N2388">
        <v>132</v>
      </c>
      <c r="O2388">
        <v>89</v>
      </c>
      <c r="P2388">
        <v>358603.77899299999</v>
      </c>
      <c r="Q2388">
        <v>2899.9523776599999</v>
      </c>
      <c r="R2388">
        <v>60801124</v>
      </c>
      <c r="S2388">
        <v>56800</v>
      </c>
      <c r="T2388">
        <v>60801124</v>
      </c>
    </row>
    <row r="2389" spans="1:20">
      <c r="A2389">
        <v>2388</v>
      </c>
      <c r="B2389" t="s">
        <v>20</v>
      </c>
      <c r="C2389">
        <v>6</v>
      </c>
      <c r="D2389">
        <v>8</v>
      </c>
      <c r="E2389" t="s">
        <v>98</v>
      </c>
      <c r="F2389">
        <v>125</v>
      </c>
      <c r="G2389">
        <v>125</v>
      </c>
      <c r="H2389" t="s">
        <v>20</v>
      </c>
      <c r="I2389" t="s">
        <v>98</v>
      </c>
      <c r="J2389">
        <v>27</v>
      </c>
      <c r="K2389">
        <v>48</v>
      </c>
      <c r="L2389">
        <v>60801125</v>
      </c>
      <c r="M2389">
        <v>33</v>
      </c>
      <c r="N2389">
        <v>5</v>
      </c>
      <c r="O2389">
        <v>28</v>
      </c>
      <c r="P2389">
        <v>1445586.6753199999</v>
      </c>
      <c r="Q2389">
        <v>7636.4355202699999</v>
      </c>
      <c r="R2389">
        <v>60801125</v>
      </c>
      <c r="S2389">
        <v>56800</v>
      </c>
      <c r="T2389">
        <v>60801125</v>
      </c>
    </row>
    <row r="2390" spans="1:20">
      <c r="A2390">
        <v>2389</v>
      </c>
      <c r="B2390" t="s">
        <v>20</v>
      </c>
      <c r="C2390">
        <v>6</v>
      </c>
      <c r="D2390">
        <v>8</v>
      </c>
      <c r="E2390" t="s">
        <v>98</v>
      </c>
      <c r="F2390">
        <v>126</v>
      </c>
      <c r="G2390">
        <v>126</v>
      </c>
      <c r="H2390" t="s">
        <v>20</v>
      </c>
      <c r="I2390" t="s">
        <v>98</v>
      </c>
      <c r="J2390">
        <v>0</v>
      </c>
      <c r="K2390">
        <v>0</v>
      </c>
      <c r="L2390">
        <v>60801126</v>
      </c>
      <c r="M2390">
        <v>40</v>
      </c>
      <c r="N2390">
        <v>14</v>
      </c>
      <c r="O2390">
        <v>26</v>
      </c>
      <c r="P2390">
        <v>1413376.4977200001</v>
      </c>
      <c r="Q2390">
        <v>6787.1612922200002</v>
      </c>
      <c r="R2390">
        <v>60801126</v>
      </c>
      <c r="S2390">
        <v>56800</v>
      </c>
      <c r="T2390">
        <v>60801126</v>
      </c>
    </row>
    <row r="2391" spans="1:20">
      <c r="A2391">
        <v>2390</v>
      </c>
      <c r="B2391" t="s">
        <v>20</v>
      </c>
      <c r="C2391">
        <v>6</v>
      </c>
      <c r="D2391">
        <v>8</v>
      </c>
      <c r="E2391" t="s">
        <v>98</v>
      </c>
      <c r="F2391">
        <v>137</v>
      </c>
      <c r="G2391">
        <v>137</v>
      </c>
      <c r="H2391" t="s">
        <v>20</v>
      </c>
      <c r="I2391" t="s">
        <v>98</v>
      </c>
      <c r="J2391">
        <v>105</v>
      </c>
      <c r="K2391">
        <v>304</v>
      </c>
      <c r="L2391">
        <v>60801137</v>
      </c>
      <c r="M2391">
        <v>306</v>
      </c>
      <c r="N2391">
        <v>153</v>
      </c>
      <c r="O2391">
        <v>153</v>
      </c>
      <c r="P2391">
        <v>294374.86526200001</v>
      </c>
      <c r="Q2391">
        <v>3117.08046741</v>
      </c>
      <c r="R2391">
        <v>60801137</v>
      </c>
      <c r="S2391">
        <v>56800</v>
      </c>
      <c r="T2391">
        <v>60801137</v>
      </c>
    </row>
    <row r="2392" spans="1:20">
      <c r="A2392">
        <v>2391</v>
      </c>
      <c r="B2392" t="s">
        <v>20</v>
      </c>
      <c r="C2392">
        <v>6</v>
      </c>
      <c r="D2392">
        <v>8</v>
      </c>
      <c r="E2392" t="s">
        <v>98</v>
      </c>
      <c r="F2392">
        <v>138</v>
      </c>
      <c r="G2392">
        <v>138</v>
      </c>
      <c r="H2392" t="s">
        <v>20</v>
      </c>
      <c r="I2392" t="s">
        <v>98</v>
      </c>
      <c r="J2392">
        <v>110</v>
      </c>
      <c r="K2392">
        <v>277</v>
      </c>
      <c r="L2392">
        <v>60801138</v>
      </c>
      <c r="M2392">
        <v>283</v>
      </c>
      <c r="N2392">
        <v>128</v>
      </c>
      <c r="O2392">
        <v>155</v>
      </c>
      <c r="P2392">
        <v>92676.850834800003</v>
      </c>
      <c r="Q2392">
        <v>1428.0843251199999</v>
      </c>
      <c r="R2392">
        <v>60801138</v>
      </c>
      <c r="S2392">
        <v>56800</v>
      </c>
      <c r="T2392">
        <v>60801138</v>
      </c>
    </row>
    <row r="2393" spans="1:20">
      <c r="A2393">
        <v>2392</v>
      </c>
      <c r="B2393" t="s">
        <v>20</v>
      </c>
      <c r="C2393">
        <v>6</v>
      </c>
      <c r="D2393">
        <v>8</v>
      </c>
      <c r="E2393" t="s">
        <v>98</v>
      </c>
      <c r="F2393">
        <v>139</v>
      </c>
      <c r="G2393">
        <v>139</v>
      </c>
      <c r="H2393" t="s">
        <v>20</v>
      </c>
      <c r="I2393" t="s">
        <v>98</v>
      </c>
      <c r="J2393">
        <v>129</v>
      </c>
      <c r="K2393">
        <v>331</v>
      </c>
      <c r="L2393">
        <v>60801139</v>
      </c>
      <c r="M2393">
        <v>331</v>
      </c>
      <c r="N2393">
        <v>153</v>
      </c>
      <c r="O2393">
        <v>178</v>
      </c>
      <c r="P2393">
        <v>58604.653109799998</v>
      </c>
      <c r="Q2393">
        <v>1191.70615223</v>
      </c>
      <c r="R2393">
        <v>60801139</v>
      </c>
      <c r="S2393">
        <v>56800</v>
      </c>
      <c r="T2393">
        <v>60801139</v>
      </c>
    </row>
    <row r="2394" spans="1:20">
      <c r="A2394">
        <v>2393</v>
      </c>
      <c r="B2394" t="s">
        <v>20</v>
      </c>
      <c r="C2394">
        <v>6</v>
      </c>
      <c r="D2394">
        <v>8</v>
      </c>
      <c r="E2394" t="s">
        <v>98</v>
      </c>
      <c r="F2394">
        <v>140</v>
      </c>
      <c r="G2394">
        <v>140</v>
      </c>
      <c r="H2394" t="s">
        <v>20</v>
      </c>
      <c r="I2394" t="s">
        <v>98</v>
      </c>
      <c r="J2394">
        <v>100</v>
      </c>
      <c r="K2394">
        <v>290</v>
      </c>
      <c r="L2394">
        <v>60801140</v>
      </c>
      <c r="M2394">
        <v>296</v>
      </c>
      <c r="N2394">
        <v>135</v>
      </c>
      <c r="O2394">
        <v>161</v>
      </c>
      <c r="P2394">
        <v>293022.12952900003</v>
      </c>
      <c r="Q2394">
        <v>2246.8474008399999</v>
      </c>
      <c r="R2394">
        <v>60801140</v>
      </c>
      <c r="S2394">
        <v>56800</v>
      </c>
      <c r="T2394">
        <v>60801140</v>
      </c>
    </row>
    <row r="2395" spans="1:20">
      <c r="A2395">
        <v>2394</v>
      </c>
      <c r="B2395" t="s">
        <v>20</v>
      </c>
      <c r="C2395">
        <v>6</v>
      </c>
      <c r="D2395">
        <v>8</v>
      </c>
      <c r="E2395" t="s">
        <v>98</v>
      </c>
      <c r="F2395">
        <v>55</v>
      </c>
      <c r="G2395">
        <v>55</v>
      </c>
      <c r="H2395" t="s">
        <v>20</v>
      </c>
      <c r="I2395" t="s">
        <v>98</v>
      </c>
      <c r="J2395">
        <v>83</v>
      </c>
      <c r="K2395">
        <v>300</v>
      </c>
      <c r="L2395">
        <v>60899055</v>
      </c>
      <c r="M2395">
        <v>278</v>
      </c>
      <c r="N2395">
        <v>126</v>
      </c>
      <c r="O2395">
        <v>152</v>
      </c>
      <c r="P2395">
        <v>81133672.560299993</v>
      </c>
      <c r="Q2395">
        <v>66292.522094600004</v>
      </c>
      <c r="R2395">
        <v>60899055</v>
      </c>
      <c r="S2395">
        <v>56800</v>
      </c>
      <c r="T2395">
        <v>60899055</v>
      </c>
    </row>
    <row r="2396" spans="1:20">
      <c r="A2396">
        <v>2395</v>
      </c>
      <c r="B2396" t="s">
        <v>20</v>
      </c>
      <c r="C2396">
        <v>6</v>
      </c>
      <c r="D2396">
        <v>8</v>
      </c>
      <c r="E2396" t="s">
        <v>98</v>
      </c>
      <c r="F2396">
        <v>79</v>
      </c>
      <c r="G2396">
        <v>79</v>
      </c>
      <c r="H2396" t="s">
        <v>20</v>
      </c>
      <c r="I2396" t="s">
        <v>98</v>
      </c>
      <c r="J2396">
        <v>60</v>
      </c>
      <c r="K2396">
        <v>193</v>
      </c>
      <c r="L2396">
        <v>60899079</v>
      </c>
      <c r="M2396">
        <v>200</v>
      </c>
      <c r="N2396">
        <v>103</v>
      </c>
      <c r="O2396">
        <v>97</v>
      </c>
      <c r="P2396">
        <v>94639413.363999993</v>
      </c>
      <c r="Q2396">
        <v>46652.188908600001</v>
      </c>
      <c r="R2396">
        <v>60899079</v>
      </c>
      <c r="S2396">
        <v>56182</v>
      </c>
      <c r="T2396">
        <v>60899079</v>
      </c>
    </row>
    <row r="2397" spans="1:20">
      <c r="A2397">
        <v>2396</v>
      </c>
      <c r="B2397" t="s">
        <v>20</v>
      </c>
      <c r="C2397">
        <v>6</v>
      </c>
      <c r="D2397">
        <v>8</v>
      </c>
      <c r="E2397" t="s">
        <v>98</v>
      </c>
      <c r="F2397">
        <v>80</v>
      </c>
      <c r="G2397">
        <v>80</v>
      </c>
      <c r="H2397" t="s">
        <v>20</v>
      </c>
      <c r="I2397" t="s">
        <v>98</v>
      </c>
      <c r="J2397">
        <v>39</v>
      </c>
      <c r="K2397">
        <v>116</v>
      </c>
      <c r="L2397">
        <v>60899080</v>
      </c>
      <c r="M2397">
        <v>118</v>
      </c>
      <c r="N2397">
        <v>49</v>
      </c>
      <c r="O2397">
        <v>69</v>
      </c>
      <c r="P2397">
        <v>334198893.57599998</v>
      </c>
      <c r="Q2397">
        <v>96764.432270999998</v>
      </c>
      <c r="R2397">
        <v>60899080</v>
      </c>
      <c r="S2397">
        <v>56182</v>
      </c>
      <c r="T2397">
        <v>60899080</v>
      </c>
    </row>
    <row r="2398" spans="1:20">
      <c r="A2398">
        <v>2397</v>
      </c>
      <c r="B2398" t="s">
        <v>20</v>
      </c>
      <c r="C2398">
        <v>6</v>
      </c>
      <c r="D2398">
        <v>8</v>
      </c>
      <c r="E2398" t="s">
        <v>98</v>
      </c>
      <c r="F2398">
        <v>81</v>
      </c>
      <c r="G2398">
        <v>81</v>
      </c>
      <c r="H2398" t="s">
        <v>20</v>
      </c>
      <c r="I2398" t="s">
        <v>98</v>
      </c>
      <c r="J2398">
        <v>108</v>
      </c>
      <c r="K2398">
        <v>167</v>
      </c>
      <c r="L2398">
        <v>60899081</v>
      </c>
      <c r="M2398">
        <v>171</v>
      </c>
      <c r="N2398">
        <v>89</v>
      </c>
      <c r="O2398">
        <v>82</v>
      </c>
      <c r="P2398">
        <v>85478066.596799999</v>
      </c>
      <c r="Q2398">
        <v>38491.631372399999</v>
      </c>
      <c r="R2398">
        <v>60899081</v>
      </c>
      <c r="S2398">
        <v>56182</v>
      </c>
      <c r="T2398">
        <v>60899081</v>
      </c>
    </row>
    <row r="2399" spans="1:20">
      <c r="A2399">
        <v>2398</v>
      </c>
      <c r="B2399" t="s">
        <v>20</v>
      </c>
      <c r="C2399">
        <v>6</v>
      </c>
      <c r="D2399">
        <v>8</v>
      </c>
      <c r="E2399" t="s">
        <v>98</v>
      </c>
      <c r="F2399">
        <v>82</v>
      </c>
      <c r="G2399">
        <v>82</v>
      </c>
      <c r="H2399" t="s">
        <v>20</v>
      </c>
      <c r="I2399" t="s">
        <v>98</v>
      </c>
      <c r="J2399">
        <v>36</v>
      </c>
      <c r="K2399">
        <v>95</v>
      </c>
      <c r="L2399">
        <v>60899082</v>
      </c>
      <c r="M2399">
        <v>151</v>
      </c>
      <c r="N2399">
        <v>70</v>
      </c>
      <c r="O2399">
        <v>81</v>
      </c>
      <c r="P2399">
        <v>217628057.19</v>
      </c>
      <c r="Q2399">
        <v>79351.141461099993</v>
      </c>
      <c r="R2399">
        <v>60899082</v>
      </c>
      <c r="S2399">
        <v>56182</v>
      </c>
      <c r="T2399">
        <v>60899082</v>
      </c>
    </row>
    <row r="2400" spans="1:20">
      <c r="A2400">
        <v>2399</v>
      </c>
      <c r="B2400" t="s">
        <v>20</v>
      </c>
      <c r="C2400">
        <v>6</v>
      </c>
      <c r="D2400">
        <v>8</v>
      </c>
      <c r="E2400" t="s">
        <v>98</v>
      </c>
      <c r="F2400">
        <v>112</v>
      </c>
      <c r="G2400">
        <v>112</v>
      </c>
      <c r="H2400" t="s">
        <v>20</v>
      </c>
      <c r="I2400" t="s">
        <v>98</v>
      </c>
      <c r="J2400">
        <v>144</v>
      </c>
      <c r="K2400">
        <v>192</v>
      </c>
      <c r="L2400">
        <v>60898112</v>
      </c>
      <c r="M2400">
        <v>96</v>
      </c>
      <c r="N2400">
        <v>39</v>
      </c>
      <c r="O2400">
        <v>57</v>
      </c>
      <c r="P2400">
        <v>95371432.327999994</v>
      </c>
      <c r="Q2400">
        <v>72017.455518799994</v>
      </c>
      <c r="R2400">
        <v>60898112</v>
      </c>
      <c r="S2400">
        <v>56800</v>
      </c>
      <c r="T2400">
        <v>60898112</v>
      </c>
    </row>
    <row r="2401" spans="1:20">
      <c r="A2401">
        <v>2400</v>
      </c>
      <c r="B2401" t="s">
        <v>20</v>
      </c>
      <c r="C2401">
        <v>6</v>
      </c>
      <c r="D2401">
        <v>8</v>
      </c>
      <c r="E2401" t="s">
        <v>98</v>
      </c>
      <c r="F2401">
        <v>135</v>
      </c>
      <c r="G2401">
        <v>135</v>
      </c>
      <c r="H2401" t="s">
        <v>20</v>
      </c>
      <c r="I2401" t="s">
        <v>98</v>
      </c>
      <c r="J2401">
        <v>67</v>
      </c>
      <c r="K2401">
        <v>216</v>
      </c>
      <c r="L2401">
        <v>60898135</v>
      </c>
      <c r="M2401">
        <v>216</v>
      </c>
      <c r="N2401">
        <v>103</v>
      </c>
      <c r="O2401">
        <v>113</v>
      </c>
      <c r="P2401">
        <v>7054055.6841799999</v>
      </c>
      <c r="Q2401">
        <v>10909.0666103</v>
      </c>
      <c r="R2401">
        <v>60898135</v>
      </c>
      <c r="S2401">
        <v>56800</v>
      </c>
      <c r="T2401">
        <v>60898135</v>
      </c>
    </row>
    <row r="2402" spans="1:20">
      <c r="A2402">
        <v>2401</v>
      </c>
      <c r="B2402" t="s">
        <v>20</v>
      </c>
      <c r="C2402">
        <v>6</v>
      </c>
      <c r="D2402">
        <v>8</v>
      </c>
      <c r="E2402" t="s">
        <v>98</v>
      </c>
      <c r="F2402">
        <v>136</v>
      </c>
      <c r="G2402">
        <v>136</v>
      </c>
      <c r="H2402" t="s">
        <v>20</v>
      </c>
      <c r="I2402" t="s">
        <v>98</v>
      </c>
      <c r="J2402">
        <v>93</v>
      </c>
      <c r="K2402">
        <v>220</v>
      </c>
      <c r="L2402">
        <v>60898136</v>
      </c>
      <c r="M2402">
        <v>220</v>
      </c>
      <c r="N2402">
        <v>101</v>
      </c>
      <c r="O2402">
        <v>119</v>
      </c>
      <c r="P2402">
        <v>5796590.4210700002</v>
      </c>
      <c r="Q2402">
        <v>14435.6201606</v>
      </c>
      <c r="R2402">
        <v>60898136</v>
      </c>
      <c r="S2402">
        <v>56800</v>
      </c>
      <c r="T2402">
        <v>60898136</v>
      </c>
    </row>
    <row r="2403" spans="1:20">
      <c r="A2403">
        <v>2402</v>
      </c>
      <c r="B2403" t="s">
        <v>20</v>
      </c>
      <c r="C2403">
        <v>6</v>
      </c>
      <c r="D2403">
        <v>8</v>
      </c>
      <c r="E2403" t="s">
        <v>98</v>
      </c>
      <c r="F2403">
        <v>141</v>
      </c>
      <c r="G2403">
        <v>141</v>
      </c>
      <c r="H2403" t="s">
        <v>20</v>
      </c>
      <c r="I2403" t="s">
        <v>98</v>
      </c>
      <c r="J2403">
        <v>46</v>
      </c>
      <c r="K2403">
        <v>163</v>
      </c>
      <c r="L2403">
        <v>60898141</v>
      </c>
      <c r="M2403">
        <v>163</v>
      </c>
      <c r="N2403">
        <v>62</v>
      </c>
      <c r="O2403">
        <v>101</v>
      </c>
      <c r="P2403">
        <v>6925553.5377700003</v>
      </c>
      <c r="Q2403">
        <v>13835.707245699999</v>
      </c>
      <c r="R2403">
        <v>60898141</v>
      </c>
      <c r="S2403">
        <v>56800</v>
      </c>
      <c r="T2403">
        <v>60898141</v>
      </c>
    </row>
    <row r="2404" spans="1:20">
      <c r="A2404">
        <v>2403</v>
      </c>
      <c r="B2404" t="s">
        <v>20</v>
      </c>
      <c r="C2404">
        <v>6</v>
      </c>
      <c r="D2404">
        <v>8</v>
      </c>
      <c r="E2404" t="s">
        <v>98</v>
      </c>
      <c r="F2404">
        <v>142</v>
      </c>
      <c r="G2404">
        <v>142</v>
      </c>
      <c r="H2404" t="s">
        <v>20</v>
      </c>
      <c r="I2404" t="s">
        <v>98</v>
      </c>
      <c r="J2404">
        <v>58</v>
      </c>
      <c r="K2404">
        <v>183</v>
      </c>
      <c r="L2404">
        <v>60898142</v>
      </c>
      <c r="M2404">
        <v>183</v>
      </c>
      <c r="N2404">
        <v>94</v>
      </c>
      <c r="O2404">
        <v>89</v>
      </c>
      <c r="P2404">
        <v>8564975.7893800009</v>
      </c>
      <c r="Q2404">
        <v>11994.062932000001</v>
      </c>
      <c r="R2404">
        <v>60898142</v>
      </c>
      <c r="S2404">
        <v>56800</v>
      </c>
      <c r="T2404">
        <v>60898142</v>
      </c>
    </row>
    <row r="2405" spans="1:20">
      <c r="A2405">
        <v>2404</v>
      </c>
      <c r="B2405" t="s">
        <v>20</v>
      </c>
      <c r="C2405">
        <v>6</v>
      </c>
      <c r="D2405">
        <v>8</v>
      </c>
      <c r="E2405" t="s">
        <v>98</v>
      </c>
      <c r="F2405">
        <v>143</v>
      </c>
      <c r="G2405">
        <v>143</v>
      </c>
      <c r="H2405" t="s">
        <v>20</v>
      </c>
      <c r="I2405" t="s">
        <v>98</v>
      </c>
      <c r="J2405">
        <v>48</v>
      </c>
      <c r="K2405">
        <v>145</v>
      </c>
      <c r="L2405">
        <v>60898143</v>
      </c>
      <c r="M2405">
        <v>145</v>
      </c>
      <c r="N2405">
        <v>63</v>
      </c>
      <c r="O2405">
        <v>82</v>
      </c>
      <c r="P2405">
        <v>7254575.3556300001</v>
      </c>
      <c r="Q2405">
        <v>12418.7035968</v>
      </c>
      <c r="R2405">
        <v>60898143</v>
      </c>
      <c r="S2405">
        <v>56800</v>
      </c>
      <c r="T2405">
        <v>60898143</v>
      </c>
    </row>
    <row r="2406" spans="1:20">
      <c r="A2406">
        <v>2405</v>
      </c>
      <c r="B2406" t="s">
        <v>20</v>
      </c>
      <c r="C2406">
        <v>6</v>
      </c>
      <c r="D2406">
        <v>8</v>
      </c>
      <c r="E2406" t="s">
        <v>98</v>
      </c>
      <c r="F2406">
        <v>144</v>
      </c>
      <c r="G2406">
        <v>144</v>
      </c>
      <c r="H2406" t="s">
        <v>20</v>
      </c>
      <c r="I2406" t="s">
        <v>98</v>
      </c>
      <c r="J2406">
        <v>40</v>
      </c>
      <c r="K2406">
        <v>133</v>
      </c>
      <c r="L2406">
        <v>60898144</v>
      </c>
      <c r="M2406">
        <v>134</v>
      </c>
      <c r="N2406">
        <v>76</v>
      </c>
      <c r="O2406">
        <v>58</v>
      </c>
      <c r="P2406">
        <v>43437868.453699999</v>
      </c>
      <c r="Q2406">
        <v>31187.3136677</v>
      </c>
      <c r="R2406">
        <v>60898144</v>
      </c>
      <c r="S2406">
        <v>56800</v>
      </c>
      <c r="T2406">
        <v>60898144</v>
      </c>
    </row>
    <row r="2407" spans="1:20">
      <c r="A2407">
        <v>2406</v>
      </c>
      <c r="B2407" t="s">
        <v>20</v>
      </c>
      <c r="C2407">
        <v>6</v>
      </c>
      <c r="D2407">
        <v>8</v>
      </c>
      <c r="E2407" t="s">
        <v>98</v>
      </c>
      <c r="F2407">
        <v>1</v>
      </c>
      <c r="G2407">
        <v>1</v>
      </c>
      <c r="H2407" t="s">
        <v>20</v>
      </c>
      <c r="I2407" t="s">
        <v>98</v>
      </c>
      <c r="J2407">
        <v>22</v>
      </c>
      <c r="K2407">
        <v>92</v>
      </c>
      <c r="L2407">
        <v>60899001</v>
      </c>
      <c r="M2407">
        <v>52</v>
      </c>
      <c r="N2407">
        <v>25</v>
      </c>
      <c r="O2407">
        <v>27</v>
      </c>
      <c r="P2407">
        <v>931247393.69099998</v>
      </c>
      <c r="Q2407">
        <v>133039.38490400001</v>
      </c>
      <c r="R2407">
        <v>60899001</v>
      </c>
      <c r="S2407">
        <v>56184</v>
      </c>
      <c r="T2407">
        <v>60899001</v>
      </c>
    </row>
    <row r="2408" spans="1:20">
      <c r="A2408">
        <v>2407</v>
      </c>
      <c r="B2408" t="s">
        <v>20</v>
      </c>
      <c r="C2408">
        <v>6</v>
      </c>
      <c r="D2408">
        <v>8</v>
      </c>
      <c r="E2408" t="s">
        <v>98</v>
      </c>
      <c r="F2408">
        <v>2</v>
      </c>
      <c r="G2408">
        <v>2</v>
      </c>
      <c r="H2408" t="s">
        <v>20</v>
      </c>
      <c r="I2408" t="s">
        <v>98</v>
      </c>
      <c r="J2408">
        <v>36</v>
      </c>
      <c r="K2408">
        <v>104</v>
      </c>
      <c r="L2408">
        <v>60899002</v>
      </c>
      <c r="M2408">
        <v>104</v>
      </c>
      <c r="N2408">
        <v>46</v>
      </c>
      <c r="O2408">
        <v>58</v>
      </c>
      <c r="P2408">
        <v>775333177.82099998</v>
      </c>
      <c r="Q2408">
        <v>224562.82381500001</v>
      </c>
      <c r="R2408">
        <v>60899002</v>
      </c>
      <c r="S2408">
        <v>56184</v>
      </c>
      <c r="T2408">
        <v>60899002</v>
      </c>
    </row>
    <row r="2409" spans="1:20">
      <c r="A2409">
        <v>2408</v>
      </c>
      <c r="B2409" t="s">
        <v>20</v>
      </c>
      <c r="C2409">
        <v>6</v>
      </c>
      <c r="D2409">
        <v>8</v>
      </c>
      <c r="E2409" t="s">
        <v>98</v>
      </c>
      <c r="F2409">
        <v>3</v>
      </c>
      <c r="G2409">
        <v>3</v>
      </c>
      <c r="H2409" t="s">
        <v>20</v>
      </c>
      <c r="I2409" t="s">
        <v>98</v>
      </c>
      <c r="J2409">
        <v>37</v>
      </c>
      <c r="K2409">
        <v>128</v>
      </c>
      <c r="L2409">
        <v>60899003</v>
      </c>
      <c r="M2409">
        <v>127</v>
      </c>
      <c r="N2409">
        <v>67</v>
      </c>
      <c r="O2409">
        <v>60</v>
      </c>
      <c r="P2409">
        <v>378276127.47500002</v>
      </c>
      <c r="Q2409">
        <v>85104.919629700002</v>
      </c>
      <c r="R2409">
        <v>60899003</v>
      </c>
      <c r="S2409">
        <v>56184</v>
      </c>
      <c r="T2409">
        <v>60899003</v>
      </c>
    </row>
    <row r="2410" spans="1:20">
      <c r="A2410">
        <v>2409</v>
      </c>
      <c r="B2410" t="s">
        <v>20</v>
      </c>
      <c r="C2410">
        <v>6</v>
      </c>
      <c r="D2410">
        <v>8</v>
      </c>
      <c r="E2410" t="s">
        <v>98</v>
      </c>
      <c r="F2410">
        <v>4</v>
      </c>
      <c r="G2410">
        <v>4</v>
      </c>
      <c r="H2410" t="s">
        <v>20</v>
      </c>
      <c r="I2410" t="s">
        <v>98</v>
      </c>
      <c r="J2410">
        <v>21</v>
      </c>
      <c r="K2410">
        <v>80</v>
      </c>
      <c r="L2410">
        <v>60899004</v>
      </c>
      <c r="M2410">
        <v>80</v>
      </c>
      <c r="N2410">
        <v>35</v>
      </c>
      <c r="O2410">
        <v>45</v>
      </c>
      <c r="P2410">
        <v>330683550.87400001</v>
      </c>
      <c r="Q2410">
        <v>75360.134952599998</v>
      </c>
      <c r="R2410">
        <v>60899004</v>
      </c>
      <c r="S2410">
        <v>56184</v>
      </c>
      <c r="T2410">
        <v>60899004</v>
      </c>
    </row>
    <row r="2411" spans="1:20">
      <c r="A2411">
        <v>2410</v>
      </c>
      <c r="B2411" t="s">
        <v>20</v>
      </c>
      <c r="C2411">
        <v>6</v>
      </c>
      <c r="D2411">
        <v>8</v>
      </c>
      <c r="E2411" t="s">
        <v>98</v>
      </c>
      <c r="F2411">
        <v>5</v>
      </c>
      <c r="G2411">
        <v>5</v>
      </c>
      <c r="H2411" t="s">
        <v>20</v>
      </c>
      <c r="I2411" t="s">
        <v>98</v>
      </c>
      <c r="J2411">
        <v>21</v>
      </c>
      <c r="K2411">
        <v>81</v>
      </c>
      <c r="L2411">
        <v>60899005</v>
      </c>
      <c r="M2411">
        <v>80</v>
      </c>
      <c r="N2411">
        <v>33</v>
      </c>
      <c r="O2411">
        <v>47</v>
      </c>
      <c r="P2411">
        <v>907311272.352</v>
      </c>
      <c r="Q2411">
        <v>147859.035562</v>
      </c>
      <c r="R2411">
        <v>60899005</v>
      </c>
      <c r="S2411">
        <v>56184</v>
      </c>
      <c r="T2411">
        <v>60899005</v>
      </c>
    </row>
    <row r="2412" spans="1:20">
      <c r="A2412">
        <v>2411</v>
      </c>
      <c r="B2412" t="s">
        <v>20</v>
      </c>
      <c r="C2412">
        <v>6</v>
      </c>
      <c r="D2412">
        <v>8</v>
      </c>
      <c r="E2412" t="s">
        <v>98</v>
      </c>
      <c r="F2412">
        <v>6</v>
      </c>
      <c r="G2412">
        <v>6</v>
      </c>
      <c r="H2412" t="s">
        <v>20</v>
      </c>
      <c r="I2412" t="s">
        <v>98</v>
      </c>
      <c r="J2412">
        <v>22</v>
      </c>
      <c r="K2412">
        <v>37</v>
      </c>
      <c r="L2412">
        <v>60899006</v>
      </c>
      <c r="M2412">
        <v>37</v>
      </c>
      <c r="N2412">
        <v>15</v>
      </c>
      <c r="O2412">
        <v>22</v>
      </c>
      <c r="P2412">
        <v>803296711.16299999</v>
      </c>
      <c r="Q2412">
        <v>146609.82930400001</v>
      </c>
      <c r="R2412">
        <v>60899006</v>
      </c>
      <c r="S2412">
        <v>56184</v>
      </c>
      <c r="T2412">
        <v>60899006</v>
      </c>
    </row>
    <row r="2413" spans="1:20">
      <c r="A2413">
        <v>2412</v>
      </c>
      <c r="B2413" t="s">
        <v>20</v>
      </c>
      <c r="C2413">
        <v>6</v>
      </c>
      <c r="D2413">
        <v>8</v>
      </c>
      <c r="E2413" t="s">
        <v>98</v>
      </c>
      <c r="F2413">
        <v>7</v>
      </c>
      <c r="G2413">
        <v>7</v>
      </c>
      <c r="H2413" t="s">
        <v>20</v>
      </c>
      <c r="I2413" t="s">
        <v>98</v>
      </c>
      <c r="J2413">
        <v>19</v>
      </c>
      <c r="K2413">
        <v>41</v>
      </c>
      <c r="L2413">
        <v>60899007</v>
      </c>
      <c r="M2413">
        <v>41</v>
      </c>
      <c r="N2413">
        <v>20</v>
      </c>
      <c r="O2413">
        <v>21</v>
      </c>
      <c r="P2413">
        <v>824165122.28600001</v>
      </c>
      <c r="Q2413">
        <v>142920.09625100001</v>
      </c>
      <c r="R2413">
        <v>60899007</v>
      </c>
      <c r="S2413">
        <v>56184</v>
      </c>
      <c r="T2413">
        <v>60899007</v>
      </c>
    </row>
    <row r="2414" spans="1:20">
      <c r="A2414">
        <v>2413</v>
      </c>
      <c r="B2414" t="s">
        <v>20</v>
      </c>
      <c r="C2414">
        <v>6</v>
      </c>
      <c r="D2414">
        <v>8</v>
      </c>
      <c r="E2414" t="s">
        <v>98</v>
      </c>
      <c r="F2414">
        <v>8</v>
      </c>
      <c r="G2414">
        <v>8</v>
      </c>
      <c r="H2414" t="s">
        <v>20</v>
      </c>
      <c r="I2414" t="s">
        <v>98</v>
      </c>
      <c r="J2414">
        <v>110</v>
      </c>
      <c r="K2414">
        <v>451</v>
      </c>
      <c r="L2414">
        <v>60899008</v>
      </c>
      <c r="M2414">
        <v>452</v>
      </c>
      <c r="N2414">
        <v>223</v>
      </c>
      <c r="O2414">
        <v>229</v>
      </c>
      <c r="P2414">
        <v>277213454.19300002</v>
      </c>
      <c r="Q2414">
        <v>84174.973583400002</v>
      </c>
      <c r="R2414">
        <v>60899008</v>
      </c>
      <c r="S2414">
        <v>56184</v>
      </c>
      <c r="T2414">
        <v>60899008</v>
      </c>
    </row>
    <row r="2415" spans="1:20">
      <c r="A2415">
        <v>2414</v>
      </c>
      <c r="B2415" t="s">
        <v>20</v>
      </c>
      <c r="C2415">
        <v>6</v>
      </c>
      <c r="D2415">
        <v>8</v>
      </c>
      <c r="E2415" t="s">
        <v>98</v>
      </c>
      <c r="F2415">
        <v>9</v>
      </c>
      <c r="G2415">
        <v>9</v>
      </c>
      <c r="H2415" t="s">
        <v>20</v>
      </c>
      <c r="I2415" t="s">
        <v>98</v>
      </c>
      <c r="J2415">
        <v>6</v>
      </c>
      <c r="K2415">
        <v>19</v>
      </c>
      <c r="L2415">
        <v>60899009</v>
      </c>
      <c r="M2415">
        <v>19</v>
      </c>
      <c r="N2415">
        <v>7</v>
      </c>
      <c r="O2415">
        <v>12</v>
      </c>
      <c r="P2415">
        <v>191998159.433</v>
      </c>
      <c r="Q2415">
        <v>64822.952341800003</v>
      </c>
      <c r="R2415">
        <v>60899009</v>
      </c>
      <c r="S2415">
        <v>56184</v>
      </c>
      <c r="T2415">
        <v>60899009</v>
      </c>
    </row>
    <row r="2416" spans="1:20">
      <c r="A2416">
        <v>2415</v>
      </c>
      <c r="B2416" t="s">
        <v>20</v>
      </c>
      <c r="C2416">
        <v>6</v>
      </c>
      <c r="D2416">
        <v>8</v>
      </c>
      <c r="E2416" t="s">
        <v>98</v>
      </c>
      <c r="F2416">
        <v>10</v>
      </c>
      <c r="G2416">
        <v>10</v>
      </c>
      <c r="H2416" t="s">
        <v>20</v>
      </c>
      <c r="I2416" t="s">
        <v>98</v>
      </c>
      <c r="J2416">
        <v>29</v>
      </c>
      <c r="K2416">
        <v>68</v>
      </c>
      <c r="L2416">
        <v>60899010</v>
      </c>
      <c r="M2416">
        <v>70</v>
      </c>
      <c r="N2416">
        <v>31</v>
      </c>
      <c r="O2416">
        <v>39</v>
      </c>
      <c r="P2416">
        <v>765555987.12100005</v>
      </c>
      <c r="Q2416">
        <v>167708.985205</v>
      </c>
      <c r="R2416">
        <v>60899010</v>
      </c>
      <c r="S2416">
        <v>56182</v>
      </c>
      <c r="T2416">
        <v>60899010</v>
      </c>
    </row>
    <row r="2417" spans="1:20">
      <c r="A2417">
        <v>2416</v>
      </c>
      <c r="B2417" t="s">
        <v>20</v>
      </c>
      <c r="C2417">
        <v>6</v>
      </c>
      <c r="D2417">
        <v>8</v>
      </c>
      <c r="E2417" t="s">
        <v>98</v>
      </c>
      <c r="F2417">
        <v>11</v>
      </c>
      <c r="G2417">
        <v>11</v>
      </c>
      <c r="H2417" t="s">
        <v>20</v>
      </c>
      <c r="I2417" t="s">
        <v>98</v>
      </c>
      <c r="J2417">
        <v>22</v>
      </c>
      <c r="K2417">
        <v>39</v>
      </c>
      <c r="L2417">
        <v>60899011</v>
      </c>
      <c r="M2417">
        <v>40</v>
      </c>
      <c r="N2417">
        <v>9</v>
      </c>
      <c r="O2417">
        <v>31</v>
      </c>
      <c r="P2417">
        <v>667741839.46599996</v>
      </c>
      <c r="Q2417">
        <v>170267.034457</v>
      </c>
      <c r="R2417">
        <v>60899011</v>
      </c>
      <c r="S2417">
        <v>56184</v>
      </c>
      <c r="T2417">
        <v>60899011</v>
      </c>
    </row>
    <row r="2418" spans="1:20">
      <c r="A2418">
        <v>2417</v>
      </c>
      <c r="B2418" t="s">
        <v>20</v>
      </c>
      <c r="C2418">
        <v>6</v>
      </c>
      <c r="D2418">
        <v>8</v>
      </c>
      <c r="E2418" t="s">
        <v>98</v>
      </c>
      <c r="F2418">
        <v>12</v>
      </c>
      <c r="G2418">
        <v>12</v>
      </c>
      <c r="H2418" t="s">
        <v>20</v>
      </c>
      <c r="I2418" t="s">
        <v>98</v>
      </c>
      <c r="J2418">
        <v>15</v>
      </c>
      <c r="K2418">
        <v>63</v>
      </c>
      <c r="L2418">
        <v>60899012</v>
      </c>
      <c r="M2418">
        <v>57</v>
      </c>
      <c r="N2418">
        <v>25</v>
      </c>
      <c r="O2418">
        <v>32</v>
      </c>
      <c r="P2418">
        <v>491812366.537</v>
      </c>
      <c r="Q2418">
        <v>110887.381343</v>
      </c>
      <c r="R2418">
        <v>60899012</v>
      </c>
      <c r="S2418">
        <v>56184</v>
      </c>
      <c r="T2418">
        <v>60899012</v>
      </c>
    </row>
    <row r="2419" spans="1:20">
      <c r="A2419">
        <v>2418</v>
      </c>
      <c r="B2419" t="s">
        <v>20</v>
      </c>
      <c r="C2419">
        <v>6</v>
      </c>
      <c r="D2419">
        <v>8</v>
      </c>
      <c r="E2419" t="s">
        <v>98</v>
      </c>
      <c r="F2419">
        <v>13</v>
      </c>
      <c r="G2419">
        <v>13</v>
      </c>
      <c r="H2419" t="s">
        <v>20</v>
      </c>
      <c r="I2419" t="s">
        <v>98</v>
      </c>
      <c r="J2419">
        <v>37</v>
      </c>
      <c r="K2419">
        <v>109</v>
      </c>
      <c r="L2419">
        <v>60899013</v>
      </c>
      <c r="M2419">
        <v>117</v>
      </c>
      <c r="N2419">
        <v>51</v>
      </c>
      <c r="O2419">
        <v>66</v>
      </c>
      <c r="P2419">
        <v>621392341.78499997</v>
      </c>
      <c r="Q2419">
        <v>134802.317648</v>
      </c>
      <c r="R2419">
        <v>60899013</v>
      </c>
      <c r="S2419">
        <v>56182</v>
      </c>
      <c r="T2419">
        <v>60899013</v>
      </c>
    </row>
    <row r="2420" spans="1:20">
      <c r="A2420">
        <v>2419</v>
      </c>
      <c r="B2420" t="s">
        <v>20</v>
      </c>
      <c r="C2420">
        <v>6</v>
      </c>
      <c r="D2420">
        <v>8</v>
      </c>
      <c r="E2420" t="s">
        <v>98</v>
      </c>
      <c r="F2420">
        <v>14</v>
      </c>
      <c r="G2420">
        <v>14</v>
      </c>
      <c r="H2420" t="s">
        <v>20</v>
      </c>
      <c r="I2420" t="s">
        <v>98</v>
      </c>
      <c r="J2420">
        <v>25</v>
      </c>
      <c r="K2420">
        <v>105</v>
      </c>
      <c r="L2420">
        <v>60899014</v>
      </c>
      <c r="M2420">
        <v>106</v>
      </c>
      <c r="N2420">
        <v>36</v>
      </c>
      <c r="O2420">
        <v>70</v>
      </c>
      <c r="P2420">
        <v>662303448.84899998</v>
      </c>
      <c r="Q2420">
        <v>174801.76906200001</v>
      </c>
      <c r="R2420">
        <v>60899014</v>
      </c>
      <c r="S2420">
        <v>56182</v>
      </c>
      <c r="T2420">
        <v>60899014</v>
      </c>
    </row>
    <row r="2421" spans="1:20">
      <c r="A2421">
        <v>2420</v>
      </c>
      <c r="B2421" t="s">
        <v>20</v>
      </c>
      <c r="C2421">
        <v>6</v>
      </c>
      <c r="D2421">
        <v>8</v>
      </c>
      <c r="E2421" t="s">
        <v>98</v>
      </c>
      <c r="F2421">
        <v>15</v>
      </c>
      <c r="G2421">
        <v>15</v>
      </c>
      <c r="H2421" t="s">
        <v>20</v>
      </c>
      <c r="I2421" t="s">
        <v>98</v>
      </c>
      <c r="J2421">
        <v>19</v>
      </c>
      <c r="K2421">
        <v>65</v>
      </c>
      <c r="L2421">
        <v>60899015</v>
      </c>
      <c r="M2421">
        <v>65</v>
      </c>
      <c r="N2421">
        <v>20</v>
      </c>
      <c r="O2421">
        <v>45</v>
      </c>
      <c r="P2421">
        <v>476727125.89999998</v>
      </c>
      <c r="Q2421">
        <v>118959.29790999999</v>
      </c>
      <c r="R2421">
        <v>60899015</v>
      </c>
      <c r="S2421">
        <v>56182</v>
      </c>
      <c r="T2421">
        <v>60899015</v>
      </c>
    </row>
    <row r="2422" spans="1:20">
      <c r="A2422">
        <v>2421</v>
      </c>
      <c r="B2422" t="s">
        <v>20</v>
      </c>
      <c r="C2422">
        <v>6</v>
      </c>
      <c r="D2422">
        <v>8</v>
      </c>
      <c r="E2422" t="s">
        <v>98</v>
      </c>
      <c r="F2422">
        <v>16</v>
      </c>
      <c r="G2422">
        <v>16</v>
      </c>
      <c r="H2422" t="s">
        <v>20</v>
      </c>
      <c r="I2422" t="s">
        <v>98</v>
      </c>
      <c r="J2422">
        <v>30</v>
      </c>
      <c r="K2422">
        <v>110</v>
      </c>
      <c r="L2422">
        <v>60899016</v>
      </c>
      <c r="M2422">
        <v>109</v>
      </c>
      <c r="N2422">
        <v>44</v>
      </c>
      <c r="O2422">
        <v>65</v>
      </c>
      <c r="P2422">
        <v>502214481.85399997</v>
      </c>
      <c r="Q2422">
        <v>111399.23220899999</v>
      </c>
      <c r="R2422">
        <v>60899016</v>
      </c>
      <c r="S2422">
        <v>56182</v>
      </c>
      <c r="T2422">
        <v>60899016</v>
      </c>
    </row>
    <row r="2423" spans="1:20">
      <c r="A2423">
        <v>2422</v>
      </c>
      <c r="B2423" t="s">
        <v>20</v>
      </c>
      <c r="C2423">
        <v>6</v>
      </c>
      <c r="D2423">
        <v>8</v>
      </c>
      <c r="E2423" t="s">
        <v>98</v>
      </c>
      <c r="F2423">
        <v>17</v>
      </c>
      <c r="G2423">
        <v>17</v>
      </c>
      <c r="H2423" t="s">
        <v>20</v>
      </c>
      <c r="I2423" t="s">
        <v>98</v>
      </c>
      <c r="J2423">
        <v>28</v>
      </c>
      <c r="K2423">
        <v>92</v>
      </c>
      <c r="L2423">
        <v>60899017</v>
      </c>
      <c r="M2423">
        <v>93</v>
      </c>
      <c r="N2423">
        <v>42</v>
      </c>
      <c r="O2423">
        <v>51</v>
      </c>
      <c r="P2423">
        <v>106197941.039</v>
      </c>
      <c r="Q2423">
        <v>51919.391181300001</v>
      </c>
      <c r="R2423">
        <v>60899017</v>
      </c>
      <c r="S2423">
        <v>56184</v>
      </c>
      <c r="T2423">
        <v>60899017</v>
      </c>
    </row>
    <row r="2424" spans="1:20">
      <c r="A2424">
        <v>2423</v>
      </c>
      <c r="B2424" t="s">
        <v>20</v>
      </c>
      <c r="C2424">
        <v>6</v>
      </c>
      <c r="D2424">
        <v>8</v>
      </c>
      <c r="E2424" t="s">
        <v>98</v>
      </c>
      <c r="F2424">
        <v>18</v>
      </c>
      <c r="G2424">
        <v>18</v>
      </c>
      <c r="H2424" t="s">
        <v>20</v>
      </c>
      <c r="I2424" t="s">
        <v>98</v>
      </c>
      <c r="J2424">
        <v>21</v>
      </c>
      <c r="K2424">
        <v>48</v>
      </c>
      <c r="L2424">
        <v>60899018</v>
      </c>
      <c r="M2424">
        <v>48</v>
      </c>
      <c r="N2424">
        <v>20</v>
      </c>
      <c r="O2424">
        <v>28</v>
      </c>
      <c r="P2424">
        <v>75350909.465399995</v>
      </c>
      <c r="Q2424">
        <v>37096.493934400001</v>
      </c>
      <c r="R2424">
        <v>60899018</v>
      </c>
      <c r="S2424">
        <v>56184</v>
      </c>
      <c r="T2424">
        <v>60899018</v>
      </c>
    </row>
    <row r="2425" spans="1:20">
      <c r="A2425">
        <v>2424</v>
      </c>
      <c r="B2425" t="s">
        <v>20</v>
      </c>
      <c r="C2425">
        <v>6</v>
      </c>
      <c r="D2425">
        <v>8</v>
      </c>
      <c r="E2425" t="s">
        <v>98</v>
      </c>
      <c r="F2425">
        <v>19</v>
      </c>
      <c r="G2425">
        <v>19</v>
      </c>
      <c r="H2425" t="s">
        <v>20</v>
      </c>
      <c r="I2425" t="s">
        <v>98</v>
      </c>
      <c r="J2425">
        <v>32</v>
      </c>
      <c r="K2425">
        <v>68</v>
      </c>
      <c r="L2425">
        <v>60899019</v>
      </c>
      <c r="M2425">
        <v>68</v>
      </c>
      <c r="N2425">
        <v>24</v>
      </c>
      <c r="O2425">
        <v>44</v>
      </c>
      <c r="P2425">
        <v>109154105.039</v>
      </c>
      <c r="Q2425">
        <v>53064.357166900001</v>
      </c>
      <c r="R2425">
        <v>60899019</v>
      </c>
      <c r="S2425">
        <v>56182</v>
      </c>
      <c r="T2425">
        <v>60899019</v>
      </c>
    </row>
    <row r="2426" spans="1:20">
      <c r="A2426">
        <v>2425</v>
      </c>
      <c r="B2426" t="s">
        <v>20</v>
      </c>
      <c r="C2426">
        <v>6</v>
      </c>
      <c r="D2426">
        <v>8</v>
      </c>
      <c r="E2426" t="s">
        <v>98</v>
      </c>
      <c r="F2426">
        <v>20</v>
      </c>
      <c r="G2426">
        <v>20</v>
      </c>
      <c r="H2426" t="s">
        <v>20</v>
      </c>
      <c r="I2426" t="s">
        <v>98</v>
      </c>
      <c r="J2426">
        <v>28</v>
      </c>
      <c r="K2426">
        <v>84</v>
      </c>
      <c r="L2426">
        <v>60899020</v>
      </c>
      <c r="M2426">
        <v>84</v>
      </c>
      <c r="N2426">
        <v>34</v>
      </c>
      <c r="O2426">
        <v>50</v>
      </c>
      <c r="P2426">
        <v>171870836.65700001</v>
      </c>
      <c r="Q2426">
        <v>62944.405289399998</v>
      </c>
      <c r="R2426">
        <v>60899020</v>
      </c>
      <c r="S2426">
        <v>56182</v>
      </c>
      <c r="T2426">
        <v>60899020</v>
      </c>
    </row>
    <row r="2427" spans="1:20">
      <c r="A2427">
        <v>2426</v>
      </c>
      <c r="B2427" t="s">
        <v>20</v>
      </c>
      <c r="C2427">
        <v>6</v>
      </c>
      <c r="D2427">
        <v>8</v>
      </c>
      <c r="E2427" t="s">
        <v>98</v>
      </c>
      <c r="F2427">
        <v>21</v>
      </c>
      <c r="G2427">
        <v>21</v>
      </c>
      <c r="H2427" t="s">
        <v>20</v>
      </c>
      <c r="I2427" t="s">
        <v>98</v>
      </c>
      <c r="J2427">
        <v>22</v>
      </c>
      <c r="K2427">
        <v>81</v>
      </c>
      <c r="L2427">
        <v>60899021</v>
      </c>
      <c r="M2427">
        <v>86</v>
      </c>
      <c r="N2427">
        <v>33</v>
      </c>
      <c r="O2427">
        <v>53</v>
      </c>
      <c r="P2427">
        <v>6500435.0638800003</v>
      </c>
      <c r="Q2427">
        <v>11880.4130248</v>
      </c>
      <c r="R2427">
        <v>60899021</v>
      </c>
      <c r="S2427">
        <v>56980</v>
      </c>
      <c r="T2427">
        <v>60899021</v>
      </c>
    </row>
    <row r="2428" spans="1:20">
      <c r="A2428">
        <v>2427</v>
      </c>
      <c r="B2428" t="s">
        <v>20</v>
      </c>
      <c r="C2428">
        <v>6</v>
      </c>
      <c r="D2428">
        <v>8</v>
      </c>
      <c r="E2428" t="s">
        <v>98</v>
      </c>
      <c r="F2428">
        <v>22</v>
      </c>
      <c r="G2428">
        <v>22</v>
      </c>
      <c r="H2428" t="s">
        <v>20</v>
      </c>
      <c r="I2428" t="s">
        <v>98</v>
      </c>
      <c r="J2428">
        <v>26</v>
      </c>
      <c r="K2428">
        <v>97</v>
      </c>
      <c r="L2428">
        <v>60899022</v>
      </c>
      <c r="M2428">
        <v>100</v>
      </c>
      <c r="N2428">
        <v>40</v>
      </c>
      <c r="O2428">
        <v>60</v>
      </c>
      <c r="P2428">
        <v>32463556.457400002</v>
      </c>
      <c r="Q2428">
        <v>29698.6396919</v>
      </c>
      <c r="R2428">
        <v>60899022</v>
      </c>
      <c r="S2428">
        <v>56182</v>
      </c>
      <c r="T2428">
        <v>60899022</v>
      </c>
    </row>
    <row r="2429" spans="1:20">
      <c r="A2429">
        <v>2428</v>
      </c>
      <c r="B2429" t="s">
        <v>20</v>
      </c>
      <c r="C2429">
        <v>6</v>
      </c>
      <c r="D2429">
        <v>8</v>
      </c>
      <c r="E2429" t="s">
        <v>98</v>
      </c>
      <c r="F2429">
        <v>23</v>
      </c>
      <c r="G2429">
        <v>23</v>
      </c>
      <c r="H2429" t="s">
        <v>20</v>
      </c>
      <c r="I2429" t="s">
        <v>98</v>
      </c>
      <c r="J2429">
        <v>24</v>
      </c>
      <c r="K2429">
        <v>98</v>
      </c>
      <c r="L2429">
        <v>60899023</v>
      </c>
      <c r="M2429">
        <v>98</v>
      </c>
      <c r="N2429">
        <v>51</v>
      </c>
      <c r="O2429">
        <v>47</v>
      </c>
      <c r="P2429">
        <v>54304710.575099997</v>
      </c>
      <c r="Q2429">
        <v>34254.699133399998</v>
      </c>
      <c r="R2429">
        <v>60899023</v>
      </c>
      <c r="S2429">
        <v>56184</v>
      </c>
      <c r="T2429">
        <v>60899023</v>
      </c>
    </row>
    <row r="2430" spans="1:20">
      <c r="A2430">
        <v>2429</v>
      </c>
      <c r="B2430" t="s">
        <v>20</v>
      </c>
      <c r="C2430">
        <v>6</v>
      </c>
      <c r="D2430">
        <v>8</v>
      </c>
      <c r="E2430" t="s">
        <v>98</v>
      </c>
      <c r="F2430">
        <v>24</v>
      </c>
      <c r="G2430">
        <v>24</v>
      </c>
      <c r="H2430" t="s">
        <v>20</v>
      </c>
      <c r="I2430" t="s">
        <v>98</v>
      </c>
      <c r="J2430">
        <v>30</v>
      </c>
      <c r="K2430">
        <v>46</v>
      </c>
      <c r="L2430">
        <v>60899024</v>
      </c>
      <c r="M2430">
        <v>46</v>
      </c>
      <c r="N2430">
        <v>17</v>
      </c>
      <c r="O2430">
        <v>29</v>
      </c>
      <c r="P2430">
        <v>155720615.127</v>
      </c>
      <c r="Q2430">
        <v>56079.839867199997</v>
      </c>
      <c r="R2430">
        <v>60899024</v>
      </c>
      <c r="S2430">
        <v>56184</v>
      </c>
      <c r="T2430">
        <v>60899024</v>
      </c>
    </row>
    <row r="2431" spans="1:20">
      <c r="A2431">
        <v>2430</v>
      </c>
      <c r="B2431" t="s">
        <v>20</v>
      </c>
      <c r="C2431">
        <v>6</v>
      </c>
      <c r="D2431">
        <v>8</v>
      </c>
      <c r="E2431" t="s">
        <v>98</v>
      </c>
      <c r="F2431">
        <v>25</v>
      </c>
      <c r="G2431">
        <v>25</v>
      </c>
      <c r="H2431" t="s">
        <v>20</v>
      </c>
      <c r="I2431" t="s">
        <v>98</v>
      </c>
      <c r="J2431">
        <v>24</v>
      </c>
      <c r="K2431">
        <v>119</v>
      </c>
      <c r="L2431">
        <v>60899025</v>
      </c>
      <c r="M2431">
        <v>119</v>
      </c>
      <c r="N2431">
        <v>49</v>
      </c>
      <c r="O2431">
        <v>70</v>
      </c>
      <c r="P2431">
        <v>95571901.872500002</v>
      </c>
      <c r="Q2431">
        <v>48424.097897300002</v>
      </c>
      <c r="R2431">
        <v>60899025</v>
      </c>
      <c r="S2431">
        <v>56184</v>
      </c>
      <c r="T2431">
        <v>60899025</v>
      </c>
    </row>
    <row r="2432" spans="1:20">
      <c r="A2432">
        <v>2431</v>
      </c>
      <c r="B2432" t="s">
        <v>20</v>
      </c>
      <c r="C2432">
        <v>6</v>
      </c>
      <c r="D2432">
        <v>8</v>
      </c>
      <c r="E2432" t="s">
        <v>98</v>
      </c>
      <c r="F2432">
        <v>26</v>
      </c>
      <c r="G2432">
        <v>26</v>
      </c>
      <c r="H2432" t="s">
        <v>20</v>
      </c>
      <c r="I2432" t="s">
        <v>98</v>
      </c>
      <c r="J2432">
        <v>13</v>
      </c>
      <c r="K2432">
        <v>28</v>
      </c>
      <c r="L2432">
        <v>60899026</v>
      </c>
      <c r="M2432">
        <v>33</v>
      </c>
      <c r="N2432">
        <v>7</v>
      </c>
      <c r="O2432">
        <v>26</v>
      </c>
      <c r="P2432">
        <v>234934473.41999999</v>
      </c>
      <c r="Q2432">
        <v>79533.144828100005</v>
      </c>
      <c r="R2432">
        <v>60899026</v>
      </c>
      <c r="S2432">
        <v>56184</v>
      </c>
      <c r="T2432">
        <v>60899026</v>
      </c>
    </row>
    <row r="2433" spans="1:20">
      <c r="A2433">
        <v>2432</v>
      </c>
      <c r="B2433" t="s">
        <v>20</v>
      </c>
      <c r="C2433">
        <v>6</v>
      </c>
      <c r="D2433">
        <v>8</v>
      </c>
      <c r="E2433" t="s">
        <v>98</v>
      </c>
      <c r="F2433">
        <v>27</v>
      </c>
      <c r="G2433">
        <v>27</v>
      </c>
      <c r="H2433" t="s">
        <v>20</v>
      </c>
      <c r="I2433" t="s">
        <v>98</v>
      </c>
      <c r="J2433">
        <v>16</v>
      </c>
      <c r="K2433">
        <v>68</v>
      </c>
      <c r="L2433">
        <v>60899027</v>
      </c>
      <c r="M2433">
        <v>68</v>
      </c>
      <c r="N2433">
        <v>25</v>
      </c>
      <c r="O2433">
        <v>43</v>
      </c>
      <c r="P2433">
        <v>221962325.51199999</v>
      </c>
      <c r="Q2433">
        <v>77302.359540100006</v>
      </c>
      <c r="R2433">
        <v>60899027</v>
      </c>
      <c r="S2433">
        <v>56182</v>
      </c>
      <c r="T2433">
        <v>60899027</v>
      </c>
    </row>
    <row r="2434" spans="1:20">
      <c r="A2434">
        <v>2433</v>
      </c>
      <c r="B2434" t="s">
        <v>20</v>
      </c>
      <c r="C2434">
        <v>6</v>
      </c>
      <c r="D2434">
        <v>8</v>
      </c>
      <c r="E2434" t="s">
        <v>98</v>
      </c>
      <c r="F2434">
        <v>28</v>
      </c>
      <c r="G2434">
        <v>28</v>
      </c>
      <c r="H2434" t="s">
        <v>20</v>
      </c>
      <c r="I2434" t="s">
        <v>98</v>
      </c>
      <c r="J2434">
        <v>14</v>
      </c>
      <c r="K2434">
        <v>36</v>
      </c>
      <c r="L2434">
        <v>60899028</v>
      </c>
      <c r="M2434">
        <v>36</v>
      </c>
      <c r="N2434">
        <v>12</v>
      </c>
      <c r="O2434">
        <v>24</v>
      </c>
      <c r="P2434">
        <v>203750275.35299999</v>
      </c>
      <c r="Q2434">
        <v>71397.707220299999</v>
      </c>
      <c r="R2434">
        <v>60899028</v>
      </c>
      <c r="S2434">
        <v>56182</v>
      </c>
      <c r="T2434">
        <v>60899028</v>
      </c>
    </row>
    <row r="2435" spans="1:20">
      <c r="A2435">
        <v>2434</v>
      </c>
      <c r="B2435" t="s">
        <v>20</v>
      </c>
      <c r="C2435">
        <v>6</v>
      </c>
      <c r="D2435">
        <v>8</v>
      </c>
      <c r="E2435" t="s">
        <v>98</v>
      </c>
      <c r="F2435">
        <v>29</v>
      </c>
      <c r="G2435">
        <v>29</v>
      </c>
      <c r="H2435" t="s">
        <v>20</v>
      </c>
      <c r="I2435" t="s">
        <v>98</v>
      </c>
      <c r="J2435">
        <v>13</v>
      </c>
      <c r="K2435">
        <v>38</v>
      </c>
      <c r="L2435">
        <v>60899029</v>
      </c>
      <c r="M2435">
        <v>38</v>
      </c>
      <c r="N2435">
        <v>10</v>
      </c>
      <c r="O2435">
        <v>28</v>
      </c>
      <c r="P2435">
        <v>368678367.71399999</v>
      </c>
      <c r="Q2435">
        <v>102544.766711</v>
      </c>
      <c r="R2435">
        <v>60899029</v>
      </c>
      <c r="S2435">
        <v>56184</v>
      </c>
      <c r="T2435">
        <v>60899029</v>
      </c>
    </row>
    <row r="2436" spans="1:20">
      <c r="A2436">
        <v>2435</v>
      </c>
      <c r="B2436" t="s">
        <v>20</v>
      </c>
      <c r="C2436">
        <v>6</v>
      </c>
      <c r="D2436">
        <v>8</v>
      </c>
      <c r="E2436" t="s">
        <v>98</v>
      </c>
      <c r="F2436">
        <v>30</v>
      </c>
      <c r="G2436">
        <v>30</v>
      </c>
      <c r="H2436" t="s">
        <v>20</v>
      </c>
      <c r="I2436" t="s">
        <v>98</v>
      </c>
      <c r="J2436">
        <v>18</v>
      </c>
      <c r="K2436">
        <v>61</v>
      </c>
      <c r="L2436">
        <v>60899030</v>
      </c>
      <c r="M2436">
        <v>61</v>
      </c>
      <c r="N2436">
        <v>31</v>
      </c>
      <c r="O2436">
        <v>30</v>
      </c>
      <c r="P2436">
        <v>477873003.17699999</v>
      </c>
      <c r="Q2436">
        <v>100680.086646</v>
      </c>
      <c r="R2436">
        <v>60899030</v>
      </c>
      <c r="S2436">
        <v>56184</v>
      </c>
      <c r="T2436">
        <v>60899030</v>
      </c>
    </row>
    <row r="2437" spans="1:20">
      <c r="A2437">
        <v>2436</v>
      </c>
      <c r="B2437" t="s">
        <v>20</v>
      </c>
      <c r="C2437">
        <v>6</v>
      </c>
      <c r="D2437">
        <v>8</v>
      </c>
      <c r="E2437" t="s">
        <v>98</v>
      </c>
      <c r="F2437">
        <v>31</v>
      </c>
      <c r="G2437">
        <v>31</v>
      </c>
      <c r="H2437" t="s">
        <v>20</v>
      </c>
      <c r="I2437" t="s">
        <v>98</v>
      </c>
      <c r="J2437">
        <v>18</v>
      </c>
      <c r="K2437">
        <v>65</v>
      </c>
      <c r="L2437">
        <v>60899031</v>
      </c>
      <c r="M2437">
        <v>65</v>
      </c>
      <c r="N2437">
        <v>25</v>
      </c>
      <c r="O2437">
        <v>40</v>
      </c>
      <c r="P2437">
        <v>318121579.46799999</v>
      </c>
      <c r="Q2437">
        <v>81191.744866499997</v>
      </c>
      <c r="R2437">
        <v>60899031</v>
      </c>
      <c r="S2437">
        <v>56184</v>
      </c>
      <c r="T2437">
        <v>60899031</v>
      </c>
    </row>
    <row r="2438" spans="1:20">
      <c r="A2438">
        <v>2437</v>
      </c>
      <c r="B2438" t="s">
        <v>20</v>
      </c>
      <c r="C2438">
        <v>6</v>
      </c>
      <c r="D2438">
        <v>8</v>
      </c>
      <c r="E2438" t="s">
        <v>98</v>
      </c>
      <c r="F2438">
        <v>32</v>
      </c>
      <c r="G2438">
        <v>32</v>
      </c>
      <c r="H2438" t="s">
        <v>20</v>
      </c>
      <c r="I2438" t="s">
        <v>98</v>
      </c>
      <c r="J2438">
        <v>33</v>
      </c>
      <c r="K2438">
        <v>93</v>
      </c>
      <c r="L2438">
        <v>60899032</v>
      </c>
      <c r="M2438">
        <v>85</v>
      </c>
      <c r="N2438">
        <v>34</v>
      </c>
      <c r="O2438">
        <v>51</v>
      </c>
      <c r="P2438">
        <v>250011661.56</v>
      </c>
      <c r="Q2438">
        <v>82195.565500099998</v>
      </c>
      <c r="R2438">
        <v>60899032</v>
      </c>
      <c r="S2438">
        <v>56184</v>
      </c>
      <c r="T2438">
        <v>60899032</v>
      </c>
    </row>
    <row r="2439" spans="1:20">
      <c r="A2439">
        <v>2438</v>
      </c>
      <c r="B2439" t="s">
        <v>20</v>
      </c>
      <c r="C2439">
        <v>6</v>
      </c>
      <c r="D2439">
        <v>8</v>
      </c>
      <c r="E2439" t="s">
        <v>98</v>
      </c>
      <c r="F2439">
        <v>33</v>
      </c>
      <c r="G2439">
        <v>33</v>
      </c>
      <c r="H2439" t="s">
        <v>20</v>
      </c>
      <c r="I2439" t="s">
        <v>98</v>
      </c>
      <c r="J2439">
        <v>37</v>
      </c>
      <c r="K2439">
        <v>134</v>
      </c>
      <c r="L2439">
        <v>60899033</v>
      </c>
      <c r="M2439">
        <v>134</v>
      </c>
      <c r="N2439">
        <v>61</v>
      </c>
      <c r="O2439">
        <v>73</v>
      </c>
      <c r="P2439">
        <v>470024653.89700001</v>
      </c>
      <c r="Q2439">
        <v>106063.45935</v>
      </c>
      <c r="R2439">
        <v>60899033</v>
      </c>
      <c r="S2439">
        <v>56184</v>
      </c>
      <c r="T2439">
        <v>60899033</v>
      </c>
    </row>
    <row r="2440" spans="1:20">
      <c r="A2440">
        <v>2439</v>
      </c>
      <c r="B2440" t="s">
        <v>20</v>
      </c>
      <c r="C2440">
        <v>6</v>
      </c>
      <c r="D2440">
        <v>8</v>
      </c>
      <c r="E2440" t="s">
        <v>98</v>
      </c>
      <c r="F2440">
        <v>34</v>
      </c>
      <c r="G2440">
        <v>34</v>
      </c>
      <c r="H2440" t="s">
        <v>20</v>
      </c>
      <c r="I2440" t="s">
        <v>98</v>
      </c>
      <c r="J2440">
        <v>37</v>
      </c>
      <c r="K2440">
        <v>141</v>
      </c>
      <c r="L2440">
        <v>60899034</v>
      </c>
      <c r="M2440">
        <v>140</v>
      </c>
      <c r="N2440">
        <v>57</v>
      </c>
      <c r="O2440">
        <v>83</v>
      </c>
      <c r="P2440">
        <v>396525255.01700002</v>
      </c>
      <c r="Q2440">
        <v>108474.143496</v>
      </c>
      <c r="R2440">
        <v>60899034</v>
      </c>
      <c r="S2440">
        <v>56184</v>
      </c>
      <c r="T2440">
        <v>60899034</v>
      </c>
    </row>
    <row r="2441" spans="1:20">
      <c r="A2441">
        <v>2440</v>
      </c>
      <c r="B2441" t="s">
        <v>20</v>
      </c>
      <c r="C2441">
        <v>6</v>
      </c>
      <c r="D2441">
        <v>8</v>
      </c>
      <c r="E2441" t="s">
        <v>98</v>
      </c>
      <c r="F2441">
        <v>35</v>
      </c>
      <c r="G2441">
        <v>35</v>
      </c>
      <c r="H2441" t="s">
        <v>20</v>
      </c>
      <c r="I2441" t="s">
        <v>98</v>
      </c>
      <c r="J2441">
        <v>37</v>
      </c>
      <c r="K2441">
        <v>115</v>
      </c>
      <c r="L2441">
        <v>60899035</v>
      </c>
      <c r="M2441">
        <v>117</v>
      </c>
      <c r="N2441">
        <v>57</v>
      </c>
      <c r="O2441">
        <v>60</v>
      </c>
      <c r="P2441">
        <v>605502375.19500005</v>
      </c>
      <c r="Q2441">
        <v>115574.10266600001</v>
      </c>
      <c r="R2441">
        <v>60899035</v>
      </c>
      <c r="S2441">
        <v>56184</v>
      </c>
      <c r="T2441">
        <v>60899035</v>
      </c>
    </row>
    <row r="2442" spans="1:20">
      <c r="A2442">
        <v>2441</v>
      </c>
      <c r="B2442" t="s">
        <v>20</v>
      </c>
      <c r="C2442">
        <v>6</v>
      </c>
      <c r="D2442">
        <v>8</v>
      </c>
      <c r="E2442" t="s">
        <v>98</v>
      </c>
      <c r="F2442">
        <v>36</v>
      </c>
      <c r="G2442">
        <v>36</v>
      </c>
      <c r="H2442" t="s">
        <v>20</v>
      </c>
      <c r="I2442" t="s">
        <v>98</v>
      </c>
      <c r="J2442">
        <v>26</v>
      </c>
      <c r="K2442">
        <v>77</v>
      </c>
      <c r="L2442">
        <v>60899036</v>
      </c>
      <c r="M2442">
        <v>77</v>
      </c>
      <c r="N2442">
        <v>27</v>
      </c>
      <c r="O2442">
        <v>50</v>
      </c>
      <c r="P2442">
        <v>303859795.93400002</v>
      </c>
      <c r="Q2442">
        <v>81545.198976700005</v>
      </c>
      <c r="R2442">
        <v>60899036</v>
      </c>
      <c r="S2442">
        <v>56182</v>
      </c>
      <c r="T2442">
        <v>60899036</v>
      </c>
    </row>
    <row r="2443" spans="1:20">
      <c r="A2443">
        <v>2442</v>
      </c>
      <c r="B2443" t="s">
        <v>20</v>
      </c>
      <c r="C2443">
        <v>6</v>
      </c>
      <c r="D2443">
        <v>8</v>
      </c>
      <c r="E2443" t="s">
        <v>98</v>
      </c>
      <c r="F2443">
        <v>37</v>
      </c>
      <c r="G2443">
        <v>37</v>
      </c>
      <c r="H2443" t="s">
        <v>20</v>
      </c>
      <c r="I2443" t="s">
        <v>98</v>
      </c>
      <c r="J2443">
        <v>34</v>
      </c>
      <c r="K2443">
        <v>145</v>
      </c>
      <c r="L2443">
        <v>60899037</v>
      </c>
      <c r="M2443">
        <v>152</v>
      </c>
      <c r="N2443">
        <v>79</v>
      </c>
      <c r="O2443">
        <v>73</v>
      </c>
      <c r="P2443">
        <v>446707715.08999997</v>
      </c>
      <c r="Q2443">
        <v>120214.183231</v>
      </c>
      <c r="R2443">
        <v>60899037</v>
      </c>
      <c r="S2443">
        <v>56182</v>
      </c>
      <c r="T2443">
        <v>60899037</v>
      </c>
    </row>
    <row r="2444" spans="1:20">
      <c r="A2444">
        <v>2443</v>
      </c>
      <c r="B2444" t="s">
        <v>20</v>
      </c>
      <c r="C2444">
        <v>6</v>
      </c>
      <c r="D2444">
        <v>8</v>
      </c>
      <c r="E2444" t="s">
        <v>98</v>
      </c>
      <c r="F2444">
        <v>38</v>
      </c>
      <c r="G2444">
        <v>38</v>
      </c>
      <c r="H2444" t="s">
        <v>20</v>
      </c>
      <c r="I2444" t="s">
        <v>98</v>
      </c>
      <c r="J2444">
        <v>22</v>
      </c>
      <c r="K2444">
        <v>84</v>
      </c>
      <c r="L2444">
        <v>60899038</v>
      </c>
      <c r="M2444">
        <v>84</v>
      </c>
      <c r="N2444">
        <v>35</v>
      </c>
      <c r="O2444">
        <v>49</v>
      </c>
      <c r="P2444">
        <v>379446266.25599998</v>
      </c>
      <c r="Q2444">
        <v>88599.207376000006</v>
      </c>
      <c r="R2444">
        <v>60899038</v>
      </c>
      <c r="S2444">
        <v>56184</v>
      </c>
      <c r="T2444">
        <v>60899038</v>
      </c>
    </row>
    <row r="2445" spans="1:20">
      <c r="A2445">
        <v>2444</v>
      </c>
      <c r="B2445" t="s">
        <v>20</v>
      </c>
      <c r="C2445">
        <v>6</v>
      </c>
      <c r="D2445">
        <v>8</v>
      </c>
      <c r="E2445" t="s">
        <v>98</v>
      </c>
      <c r="F2445">
        <v>39</v>
      </c>
      <c r="G2445">
        <v>39</v>
      </c>
      <c r="H2445" t="s">
        <v>20</v>
      </c>
      <c r="I2445" t="s">
        <v>98</v>
      </c>
      <c r="J2445">
        <v>35</v>
      </c>
      <c r="K2445">
        <v>121</v>
      </c>
      <c r="L2445">
        <v>60899039</v>
      </c>
      <c r="M2445">
        <v>113</v>
      </c>
      <c r="N2445">
        <v>59</v>
      </c>
      <c r="O2445">
        <v>54</v>
      </c>
      <c r="P2445">
        <v>384332461.32499999</v>
      </c>
      <c r="Q2445">
        <v>91940.120095499995</v>
      </c>
      <c r="R2445">
        <v>60899039</v>
      </c>
      <c r="S2445">
        <v>56184</v>
      </c>
      <c r="T2445">
        <v>60899039</v>
      </c>
    </row>
    <row r="2446" spans="1:20">
      <c r="A2446">
        <v>2445</v>
      </c>
      <c r="B2446" t="s">
        <v>20</v>
      </c>
      <c r="C2446">
        <v>6</v>
      </c>
      <c r="D2446">
        <v>8</v>
      </c>
      <c r="E2446" t="s">
        <v>98</v>
      </c>
      <c r="F2446">
        <v>40</v>
      </c>
      <c r="G2446">
        <v>40</v>
      </c>
      <c r="H2446" t="s">
        <v>20</v>
      </c>
      <c r="I2446" t="s">
        <v>98</v>
      </c>
      <c r="J2446">
        <v>20</v>
      </c>
      <c r="K2446">
        <v>88</v>
      </c>
      <c r="L2446">
        <v>60899040</v>
      </c>
      <c r="M2446">
        <v>87</v>
      </c>
      <c r="N2446">
        <v>43</v>
      </c>
      <c r="O2446">
        <v>44</v>
      </c>
      <c r="P2446">
        <v>428041364.77700001</v>
      </c>
      <c r="Q2446">
        <v>90003.505806999994</v>
      </c>
      <c r="R2446">
        <v>60899040</v>
      </c>
      <c r="S2446">
        <v>56184</v>
      </c>
      <c r="T2446">
        <v>60899040</v>
      </c>
    </row>
    <row r="2447" spans="1:20">
      <c r="A2447">
        <v>2446</v>
      </c>
      <c r="B2447" t="s">
        <v>20</v>
      </c>
      <c r="C2447">
        <v>6</v>
      </c>
      <c r="D2447">
        <v>8</v>
      </c>
      <c r="E2447" t="s">
        <v>98</v>
      </c>
      <c r="F2447">
        <v>41</v>
      </c>
      <c r="G2447">
        <v>41</v>
      </c>
      <c r="H2447" t="s">
        <v>20</v>
      </c>
      <c r="I2447" t="s">
        <v>98</v>
      </c>
      <c r="J2447">
        <v>28</v>
      </c>
      <c r="K2447">
        <v>82</v>
      </c>
      <c r="L2447">
        <v>60899041</v>
      </c>
      <c r="M2447">
        <v>83</v>
      </c>
      <c r="N2447">
        <v>43</v>
      </c>
      <c r="O2447">
        <v>40</v>
      </c>
      <c r="P2447">
        <v>466631372.10500002</v>
      </c>
      <c r="Q2447">
        <v>128298.035695</v>
      </c>
      <c r="R2447">
        <v>60899041</v>
      </c>
      <c r="S2447">
        <v>56182</v>
      </c>
      <c r="T2447">
        <v>60899041</v>
      </c>
    </row>
    <row r="2448" spans="1:20">
      <c r="A2448">
        <v>2447</v>
      </c>
      <c r="B2448" t="s">
        <v>20</v>
      </c>
      <c r="C2448">
        <v>6</v>
      </c>
      <c r="D2448">
        <v>8</v>
      </c>
      <c r="E2448" t="s">
        <v>98</v>
      </c>
      <c r="F2448">
        <v>42</v>
      </c>
      <c r="G2448">
        <v>42</v>
      </c>
      <c r="H2448" t="s">
        <v>20</v>
      </c>
      <c r="I2448" t="s">
        <v>98</v>
      </c>
      <c r="J2448">
        <v>20</v>
      </c>
      <c r="K2448">
        <v>81</v>
      </c>
      <c r="L2448">
        <v>60899042</v>
      </c>
      <c r="M2448">
        <v>103</v>
      </c>
      <c r="N2448">
        <v>55</v>
      </c>
      <c r="O2448">
        <v>48</v>
      </c>
      <c r="P2448">
        <v>269587909.87599999</v>
      </c>
      <c r="Q2448">
        <v>74906.336811800007</v>
      </c>
      <c r="R2448">
        <v>60899042</v>
      </c>
      <c r="S2448">
        <v>56182</v>
      </c>
      <c r="T2448">
        <v>60899042</v>
      </c>
    </row>
    <row r="2449" spans="1:20">
      <c r="A2449">
        <v>2448</v>
      </c>
      <c r="B2449" t="s">
        <v>20</v>
      </c>
      <c r="C2449">
        <v>6</v>
      </c>
      <c r="D2449">
        <v>8</v>
      </c>
      <c r="E2449" t="s">
        <v>98</v>
      </c>
      <c r="F2449">
        <v>43</v>
      </c>
      <c r="G2449">
        <v>43</v>
      </c>
      <c r="H2449" t="s">
        <v>20</v>
      </c>
      <c r="I2449" t="s">
        <v>98</v>
      </c>
      <c r="J2449">
        <v>36</v>
      </c>
      <c r="K2449">
        <v>105</v>
      </c>
      <c r="L2449">
        <v>60899043</v>
      </c>
      <c r="M2449">
        <v>105</v>
      </c>
      <c r="N2449">
        <v>41</v>
      </c>
      <c r="O2449">
        <v>64</v>
      </c>
      <c r="P2449">
        <v>458031443.366</v>
      </c>
      <c r="Q2449">
        <v>112291.525715</v>
      </c>
      <c r="R2449">
        <v>60899043</v>
      </c>
      <c r="S2449">
        <v>56182</v>
      </c>
      <c r="T2449">
        <v>60899043</v>
      </c>
    </row>
    <row r="2450" spans="1:20">
      <c r="A2450">
        <v>2449</v>
      </c>
      <c r="B2450" t="s">
        <v>20</v>
      </c>
      <c r="C2450">
        <v>6</v>
      </c>
      <c r="D2450">
        <v>8</v>
      </c>
      <c r="E2450" t="s">
        <v>98</v>
      </c>
      <c r="F2450">
        <v>44</v>
      </c>
      <c r="G2450">
        <v>44</v>
      </c>
      <c r="H2450" t="s">
        <v>20</v>
      </c>
      <c r="I2450" t="s">
        <v>98</v>
      </c>
      <c r="J2450">
        <v>21</v>
      </c>
      <c r="K2450">
        <v>64</v>
      </c>
      <c r="L2450">
        <v>60899044</v>
      </c>
      <c r="M2450">
        <v>64</v>
      </c>
      <c r="N2450">
        <v>29</v>
      </c>
      <c r="O2450">
        <v>35</v>
      </c>
      <c r="P2450">
        <v>375017757.185</v>
      </c>
      <c r="Q2450">
        <v>95554.952216799997</v>
      </c>
      <c r="R2450">
        <v>60899044</v>
      </c>
      <c r="S2450">
        <v>56182</v>
      </c>
      <c r="T2450">
        <v>60899044</v>
      </c>
    </row>
    <row r="2451" spans="1:20">
      <c r="A2451">
        <v>2450</v>
      </c>
      <c r="B2451" t="s">
        <v>20</v>
      </c>
      <c r="C2451">
        <v>6</v>
      </c>
      <c r="D2451">
        <v>8</v>
      </c>
      <c r="E2451" t="s">
        <v>98</v>
      </c>
      <c r="F2451">
        <v>45</v>
      </c>
      <c r="G2451">
        <v>45</v>
      </c>
      <c r="H2451" t="s">
        <v>20</v>
      </c>
      <c r="I2451" t="s">
        <v>98</v>
      </c>
      <c r="J2451">
        <v>37</v>
      </c>
      <c r="K2451">
        <v>141</v>
      </c>
      <c r="L2451">
        <v>60899045</v>
      </c>
      <c r="M2451">
        <v>136</v>
      </c>
      <c r="N2451">
        <v>64</v>
      </c>
      <c r="O2451">
        <v>72</v>
      </c>
      <c r="P2451">
        <v>511025860.99599999</v>
      </c>
      <c r="Q2451">
        <v>114816.51207</v>
      </c>
      <c r="R2451">
        <v>60899045</v>
      </c>
      <c r="S2451">
        <v>56182</v>
      </c>
      <c r="T2451">
        <v>60899045</v>
      </c>
    </row>
    <row r="2452" spans="1:20">
      <c r="A2452">
        <v>2451</v>
      </c>
      <c r="B2452" t="s">
        <v>20</v>
      </c>
      <c r="C2452">
        <v>6</v>
      </c>
      <c r="D2452">
        <v>8</v>
      </c>
      <c r="E2452" t="s">
        <v>98</v>
      </c>
      <c r="F2452">
        <v>46</v>
      </c>
      <c r="G2452">
        <v>46</v>
      </c>
      <c r="H2452" t="s">
        <v>20</v>
      </c>
      <c r="I2452" t="s">
        <v>98</v>
      </c>
      <c r="J2452">
        <v>26</v>
      </c>
      <c r="K2452">
        <v>99</v>
      </c>
      <c r="L2452">
        <v>60899046</v>
      </c>
      <c r="M2452">
        <v>99</v>
      </c>
      <c r="N2452">
        <v>37</v>
      </c>
      <c r="O2452">
        <v>62</v>
      </c>
      <c r="P2452">
        <v>86759069.046900004</v>
      </c>
      <c r="Q2452">
        <v>44962.337039999999</v>
      </c>
      <c r="R2452">
        <v>60899046</v>
      </c>
      <c r="S2452">
        <v>56182</v>
      </c>
      <c r="T2452">
        <v>60899046</v>
      </c>
    </row>
    <row r="2453" spans="1:20">
      <c r="A2453">
        <v>2452</v>
      </c>
      <c r="B2453" t="s">
        <v>20</v>
      </c>
      <c r="C2453">
        <v>6</v>
      </c>
      <c r="D2453">
        <v>8</v>
      </c>
      <c r="E2453" t="s">
        <v>98</v>
      </c>
      <c r="F2453">
        <v>47</v>
      </c>
      <c r="G2453">
        <v>47</v>
      </c>
      <c r="H2453" t="s">
        <v>20</v>
      </c>
      <c r="I2453" t="s">
        <v>98</v>
      </c>
      <c r="J2453">
        <v>32</v>
      </c>
      <c r="K2453">
        <v>117</v>
      </c>
      <c r="L2453">
        <v>60899047</v>
      </c>
      <c r="M2453">
        <v>116</v>
      </c>
      <c r="N2453">
        <v>53</v>
      </c>
      <c r="O2453">
        <v>63</v>
      </c>
      <c r="P2453">
        <v>22517840.726799998</v>
      </c>
      <c r="Q2453">
        <v>23047.407720800002</v>
      </c>
      <c r="R2453">
        <v>60899047</v>
      </c>
      <c r="S2453">
        <v>56182</v>
      </c>
      <c r="T2453">
        <v>60899047</v>
      </c>
    </row>
    <row r="2454" spans="1:20">
      <c r="A2454">
        <v>2453</v>
      </c>
      <c r="B2454" t="s">
        <v>20</v>
      </c>
      <c r="C2454">
        <v>6</v>
      </c>
      <c r="D2454">
        <v>8</v>
      </c>
      <c r="E2454" t="s">
        <v>98</v>
      </c>
      <c r="F2454">
        <v>48</v>
      </c>
      <c r="G2454">
        <v>48</v>
      </c>
      <c r="H2454" t="s">
        <v>20</v>
      </c>
      <c r="I2454" t="s">
        <v>98</v>
      </c>
      <c r="J2454">
        <v>22</v>
      </c>
      <c r="K2454">
        <v>115</v>
      </c>
      <c r="L2454">
        <v>60899048</v>
      </c>
      <c r="M2454">
        <v>115</v>
      </c>
      <c r="N2454">
        <v>61</v>
      </c>
      <c r="O2454">
        <v>54</v>
      </c>
      <c r="P2454">
        <v>16580660.4682</v>
      </c>
      <c r="Q2454">
        <v>23027.0319691</v>
      </c>
      <c r="R2454">
        <v>60899048</v>
      </c>
      <c r="S2454">
        <v>56182</v>
      </c>
      <c r="T2454">
        <v>60899048</v>
      </c>
    </row>
    <row r="2455" spans="1:20">
      <c r="A2455">
        <v>2454</v>
      </c>
      <c r="B2455" t="s">
        <v>20</v>
      </c>
      <c r="C2455">
        <v>6</v>
      </c>
      <c r="D2455">
        <v>8</v>
      </c>
      <c r="E2455" t="s">
        <v>98</v>
      </c>
      <c r="F2455">
        <v>49</v>
      </c>
      <c r="G2455">
        <v>49</v>
      </c>
      <c r="H2455" t="s">
        <v>20</v>
      </c>
      <c r="I2455" t="s">
        <v>98</v>
      </c>
      <c r="J2455">
        <v>27</v>
      </c>
      <c r="K2455">
        <v>101</v>
      </c>
      <c r="L2455">
        <v>60899049</v>
      </c>
      <c r="M2455">
        <v>100</v>
      </c>
      <c r="N2455">
        <v>49</v>
      </c>
      <c r="O2455">
        <v>51</v>
      </c>
      <c r="P2455">
        <v>150019829.61899999</v>
      </c>
      <c r="Q2455">
        <v>54695.627139199998</v>
      </c>
      <c r="R2455">
        <v>60899049</v>
      </c>
      <c r="S2455">
        <v>56182</v>
      </c>
      <c r="T2455">
        <v>60899049</v>
      </c>
    </row>
    <row r="2456" spans="1:20">
      <c r="A2456">
        <v>2455</v>
      </c>
      <c r="B2456" t="s">
        <v>20</v>
      </c>
      <c r="C2456">
        <v>6</v>
      </c>
      <c r="D2456">
        <v>8</v>
      </c>
      <c r="E2456" t="s">
        <v>98</v>
      </c>
      <c r="F2456">
        <v>50</v>
      </c>
      <c r="G2456">
        <v>50</v>
      </c>
      <c r="H2456" t="s">
        <v>20</v>
      </c>
      <c r="I2456" t="s">
        <v>98</v>
      </c>
      <c r="J2456">
        <v>26</v>
      </c>
      <c r="K2456">
        <v>98</v>
      </c>
      <c r="L2456">
        <v>60899050</v>
      </c>
      <c r="M2456">
        <v>97</v>
      </c>
      <c r="N2456">
        <v>36</v>
      </c>
      <c r="O2456">
        <v>61</v>
      </c>
      <c r="P2456">
        <v>107907705.662</v>
      </c>
      <c r="Q2456">
        <v>54964.498929399997</v>
      </c>
      <c r="R2456">
        <v>60899050</v>
      </c>
      <c r="S2456">
        <v>56182</v>
      </c>
      <c r="T2456">
        <v>60899050</v>
      </c>
    </row>
    <row r="2457" spans="1:20">
      <c r="A2457">
        <v>2456</v>
      </c>
      <c r="B2457" t="s">
        <v>20</v>
      </c>
      <c r="C2457">
        <v>6</v>
      </c>
      <c r="D2457">
        <v>8</v>
      </c>
      <c r="E2457" t="s">
        <v>98</v>
      </c>
      <c r="F2457">
        <v>51</v>
      </c>
      <c r="G2457">
        <v>51</v>
      </c>
      <c r="H2457" t="s">
        <v>20</v>
      </c>
      <c r="I2457" t="s">
        <v>98</v>
      </c>
      <c r="J2457">
        <v>14</v>
      </c>
      <c r="K2457">
        <v>29</v>
      </c>
      <c r="L2457">
        <v>60899051</v>
      </c>
      <c r="M2457">
        <v>31</v>
      </c>
      <c r="N2457">
        <v>11</v>
      </c>
      <c r="O2457">
        <v>20</v>
      </c>
      <c r="P2457">
        <v>189572740.38699999</v>
      </c>
      <c r="Q2457">
        <v>75453.089785799995</v>
      </c>
      <c r="R2457">
        <v>60899051</v>
      </c>
      <c r="S2457">
        <v>56182</v>
      </c>
      <c r="T2457">
        <v>60899051</v>
      </c>
    </row>
    <row r="2458" spans="1:20">
      <c r="A2458">
        <v>2457</v>
      </c>
      <c r="B2458" t="s">
        <v>20</v>
      </c>
      <c r="C2458">
        <v>6</v>
      </c>
      <c r="D2458">
        <v>8</v>
      </c>
      <c r="E2458" t="s">
        <v>98</v>
      </c>
      <c r="F2458">
        <v>52</v>
      </c>
      <c r="G2458">
        <v>52</v>
      </c>
      <c r="H2458" t="s">
        <v>20</v>
      </c>
      <c r="I2458" t="s">
        <v>98</v>
      </c>
      <c r="J2458">
        <v>29</v>
      </c>
      <c r="K2458">
        <v>87</v>
      </c>
      <c r="L2458">
        <v>60899052</v>
      </c>
      <c r="M2458">
        <v>86</v>
      </c>
      <c r="N2458">
        <v>33</v>
      </c>
      <c r="O2458">
        <v>53</v>
      </c>
      <c r="P2458">
        <v>133035657.59199999</v>
      </c>
      <c r="Q2458">
        <v>67941.0287618</v>
      </c>
      <c r="R2458">
        <v>60899052</v>
      </c>
      <c r="S2458">
        <v>56182</v>
      </c>
      <c r="T2458">
        <v>60899052</v>
      </c>
    </row>
    <row r="2459" spans="1:20">
      <c r="A2459">
        <v>2458</v>
      </c>
      <c r="B2459" t="s">
        <v>20</v>
      </c>
      <c r="C2459">
        <v>6</v>
      </c>
      <c r="D2459">
        <v>8</v>
      </c>
      <c r="E2459" t="s">
        <v>98</v>
      </c>
      <c r="F2459">
        <v>53</v>
      </c>
      <c r="G2459">
        <v>53</v>
      </c>
      <c r="H2459" t="s">
        <v>20</v>
      </c>
      <c r="I2459" t="s">
        <v>98</v>
      </c>
      <c r="J2459">
        <v>32</v>
      </c>
      <c r="K2459">
        <v>137</v>
      </c>
      <c r="L2459">
        <v>60899053</v>
      </c>
      <c r="M2459">
        <v>140</v>
      </c>
      <c r="N2459">
        <v>78</v>
      </c>
      <c r="O2459">
        <v>62</v>
      </c>
      <c r="P2459">
        <v>15736885.457699999</v>
      </c>
      <c r="Q2459">
        <v>23591.6763355</v>
      </c>
      <c r="R2459">
        <v>60899053</v>
      </c>
      <c r="S2459">
        <v>56980</v>
      </c>
      <c r="T2459">
        <v>60899053</v>
      </c>
    </row>
    <row r="2460" spans="1:20">
      <c r="A2460">
        <v>2459</v>
      </c>
      <c r="B2460" t="s">
        <v>20</v>
      </c>
      <c r="C2460">
        <v>6</v>
      </c>
      <c r="D2460">
        <v>8</v>
      </c>
      <c r="E2460" t="s">
        <v>98</v>
      </c>
      <c r="F2460">
        <v>54</v>
      </c>
      <c r="G2460">
        <v>54</v>
      </c>
      <c r="H2460" t="s">
        <v>20</v>
      </c>
      <c r="I2460" t="s">
        <v>98</v>
      </c>
      <c r="J2460">
        <v>31</v>
      </c>
      <c r="K2460">
        <v>79</v>
      </c>
      <c r="L2460">
        <v>60899054</v>
      </c>
      <c r="M2460">
        <v>87</v>
      </c>
      <c r="N2460">
        <v>32</v>
      </c>
      <c r="O2460">
        <v>55</v>
      </c>
      <c r="P2460">
        <v>83279667.062000006</v>
      </c>
      <c r="Q2460">
        <v>53331.557817100002</v>
      </c>
      <c r="R2460">
        <v>60899054</v>
      </c>
      <c r="S2460">
        <v>56182</v>
      </c>
      <c r="T2460">
        <v>60899054</v>
      </c>
    </row>
    <row r="2461" spans="1:20">
      <c r="A2461">
        <v>2460</v>
      </c>
      <c r="B2461" t="s">
        <v>20</v>
      </c>
      <c r="C2461">
        <v>6</v>
      </c>
      <c r="D2461">
        <v>8</v>
      </c>
      <c r="E2461" t="s">
        <v>98</v>
      </c>
      <c r="F2461">
        <v>64</v>
      </c>
      <c r="G2461">
        <v>64</v>
      </c>
      <c r="H2461" t="s">
        <v>20</v>
      </c>
      <c r="I2461" t="s">
        <v>98</v>
      </c>
      <c r="J2461">
        <v>38</v>
      </c>
      <c r="K2461">
        <v>64</v>
      </c>
      <c r="L2461">
        <v>60899064</v>
      </c>
      <c r="M2461">
        <v>64</v>
      </c>
      <c r="N2461">
        <v>20</v>
      </c>
      <c r="O2461">
        <v>44</v>
      </c>
      <c r="P2461">
        <v>92255842.716100007</v>
      </c>
      <c r="Q2461">
        <v>53830.746284000001</v>
      </c>
      <c r="R2461">
        <v>60899064</v>
      </c>
      <c r="S2461">
        <v>56182</v>
      </c>
      <c r="T2461">
        <v>60899064</v>
      </c>
    </row>
    <row r="2462" spans="1:20">
      <c r="A2462">
        <v>2461</v>
      </c>
      <c r="B2462" t="s">
        <v>20</v>
      </c>
      <c r="C2462">
        <v>6</v>
      </c>
      <c r="D2462">
        <v>8</v>
      </c>
      <c r="E2462" t="s">
        <v>98</v>
      </c>
      <c r="F2462">
        <v>65</v>
      </c>
      <c r="G2462">
        <v>65</v>
      </c>
      <c r="H2462" t="s">
        <v>20</v>
      </c>
      <c r="I2462" t="s">
        <v>98</v>
      </c>
      <c r="J2462">
        <v>33</v>
      </c>
      <c r="K2462">
        <v>106</v>
      </c>
      <c r="L2462">
        <v>60899065</v>
      </c>
      <c r="M2462">
        <v>147</v>
      </c>
      <c r="N2462">
        <v>71</v>
      </c>
      <c r="O2462">
        <v>76</v>
      </c>
      <c r="P2462">
        <v>31796095.268100001</v>
      </c>
      <c r="Q2462">
        <v>25036.0971455</v>
      </c>
      <c r="R2462">
        <v>60899065</v>
      </c>
      <c r="S2462">
        <v>56183</v>
      </c>
      <c r="T2462">
        <v>60899065</v>
      </c>
    </row>
    <row r="2463" spans="1:20">
      <c r="A2463">
        <v>2462</v>
      </c>
      <c r="B2463" t="s">
        <v>20</v>
      </c>
      <c r="C2463">
        <v>6</v>
      </c>
      <c r="D2463">
        <v>8</v>
      </c>
      <c r="E2463" t="s">
        <v>98</v>
      </c>
      <c r="F2463">
        <v>66</v>
      </c>
      <c r="G2463">
        <v>66</v>
      </c>
      <c r="H2463" t="s">
        <v>20</v>
      </c>
      <c r="I2463" t="s">
        <v>98</v>
      </c>
      <c r="J2463">
        <v>1</v>
      </c>
      <c r="K2463">
        <v>3</v>
      </c>
      <c r="L2463">
        <v>60899066</v>
      </c>
      <c r="M2463">
        <v>11</v>
      </c>
      <c r="N2463">
        <v>3</v>
      </c>
      <c r="O2463">
        <v>8</v>
      </c>
      <c r="P2463">
        <v>724532.892521</v>
      </c>
      <c r="Q2463">
        <v>4341.3391930199996</v>
      </c>
      <c r="R2463">
        <v>60899066</v>
      </c>
      <c r="S2463">
        <v>56980</v>
      </c>
      <c r="T2463">
        <v>60899066</v>
      </c>
    </row>
    <row r="2464" spans="1:20">
      <c r="A2464">
        <v>2463</v>
      </c>
      <c r="B2464" t="s">
        <v>20</v>
      </c>
      <c r="C2464">
        <v>6</v>
      </c>
      <c r="D2464">
        <v>8</v>
      </c>
      <c r="E2464" t="s">
        <v>98</v>
      </c>
      <c r="F2464">
        <v>68</v>
      </c>
      <c r="G2464">
        <v>68</v>
      </c>
      <c r="H2464" t="s">
        <v>20</v>
      </c>
      <c r="I2464" t="s">
        <v>98</v>
      </c>
      <c r="J2464">
        <v>58</v>
      </c>
      <c r="K2464">
        <v>72</v>
      </c>
      <c r="L2464">
        <v>60899068</v>
      </c>
      <c r="M2464">
        <v>72</v>
      </c>
      <c r="N2464">
        <v>29</v>
      </c>
      <c r="O2464">
        <v>43</v>
      </c>
      <c r="P2464">
        <v>80944935.365400001</v>
      </c>
      <c r="Q2464">
        <v>41774.444297299997</v>
      </c>
      <c r="R2464">
        <v>60899068</v>
      </c>
      <c r="S2464">
        <v>56182</v>
      </c>
      <c r="T2464">
        <v>60899068</v>
      </c>
    </row>
    <row r="2465" spans="1:20">
      <c r="A2465">
        <v>2464</v>
      </c>
      <c r="B2465" t="s">
        <v>20</v>
      </c>
      <c r="C2465">
        <v>6</v>
      </c>
      <c r="D2465">
        <v>8</v>
      </c>
      <c r="E2465" t="s">
        <v>98</v>
      </c>
      <c r="F2465">
        <v>69</v>
      </c>
      <c r="G2465">
        <v>69</v>
      </c>
      <c r="H2465" t="s">
        <v>20</v>
      </c>
      <c r="I2465" t="s">
        <v>98</v>
      </c>
      <c r="J2465">
        <v>21</v>
      </c>
      <c r="K2465">
        <v>72</v>
      </c>
      <c r="L2465">
        <v>60899069</v>
      </c>
      <c r="M2465">
        <v>72</v>
      </c>
      <c r="N2465">
        <v>30</v>
      </c>
      <c r="O2465">
        <v>42</v>
      </c>
      <c r="P2465">
        <v>167513805.66</v>
      </c>
      <c r="Q2465">
        <v>59487.538431499997</v>
      </c>
      <c r="R2465">
        <v>60899069</v>
      </c>
      <c r="S2465">
        <v>56182</v>
      </c>
      <c r="T2465">
        <v>60899069</v>
      </c>
    </row>
    <row r="2466" spans="1:20">
      <c r="A2466">
        <v>2465</v>
      </c>
      <c r="B2466" t="s">
        <v>20</v>
      </c>
      <c r="C2466">
        <v>6</v>
      </c>
      <c r="D2466">
        <v>8</v>
      </c>
      <c r="E2466" t="s">
        <v>98</v>
      </c>
      <c r="F2466">
        <v>70</v>
      </c>
      <c r="G2466">
        <v>70</v>
      </c>
      <c r="H2466" t="s">
        <v>20</v>
      </c>
      <c r="I2466" t="s">
        <v>98</v>
      </c>
      <c r="J2466">
        <v>33</v>
      </c>
      <c r="K2466">
        <v>118</v>
      </c>
      <c r="L2466">
        <v>60899070</v>
      </c>
      <c r="M2466">
        <v>118</v>
      </c>
      <c r="N2466">
        <v>54</v>
      </c>
      <c r="O2466">
        <v>64</v>
      </c>
      <c r="P2466">
        <v>384967395.27600002</v>
      </c>
      <c r="Q2466">
        <v>100758.42602100001</v>
      </c>
      <c r="R2466">
        <v>60899070</v>
      </c>
      <c r="S2466">
        <v>56182</v>
      </c>
      <c r="T2466">
        <v>60899070</v>
      </c>
    </row>
    <row r="2467" spans="1:20">
      <c r="A2467">
        <v>2466</v>
      </c>
      <c r="B2467" t="s">
        <v>20</v>
      </c>
      <c r="C2467">
        <v>6</v>
      </c>
      <c r="D2467">
        <v>8</v>
      </c>
      <c r="E2467" t="s">
        <v>98</v>
      </c>
      <c r="F2467">
        <v>71</v>
      </c>
      <c r="G2467">
        <v>71</v>
      </c>
      <c r="H2467" t="s">
        <v>20</v>
      </c>
      <c r="I2467" t="s">
        <v>98</v>
      </c>
      <c r="J2467">
        <v>26</v>
      </c>
      <c r="K2467">
        <v>80</v>
      </c>
      <c r="L2467">
        <v>60899071</v>
      </c>
      <c r="M2467">
        <v>80</v>
      </c>
      <c r="N2467">
        <v>36</v>
      </c>
      <c r="O2467">
        <v>44</v>
      </c>
      <c r="P2467">
        <v>356919149.08899999</v>
      </c>
      <c r="Q2467">
        <v>93766.519439099997</v>
      </c>
      <c r="R2467">
        <v>60899071</v>
      </c>
      <c r="S2467">
        <v>56182</v>
      </c>
      <c r="T2467">
        <v>60899071</v>
      </c>
    </row>
    <row r="2468" spans="1:20">
      <c r="A2468">
        <v>2467</v>
      </c>
      <c r="B2468" t="s">
        <v>20</v>
      </c>
      <c r="C2468">
        <v>6</v>
      </c>
      <c r="D2468">
        <v>8</v>
      </c>
      <c r="E2468" t="s">
        <v>98</v>
      </c>
      <c r="F2468">
        <v>72</v>
      </c>
      <c r="G2468">
        <v>72</v>
      </c>
      <c r="H2468" t="s">
        <v>20</v>
      </c>
      <c r="I2468" t="s">
        <v>98</v>
      </c>
      <c r="J2468">
        <v>26</v>
      </c>
      <c r="K2468">
        <v>114</v>
      </c>
      <c r="L2468">
        <v>60899072</v>
      </c>
      <c r="M2468">
        <v>114</v>
      </c>
      <c r="N2468">
        <v>47</v>
      </c>
      <c r="O2468">
        <v>67</v>
      </c>
      <c r="P2468">
        <v>339702869.23400003</v>
      </c>
      <c r="Q2468">
        <v>92185.609374899999</v>
      </c>
      <c r="R2468">
        <v>60899072</v>
      </c>
      <c r="S2468">
        <v>56182</v>
      </c>
      <c r="T2468">
        <v>60899072</v>
      </c>
    </row>
    <row r="2469" spans="1:20">
      <c r="A2469">
        <v>2468</v>
      </c>
      <c r="B2469" t="s">
        <v>20</v>
      </c>
      <c r="C2469">
        <v>6</v>
      </c>
      <c r="D2469">
        <v>8</v>
      </c>
      <c r="E2469" t="s">
        <v>98</v>
      </c>
      <c r="F2469">
        <v>73</v>
      </c>
      <c r="G2469">
        <v>73</v>
      </c>
      <c r="H2469" t="s">
        <v>20</v>
      </c>
      <c r="I2469" t="s">
        <v>98</v>
      </c>
      <c r="J2469">
        <v>18</v>
      </c>
      <c r="K2469">
        <v>64</v>
      </c>
      <c r="L2469">
        <v>60899073</v>
      </c>
      <c r="M2469">
        <v>64</v>
      </c>
      <c r="N2469">
        <v>28</v>
      </c>
      <c r="O2469">
        <v>36</v>
      </c>
      <c r="P2469">
        <v>314711555.56300002</v>
      </c>
      <c r="Q2469">
        <v>104224.85582899999</v>
      </c>
      <c r="R2469">
        <v>60899073</v>
      </c>
      <c r="S2469">
        <v>56182</v>
      </c>
      <c r="T2469">
        <v>60899073</v>
      </c>
    </row>
    <row r="2470" spans="1:20">
      <c r="A2470">
        <v>2469</v>
      </c>
      <c r="B2470" t="s">
        <v>20</v>
      </c>
      <c r="C2470">
        <v>6</v>
      </c>
      <c r="D2470">
        <v>8</v>
      </c>
      <c r="E2470" t="s">
        <v>98</v>
      </c>
      <c r="F2470">
        <v>74</v>
      </c>
      <c r="G2470">
        <v>74</v>
      </c>
      <c r="H2470" t="s">
        <v>20</v>
      </c>
      <c r="I2470" t="s">
        <v>98</v>
      </c>
      <c r="J2470">
        <v>22</v>
      </c>
      <c r="K2470">
        <v>53</v>
      </c>
      <c r="L2470">
        <v>60899074</v>
      </c>
      <c r="M2470">
        <v>54</v>
      </c>
      <c r="N2470">
        <v>17</v>
      </c>
      <c r="O2470">
        <v>37</v>
      </c>
      <c r="P2470">
        <v>696080154.90600002</v>
      </c>
      <c r="Q2470">
        <v>144033.207891</v>
      </c>
      <c r="R2470">
        <v>60899074</v>
      </c>
      <c r="S2470">
        <v>56182</v>
      </c>
      <c r="T2470">
        <v>60899074</v>
      </c>
    </row>
    <row r="2471" spans="1:20">
      <c r="A2471">
        <v>2470</v>
      </c>
      <c r="B2471" t="s">
        <v>20</v>
      </c>
      <c r="C2471">
        <v>6</v>
      </c>
      <c r="D2471">
        <v>8</v>
      </c>
      <c r="E2471" t="s">
        <v>98</v>
      </c>
      <c r="F2471">
        <v>75</v>
      </c>
      <c r="G2471">
        <v>75</v>
      </c>
      <c r="H2471" t="s">
        <v>20</v>
      </c>
      <c r="I2471" t="s">
        <v>98</v>
      </c>
      <c r="J2471">
        <v>21</v>
      </c>
      <c r="K2471">
        <v>50</v>
      </c>
      <c r="L2471">
        <v>60899075</v>
      </c>
      <c r="M2471">
        <v>76</v>
      </c>
      <c r="N2471">
        <v>20</v>
      </c>
      <c r="O2471">
        <v>56</v>
      </c>
      <c r="P2471">
        <v>322052738.18400002</v>
      </c>
      <c r="Q2471">
        <v>74519.743528699997</v>
      </c>
      <c r="R2471">
        <v>60899075</v>
      </c>
      <c r="S2471">
        <v>56182</v>
      </c>
      <c r="T2471">
        <v>60899075</v>
      </c>
    </row>
    <row r="2472" spans="1:20">
      <c r="A2472">
        <v>2471</v>
      </c>
      <c r="B2472" t="s">
        <v>20</v>
      </c>
      <c r="C2472">
        <v>6</v>
      </c>
      <c r="D2472">
        <v>8</v>
      </c>
      <c r="E2472" t="s">
        <v>98</v>
      </c>
      <c r="F2472">
        <v>76</v>
      </c>
      <c r="G2472">
        <v>76</v>
      </c>
      <c r="H2472" t="s">
        <v>20</v>
      </c>
      <c r="I2472" t="s">
        <v>98</v>
      </c>
      <c r="J2472">
        <v>34</v>
      </c>
      <c r="K2472">
        <v>136</v>
      </c>
      <c r="L2472">
        <v>60899076</v>
      </c>
      <c r="M2472">
        <v>136</v>
      </c>
      <c r="N2472">
        <v>58</v>
      </c>
      <c r="O2472">
        <v>78</v>
      </c>
      <c r="P2472">
        <v>494092963.67199999</v>
      </c>
      <c r="Q2472">
        <v>110368.18492099999</v>
      </c>
      <c r="R2472">
        <v>60899076</v>
      </c>
      <c r="S2472">
        <v>56182</v>
      </c>
      <c r="T2472">
        <v>60899076</v>
      </c>
    </row>
    <row r="2473" spans="1:20">
      <c r="A2473">
        <v>2472</v>
      </c>
      <c r="B2473" t="s">
        <v>20</v>
      </c>
      <c r="C2473">
        <v>6</v>
      </c>
      <c r="D2473">
        <v>8</v>
      </c>
      <c r="E2473" t="s">
        <v>98</v>
      </c>
      <c r="F2473">
        <v>77</v>
      </c>
      <c r="G2473">
        <v>77</v>
      </c>
      <c r="H2473" t="s">
        <v>20</v>
      </c>
      <c r="I2473" t="s">
        <v>98</v>
      </c>
      <c r="J2473">
        <v>20</v>
      </c>
      <c r="K2473">
        <v>67</v>
      </c>
      <c r="L2473">
        <v>60899077</v>
      </c>
      <c r="M2473">
        <v>68</v>
      </c>
      <c r="N2473">
        <v>23</v>
      </c>
      <c r="O2473">
        <v>45</v>
      </c>
      <c r="P2473">
        <v>348815534.12</v>
      </c>
      <c r="Q2473">
        <v>106311.784375</v>
      </c>
      <c r="R2473">
        <v>60899077</v>
      </c>
      <c r="S2473">
        <v>56182</v>
      </c>
      <c r="T2473">
        <v>60899077</v>
      </c>
    </row>
    <row r="2474" spans="1:20">
      <c r="A2474">
        <v>2473</v>
      </c>
      <c r="B2474" t="s">
        <v>20</v>
      </c>
      <c r="C2474">
        <v>6</v>
      </c>
      <c r="D2474">
        <v>8</v>
      </c>
      <c r="E2474" t="s">
        <v>98</v>
      </c>
      <c r="F2474">
        <v>78</v>
      </c>
      <c r="G2474">
        <v>78</v>
      </c>
      <c r="H2474" t="s">
        <v>20</v>
      </c>
      <c r="I2474" t="s">
        <v>98</v>
      </c>
      <c r="J2474">
        <v>46</v>
      </c>
      <c r="K2474">
        <v>133</v>
      </c>
      <c r="L2474">
        <v>60899078</v>
      </c>
      <c r="M2474">
        <v>131</v>
      </c>
      <c r="N2474">
        <v>59</v>
      </c>
      <c r="O2474">
        <v>72</v>
      </c>
      <c r="P2474">
        <v>517497136.435</v>
      </c>
      <c r="Q2474">
        <v>126706.417308</v>
      </c>
      <c r="R2474">
        <v>60899078</v>
      </c>
      <c r="S2474">
        <v>56182</v>
      </c>
      <c r="T2474">
        <v>60899078</v>
      </c>
    </row>
    <row r="2475" spans="1:20">
      <c r="A2475">
        <v>2474</v>
      </c>
      <c r="B2475" t="s">
        <v>20</v>
      </c>
      <c r="C2475">
        <v>6</v>
      </c>
      <c r="D2475">
        <v>8</v>
      </c>
      <c r="E2475" t="s">
        <v>98</v>
      </c>
      <c r="F2475">
        <v>83</v>
      </c>
      <c r="G2475">
        <v>83</v>
      </c>
      <c r="H2475" t="s">
        <v>20</v>
      </c>
      <c r="I2475" t="s">
        <v>98</v>
      </c>
      <c r="J2475">
        <v>32</v>
      </c>
      <c r="K2475">
        <v>91</v>
      </c>
      <c r="L2475">
        <v>60899083</v>
      </c>
      <c r="M2475">
        <v>91</v>
      </c>
      <c r="N2475">
        <v>35</v>
      </c>
      <c r="O2475">
        <v>56</v>
      </c>
      <c r="P2475">
        <v>38983939.048699997</v>
      </c>
      <c r="Q2475">
        <v>35539.736281199999</v>
      </c>
      <c r="R2475">
        <v>60899083</v>
      </c>
      <c r="S2475">
        <v>56182</v>
      </c>
      <c r="T2475">
        <v>60899083</v>
      </c>
    </row>
    <row r="2476" spans="1:20">
      <c r="A2476">
        <v>2475</v>
      </c>
      <c r="B2476" t="s">
        <v>20</v>
      </c>
      <c r="C2476">
        <v>6</v>
      </c>
      <c r="D2476">
        <v>8</v>
      </c>
      <c r="E2476" t="s">
        <v>98</v>
      </c>
      <c r="F2476">
        <v>84</v>
      </c>
      <c r="G2476">
        <v>84</v>
      </c>
      <c r="H2476" t="s">
        <v>20</v>
      </c>
      <c r="I2476" t="s">
        <v>98</v>
      </c>
      <c r="J2476">
        <v>11</v>
      </c>
      <c r="K2476">
        <v>22</v>
      </c>
      <c r="L2476">
        <v>60899084</v>
      </c>
      <c r="M2476">
        <v>22</v>
      </c>
      <c r="N2476">
        <v>5</v>
      </c>
      <c r="O2476">
        <v>17</v>
      </c>
      <c r="P2476">
        <v>104923048.65800001</v>
      </c>
      <c r="Q2476">
        <v>63323.789880999997</v>
      </c>
      <c r="R2476">
        <v>60899084</v>
      </c>
      <c r="S2476">
        <v>56182</v>
      </c>
      <c r="T2476">
        <v>60899084</v>
      </c>
    </row>
    <row r="2477" spans="1:20">
      <c r="A2477">
        <v>2476</v>
      </c>
      <c r="B2477" t="s">
        <v>20</v>
      </c>
      <c r="C2477">
        <v>6</v>
      </c>
      <c r="D2477">
        <v>8</v>
      </c>
      <c r="E2477" t="s">
        <v>98</v>
      </c>
      <c r="F2477">
        <v>85</v>
      </c>
      <c r="G2477">
        <v>85</v>
      </c>
      <c r="H2477" t="s">
        <v>20</v>
      </c>
      <c r="I2477" t="s">
        <v>98</v>
      </c>
      <c r="J2477">
        <v>15</v>
      </c>
      <c r="K2477">
        <v>41</v>
      </c>
      <c r="L2477">
        <v>60899085</v>
      </c>
      <c r="M2477">
        <v>41</v>
      </c>
      <c r="N2477">
        <v>16</v>
      </c>
      <c r="O2477">
        <v>25</v>
      </c>
      <c r="P2477">
        <v>155597819.20500001</v>
      </c>
      <c r="Q2477">
        <v>61117.0736406</v>
      </c>
      <c r="R2477">
        <v>60899085</v>
      </c>
      <c r="S2477">
        <v>56182</v>
      </c>
      <c r="T2477">
        <v>60899085</v>
      </c>
    </row>
    <row r="2478" spans="1:20">
      <c r="A2478">
        <v>2477</v>
      </c>
      <c r="B2478" t="s">
        <v>20</v>
      </c>
      <c r="C2478">
        <v>6</v>
      </c>
      <c r="D2478">
        <v>8</v>
      </c>
      <c r="E2478" t="s">
        <v>98</v>
      </c>
      <c r="F2478">
        <v>86</v>
      </c>
      <c r="G2478">
        <v>86</v>
      </c>
      <c r="H2478" t="s">
        <v>20</v>
      </c>
      <c r="I2478" t="s">
        <v>98</v>
      </c>
      <c r="J2478">
        <v>19</v>
      </c>
      <c r="K2478">
        <v>59</v>
      </c>
      <c r="L2478">
        <v>60899086</v>
      </c>
      <c r="M2478">
        <v>61</v>
      </c>
      <c r="N2478">
        <v>24</v>
      </c>
      <c r="O2478">
        <v>37</v>
      </c>
      <c r="P2478">
        <v>287413346.69099998</v>
      </c>
      <c r="Q2478">
        <v>88877.785740099993</v>
      </c>
      <c r="R2478">
        <v>60899086</v>
      </c>
      <c r="S2478">
        <v>56182</v>
      </c>
      <c r="T2478">
        <v>60899086</v>
      </c>
    </row>
    <row r="2479" spans="1:20">
      <c r="A2479">
        <v>2478</v>
      </c>
      <c r="B2479" t="s">
        <v>20</v>
      </c>
      <c r="C2479">
        <v>6</v>
      </c>
      <c r="D2479">
        <v>8</v>
      </c>
      <c r="E2479" t="s">
        <v>98</v>
      </c>
      <c r="F2479">
        <v>87</v>
      </c>
      <c r="G2479">
        <v>87</v>
      </c>
      <c r="H2479" t="s">
        <v>20</v>
      </c>
      <c r="I2479" t="s">
        <v>98</v>
      </c>
      <c r="J2479">
        <v>31</v>
      </c>
      <c r="K2479">
        <v>97</v>
      </c>
      <c r="L2479">
        <v>60899087</v>
      </c>
      <c r="M2479">
        <v>97</v>
      </c>
      <c r="N2479">
        <v>37</v>
      </c>
      <c r="O2479">
        <v>60</v>
      </c>
      <c r="P2479">
        <v>196745020.97799999</v>
      </c>
      <c r="Q2479">
        <v>80991.967673899999</v>
      </c>
      <c r="R2479">
        <v>60899087</v>
      </c>
      <c r="S2479">
        <v>56182</v>
      </c>
      <c r="T2479">
        <v>60899087</v>
      </c>
    </row>
    <row r="2480" spans="1:20">
      <c r="A2480">
        <v>2479</v>
      </c>
      <c r="B2480" t="s">
        <v>20</v>
      </c>
      <c r="C2480">
        <v>6</v>
      </c>
      <c r="D2480">
        <v>8</v>
      </c>
      <c r="E2480" t="s">
        <v>98</v>
      </c>
      <c r="F2480">
        <v>88</v>
      </c>
      <c r="G2480">
        <v>88</v>
      </c>
      <c r="H2480" t="s">
        <v>20</v>
      </c>
      <c r="I2480" t="s">
        <v>98</v>
      </c>
      <c r="J2480">
        <v>27</v>
      </c>
      <c r="K2480">
        <v>114</v>
      </c>
      <c r="L2480">
        <v>60899088</v>
      </c>
      <c r="M2480">
        <v>114</v>
      </c>
      <c r="N2480">
        <v>54</v>
      </c>
      <c r="O2480">
        <v>60</v>
      </c>
      <c r="P2480">
        <v>10845353.2258</v>
      </c>
      <c r="Q2480">
        <v>17331.8836739</v>
      </c>
      <c r="R2480">
        <v>60899088</v>
      </c>
      <c r="S2480">
        <v>56182</v>
      </c>
      <c r="T2480">
        <v>60899088</v>
      </c>
    </row>
    <row r="2481" spans="1:20">
      <c r="A2481">
        <v>2480</v>
      </c>
      <c r="B2481" t="s">
        <v>20</v>
      </c>
      <c r="C2481">
        <v>6</v>
      </c>
      <c r="D2481">
        <v>8</v>
      </c>
      <c r="E2481" t="s">
        <v>98</v>
      </c>
      <c r="F2481">
        <v>89</v>
      </c>
      <c r="G2481">
        <v>89</v>
      </c>
      <c r="H2481" t="s">
        <v>20</v>
      </c>
      <c r="I2481" t="s">
        <v>98</v>
      </c>
      <c r="J2481">
        <v>36</v>
      </c>
      <c r="K2481">
        <v>176</v>
      </c>
      <c r="L2481">
        <v>60899089</v>
      </c>
      <c r="M2481">
        <v>176</v>
      </c>
      <c r="N2481">
        <v>95</v>
      </c>
      <c r="O2481">
        <v>81</v>
      </c>
      <c r="P2481">
        <v>31758237.548300002</v>
      </c>
      <c r="Q2481">
        <v>31996.834100299999</v>
      </c>
      <c r="R2481">
        <v>60899089</v>
      </c>
      <c r="S2481">
        <v>56182</v>
      </c>
      <c r="T2481">
        <v>60899089</v>
      </c>
    </row>
    <row r="2482" spans="1:20">
      <c r="A2482">
        <v>2481</v>
      </c>
      <c r="B2482" t="s">
        <v>20</v>
      </c>
      <c r="C2482">
        <v>6</v>
      </c>
      <c r="D2482">
        <v>8</v>
      </c>
      <c r="E2482" t="s">
        <v>98</v>
      </c>
      <c r="F2482">
        <v>90</v>
      </c>
      <c r="G2482">
        <v>90</v>
      </c>
      <c r="H2482" t="s">
        <v>20</v>
      </c>
      <c r="I2482" t="s">
        <v>98</v>
      </c>
      <c r="J2482">
        <v>29</v>
      </c>
      <c r="K2482">
        <v>147</v>
      </c>
      <c r="L2482">
        <v>60899090</v>
      </c>
      <c r="M2482">
        <v>147</v>
      </c>
      <c r="N2482">
        <v>60</v>
      </c>
      <c r="O2482">
        <v>87</v>
      </c>
      <c r="P2482">
        <v>23669350.967599999</v>
      </c>
      <c r="Q2482">
        <v>28292.138206299998</v>
      </c>
      <c r="R2482">
        <v>60899090</v>
      </c>
      <c r="S2482">
        <v>56182</v>
      </c>
      <c r="T2482">
        <v>60899090</v>
      </c>
    </row>
    <row r="2483" spans="1:20">
      <c r="A2483">
        <v>2482</v>
      </c>
      <c r="B2483" t="s">
        <v>20</v>
      </c>
      <c r="C2483">
        <v>6</v>
      </c>
      <c r="D2483">
        <v>8</v>
      </c>
      <c r="E2483" t="s">
        <v>98</v>
      </c>
      <c r="F2483">
        <v>91</v>
      </c>
      <c r="G2483">
        <v>91</v>
      </c>
      <c r="H2483" t="s">
        <v>20</v>
      </c>
      <c r="I2483" t="s">
        <v>98</v>
      </c>
      <c r="J2483">
        <v>38</v>
      </c>
      <c r="K2483">
        <v>146</v>
      </c>
      <c r="L2483">
        <v>60899091</v>
      </c>
      <c r="M2483">
        <v>146</v>
      </c>
      <c r="N2483">
        <v>69</v>
      </c>
      <c r="O2483">
        <v>77</v>
      </c>
      <c r="P2483">
        <v>177524967.63600001</v>
      </c>
      <c r="Q2483">
        <v>76055.275016700005</v>
      </c>
      <c r="R2483">
        <v>60899091</v>
      </c>
      <c r="S2483">
        <v>56182</v>
      </c>
      <c r="T2483">
        <v>60899091</v>
      </c>
    </row>
    <row r="2484" spans="1:20">
      <c r="A2484">
        <v>2483</v>
      </c>
      <c r="B2484" t="s">
        <v>20</v>
      </c>
      <c r="C2484">
        <v>6</v>
      </c>
      <c r="D2484">
        <v>8</v>
      </c>
      <c r="E2484" t="s">
        <v>98</v>
      </c>
      <c r="F2484">
        <v>92</v>
      </c>
      <c r="G2484">
        <v>92</v>
      </c>
      <c r="H2484" t="s">
        <v>20</v>
      </c>
      <c r="I2484" t="s">
        <v>98</v>
      </c>
      <c r="J2484">
        <v>44</v>
      </c>
      <c r="K2484">
        <v>153</v>
      </c>
      <c r="L2484">
        <v>60899092</v>
      </c>
      <c r="M2484">
        <v>153</v>
      </c>
      <c r="N2484">
        <v>73</v>
      </c>
      <c r="O2484">
        <v>80</v>
      </c>
      <c r="P2484">
        <v>927093.07611000002</v>
      </c>
      <c r="Q2484">
        <v>4821.3692872900001</v>
      </c>
      <c r="R2484">
        <v>60899092</v>
      </c>
      <c r="S2484">
        <v>56800</v>
      </c>
      <c r="T2484">
        <v>60899092</v>
      </c>
    </row>
    <row r="2485" spans="1:20">
      <c r="A2485">
        <v>2484</v>
      </c>
      <c r="B2485" t="s">
        <v>20</v>
      </c>
      <c r="C2485">
        <v>6</v>
      </c>
      <c r="D2485">
        <v>8</v>
      </c>
      <c r="E2485" t="s">
        <v>98</v>
      </c>
      <c r="F2485">
        <v>93</v>
      </c>
      <c r="G2485">
        <v>93</v>
      </c>
      <c r="H2485" t="s">
        <v>20</v>
      </c>
      <c r="I2485" t="s">
        <v>98</v>
      </c>
      <c r="J2485">
        <v>62</v>
      </c>
      <c r="K2485">
        <v>404</v>
      </c>
      <c r="L2485">
        <v>60899093</v>
      </c>
      <c r="M2485">
        <v>405</v>
      </c>
      <c r="N2485">
        <v>217</v>
      </c>
      <c r="O2485">
        <v>188</v>
      </c>
      <c r="P2485">
        <v>738399.863197</v>
      </c>
      <c r="Q2485">
        <v>4920.3336410800002</v>
      </c>
      <c r="R2485">
        <v>60899093</v>
      </c>
      <c r="S2485">
        <v>56800</v>
      </c>
      <c r="T2485">
        <v>60899093</v>
      </c>
    </row>
    <row r="2486" spans="1:20">
      <c r="A2486">
        <v>2485</v>
      </c>
      <c r="B2486" t="s">
        <v>20</v>
      </c>
      <c r="C2486">
        <v>6</v>
      </c>
      <c r="D2486">
        <v>8</v>
      </c>
      <c r="E2486" t="s">
        <v>98</v>
      </c>
      <c r="F2486">
        <v>94</v>
      </c>
      <c r="G2486">
        <v>94</v>
      </c>
      <c r="H2486" t="s">
        <v>20</v>
      </c>
      <c r="I2486" t="s">
        <v>98</v>
      </c>
      <c r="J2486">
        <v>31</v>
      </c>
      <c r="K2486">
        <v>127</v>
      </c>
      <c r="L2486">
        <v>60899094</v>
      </c>
      <c r="M2486">
        <v>117</v>
      </c>
      <c r="N2486">
        <v>50</v>
      </c>
      <c r="O2486">
        <v>67</v>
      </c>
      <c r="P2486">
        <v>265528256.84900001</v>
      </c>
      <c r="Q2486">
        <v>83695.196183299995</v>
      </c>
      <c r="R2486">
        <v>60899094</v>
      </c>
      <c r="S2486">
        <v>56182</v>
      </c>
      <c r="T2486">
        <v>60899094</v>
      </c>
    </row>
    <row r="2487" spans="1:20">
      <c r="A2487">
        <v>2486</v>
      </c>
      <c r="B2487" t="s">
        <v>20</v>
      </c>
      <c r="C2487">
        <v>6</v>
      </c>
      <c r="D2487">
        <v>8</v>
      </c>
      <c r="E2487" t="s">
        <v>98</v>
      </c>
      <c r="F2487">
        <v>95</v>
      </c>
      <c r="G2487">
        <v>95</v>
      </c>
      <c r="H2487" t="s">
        <v>20</v>
      </c>
      <c r="I2487" t="s">
        <v>98</v>
      </c>
      <c r="J2487">
        <v>23</v>
      </c>
      <c r="K2487">
        <v>123</v>
      </c>
      <c r="L2487">
        <v>60899095</v>
      </c>
      <c r="M2487">
        <v>124</v>
      </c>
      <c r="N2487">
        <v>66</v>
      </c>
      <c r="O2487">
        <v>58</v>
      </c>
      <c r="P2487">
        <v>309575078.85699999</v>
      </c>
      <c r="Q2487">
        <v>78339.712812500002</v>
      </c>
      <c r="R2487">
        <v>60899095</v>
      </c>
      <c r="S2487">
        <v>56182</v>
      </c>
      <c r="T2487">
        <v>60899095</v>
      </c>
    </row>
    <row r="2488" spans="1:20">
      <c r="A2488">
        <v>2487</v>
      </c>
      <c r="B2488" t="s">
        <v>20</v>
      </c>
      <c r="C2488">
        <v>6</v>
      </c>
      <c r="D2488">
        <v>8</v>
      </c>
      <c r="E2488" t="s">
        <v>98</v>
      </c>
      <c r="F2488">
        <v>96</v>
      </c>
      <c r="G2488">
        <v>96</v>
      </c>
      <c r="H2488" t="s">
        <v>20</v>
      </c>
      <c r="I2488" t="s">
        <v>98</v>
      </c>
      <c r="J2488">
        <v>21</v>
      </c>
      <c r="K2488">
        <v>91</v>
      </c>
      <c r="L2488">
        <v>60899096</v>
      </c>
      <c r="M2488">
        <v>90</v>
      </c>
      <c r="N2488">
        <v>33</v>
      </c>
      <c r="O2488">
        <v>57</v>
      </c>
      <c r="P2488">
        <v>463982402.065</v>
      </c>
      <c r="Q2488">
        <v>87554.841270399993</v>
      </c>
      <c r="R2488">
        <v>60899096</v>
      </c>
      <c r="S2488">
        <v>56182</v>
      </c>
      <c r="T2488">
        <v>60899096</v>
      </c>
    </row>
    <row r="2489" spans="1:20">
      <c r="A2489">
        <v>2488</v>
      </c>
      <c r="B2489" t="s">
        <v>20</v>
      </c>
      <c r="C2489">
        <v>6</v>
      </c>
      <c r="D2489">
        <v>8</v>
      </c>
      <c r="E2489" t="s">
        <v>98</v>
      </c>
      <c r="F2489">
        <v>97</v>
      </c>
      <c r="G2489">
        <v>97</v>
      </c>
      <c r="H2489" t="s">
        <v>20</v>
      </c>
      <c r="I2489" t="s">
        <v>98</v>
      </c>
      <c r="J2489">
        <v>31</v>
      </c>
      <c r="K2489">
        <v>115</v>
      </c>
      <c r="L2489">
        <v>60899097</v>
      </c>
      <c r="M2489">
        <v>117</v>
      </c>
      <c r="N2489">
        <v>60</v>
      </c>
      <c r="O2489">
        <v>57</v>
      </c>
      <c r="P2489">
        <v>455462769.82700002</v>
      </c>
      <c r="Q2489">
        <v>96559.629260700007</v>
      </c>
      <c r="R2489">
        <v>60899097</v>
      </c>
      <c r="S2489">
        <v>56182</v>
      </c>
      <c r="T2489">
        <v>60899097</v>
      </c>
    </row>
    <row r="2490" spans="1:20">
      <c r="A2490">
        <v>2489</v>
      </c>
      <c r="B2490" t="s">
        <v>20</v>
      </c>
      <c r="C2490">
        <v>6</v>
      </c>
      <c r="D2490">
        <v>8</v>
      </c>
      <c r="E2490" t="s">
        <v>98</v>
      </c>
      <c r="F2490">
        <v>98</v>
      </c>
      <c r="G2490">
        <v>98</v>
      </c>
      <c r="H2490" t="s">
        <v>20</v>
      </c>
      <c r="I2490" t="s">
        <v>98</v>
      </c>
      <c r="J2490">
        <v>32</v>
      </c>
      <c r="K2490">
        <v>159</v>
      </c>
      <c r="L2490">
        <v>60899098</v>
      </c>
      <c r="M2490">
        <v>159</v>
      </c>
      <c r="N2490">
        <v>70</v>
      </c>
      <c r="O2490">
        <v>89</v>
      </c>
      <c r="P2490">
        <v>432199444.56</v>
      </c>
      <c r="Q2490">
        <v>95309.059206000005</v>
      </c>
      <c r="R2490">
        <v>60899098</v>
      </c>
      <c r="S2490">
        <v>56182</v>
      </c>
      <c r="T2490">
        <v>60899098</v>
      </c>
    </row>
    <row r="2491" spans="1:20">
      <c r="A2491">
        <v>2490</v>
      </c>
      <c r="B2491" t="s">
        <v>20</v>
      </c>
      <c r="C2491">
        <v>6</v>
      </c>
      <c r="D2491">
        <v>8</v>
      </c>
      <c r="E2491" t="s">
        <v>98</v>
      </c>
      <c r="F2491">
        <v>99</v>
      </c>
      <c r="G2491">
        <v>99</v>
      </c>
      <c r="H2491" t="s">
        <v>20</v>
      </c>
      <c r="I2491" t="s">
        <v>98</v>
      </c>
      <c r="J2491">
        <v>34</v>
      </c>
      <c r="K2491">
        <v>144</v>
      </c>
      <c r="L2491">
        <v>60899099</v>
      </c>
      <c r="M2491">
        <v>144</v>
      </c>
      <c r="N2491">
        <v>69</v>
      </c>
      <c r="O2491">
        <v>75</v>
      </c>
      <c r="P2491">
        <v>407729513.98799998</v>
      </c>
      <c r="Q2491">
        <v>112737.017668</v>
      </c>
      <c r="R2491">
        <v>60899099</v>
      </c>
      <c r="S2491">
        <v>56182</v>
      </c>
      <c r="T2491">
        <v>60899099</v>
      </c>
    </row>
    <row r="2492" spans="1:20">
      <c r="A2492">
        <v>2491</v>
      </c>
      <c r="B2492" t="s">
        <v>20</v>
      </c>
      <c r="C2492">
        <v>6</v>
      </c>
      <c r="D2492">
        <v>8</v>
      </c>
      <c r="E2492" t="s">
        <v>98</v>
      </c>
      <c r="F2492">
        <v>100</v>
      </c>
      <c r="G2492">
        <v>100</v>
      </c>
      <c r="H2492" t="s">
        <v>20</v>
      </c>
      <c r="I2492" t="s">
        <v>98</v>
      </c>
      <c r="J2492">
        <v>58</v>
      </c>
      <c r="K2492">
        <v>87</v>
      </c>
      <c r="L2492">
        <v>60899100</v>
      </c>
      <c r="M2492">
        <v>79</v>
      </c>
      <c r="N2492">
        <v>24</v>
      </c>
      <c r="O2492">
        <v>55</v>
      </c>
      <c r="P2492">
        <v>488625116.82200003</v>
      </c>
      <c r="Q2492">
        <v>101508.56417100001</v>
      </c>
      <c r="R2492">
        <v>60899100</v>
      </c>
      <c r="S2492">
        <v>56182</v>
      </c>
      <c r="T2492">
        <v>60899100</v>
      </c>
    </row>
    <row r="2493" spans="1:20">
      <c r="A2493">
        <v>2492</v>
      </c>
      <c r="B2493" t="s">
        <v>20</v>
      </c>
      <c r="C2493">
        <v>6</v>
      </c>
      <c r="D2493">
        <v>8</v>
      </c>
      <c r="E2493" t="s">
        <v>98</v>
      </c>
      <c r="F2493">
        <v>101</v>
      </c>
      <c r="G2493">
        <v>101</v>
      </c>
      <c r="H2493" t="s">
        <v>20</v>
      </c>
      <c r="I2493" t="s">
        <v>98</v>
      </c>
      <c r="J2493">
        <v>50</v>
      </c>
      <c r="K2493">
        <v>88</v>
      </c>
      <c r="L2493">
        <v>60899101</v>
      </c>
      <c r="M2493">
        <v>88</v>
      </c>
      <c r="N2493">
        <v>28</v>
      </c>
      <c r="O2493">
        <v>60</v>
      </c>
      <c r="P2493">
        <v>629250823.23699999</v>
      </c>
      <c r="Q2493">
        <v>133169.558016</v>
      </c>
      <c r="R2493">
        <v>60899101</v>
      </c>
      <c r="S2493">
        <v>56182</v>
      </c>
      <c r="T2493">
        <v>60899101</v>
      </c>
    </row>
    <row r="2494" spans="1:20">
      <c r="A2494">
        <v>2493</v>
      </c>
      <c r="B2494" t="s">
        <v>20</v>
      </c>
      <c r="C2494">
        <v>6</v>
      </c>
      <c r="D2494">
        <v>8</v>
      </c>
      <c r="E2494" t="s">
        <v>98</v>
      </c>
      <c r="F2494">
        <v>102</v>
      </c>
      <c r="G2494">
        <v>102</v>
      </c>
      <c r="H2494" t="s">
        <v>20</v>
      </c>
      <c r="I2494" t="s">
        <v>98</v>
      </c>
      <c r="J2494">
        <v>49</v>
      </c>
      <c r="K2494">
        <v>90</v>
      </c>
      <c r="L2494">
        <v>60899102</v>
      </c>
      <c r="M2494">
        <v>90</v>
      </c>
      <c r="N2494">
        <v>33</v>
      </c>
      <c r="O2494">
        <v>57</v>
      </c>
      <c r="P2494">
        <v>341159817.32700002</v>
      </c>
      <c r="Q2494">
        <v>111485.928571</v>
      </c>
      <c r="R2494">
        <v>60899102</v>
      </c>
      <c r="S2494">
        <v>56182</v>
      </c>
      <c r="T2494">
        <v>60899102</v>
      </c>
    </row>
    <row r="2495" spans="1:20">
      <c r="A2495">
        <v>2494</v>
      </c>
      <c r="B2495" t="s">
        <v>20</v>
      </c>
      <c r="C2495">
        <v>6</v>
      </c>
      <c r="D2495">
        <v>8</v>
      </c>
      <c r="E2495" t="s">
        <v>98</v>
      </c>
      <c r="F2495">
        <v>103</v>
      </c>
      <c r="G2495">
        <v>103</v>
      </c>
      <c r="H2495" t="s">
        <v>20</v>
      </c>
      <c r="I2495" t="s">
        <v>98</v>
      </c>
      <c r="J2495">
        <v>83</v>
      </c>
      <c r="K2495">
        <v>367</v>
      </c>
      <c r="L2495">
        <v>60899103</v>
      </c>
      <c r="M2495">
        <v>407</v>
      </c>
      <c r="N2495">
        <v>183</v>
      </c>
      <c r="O2495">
        <v>224</v>
      </c>
      <c r="P2495">
        <v>106931024.04099999</v>
      </c>
      <c r="Q2495">
        <v>49505.333568800001</v>
      </c>
      <c r="R2495">
        <v>60899103</v>
      </c>
      <c r="S2495">
        <v>56182</v>
      </c>
      <c r="T2495">
        <v>60899103</v>
      </c>
    </row>
    <row r="2496" spans="1:20">
      <c r="A2496">
        <v>2495</v>
      </c>
      <c r="B2496" t="s">
        <v>20</v>
      </c>
      <c r="C2496">
        <v>6</v>
      </c>
      <c r="D2496">
        <v>8</v>
      </c>
      <c r="E2496" t="s">
        <v>98</v>
      </c>
      <c r="F2496">
        <v>104</v>
      </c>
      <c r="G2496">
        <v>104</v>
      </c>
      <c r="H2496" t="s">
        <v>20</v>
      </c>
      <c r="I2496" t="s">
        <v>98</v>
      </c>
      <c r="J2496">
        <v>55</v>
      </c>
      <c r="K2496">
        <v>128</v>
      </c>
      <c r="L2496">
        <v>60899104</v>
      </c>
      <c r="M2496">
        <v>126</v>
      </c>
      <c r="N2496">
        <v>64</v>
      </c>
      <c r="O2496">
        <v>62</v>
      </c>
      <c r="P2496">
        <v>84407651.939600006</v>
      </c>
      <c r="Q2496">
        <v>38329.947694499999</v>
      </c>
      <c r="R2496">
        <v>60899104</v>
      </c>
      <c r="S2496">
        <v>56182</v>
      </c>
      <c r="T2496">
        <v>60899104</v>
      </c>
    </row>
    <row r="2497" spans="1:20">
      <c r="A2497">
        <v>2496</v>
      </c>
      <c r="B2497" t="s">
        <v>20</v>
      </c>
      <c r="C2497">
        <v>6</v>
      </c>
      <c r="D2497">
        <v>8</v>
      </c>
      <c r="E2497" t="s">
        <v>98</v>
      </c>
      <c r="F2497">
        <v>105</v>
      </c>
      <c r="G2497">
        <v>105</v>
      </c>
      <c r="H2497" t="s">
        <v>20</v>
      </c>
      <c r="I2497" t="s">
        <v>98</v>
      </c>
      <c r="J2497">
        <v>63</v>
      </c>
      <c r="K2497">
        <v>304</v>
      </c>
      <c r="L2497">
        <v>60899105</v>
      </c>
      <c r="M2497">
        <v>305</v>
      </c>
      <c r="N2497">
        <v>155</v>
      </c>
      <c r="O2497">
        <v>150</v>
      </c>
      <c r="P2497">
        <v>51803542.895599999</v>
      </c>
      <c r="Q2497">
        <v>33451.227025300002</v>
      </c>
      <c r="R2497">
        <v>60899105</v>
      </c>
      <c r="S2497">
        <v>56980</v>
      </c>
      <c r="T2497">
        <v>60899105</v>
      </c>
    </row>
    <row r="2498" spans="1:20">
      <c r="A2498">
        <v>2497</v>
      </c>
      <c r="B2498" t="s">
        <v>20</v>
      </c>
      <c r="C2498">
        <v>6</v>
      </c>
      <c r="D2498">
        <v>8</v>
      </c>
      <c r="E2498" t="s">
        <v>98</v>
      </c>
      <c r="F2498">
        <v>106</v>
      </c>
      <c r="G2498">
        <v>106</v>
      </c>
      <c r="H2498" t="s">
        <v>20</v>
      </c>
      <c r="I2498" t="s">
        <v>98</v>
      </c>
      <c r="J2498">
        <v>22</v>
      </c>
      <c r="K2498">
        <v>84</v>
      </c>
      <c r="L2498">
        <v>60899106</v>
      </c>
      <c r="M2498">
        <v>84</v>
      </c>
      <c r="N2498">
        <v>41</v>
      </c>
      <c r="O2498">
        <v>43</v>
      </c>
      <c r="P2498">
        <v>167924008.991</v>
      </c>
      <c r="Q2498">
        <v>73691.791730500001</v>
      </c>
      <c r="R2498">
        <v>60899106</v>
      </c>
      <c r="S2498">
        <v>56182</v>
      </c>
      <c r="T2498">
        <v>60899106</v>
      </c>
    </row>
    <row r="2499" spans="1:20">
      <c r="A2499">
        <v>2498</v>
      </c>
      <c r="B2499" t="s">
        <v>20</v>
      </c>
      <c r="C2499">
        <v>6</v>
      </c>
      <c r="D2499">
        <v>8</v>
      </c>
      <c r="E2499" t="s">
        <v>98</v>
      </c>
      <c r="F2499">
        <v>107</v>
      </c>
      <c r="G2499">
        <v>107</v>
      </c>
      <c r="H2499" t="s">
        <v>20</v>
      </c>
      <c r="I2499" t="s">
        <v>98</v>
      </c>
      <c r="J2499">
        <v>76</v>
      </c>
      <c r="K2499">
        <v>195</v>
      </c>
      <c r="L2499">
        <v>60899107</v>
      </c>
      <c r="M2499">
        <v>195</v>
      </c>
      <c r="N2499">
        <v>95</v>
      </c>
      <c r="O2499">
        <v>100</v>
      </c>
      <c r="P2499">
        <v>77311717.612900004</v>
      </c>
      <c r="Q2499">
        <v>45895.193391100001</v>
      </c>
      <c r="R2499">
        <v>60899107</v>
      </c>
      <c r="S2499">
        <v>56182</v>
      </c>
      <c r="T2499">
        <v>60899107</v>
      </c>
    </row>
    <row r="2500" spans="1:20">
      <c r="A2500">
        <v>2499</v>
      </c>
      <c r="B2500" t="s">
        <v>20</v>
      </c>
      <c r="C2500">
        <v>6</v>
      </c>
      <c r="D2500">
        <v>8</v>
      </c>
      <c r="E2500" t="s">
        <v>98</v>
      </c>
      <c r="F2500">
        <v>109</v>
      </c>
      <c r="G2500">
        <v>109</v>
      </c>
      <c r="H2500" t="s">
        <v>20</v>
      </c>
      <c r="I2500" t="s">
        <v>98</v>
      </c>
      <c r="J2500">
        <v>26</v>
      </c>
      <c r="K2500">
        <v>95</v>
      </c>
      <c r="L2500">
        <v>60899109</v>
      </c>
      <c r="M2500">
        <v>95</v>
      </c>
      <c r="N2500">
        <v>50</v>
      </c>
      <c r="O2500">
        <v>45</v>
      </c>
      <c r="P2500">
        <v>132251571.45</v>
      </c>
      <c r="Q2500">
        <v>62068.413324000001</v>
      </c>
      <c r="R2500">
        <v>60899109</v>
      </c>
      <c r="S2500">
        <v>56800</v>
      </c>
      <c r="T2500">
        <v>60899109</v>
      </c>
    </row>
    <row r="2501" spans="1:20">
      <c r="A2501">
        <v>2500</v>
      </c>
      <c r="B2501" t="s">
        <v>20</v>
      </c>
      <c r="C2501">
        <v>6</v>
      </c>
      <c r="D2501">
        <v>8</v>
      </c>
      <c r="E2501" t="s">
        <v>98</v>
      </c>
      <c r="F2501">
        <v>110</v>
      </c>
      <c r="G2501">
        <v>110</v>
      </c>
      <c r="H2501" t="s">
        <v>20</v>
      </c>
      <c r="I2501" t="s">
        <v>98</v>
      </c>
      <c r="J2501">
        <v>29</v>
      </c>
      <c r="K2501">
        <v>78</v>
      </c>
      <c r="L2501">
        <v>60899110</v>
      </c>
      <c r="M2501">
        <v>77</v>
      </c>
      <c r="N2501">
        <v>35</v>
      </c>
      <c r="O2501">
        <v>42</v>
      </c>
      <c r="P2501">
        <v>95234892.840499997</v>
      </c>
      <c r="Q2501">
        <v>45176.631801099997</v>
      </c>
      <c r="R2501">
        <v>60899110</v>
      </c>
      <c r="S2501">
        <v>56800</v>
      </c>
      <c r="T2501">
        <v>60899110</v>
      </c>
    </row>
    <row r="2502" spans="1:20">
      <c r="A2502">
        <v>2501</v>
      </c>
      <c r="B2502" t="s">
        <v>20</v>
      </c>
      <c r="C2502">
        <v>6</v>
      </c>
      <c r="D2502">
        <v>8</v>
      </c>
      <c r="E2502" t="s">
        <v>98</v>
      </c>
      <c r="F2502">
        <v>111</v>
      </c>
      <c r="G2502">
        <v>111</v>
      </c>
      <c r="H2502" t="s">
        <v>20</v>
      </c>
      <c r="I2502" t="s">
        <v>98</v>
      </c>
      <c r="J2502">
        <v>54</v>
      </c>
      <c r="K2502">
        <v>112</v>
      </c>
      <c r="L2502">
        <v>60899111</v>
      </c>
      <c r="M2502">
        <v>112</v>
      </c>
      <c r="N2502">
        <v>57</v>
      </c>
      <c r="O2502">
        <v>55</v>
      </c>
      <c r="P2502">
        <v>21068391.1547</v>
      </c>
      <c r="Q2502">
        <v>21611.5087503</v>
      </c>
      <c r="R2502">
        <v>60899111</v>
      </c>
      <c r="S2502">
        <v>56800</v>
      </c>
      <c r="T2502">
        <v>60899111</v>
      </c>
    </row>
    <row r="2503" spans="1:20">
      <c r="A2503">
        <v>2502</v>
      </c>
      <c r="B2503" t="s">
        <v>20</v>
      </c>
      <c r="C2503">
        <v>6</v>
      </c>
      <c r="D2503">
        <v>8</v>
      </c>
      <c r="E2503" t="s">
        <v>98</v>
      </c>
      <c r="F2503">
        <v>127</v>
      </c>
      <c r="G2503">
        <v>127</v>
      </c>
      <c r="H2503" t="s">
        <v>20</v>
      </c>
      <c r="I2503" t="s">
        <v>98</v>
      </c>
      <c r="J2503">
        <v>24</v>
      </c>
      <c r="K2503">
        <v>72</v>
      </c>
      <c r="L2503">
        <v>60899127</v>
      </c>
      <c r="M2503">
        <v>72</v>
      </c>
      <c r="N2503">
        <v>25</v>
      </c>
      <c r="O2503">
        <v>47</v>
      </c>
      <c r="P2503">
        <v>25485196.140900001</v>
      </c>
      <c r="Q2503">
        <v>32806.531311300001</v>
      </c>
      <c r="R2503">
        <v>60899127</v>
      </c>
      <c r="S2503">
        <v>56800</v>
      </c>
      <c r="T2503">
        <v>60899127</v>
      </c>
    </row>
    <row r="2504" spans="1:20">
      <c r="A2504">
        <v>2503</v>
      </c>
      <c r="B2504" t="s">
        <v>20</v>
      </c>
      <c r="C2504">
        <v>6</v>
      </c>
      <c r="D2504">
        <v>8</v>
      </c>
      <c r="E2504" t="s">
        <v>98</v>
      </c>
      <c r="F2504">
        <v>129</v>
      </c>
      <c r="G2504">
        <v>129</v>
      </c>
      <c r="H2504" t="s">
        <v>20</v>
      </c>
      <c r="I2504" t="s">
        <v>98</v>
      </c>
      <c r="J2504">
        <v>50</v>
      </c>
      <c r="K2504">
        <v>196</v>
      </c>
      <c r="L2504">
        <v>60899129</v>
      </c>
      <c r="M2504">
        <v>198</v>
      </c>
      <c r="N2504">
        <v>98</v>
      </c>
      <c r="O2504">
        <v>100</v>
      </c>
      <c r="P2504">
        <v>176980694.361</v>
      </c>
      <c r="Q2504">
        <v>85360.113876100004</v>
      </c>
      <c r="R2504">
        <v>60899129</v>
      </c>
      <c r="S2504">
        <v>56182</v>
      </c>
      <c r="T2504">
        <v>60899129</v>
      </c>
    </row>
    <row r="2505" spans="1:20">
      <c r="A2505">
        <v>2504</v>
      </c>
      <c r="B2505" t="s">
        <v>20</v>
      </c>
      <c r="C2505">
        <v>6</v>
      </c>
      <c r="D2505">
        <v>8</v>
      </c>
      <c r="E2505" t="s">
        <v>98</v>
      </c>
      <c r="F2505">
        <v>130</v>
      </c>
      <c r="G2505">
        <v>130</v>
      </c>
      <c r="H2505" t="s">
        <v>20</v>
      </c>
      <c r="I2505" t="s">
        <v>98</v>
      </c>
      <c r="J2505">
        <v>21</v>
      </c>
      <c r="K2505">
        <v>71</v>
      </c>
      <c r="L2505">
        <v>60899130</v>
      </c>
      <c r="M2505">
        <v>71</v>
      </c>
      <c r="N2505">
        <v>27</v>
      </c>
      <c r="O2505">
        <v>44</v>
      </c>
      <c r="P2505">
        <v>296523821.417</v>
      </c>
      <c r="Q2505">
        <v>101226.041753</v>
      </c>
      <c r="R2505">
        <v>60899130</v>
      </c>
      <c r="S2505">
        <v>56182</v>
      </c>
      <c r="T2505">
        <v>60899130</v>
      </c>
    </row>
    <row r="2506" spans="1:20">
      <c r="A2506">
        <v>2505</v>
      </c>
      <c r="B2506" t="s">
        <v>20</v>
      </c>
      <c r="C2506">
        <v>6</v>
      </c>
      <c r="D2506">
        <v>8</v>
      </c>
      <c r="E2506" t="s">
        <v>98</v>
      </c>
      <c r="F2506">
        <v>131</v>
      </c>
      <c r="G2506">
        <v>131</v>
      </c>
      <c r="H2506" t="s">
        <v>20</v>
      </c>
      <c r="I2506" t="s">
        <v>98</v>
      </c>
      <c r="J2506">
        <v>31</v>
      </c>
      <c r="K2506">
        <v>104</v>
      </c>
      <c r="L2506">
        <v>60899131</v>
      </c>
      <c r="M2506">
        <v>102</v>
      </c>
      <c r="N2506">
        <v>50</v>
      </c>
      <c r="O2506">
        <v>52</v>
      </c>
      <c r="P2506">
        <v>399906129.58099997</v>
      </c>
      <c r="Q2506">
        <v>141048.404519</v>
      </c>
      <c r="R2506">
        <v>60899131</v>
      </c>
      <c r="S2506">
        <v>56182</v>
      </c>
      <c r="T2506">
        <v>60899131</v>
      </c>
    </row>
    <row r="2507" spans="1:20">
      <c r="A2507">
        <v>2506</v>
      </c>
      <c r="B2507" t="s">
        <v>20</v>
      </c>
      <c r="C2507">
        <v>6</v>
      </c>
      <c r="D2507">
        <v>8</v>
      </c>
      <c r="E2507" t="s">
        <v>98</v>
      </c>
      <c r="F2507">
        <v>132</v>
      </c>
      <c r="G2507">
        <v>132</v>
      </c>
      <c r="H2507" t="s">
        <v>20</v>
      </c>
      <c r="I2507" t="s">
        <v>98</v>
      </c>
      <c r="J2507">
        <v>24</v>
      </c>
      <c r="K2507">
        <v>72</v>
      </c>
      <c r="L2507">
        <v>60899132</v>
      </c>
      <c r="M2507">
        <v>72</v>
      </c>
      <c r="N2507">
        <v>23</v>
      </c>
      <c r="O2507">
        <v>49</v>
      </c>
      <c r="P2507">
        <v>282824499.449</v>
      </c>
      <c r="Q2507">
        <v>79782.791496499995</v>
      </c>
      <c r="R2507">
        <v>60899132</v>
      </c>
      <c r="S2507">
        <v>56800</v>
      </c>
      <c r="T2507">
        <v>60899132</v>
      </c>
    </row>
    <row r="2508" spans="1:20">
      <c r="A2508">
        <v>2507</v>
      </c>
      <c r="B2508" t="s">
        <v>20</v>
      </c>
      <c r="C2508">
        <v>6</v>
      </c>
      <c r="D2508">
        <v>8</v>
      </c>
      <c r="E2508" t="s">
        <v>98</v>
      </c>
      <c r="F2508">
        <v>133</v>
      </c>
      <c r="G2508">
        <v>133</v>
      </c>
      <c r="H2508" t="s">
        <v>20</v>
      </c>
      <c r="I2508" t="s">
        <v>98</v>
      </c>
      <c r="J2508">
        <v>11</v>
      </c>
      <c r="K2508">
        <v>34</v>
      </c>
      <c r="L2508">
        <v>60899133</v>
      </c>
      <c r="M2508">
        <v>34</v>
      </c>
      <c r="N2508">
        <v>20</v>
      </c>
      <c r="O2508">
        <v>14</v>
      </c>
      <c r="P2508">
        <v>180216044.28400001</v>
      </c>
      <c r="Q2508">
        <v>62551.025096999998</v>
      </c>
      <c r="R2508">
        <v>60899133</v>
      </c>
      <c r="S2508">
        <v>56182</v>
      </c>
      <c r="T2508">
        <v>60899133</v>
      </c>
    </row>
    <row r="2509" spans="1:20">
      <c r="A2509">
        <v>2508</v>
      </c>
      <c r="B2509" t="s">
        <v>20</v>
      </c>
      <c r="C2509">
        <v>6</v>
      </c>
      <c r="D2509">
        <v>8</v>
      </c>
      <c r="E2509" t="s">
        <v>98</v>
      </c>
      <c r="F2509">
        <v>134</v>
      </c>
      <c r="G2509">
        <v>134</v>
      </c>
      <c r="H2509" t="s">
        <v>20</v>
      </c>
      <c r="I2509" t="s">
        <v>98</v>
      </c>
      <c r="J2509">
        <v>12</v>
      </c>
      <c r="K2509">
        <v>33</v>
      </c>
      <c r="L2509">
        <v>60899134</v>
      </c>
      <c r="M2509">
        <v>33</v>
      </c>
      <c r="N2509">
        <v>22</v>
      </c>
      <c r="O2509">
        <v>11</v>
      </c>
      <c r="P2509">
        <v>104097752.23999999</v>
      </c>
      <c r="Q2509">
        <v>54617.988995799999</v>
      </c>
      <c r="R2509">
        <v>60899134</v>
      </c>
      <c r="S2509">
        <v>56182</v>
      </c>
      <c r="T2509">
        <v>60899134</v>
      </c>
    </row>
    <row r="2510" spans="1:20">
      <c r="A2510">
        <v>2509</v>
      </c>
      <c r="B2510" t="s">
        <v>20</v>
      </c>
      <c r="C2510">
        <v>6</v>
      </c>
      <c r="D2510">
        <v>8</v>
      </c>
      <c r="E2510" t="s">
        <v>98</v>
      </c>
      <c r="F2510">
        <v>145</v>
      </c>
      <c r="G2510">
        <v>145</v>
      </c>
      <c r="H2510" t="s">
        <v>20</v>
      </c>
      <c r="I2510" t="s">
        <v>98</v>
      </c>
      <c r="J2510">
        <v>19</v>
      </c>
      <c r="K2510">
        <v>26</v>
      </c>
      <c r="L2510">
        <v>60899145</v>
      </c>
      <c r="M2510">
        <v>28</v>
      </c>
      <c r="N2510">
        <v>7</v>
      </c>
      <c r="O2510">
        <v>21</v>
      </c>
      <c r="P2510">
        <v>243237253.59200001</v>
      </c>
      <c r="Q2510">
        <v>82991.701912699995</v>
      </c>
      <c r="R2510">
        <v>60899145</v>
      </c>
      <c r="S2510">
        <v>56182</v>
      </c>
      <c r="T2510">
        <v>60899145</v>
      </c>
    </row>
    <row r="2511" spans="1:20">
      <c r="A2511">
        <v>2510</v>
      </c>
      <c r="B2511" t="s">
        <v>20</v>
      </c>
      <c r="C2511">
        <v>6</v>
      </c>
      <c r="D2511">
        <v>8</v>
      </c>
      <c r="E2511" t="s">
        <v>98</v>
      </c>
      <c r="F2511">
        <v>146</v>
      </c>
      <c r="G2511">
        <v>146</v>
      </c>
      <c r="H2511" t="s">
        <v>20</v>
      </c>
      <c r="I2511" t="s">
        <v>98</v>
      </c>
      <c r="J2511">
        <v>1</v>
      </c>
      <c r="K2511">
        <v>1</v>
      </c>
      <c r="L2511">
        <v>60899146</v>
      </c>
      <c r="M2511">
        <v>1</v>
      </c>
      <c r="N2511">
        <v>0</v>
      </c>
      <c r="O2511">
        <v>1</v>
      </c>
      <c r="P2511">
        <v>44673821.665200002</v>
      </c>
      <c r="Q2511">
        <v>30690.0978239</v>
      </c>
      <c r="R2511">
        <v>60899146</v>
      </c>
      <c r="S2511">
        <v>56182</v>
      </c>
      <c r="T2511">
        <v>60899146</v>
      </c>
    </row>
    <row r="2512" spans="1:20">
      <c r="A2512">
        <v>2511</v>
      </c>
      <c r="B2512" t="s">
        <v>20</v>
      </c>
      <c r="C2512">
        <v>6</v>
      </c>
      <c r="D2512">
        <v>8</v>
      </c>
      <c r="E2512" t="s">
        <v>98</v>
      </c>
      <c r="F2512">
        <v>147</v>
      </c>
      <c r="G2512">
        <v>147</v>
      </c>
      <c r="H2512" t="s">
        <v>20</v>
      </c>
      <c r="I2512" t="s">
        <v>98</v>
      </c>
      <c r="J2512">
        <v>23</v>
      </c>
      <c r="K2512">
        <v>98</v>
      </c>
      <c r="L2512">
        <v>60899147</v>
      </c>
      <c r="M2512">
        <v>142</v>
      </c>
      <c r="N2512">
        <v>52</v>
      </c>
      <c r="O2512">
        <v>90</v>
      </c>
      <c r="P2512">
        <v>207097491.10299999</v>
      </c>
      <c r="Q2512">
        <v>64472.746758699999</v>
      </c>
      <c r="R2512">
        <v>60899147</v>
      </c>
      <c r="S2512">
        <v>56182</v>
      </c>
      <c r="T2512">
        <v>60899147</v>
      </c>
    </row>
    <row r="2513" spans="1:20">
      <c r="A2513">
        <v>2512</v>
      </c>
      <c r="B2513" t="s">
        <v>20</v>
      </c>
      <c r="C2513">
        <v>6</v>
      </c>
      <c r="D2513">
        <v>8</v>
      </c>
      <c r="E2513" t="s">
        <v>98</v>
      </c>
      <c r="F2513">
        <v>148</v>
      </c>
      <c r="G2513">
        <v>148</v>
      </c>
      <c r="H2513" t="s">
        <v>20</v>
      </c>
      <c r="I2513" t="s">
        <v>98</v>
      </c>
      <c r="J2513">
        <v>32</v>
      </c>
      <c r="K2513">
        <v>67</v>
      </c>
      <c r="L2513">
        <v>60899148</v>
      </c>
      <c r="M2513">
        <v>67</v>
      </c>
      <c r="N2513">
        <v>25</v>
      </c>
      <c r="O2513">
        <v>42</v>
      </c>
      <c r="P2513">
        <v>124335070.065</v>
      </c>
      <c r="Q2513">
        <v>54181.8500241</v>
      </c>
      <c r="R2513">
        <v>60899148</v>
      </c>
      <c r="S2513">
        <v>56182</v>
      </c>
      <c r="T2513">
        <v>60899148</v>
      </c>
    </row>
    <row r="2514" spans="1:20">
      <c r="A2514">
        <v>2513</v>
      </c>
      <c r="B2514" t="s">
        <v>20</v>
      </c>
      <c r="C2514">
        <v>6</v>
      </c>
      <c r="D2514">
        <v>8</v>
      </c>
      <c r="E2514" t="s">
        <v>98</v>
      </c>
      <c r="F2514">
        <v>149</v>
      </c>
      <c r="G2514">
        <v>149</v>
      </c>
      <c r="H2514" t="s">
        <v>20</v>
      </c>
      <c r="I2514" t="s">
        <v>98</v>
      </c>
      <c r="J2514">
        <v>35</v>
      </c>
      <c r="K2514">
        <v>161</v>
      </c>
      <c r="L2514">
        <v>60899149</v>
      </c>
      <c r="M2514">
        <v>161</v>
      </c>
      <c r="N2514">
        <v>74</v>
      </c>
      <c r="O2514">
        <v>87</v>
      </c>
      <c r="P2514">
        <v>397112546.69800001</v>
      </c>
      <c r="Q2514">
        <v>96918.726879599999</v>
      </c>
      <c r="R2514">
        <v>60899149</v>
      </c>
      <c r="S2514">
        <v>56182</v>
      </c>
      <c r="T2514">
        <v>60899149</v>
      </c>
    </row>
    <row r="2515" spans="1:20">
      <c r="A2515">
        <v>2514</v>
      </c>
      <c r="B2515" t="s">
        <v>20</v>
      </c>
      <c r="C2515">
        <v>6</v>
      </c>
      <c r="D2515">
        <v>8</v>
      </c>
      <c r="E2515" t="s">
        <v>98</v>
      </c>
      <c r="F2515">
        <v>150</v>
      </c>
      <c r="G2515">
        <v>150</v>
      </c>
      <c r="H2515" t="s">
        <v>20</v>
      </c>
      <c r="I2515" t="s">
        <v>98</v>
      </c>
      <c r="J2515">
        <v>53</v>
      </c>
      <c r="K2515">
        <v>166</v>
      </c>
      <c r="L2515">
        <v>60899150</v>
      </c>
      <c r="M2515">
        <v>166</v>
      </c>
      <c r="N2515">
        <v>80</v>
      </c>
      <c r="O2515">
        <v>86</v>
      </c>
      <c r="P2515">
        <v>242647546.04100001</v>
      </c>
      <c r="Q2515">
        <v>82318.419626400006</v>
      </c>
      <c r="R2515">
        <v>60899150</v>
      </c>
      <c r="S2515">
        <v>56182</v>
      </c>
      <c r="T2515">
        <v>60899150</v>
      </c>
    </row>
    <row r="2516" spans="1:20">
      <c r="A2516">
        <v>2515</v>
      </c>
      <c r="B2516" t="s">
        <v>20</v>
      </c>
      <c r="C2516">
        <v>6</v>
      </c>
      <c r="D2516">
        <v>8</v>
      </c>
      <c r="E2516" t="s">
        <v>98</v>
      </c>
      <c r="F2516">
        <v>151</v>
      </c>
      <c r="G2516">
        <v>151</v>
      </c>
      <c r="H2516" t="s">
        <v>20</v>
      </c>
      <c r="I2516" t="s">
        <v>98</v>
      </c>
      <c r="J2516">
        <v>25</v>
      </c>
      <c r="K2516">
        <v>88</v>
      </c>
      <c r="L2516">
        <v>60899151</v>
      </c>
      <c r="M2516">
        <v>87</v>
      </c>
      <c r="N2516">
        <v>40</v>
      </c>
      <c r="O2516">
        <v>47</v>
      </c>
      <c r="P2516">
        <v>278617920.40799999</v>
      </c>
      <c r="Q2516">
        <v>78217.894744899997</v>
      </c>
      <c r="R2516">
        <v>60899151</v>
      </c>
      <c r="S2516">
        <v>56182</v>
      </c>
      <c r="T2516">
        <v>60899151</v>
      </c>
    </row>
    <row r="2517" spans="1:20">
      <c r="A2517">
        <v>2516</v>
      </c>
      <c r="B2517" t="s">
        <v>20</v>
      </c>
      <c r="C2517">
        <v>6</v>
      </c>
      <c r="D2517">
        <v>8</v>
      </c>
      <c r="E2517" t="s">
        <v>98</v>
      </c>
      <c r="F2517">
        <v>152</v>
      </c>
      <c r="G2517">
        <v>152</v>
      </c>
      <c r="H2517" t="s">
        <v>20</v>
      </c>
      <c r="I2517" t="s">
        <v>98</v>
      </c>
      <c r="J2517">
        <v>23</v>
      </c>
      <c r="K2517">
        <v>108</v>
      </c>
      <c r="L2517">
        <v>60899152</v>
      </c>
      <c r="M2517">
        <v>108</v>
      </c>
      <c r="N2517">
        <v>51</v>
      </c>
      <c r="O2517">
        <v>57</v>
      </c>
      <c r="P2517">
        <v>558098449.10699999</v>
      </c>
      <c r="Q2517">
        <v>130910.840134</v>
      </c>
      <c r="R2517">
        <v>60899152</v>
      </c>
      <c r="S2517">
        <v>56182</v>
      </c>
      <c r="T2517">
        <v>60899152</v>
      </c>
    </row>
    <row r="2518" spans="1:20">
      <c r="A2518">
        <v>2517</v>
      </c>
      <c r="B2518" t="s">
        <v>20</v>
      </c>
      <c r="C2518">
        <v>6</v>
      </c>
      <c r="D2518">
        <v>8</v>
      </c>
      <c r="E2518" t="s">
        <v>98</v>
      </c>
      <c r="F2518">
        <v>153</v>
      </c>
      <c r="G2518">
        <v>153</v>
      </c>
      <c r="H2518" t="s">
        <v>20</v>
      </c>
      <c r="I2518" t="s">
        <v>98</v>
      </c>
      <c r="J2518">
        <v>24</v>
      </c>
      <c r="K2518">
        <v>56</v>
      </c>
      <c r="L2518">
        <v>60899153</v>
      </c>
      <c r="M2518">
        <v>55</v>
      </c>
      <c r="N2518">
        <v>24</v>
      </c>
      <c r="O2518">
        <v>31</v>
      </c>
      <c r="P2518">
        <v>213788524.192</v>
      </c>
      <c r="Q2518">
        <v>71361.663936099998</v>
      </c>
      <c r="R2518">
        <v>60899153</v>
      </c>
      <c r="S2518">
        <v>56182</v>
      </c>
      <c r="T2518">
        <v>60899153</v>
      </c>
    </row>
    <row r="2519" spans="1:20">
      <c r="A2519">
        <v>2518</v>
      </c>
      <c r="B2519" t="s">
        <v>20</v>
      </c>
      <c r="C2519">
        <v>6</v>
      </c>
      <c r="D2519">
        <v>8</v>
      </c>
      <c r="E2519" t="s">
        <v>98</v>
      </c>
      <c r="F2519">
        <v>154</v>
      </c>
      <c r="G2519">
        <v>154</v>
      </c>
      <c r="H2519" t="s">
        <v>20</v>
      </c>
      <c r="I2519" t="s">
        <v>98</v>
      </c>
      <c r="J2519">
        <v>24</v>
      </c>
      <c r="K2519">
        <v>76</v>
      </c>
      <c r="L2519">
        <v>60899154</v>
      </c>
      <c r="M2519">
        <v>76</v>
      </c>
      <c r="N2519">
        <v>29</v>
      </c>
      <c r="O2519">
        <v>47</v>
      </c>
      <c r="P2519">
        <v>390172837.89899999</v>
      </c>
      <c r="Q2519">
        <v>99401.982093500003</v>
      </c>
      <c r="R2519">
        <v>60899154</v>
      </c>
      <c r="S2519">
        <v>56182</v>
      </c>
      <c r="T2519">
        <v>60899154</v>
      </c>
    </row>
    <row r="2520" spans="1:20">
      <c r="A2520">
        <v>2519</v>
      </c>
      <c r="B2520" t="s">
        <v>20</v>
      </c>
      <c r="C2520">
        <v>6</v>
      </c>
      <c r="D2520">
        <v>8</v>
      </c>
      <c r="E2520" t="s">
        <v>98</v>
      </c>
      <c r="F2520">
        <v>155</v>
      </c>
      <c r="G2520">
        <v>155</v>
      </c>
      <c r="H2520" t="s">
        <v>20</v>
      </c>
      <c r="I2520" t="s">
        <v>98</v>
      </c>
      <c r="J2520">
        <v>49</v>
      </c>
      <c r="K2520">
        <v>204</v>
      </c>
      <c r="L2520">
        <v>60899155</v>
      </c>
      <c r="M2520">
        <v>203</v>
      </c>
      <c r="N2520">
        <v>94</v>
      </c>
      <c r="O2520">
        <v>109</v>
      </c>
      <c r="P2520">
        <v>338054255.829</v>
      </c>
      <c r="Q2520">
        <v>94519.125018599996</v>
      </c>
      <c r="R2520">
        <v>60899155</v>
      </c>
      <c r="S2520">
        <v>56182</v>
      </c>
      <c r="T2520">
        <v>60899155</v>
      </c>
    </row>
    <row r="2521" spans="1:20">
      <c r="A2521">
        <v>2520</v>
      </c>
      <c r="B2521" t="s">
        <v>20</v>
      </c>
      <c r="C2521">
        <v>6</v>
      </c>
      <c r="D2521">
        <v>8</v>
      </c>
      <c r="E2521" t="s">
        <v>98</v>
      </c>
      <c r="F2521">
        <v>156</v>
      </c>
      <c r="G2521">
        <v>156</v>
      </c>
      <c r="H2521" t="s">
        <v>20</v>
      </c>
      <c r="I2521" t="s">
        <v>98</v>
      </c>
      <c r="J2521">
        <v>45</v>
      </c>
      <c r="K2521">
        <v>132</v>
      </c>
      <c r="L2521">
        <v>60899156</v>
      </c>
      <c r="M2521">
        <v>131</v>
      </c>
      <c r="N2521">
        <v>62</v>
      </c>
      <c r="O2521">
        <v>69</v>
      </c>
      <c r="P2521">
        <v>315353422.27999997</v>
      </c>
      <c r="Q2521">
        <v>96699.329652700006</v>
      </c>
      <c r="R2521">
        <v>60899156</v>
      </c>
      <c r="S2521">
        <v>56182</v>
      </c>
      <c r="T2521">
        <v>60899156</v>
      </c>
    </row>
    <row r="2522" spans="1:20">
      <c r="A2522">
        <v>2521</v>
      </c>
      <c r="B2522" t="s">
        <v>20</v>
      </c>
      <c r="C2522">
        <v>6</v>
      </c>
      <c r="D2522">
        <v>8</v>
      </c>
      <c r="E2522" t="s">
        <v>98</v>
      </c>
      <c r="F2522">
        <v>157</v>
      </c>
      <c r="G2522">
        <v>157</v>
      </c>
      <c r="H2522" t="s">
        <v>20</v>
      </c>
      <c r="I2522" t="s">
        <v>98</v>
      </c>
      <c r="J2522">
        <v>16</v>
      </c>
      <c r="K2522">
        <v>86</v>
      </c>
      <c r="L2522">
        <v>60899157</v>
      </c>
      <c r="M2522">
        <v>86</v>
      </c>
      <c r="N2522">
        <v>34</v>
      </c>
      <c r="O2522">
        <v>52</v>
      </c>
      <c r="P2522">
        <v>220025579.58199999</v>
      </c>
      <c r="Q2522">
        <v>78492.153309600006</v>
      </c>
      <c r="R2522">
        <v>60899157</v>
      </c>
      <c r="S2522">
        <v>56182</v>
      </c>
      <c r="T2522">
        <v>60899157</v>
      </c>
    </row>
    <row r="2523" spans="1:20">
      <c r="A2523">
        <v>2522</v>
      </c>
      <c r="B2523" t="s">
        <v>20</v>
      </c>
      <c r="C2523">
        <v>6</v>
      </c>
      <c r="D2523">
        <v>8</v>
      </c>
      <c r="E2523" t="s">
        <v>98</v>
      </c>
      <c r="F2523">
        <v>158</v>
      </c>
      <c r="G2523">
        <v>158</v>
      </c>
      <c r="H2523" t="s">
        <v>20</v>
      </c>
      <c r="I2523" t="s">
        <v>98</v>
      </c>
      <c r="J2523">
        <v>39</v>
      </c>
      <c r="K2523">
        <v>84</v>
      </c>
      <c r="L2523">
        <v>60899158</v>
      </c>
      <c r="M2523">
        <v>84</v>
      </c>
      <c r="N2523">
        <v>43</v>
      </c>
      <c r="O2523">
        <v>41</v>
      </c>
      <c r="P2523">
        <v>310206557.33399999</v>
      </c>
      <c r="Q2523">
        <v>92128.977764399999</v>
      </c>
      <c r="R2523">
        <v>60899158</v>
      </c>
      <c r="S2523">
        <v>56182</v>
      </c>
      <c r="T2523">
        <v>60899158</v>
      </c>
    </row>
    <row r="2524" spans="1:20">
      <c r="A2524">
        <v>2523</v>
      </c>
      <c r="B2524" t="s">
        <v>20</v>
      </c>
      <c r="C2524">
        <v>6</v>
      </c>
      <c r="D2524">
        <v>8</v>
      </c>
      <c r="E2524" t="s">
        <v>98</v>
      </c>
      <c r="F2524">
        <v>159</v>
      </c>
      <c r="G2524">
        <v>159</v>
      </c>
      <c r="H2524" t="s">
        <v>20</v>
      </c>
      <c r="I2524" t="s">
        <v>98</v>
      </c>
      <c r="J2524">
        <v>49</v>
      </c>
      <c r="K2524">
        <v>98</v>
      </c>
      <c r="L2524">
        <v>60899159</v>
      </c>
      <c r="M2524">
        <v>98</v>
      </c>
      <c r="N2524">
        <v>34</v>
      </c>
      <c r="O2524">
        <v>64</v>
      </c>
      <c r="P2524">
        <v>402408950.495</v>
      </c>
      <c r="Q2524">
        <v>96485.187801599997</v>
      </c>
      <c r="R2524">
        <v>60899159</v>
      </c>
      <c r="S2524">
        <v>56182</v>
      </c>
      <c r="T2524">
        <v>60899159</v>
      </c>
    </row>
    <row r="2525" spans="1:20">
      <c r="A2525">
        <v>2524</v>
      </c>
      <c r="B2525" t="s">
        <v>20</v>
      </c>
      <c r="C2525">
        <v>6</v>
      </c>
      <c r="D2525">
        <v>8</v>
      </c>
      <c r="E2525" t="s">
        <v>98</v>
      </c>
      <c r="F2525">
        <v>160</v>
      </c>
      <c r="G2525">
        <v>160</v>
      </c>
      <c r="H2525" t="s">
        <v>20</v>
      </c>
      <c r="I2525" t="s">
        <v>98</v>
      </c>
      <c r="J2525">
        <v>28</v>
      </c>
      <c r="K2525">
        <v>80</v>
      </c>
      <c r="L2525">
        <v>60899160</v>
      </c>
      <c r="M2525">
        <v>80</v>
      </c>
      <c r="N2525">
        <v>30</v>
      </c>
      <c r="O2525">
        <v>50</v>
      </c>
      <c r="P2525">
        <v>523082151.89700001</v>
      </c>
      <c r="Q2525">
        <v>125078.64776399999</v>
      </c>
      <c r="R2525">
        <v>60899160</v>
      </c>
      <c r="S2525">
        <v>56182</v>
      </c>
      <c r="T2525">
        <v>60899160</v>
      </c>
    </row>
    <row r="2526" spans="1:20">
      <c r="A2526">
        <v>2525</v>
      </c>
      <c r="B2526" t="s">
        <v>20</v>
      </c>
      <c r="C2526">
        <v>6</v>
      </c>
      <c r="D2526">
        <v>8</v>
      </c>
      <c r="E2526" t="s">
        <v>98</v>
      </c>
      <c r="F2526">
        <v>161</v>
      </c>
      <c r="G2526">
        <v>161</v>
      </c>
      <c r="H2526" t="s">
        <v>20</v>
      </c>
      <c r="I2526" t="s">
        <v>98</v>
      </c>
      <c r="J2526">
        <v>29</v>
      </c>
      <c r="K2526">
        <v>102</v>
      </c>
      <c r="L2526">
        <v>60899161</v>
      </c>
      <c r="M2526">
        <v>122</v>
      </c>
      <c r="N2526">
        <v>45</v>
      </c>
      <c r="O2526">
        <v>77</v>
      </c>
      <c r="P2526">
        <v>504205010.69800001</v>
      </c>
      <c r="Q2526">
        <v>108882.550988</v>
      </c>
      <c r="R2526">
        <v>60899161</v>
      </c>
      <c r="S2526">
        <v>56182</v>
      </c>
      <c r="T2526">
        <v>60899161</v>
      </c>
    </row>
    <row r="2527" spans="1:20">
      <c r="A2527">
        <v>2526</v>
      </c>
      <c r="B2527" t="s">
        <v>20</v>
      </c>
      <c r="C2527">
        <v>6</v>
      </c>
      <c r="D2527">
        <v>9</v>
      </c>
      <c r="E2527" t="s">
        <v>99</v>
      </c>
      <c r="F2527">
        <v>1</v>
      </c>
      <c r="G2527">
        <v>1</v>
      </c>
      <c r="H2527" t="s">
        <v>20</v>
      </c>
      <c r="I2527" t="s">
        <v>99</v>
      </c>
      <c r="J2527">
        <v>0</v>
      </c>
      <c r="K2527">
        <v>0</v>
      </c>
      <c r="L2527">
        <v>60901001</v>
      </c>
      <c r="M2527">
        <v>338</v>
      </c>
      <c r="N2527">
        <v>188</v>
      </c>
      <c r="O2527">
        <v>150</v>
      </c>
      <c r="P2527">
        <v>446553.712634</v>
      </c>
      <c r="Q2527">
        <v>2762.8556991599999</v>
      </c>
      <c r="R2527">
        <v>60901001</v>
      </c>
      <c r="S2527">
        <v>56800</v>
      </c>
      <c r="T2527">
        <v>60901001</v>
      </c>
    </row>
    <row r="2528" spans="1:20">
      <c r="A2528">
        <v>2527</v>
      </c>
      <c r="B2528" t="s">
        <v>20</v>
      </c>
      <c r="C2528">
        <v>6</v>
      </c>
      <c r="D2528">
        <v>9</v>
      </c>
      <c r="E2528" t="s">
        <v>99</v>
      </c>
      <c r="F2528">
        <v>2</v>
      </c>
      <c r="G2528">
        <v>2</v>
      </c>
      <c r="H2528" t="s">
        <v>20</v>
      </c>
      <c r="I2528" t="s">
        <v>99</v>
      </c>
      <c r="J2528">
        <v>47</v>
      </c>
      <c r="K2528">
        <v>210</v>
      </c>
      <c r="L2528">
        <v>60901002</v>
      </c>
      <c r="M2528">
        <v>206</v>
      </c>
      <c r="N2528">
        <v>108</v>
      </c>
      <c r="O2528">
        <v>98</v>
      </c>
      <c r="P2528">
        <v>809833.51324500004</v>
      </c>
      <c r="Q2528">
        <v>4412.4295182400001</v>
      </c>
      <c r="R2528">
        <v>60901002</v>
      </c>
      <c r="S2528">
        <v>56800</v>
      </c>
      <c r="T2528">
        <v>60901002</v>
      </c>
    </row>
    <row r="2529" spans="1:20">
      <c r="A2529">
        <v>2528</v>
      </c>
      <c r="B2529" t="s">
        <v>20</v>
      </c>
      <c r="C2529">
        <v>6</v>
      </c>
      <c r="D2529">
        <v>9</v>
      </c>
      <c r="E2529" t="s">
        <v>99</v>
      </c>
      <c r="F2529">
        <v>3</v>
      </c>
      <c r="G2529">
        <v>3</v>
      </c>
      <c r="H2529" t="s">
        <v>20</v>
      </c>
      <c r="I2529" t="s">
        <v>99</v>
      </c>
      <c r="J2529">
        <v>112</v>
      </c>
      <c r="K2529">
        <v>396</v>
      </c>
      <c r="L2529">
        <v>60901003</v>
      </c>
      <c r="M2529">
        <v>397</v>
      </c>
      <c r="N2529">
        <v>213</v>
      </c>
      <c r="O2529">
        <v>184</v>
      </c>
      <c r="P2529">
        <v>86081.246941000005</v>
      </c>
      <c r="Q2529">
        <v>1693.67051348</v>
      </c>
      <c r="R2529">
        <v>60901003</v>
      </c>
      <c r="S2529">
        <v>56800</v>
      </c>
      <c r="T2529">
        <v>60901003</v>
      </c>
    </row>
    <row r="2530" spans="1:20">
      <c r="A2530">
        <v>2529</v>
      </c>
      <c r="B2530" t="s">
        <v>20</v>
      </c>
      <c r="C2530">
        <v>6</v>
      </c>
      <c r="D2530">
        <v>9</v>
      </c>
      <c r="E2530" t="s">
        <v>99</v>
      </c>
      <c r="F2530">
        <v>4</v>
      </c>
      <c r="G2530">
        <v>4</v>
      </c>
      <c r="H2530" t="s">
        <v>20</v>
      </c>
      <c r="I2530" t="s">
        <v>99</v>
      </c>
      <c r="J2530">
        <v>93</v>
      </c>
      <c r="K2530">
        <v>356</v>
      </c>
      <c r="L2530">
        <v>60901004</v>
      </c>
      <c r="M2530">
        <v>357</v>
      </c>
      <c r="N2530">
        <v>207</v>
      </c>
      <c r="O2530">
        <v>150</v>
      </c>
      <c r="P2530">
        <v>108430.641013</v>
      </c>
      <c r="Q2530">
        <v>1883.1315162200001</v>
      </c>
      <c r="R2530">
        <v>60901004</v>
      </c>
      <c r="S2530">
        <v>56800</v>
      </c>
      <c r="T2530">
        <v>60901004</v>
      </c>
    </row>
    <row r="2531" spans="1:20">
      <c r="A2531">
        <v>2530</v>
      </c>
      <c r="B2531" t="s">
        <v>20</v>
      </c>
      <c r="C2531">
        <v>6</v>
      </c>
      <c r="D2531">
        <v>9</v>
      </c>
      <c r="E2531" t="s">
        <v>99</v>
      </c>
      <c r="F2531">
        <v>5</v>
      </c>
      <c r="G2531">
        <v>5</v>
      </c>
      <c r="H2531" t="s">
        <v>20</v>
      </c>
      <c r="I2531" t="s">
        <v>99</v>
      </c>
      <c r="J2531">
        <v>194</v>
      </c>
      <c r="K2531">
        <v>679</v>
      </c>
      <c r="L2531">
        <v>60901005</v>
      </c>
      <c r="M2531">
        <v>682</v>
      </c>
      <c r="N2531">
        <v>354</v>
      </c>
      <c r="O2531">
        <v>328</v>
      </c>
      <c r="P2531">
        <v>166131.397092</v>
      </c>
      <c r="Q2531">
        <v>1867.5847181399999</v>
      </c>
      <c r="R2531">
        <v>60901005</v>
      </c>
      <c r="S2531">
        <v>56800</v>
      </c>
      <c r="T2531">
        <v>60901005</v>
      </c>
    </row>
    <row r="2532" spans="1:20">
      <c r="A2532">
        <v>2531</v>
      </c>
      <c r="B2532" t="s">
        <v>20</v>
      </c>
      <c r="C2532">
        <v>6</v>
      </c>
      <c r="D2532">
        <v>9</v>
      </c>
      <c r="E2532" t="s">
        <v>99</v>
      </c>
      <c r="F2532">
        <v>6</v>
      </c>
      <c r="G2532">
        <v>6</v>
      </c>
      <c r="H2532" t="s">
        <v>20</v>
      </c>
      <c r="I2532" t="s">
        <v>99</v>
      </c>
      <c r="J2532">
        <v>132</v>
      </c>
      <c r="K2532">
        <v>555</v>
      </c>
      <c r="L2532">
        <v>60901006</v>
      </c>
      <c r="M2532">
        <v>559</v>
      </c>
      <c r="N2532">
        <v>294</v>
      </c>
      <c r="O2532">
        <v>265</v>
      </c>
      <c r="P2532">
        <v>126411.863434</v>
      </c>
      <c r="Q2532">
        <v>1610.9629487</v>
      </c>
      <c r="R2532">
        <v>60901006</v>
      </c>
      <c r="S2532">
        <v>56800</v>
      </c>
      <c r="T2532">
        <v>60901006</v>
      </c>
    </row>
    <row r="2533" spans="1:20">
      <c r="A2533">
        <v>2532</v>
      </c>
      <c r="B2533" t="s">
        <v>20</v>
      </c>
      <c r="C2533">
        <v>6</v>
      </c>
      <c r="D2533">
        <v>9</v>
      </c>
      <c r="E2533" t="s">
        <v>99</v>
      </c>
      <c r="F2533">
        <v>7</v>
      </c>
      <c r="G2533">
        <v>7</v>
      </c>
      <c r="H2533" t="s">
        <v>20</v>
      </c>
      <c r="I2533" t="s">
        <v>99</v>
      </c>
      <c r="J2533">
        <v>127</v>
      </c>
      <c r="K2533">
        <v>475</v>
      </c>
      <c r="L2533">
        <v>60901007</v>
      </c>
      <c r="M2533">
        <v>475</v>
      </c>
      <c r="N2533">
        <v>255</v>
      </c>
      <c r="O2533">
        <v>220</v>
      </c>
      <c r="P2533">
        <v>137819.61960400001</v>
      </c>
      <c r="Q2533">
        <v>1882.3491136600001</v>
      </c>
      <c r="R2533">
        <v>60901007</v>
      </c>
      <c r="S2533">
        <v>56800</v>
      </c>
      <c r="T2533">
        <v>60901007</v>
      </c>
    </row>
    <row r="2534" spans="1:20">
      <c r="A2534">
        <v>2533</v>
      </c>
      <c r="B2534" t="s">
        <v>20</v>
      </c>
      <c r="C2534">
        <v>6</v>
      </c>
      <c r="D2534">
        <v>9</v>
      </c>
      <c r="E2534" t="s">
        <v>99</v>
      </c>
      <c r="F2534">
        <v>8</v>
      </c>
      <c r="G2534">
        <v>8</v>
      </c>
      <c r="H2534" t="s">
        <v>20</v>
      </c>
      <c r="I2534" t="s">
        <v>99</v>
      </c>
      <c r="J2534">
        <v>113</v>
      </c>
      <c r="K2534">
        <v>479</v>
      </c>
      <c r="L2534">
        <v>60901008</v>
      </c>
      <c r="M2534">
        <v>484</v>
      </c>
      <c r="N2534">
        <v>234</v>
      </c>
      <c r="O2534">
        <v>250</v>
      </c>
      <c r="P2534">
        <v>134451.38010099999</v>
      </c>
      <c r="Q2534">
        <v>1540.9899813</v>
      </c>
      <c r="R2534">
        <v>60901008</v>
      </c>
      <c r="S2534">
        <v>56800</v>
      </c>
      <c r="T2534">
        <v>60901008</v>
      </c>
    </row>
    <row r="2535" spans="1:20">
      <c r="A2535">
        <v>2534</v>
      </c>
      <c r="B2535" t="s">
        <v>20</v>
      </c>
      <c r="C2535">
        <v>6</v>
      </c>
      <c r="D2535">
        <v>9</v>
      </c>
      <c r="E2535" t="s">
        <v>99</v>
      </c>
      <c r="F2535">
        <v>9</v>
      </c>
      <c r="G2535">
        <v>9</v>
      </c>
      <c r="H2535" t="s">
        <v>20</v>
      </c>
      <c r="I2535" t="s">
        <v>99</v>
      </c>
      <c r="J2535">
        <v>54</v>
      </c>
      <c r="K2535">
        <v>210</v>
      </c>
      <c r="L2535">
        <v>60901009</v>
      </c>
      <c r="M2535">
        <v>225</v>
      </c>
      <c r="N2535">
        <v>121</v>
      </c>
      <c r="O2535">
        <v>104</v>
      </c>
      <c r="P2535">
        <v>405147.49995899998</v>
      </c>
      <c r="Q2535">
        <v>3156.9077455800002</v>
      </c>
      <c r="R2535">
        <v>60901009</v>
      </c>
      <c r="S2535">
        <v>56800</v>
      </c>
      <c r="T2535">
        <v>60901009</v>
      </c>
    </row>
    <row r="2536" spans="1:20">
      <c r="A2536">
        <v>2535</v>
      </c>
      <c r="B2536" t="s">
        <v>20</v>
      </c>
      <c r="C2536">
        <v>6</v>
      </c>
      <c r="D2536">
        <v>9</v>
      </c>
      <c r="E2536" t="s">
        <v>99</v>
      </c>
      <c r="F2536">
        <v>10</v>
      </c>
      <c r="G2536">
        <v>10</v>
      </c>
      <c r="H2536" t="s">
        <v>20</v>
      </c>
      <c r="I2536" t="s">
        <v>99</v>
      </c>
      <c r="J2536">
        <v>33</v>
      </c>
      <c r="K2536">
        <v>254</v>
      </c>
      <c r="L2536">
        <v>60901010</v>
      </c>
      <c r="M2536">
        <v>271</v>
      </c>
      <c r="N2536">
        <v>141</v>
      </c>
      <c r="O2536">
        <v>130</v>
      </c>
      <c r="P2536">
        <v>240130.63460600001</v>
      </c>
      <c r="Q2536">
        <v>1943.2777972399999</v>
      </c>
      <c r="R2536">
        <v>60901010</v>
      </c>
      <c r="S2536">
        <v>56800</v>
      </c>
      <c r="T2536">
        <v>60901010</v>
      </c>
    </row>
    <row r="2537" spans="1:20">
      <c r="A2537">
        <v>2536</v>
      </c>
      <c r="B2537" t="s">
        <v>20</v>
      </c>
      <c r="C2537">
        <v>6</v>
      </c>
      <c r="D2537">
        <v>9</v>
      </c>
      <c r="E2537" t="s">
        <v>99</v>
      </c>
      <c r="F2537">
        <v>11</v>
      </c>
      <c r="G2537">
        <v>11</v>
      </c>
      <c r="H2537" t="s">
        <v>20</v>
      </c>
      <c r="I2537" t="s">
        <v>99</v>
      </c>
      <c r="J2537">
        <v>113</v>
      </c>
      <c r="K2537">
        <v>475</v>
      </c>
      <c r="L2537">
        <v>60901011</v>
      </c>
      <c r="M2537">
        <v>504</v>
      </c>
      <c r="N2537">
        <v>268</v>
      </c>
      <c r="O2537">
        <v>236</v>
      </c>
      <c r="P2537">
        <v>200348.81975299999</v>
      </c>
      <c r="Q2537">
        <v>2124.5615340600002</v>
      </c>
      <c r="R2537">
        <v>60901011</v>
      </c>
      <c r="S2537">
        <v>56800</v>
      </c>
      <c r="T2537">
        <v>60901011</v>
      </c>
    </row>
    <row r="2538" spans="1:20">
      <c r="A2538">
        <v>2537</v>
      </c>
      <c r="B2538" t="s">
        <v>20</v>
      </c>
      <c r="C2538">
        <v>6</v>
      </c>
      <c r="D2538">
        <v>9</v>
      </c>
      <c r="E2538" t="s">
        <v>99</v>
      </c>
      <c r="F2538">
        <v>12</v>
      </c>
      <c r="G2538">
        <v>12</v>
      </c>
      <c r="H2538" t="s">
        <v>20</v>
      </c>
      <c r="I2538" t="s">
        <v>99</v>
      </c>
      <c r="J2538">
        <v>110</v>
      </c>
      <c r="K2538">
        <v>444</v>
      </c>
      <c r="L2538">
        <v>60901012</v>
      </c>
      <c r="M2538">
        <v>447</v>
      </c>
      <c r="N2538">
        <v>236</v>
      </c>
      <c r="O2538">
        <v>211</v>
      </c>
      <c r="P2538">
        <v>128469.860407</v>
      </c>
      <c r="Q2538">
        <v>1414.3799696000001</v>
      </c>
      <c r="R2538">
        <v>60901012</v>
      </c>
      <c r="S2538">
        <v>56800</v>
      </c>
      <c r="T2538">
        <v>60901012</v>
      </c>
    </row>
    <row r="2539" spans="1:20">
      <c r="A2539">
        <v>2538</v>
      </c>
      <c r="B2539" t="s">
        <v>20</v>
      </c>
      <c r="C2539">
        <v>6</v>
      </c>
      <c r="D2539">
        <v>9</v>
      </c>
      <c r="E2539" t="s">
        <v>99</v>
      </c>
      <c r="F2539">
        <v>13</v>
      </c>
      <c r="G2539">
        <v>13</v>
      </c>
      <c r="H2539" t="s">
        <v>20</v>
      </c>
      <c r="I2539" t="s">
        <v>99</v>
      </c>
      <c r="J2539">
        <v>400</v>
      </c>
      <c r="K2539">
        <v>916</v>
      </c>
      <c r="L2539">
        <v>60901013</v>
      </c>
      <c r="M2539">
        <v>921</v>
      </c>
      <c r="N2539">
        <v>541</v>
      </c>
      <c r="O2539">
        <v>380</v>
      </c>
      <c r="P2539">
        <v>806935.01295999996</v>
      </c>
      <c r="Q2539">
        <v>4528.4873126399998</v>
      </c>
      <c r="R2539">
        <v>60901013</v>
      </c>
      <c r="S2539">
        <v>56800</v>
      </c>
      <c r="T2539">
        <v>60901013</v>
      </c>
    </row>
    <row r="2540" spans="1:20">
      <c r="A2540">
        <v>2539</v>
      </c>
      <c r="B2540" t="s">
        <v>20</v>
      </c>
      <c r="C2540">
        <v>6</v>
      </c>
      <c r="D2540">
        <v>9</v>
      </c>
      <c r="E2540" t="s">
        <v>99</v>
      </c>
      <c r="F2540">
        <v>14</v>
      </c>
      <c r="G2540">
        <v>14</v>
      </c>
      <c r="H2540" t="s">
        <v>20</v>
      </c>
      <c r="I2540" t="s">
        <v>99</v>
      </c>
      <c r="J2540">
        <v>215</v>
      </c>
      <c r="K2540">
        <v>699</v>
      </c>
      <c r="L2540">
        <v>60901014</v>
      </c>
      <c r="M2540">
        <v>341</v>
      </c>
      <c r="N2540">
        <v>187</v>
      </c>
      <c r="O2540">
        <v>154</v>
      </c>
      <c r="P2540">
        <v>220723.519325</v>
      </c>
      <c r="Q2540">
        <v>2650.1072219900002</v>
      </c>
      <c r="R2540">
        <v>60901014</v>
      </c>
      <c r="S2540">
        <v>56800</v>
      </c>
      <c r="T2540">
        <v>60901014</v>
      </c>
    </row>
    <row r="2541" spans="1:20">
      <c r="A2541">
        <v>2540</v>
      </c>
      <c r="B2541" t="s">
        <v>20</v>
      </c>
      <c r="C2541">
        <v>6</v>
      </c>
      <c r="D2541">
        <v>9</v>
      </c>
      <c r="E2541" t="s">
        <v>99</v>
      </c>
      <c r="F2541">
        <v>15</v>
      </c>
      <c r="G2541">
        <v>15</v>
      </c>
      <c r="H2541" t="s">
        <v>20</v>
      </c>
      <c r="I2541" t="s">
        <v>99</v>
      </c>
      <c r="J2541">
        <v>60</v>
      </c>
      <c r="K2541">
        <v>226</v>
      </c>
      <c r="L2541">
        <v>60901015</v>
      </c>
      <c r="M2541">
        <v>269</v>
      </c>
      <c r="N2541">
        <v>141</v>
      </c>
      <c r="O2541">
        <v>128</v>
      </c>
      <c r="P2541">
        <v>404883.725882</v>
      </c>
      <c r="Q2541">
        <v>3277.99848423</v>
      </c>
      <c r="R2541">
        <v>60901015</v>
      </c>
      <c r="S2541">
        <v>56800</v>
      </c>
      <c r="T2541">
        <v>60901015</v>
      </c>
    </row>
    <row r="2542" spans="1:20">
      <c r="A2542">
        <v>2541</v>
      </c>
      <c r="B2542" t="s">
        <v>20</v>
      </c>
      <c r="C2542">
        <v>6</v>
      </c>
      <c r="D2542">
        <v>9</v>
      </c>
      <c r="E2542" t="s">
        <v>99</v>
      </c>
      <c r="F2542">
        <v>16</v>
      </c>
      <c r="G2542">
        <v>16</v>
      </c>
      <c r="H2542" t="s">
        <v>20</v>
      </c>
      <c r="I2542" t="s">
        <v>99</v>
      </c>
      <c r="J2542">
        <v>128</v>
      </c>
      <c r="K2542">
        <v>516</v>
      </c>
      <c r="L2542">
        <v>60901016</v>
      </c>
      <c r="M2542">
        <v>516</v>
      </c>
      <c r="N2542">
        <v>295</v>
      </c>
      <c r="O2542">
        <v>221</v>
      </c>
      <c r="P2542">
        <v>169103.315287</v>
      </c>
      <c r="Q2542">
        <v>2296.1382185699999</v>
      </c>
      <c r="R2542">
        <v>60901016</v>
      </c>
      <c r="S2542">
        <v>56800</v>
      </c>
      <c r="T2542">
        <v>60901016</v>
      </c>
    </row>
    <row r="2543" spans="1:20">
      <c r="A2543">
        <v>2542</v>
      </c>
      <c r="B2543" t="s">
        <v>20</v>
      </c>
      <c r="C2543">
        <v>6</v>
      </c>
      <c r="D2543">
        <v>9</v>
      </c>
      <c r="E2543" t="s">
        <v>99</v>
      </c>
      <c r="F2543">
        <v>17</v>
      </c>
      <c r="G2543">
        <v>17</v>
      </c>
      <c r="H2543" t="s">
        <v>20</v>
      </c>
      <c r="I2543" t="s">
        <v>99</v>
      </c>
      <c r="J2543">
        <v>122</v>
      </c>
      <c r="K2543">
        <v>466</v>
      </c>
      <c r="L2543">
        <v>60901017</v>
      </c>
      <c r="M2543">
        <v>466</v>
      </c>
      <c r="N2543">
        <v>240</v>
      </c>
      <c r="O2543">
        <v>226</v>
      </c>
      <c r="P2543">
        <v>116501.44777699999</v>
      </c>
      <c r="Q2543">
        <v>1675.0925267699999</v>
      </c>
      <c r="R2543">
        <v>60901017</v>
      </c>
      <c r="S2543">
        <v>56800</v>
      </c>
      <c r="T2543">
        <v>60901017</v>
      </c>
    </row>
    <row r="2544" spans="1:20">
      <c r="A2544">
        <v>2543</v>
      </c>
      <c r="B2544" t="s">
        <v>20</v>
      </c>
      <c r="C2544">
        <v>6</v>
      </c>
      <c r="D2544">
        <v>9</v>
      </c>
      <c r="E2544" t="s">
        <v>99</v>
      </c>
      <c r="F2544">
        <v>18</v>
      </c>
      <c r="G2544">
        <v>18</v>
      </c>
      <c r="H2544" t="s">
        <v>20</v>
      </c>
      <c r="I2544" t="s">
        <v>99</v>
      </c>
      <c r="J2544">
        <v>108</v>
      </c>
      <c r="K2544">
        <v>407</v>
      </c>
      <c r="L2544">
        <v>60901018</v>
      </c>
      <c r="M2544">
        <v>408</v>
      </c>
      <c r="N2544">
        <v>226</v>
      </c>
      <c r="O2544">
        <v>182</v>
      </c>
      <c r="P2544">
        <v>128078.07777600001</v>
      </c>
      <c r="Q2544">
        <v>2045.6881709300001</v>
      </c>
      <c r="R2544">
        <v>60901018</v>
      </c>
      <c r="S2544">
        <v>56800</v>
      </c>
      <c r="T2544">
        <v>60901018</v>
      </c>
    </row>
    <row r="2545" spans="1:20">
      <c r="A2545">
        <v>2544</v>
      </c>
      <c r="B2545" t="s">
        <v>20</v>
      </c>
      <c r="C2545">
        <v>6</v>
      </c>
      <c r="D2545">
        <v>9</v>
      </c>
      <c r="E2545" t="s">
        <v>99</v>
      </c>
      <c r="F2545">
        <v>19</v>
      </c>
      <c r="G2545">
        <v>19</v>
      </c>
      <c r="H2545" t="s">
        <v>20</v>
      </c>
      <c r="I2545" t="s">
        <v>99</v>
      </c>
      <c r="J2545">
        <v>28</v>
      </c>
      <c r="K2545">
        <v>98</v>
      </c>
      <c r="L2545">
        <v>60901019</v>
      </c>
      <c r="M2545">
        <v>110</v>
      </c>
      <c r="N2545">
        <v>51</v>
      </c>
      <c r="O2545">
        <v>59</v>
      </c>
      <c r="P2545">
        <v>290801.81088200002</v>
      </c>
      <c r="Q2545">
        <v>2338.1391529000002</v>
      </c>
      <c r="R2545">
        <v>60901019</v>
      </c>
      <c r="S2545">
        <v>56800</v>
      </c>
      <c r="T2545">
        <v>60901019</v>
      </c>
    </row>
    <row r="2546" spans="1:20">
      <c r="A2546">
        <v>2545</v>
      </c>
      <c r="B2546" t="s">
        <v>20</v>
      </c>
      <c r="C2546">
        <v>6</v>
      </c>
      <c r="D2546">
        <v>9</v>
      </c>
      <c r="E2546" t="s">
        <v>99</v>
      </c>
      <c r="F2546">
        <v>20</v>
      </c>
      <c r="G2546">
        <v>20</v>
      </c>
      <c r="H2546" t="s">
        <v>20</v>
      </c>
      <c r="I2546" t="s">
        <v>99</v>
      </c>
      <c r="J2546">
        <v>121</v>
      </c>
      <c r="K2546">
        <v>105</v>
      </c>
      <c r="L2546">
        <v>60901020</v>
      </c>
      <c r="M2546">
        <v>497</v>
      </c>
      <c r="N2546">
        <v>260</v>
      </c>
      <c r="O2546">
        <v>237</v>
      </c>
      <c r="P2546">
        <v>139082.55505</v>
      </c>
      <c r="Q2546">
        <v>1939.72204702</v>
      </c>
      <c r="R2546">
        <v>60901020</v>
      </c>
      <c r="S2546">
        <v>56800</v>
      </c>
      <c r="T2546">
        <v>60901020</v>
      </c>
    </row>
    <row r="2547" spans="1:20">
      <c r="A2547">
        <v>2546</v>
      </c>
      <c r="B2547" t="s">
        <v>20</v>
      </c>
      <c r="C2547">
        <v>6</v>
      </c>
      <c r="D2547">
        <v>9</v>
      </c>
      <c r="E2547" t="s">
        <v>99</v>
      </c>
      <c r="F2547">
        <v>21</v>
      </c>
      <c r="G2547">
        <v>21</v>
      </c>
      <c r="H2547" t="s">
        <v>20</v>
      </c>
      <c r="I2547" t="s">
        <v>99</v>
      </c>
      <c r="J2547">
        <v>135</v>
      </c>
      <c r="K2547">
        <v>574</v>
      </c>
      <c r="L2547">
        <v>60901021</v>
      </c>
      <c r="M2547">
        <v>574</v>
      </c>
      <c r="N2547">
        <v>341</v>
      </c>
      <c r="O2547">
        <v>233</v>
      </c>
      <c r="P2547">
        <v>58948.899690600003</v>
      </c>
      <c r="Q2547">
        <v>1031.21889104</v>
      </c>
      <c r="R2547">
        <v>60901021</v>
      </c>
      <c r="S2547">
        <v>56800</v>
      </c>
      <c r="T2547">
        <v>60901021</v>
      </c>
    </row>
    <row r="2548" spans="1:20">
      <c r="A2548">
        <v>2547</v>
      </c>
      <c r="B2548" t="s">
        <v>20</v>
      </c>
      <c r="C2548">
        <v>6</v>
      </c>
      <c r="D2548">
        <v>9</v>
      </c>
      <c r="E2548" t="s">
        <v>99</v>
      </c>
      <c r="F2548">
        <v>22</v>
      </c>
      <c r="G2548">
        <v>22</v>
      </c>
      <c r="H2548" t="s">
        <v>20</v>
      </c>
      <c r="I2548" t="s">
        <v>99</v>
      </c>
      <c r="J2548">
        <v>102</v>
      </c>
      <c r="K2548">
        <v>431</v>
      </c>
      <c r="L2548">
        <v>60901022</v>
      </c>
      <c r="M2548">
        <v>443</v>
      </c>
      <c r="N2548">
        <v>213</v>
      </c>
      <c r="O2548">
        <v>230</v>
      </c>
      <c r="P2548">
        <v>99238.310655699999</v>
      </c>
      <c r="Q2548">
        <v>1836.36677192</v>
      </c>
      <c r="R2548">
        <v>60901022</v>
      </c>
      <c r="S2548">
        <v>56800</v>
      </c>
      <c r="T2548">
        <v>60901022</v>
      </c>
    </row>
    <row r="2549" spans="1:20">
      <c r="A2549">
        <v>2548</v>
      </c>
      <c r="B2549" t="s">
        <v>20</v>
      </c>
      <c r="C2549">
        <v>6</v>
      </c>
      <c r="D2549">
        <v>9</v>
      </c>
      <c r="E2549" t="s">
        <v>99</v>
      </c>
      <c r="F2549">
        <v>23</v>
      </c>
      <c r="G2549">
        <v>23</v>
      </c>
      <c r="H2549" t="s">
        <v>20</v>
      </c>
      <c r="I2549" t="s">
        <v>99</v>
      </c>
      <c r="J2549">
        <v>112</v>
      </c>
      <c r="K2549">
        <v>444</v>
      </c>
      <c r="L2549">
        <v>60901023</v>
      </c>
      <c r="M2549">
        <v>444</v>
      </c>
      <c r="N2549">
        <v>234</v>
      </c>
      <c r="O2549">
        <v>210</v>
      </c>
      <c r="P2549">
        <v>83757.350471600002</v>
      </c>
      <c r="Q2549">
        <v>1308.411893</v>
      </c>
      <c r="R2549">
        <v>60901023</v>
      </c>
      <c r="S2549">
        <v>56800</v>
      </c>
      <c r="T2549">
        <v>60901023</v>
      </c>
    </row>
    <row r="2550" spans="1:20">
      <c r="A2550">
        <v>2549</v>
      </c>
      <c r="B2550" t="s">
        <v>20</v>
      </c>
      <c r="C2550">
        <v>6</v>
      </c>
      <c r="D2550">
        <v>9</v>
      </c>
      <c r="E2550" t="s">
        <v>99</v>
      </c>
      <c r="F2550">
        <v>24</v>
      </c>
      <c r="G2550">
        <v>24</v>
      </c>
      <c r="H2550" t="s">
        <v>20</v>
      </c>
      <c r="I2550" t="s">
        <v>99</v>
      </c>
      <c r="J2550">
        <v>120</v>
      </c>
      <c r="K2550">
        <v>443</v>
      </c>
      <c r="L2550">
        <v>60901024</v>
      </c>
      <c r="M2550">
        <v>443</v>
      </c>
      <c r="N2550">
        <v>232</v>
      </c>
      <c r="O2550">
        <v>211</v>
      </c>
      <c r="P2550">
        <v>60293.886945899998</v>
      </c>
      <c r="Q2550">
        <v>1071.56525852</v>
      </c>
      <c r="R2550">
        <v>60901024</v>
      </c>
      <c r="S2550">
        <v>56800</v>
      </c>
      <c r="T2550">
        <v>60901024</v>
      </c>
    </row>
    <row r="2551" spans="1:20">
      <c r="A2551">
        <v>2550</v>
      </c>
      <c r="B2551" t="s">
        <v>20</v>
      </c>
      <c r="C2551">
        <v>6</v>
      </c>
      <c r="D2551">
        <v>9</v>
      </c>
      <c r="E2551" t="s">
        <v>99</v>
      </c>
      <c r="F2551">
        <v>25</v>
      </c>
      <c r="G2551">
        <v>25</v>
      </c>
      <c r="H2551" t="s">
        <v>20</v>
      </c>
      <c r="I2551" t="s">
        <v>99</v>
      </c>
      <c r="J2551">
        <v>102</v>
      </c>
      <c r="K2551">
        <v>370</v>
      </c>
      <c r="L2551">
        <v>60901025</v>
      </c>
      <c r="M2551">
        <v>376</v>
      </c>
      <c r="N2551">
        <v>199</v>
      </c>
      <c r="O2551">
        <v>177</v>
      </c>
      <c r="P2551">
        <v>305897.31414199999</v>
      </c>
      <c r="Q2551">
        <v>3236.0697927199999</v>
      </c>
      <c r="R2551">
        <v>60901025</v>
      </c>
      <c r="S2551">
        <v>56800</v>
      </c>
      <c r="T2551">
        <v>60901025</v>
      </c>
    </row>
    <row r="2552" spans="1:20">
      <c r="A2552">
        <v>2551</v>
      </c>
      <c r="B2552" t="s">
        <v>20</v>
      </c>
      <c r="C2552">
        <v>6</v>
      </c>
      <c r="D2552">
        <v>9</v>
      </c>
      <c r="E2552" t="s">
        <v>99</v>
      </c>
      <c r="F2552">
        <v>26</v>
      </c>
      <c r="G2552">
        <v>26</v>
      </c>
      <c r="H2552" t="s">
        <v>20</v>
      </c>
      <c r="I2552" t="s">
        <v>99</v>
      </c>
      <c r="J2552">
        <v>106</v>
      </c>
      <c r="K2552">
        <v>403</v>
      </c>
      <c r="L2552">
        <v>60901026</v>
      </c>
      <c r="M2552">
        <v>403</v>
      </c>
      <c r="N2552">
        <v>209</v>
      </c>
      <c r="O2552">
        <v>194</v>
      </c>
      <c r="P2552">
        <v>208711.09904199999</v>
      </c>
      <c r="Q2552">
        <v>2772.6252828800002</v>
      </c>
      <c r="R2552">
        <v>60901026</v>
      </c>
      <c r="S2552">
        <v>56800</v>
      </c>
      <c r="T2552">
        <v>60901026</v>
      </c>
    </row>
    <row r="2553" spans="1:20">
      <c r="A2553">
        <v>2552</v>
      </c>
      <c r="B2553" t="s">
        <v>20</v>
      </c>
      <c r="C2553">
        <v>6</v>
      </c>
      <c r="D2553">
        <v>9</v>
      </c>
      <c r="E2553" t="s">
        <v>99</v>
      </c>
      <c r="F2553">
        <v>27</v>
      </c>
      <c r="G2553">
        <v>27</v>
      </c>
      <c r="H2553" t="s">
        <v>20</v>
      </c>
      <c r="I2553" t="s">
        <v>99</v>
      </c>
      <c r="J2553">
        <v>116</v>
      </c>
      <c r="K2553">
        <v>431</v>
      </c>
      <c r="L2553">
        <v>60901027</v>
      </c>
      <c r="M2553">
        <v>435</v>
      </c>
      <c r="N2553">
        <v>228</v>
      </c>
      <c r="O2553">
        <v>207</v>
      </c>
      <c r="P2553">
        <v>211565.72568</v>
      </c>
      <c r="Q2553">
        <v>1926.9339206899999</v>
      </c>
      <c r="R2553">
        <v>60901027</v>
      </c>
      <c r="S2553">
        <v>56800</v>
      </c>
      <c r="T2553">
        <v>60901027</v>
      </c>
    </row>
    <row r="2554" spans="1:20">
      <c r="A2554">
        <v>2553</v>
      </c>
      <c r="B2554" t="s">
        <v>20</v>
      </c>
      <c r="C2554">
        <v>6</v>
      </c>
      <c r="D2554">
        <v>9</v>
      </c>
      <c r="E2554" t="s">
        <v>99</v>
      </c>
      <c r="F2554">
        <v>28</v>
      </c>
      <c r="G2554">
        <v>28</v>
      </c>
      <c r="H2554" t="s">
        <v>20</v>
      </c>
      <c r="I2554" t="s">
        <v>99</v>
      </c>
      <c r="J2554">
        <v>91</v>
      </c>
      <c r="K2554">
        <v>356</v>
      </c>
      <c r="L2554">
        <v>60901028</v>
      </c>
      <c r="M2554">
        <v>356</v>
      </c>
      <c r="N2554">
        <v>197</v>
      </c>
      <c r="O2554">
        <v>159</v>
      </c>
      <c r="P2554">
        <v>160376.18704600001</v>
      </c>
      <c r="Q2554">
        <v>1770.1137186999999</v>
      </c>
      <c r="R2554">
        <v>60901028</v>
      </c>
      <c r="S2554">
        <v>56800</v>
      </c>
      <c r="T2554">
        <v>60901028</v>
      </c>
    </row>
    <row r="2555" spans="1:20">
      <c r="A2555">
        <v>2554</v>
      </c>
      <c r="B2555" t="s">
        <v>20</v>
      </c>
      <c r="C2555">
        <v>6</v>
      </c>
      <c r="D2555">
        <v>9</v>
      </c>
      <c r="E2555" t="s">
        <v>99</v>
      </c>
      <c r="F2555">
        <v>29</v>
      </c>
      <c r="G2555">
        <v>29</v>
      </c>
      <c r="H2555" t="s">
        <v>20</v>
      </c>
      <c r="I2555" t="s">
        <v>99</v>
      </c>
      <c r="J2555">
        <v>177</v>
      </c>
      <c r="K2555">
        <v>538</v>
      </c>
      <c r="L2555">
        <v>60901029</v>
      </c>
      <c r="M2555">
        <v>496</v>
      </c>
      <c r="N2555">
        <v>288</v>
      </c>
      <c r="O2555">
        <v>208</v>
      </c>
      <c r="P2555">
        <v>209996.59714699999</v>
      </c>
      <c r="Q2555">
        <v>2038.1381199099999</v>
      </c>
      <c r="R2555">
        <v>60901029</v>
      </c>
      <c r="S2555">
        <v>56800</v>
      </c>
      <c r="T2555">
        <v>60901029</v>
      </c>
    </row>
    <row r="2556" spans="1:20">
      <c r="A2556">
        <v>2555</v>
      </c>
      <c r="B2556" t="s">
        <v>20</v>
      </c>
      <c r="C2556">
        <v>6</v>
      </c>
      <c r="D2556">
        <v>9</v>
      </c>
      <c r="E2556" t="s">
        <v>99</v>
      </c>
      <c r="F2556">
        <v>30</v>
      </c>
      <c r="G2556">
        <v>30</v>
      </c>
      <c r="H2556" t="s">
        <v>20</v>
      </c>
      <c r="I2556" t="s">
        <v>99</v>
      </c>
      <c r="J2556">
        <v>97</v>
      </c>
      <c r="K2556">
        <v>322</v>
      </c>
      <c r="L2556">
        <v>60901030</v>
      </c>
      <c r="M2556">
        <v>325</v>
      </c>
      <c r="N2556">
        <v>168</v>
      </c>
      <c r="O2556">
        <v>157</v>
      </c>
      <c r="P2556">
        <v>223176.19874299999</v>
      </c>
      <c r="Q2556">
        <v>2177.4681562800001</v>
      </c>
      <c r="R2556">
        <v>60901030</v>
      </c>
      <c r="S2556">
        <v>56800</v>
      </c>
      <c r="T2556">
        <v>60901030</v>
      </c>
    </row>
    <row r="2557" spans="1:20">
      <c r="A2557">
        <v>2556</v>
      </c>
      <c r="B2557" t="s">
        <v>20</v>
      </c>
      <c r="C2557">
        <v>6</v>
      </c>
      <c r="D2557">
        <v>9</v>
      </c>
      <c r="E2557" t="s">
        <v>99</v>
      </c>
      <c r="F2557">
        <v>31</v>
      </c>
      <c r="G2557">
        <v>31</v>
      </c>
      <c r="H2557" t="s">
        <v>20</v>
      </c>
      <c r="I2557" t="s">
        <v>99</v>
      </c>
      <c r="J2557">
        <v>106</v>
      </c>
      <c r="K2557">
        <v>286</v>
      </c>
      <c r="L2557">
        <v>60901031</v>
      </c>
      <c r="M2557">
        <v>286</v>
      </c>
      <c r="N2557">
        <v>162</v>
      </c>
      <c r="O2557">
        <v>124</v>
      </c>
      <c r="P2557">
        <v>309590.97212699999</v>
      </c>
      <c r="Q2557">
        <v>2873.4156915100002</v>
      </c>
      <c r="R2557">
        <v>60901031</v>
      </c>
      <c r="S2557">
        <v>56800</v>
      </c>
      <c r="T2557">
        <v>60901031</v>
      </c>
    </row>
    <row r="2558" spans="1:20">
      <c r="A2558">
        <v>2557</v>
      </c>
      <c r="B2558" t="s">
        <v>20</v>
      </c>
      <c r="C2558">
        <v>6</v>
      </c>
      <c r="D2558">
        <v>9</v>
      </c>
      <c r="E2558" t="s">
        <v>99</v>
      </c>
      <c r="F2558">
        <v>32</v>
      </c>
      <c r="G2558">
        <v>32</v>
      </c>
      <c r="H2558" t="s">
        <v>20</v>
      </c>
      <c r="I2558" t="s">
        <v>99</v>
      </c>
      <c r="J2558">
        <v>77</v>
      </c>
      <c r="K2558">
        <v>203</v>
      </c>
      <c r="L2558">
        <v>60901032</v>
      </c>
      <c r="M2558">
        <v>217</v>
      </c>
      <c r="N2558">
        <v>135</v>
      </c>
      <c r="O2558">
        <v>82</v>
      </c>
      <c r="P2558">
        <v>249052.30927299999</v>
      </c>
      <c r="Q2558">
        <v>2585.7668389199998</v>
      </c>
      <c r="R2558">
        <v>60901032</v>
      </c>
      <c r="S2558">
        <v>56800</v>
      </c>
      <c r="T2558">
        <v>60901032</v>
      </c>
    </row>
    <row r="2559" spans="1:20">
      <c r="A2559">
        <v>2558</v>
      </c>
      <c r="B2559" t="s">
        <v>20</v>
      </c>
      <c r="C2559">
        <v>6</v>
      </c>
      <c r="D2559">
        <v>9</v>
      </c>
      <c r="E2559" t="s">
        <v>99</v>
      </c>
      <c r="F2559">
        <v>33</v>
      </c>
      <c r="G2559">
        <v>33</v>
      </c>
      <c r="H2559" t="s">
        <v>20</v>
      </c>
      <c r="I2559" t="s">
        <v>99</v>
      </c>
      <c r="J2559">
        <v>98</v>
      </c>
      <c r="K2559">
        <v>309</v>
      </c>
      <c r="L2559">
        <v>60901033</v>
      </c>
      <c r="M2559">
        <v>306</v>
      </c>
      <c r="N2559">
        <v>168</v>
      </c>
      <c r="O2559">
        <v>138</v>
      </c>
      <c r="P2559">
        <v>135338.87629700001</v>
      </c>
      <c r="Q2559">
        <v>2047.4466082900001</v>
      </c>
      <c r="R2559">
        <v>60901033</v>
      </c>
      <c r="S2559">
        <v>56800</v>
      </c>
      <c r="T2559">
        <v>60901033</v>
      </c>
    </row>
    <row r="2560" spans="1:20">
      <c r="A2560">
        <v>2559</v>
      </c>
      <c r="B2560" t="s">
        <v>20</v>
      </c>
      <c r="C2560">
        <v>6</v>
      </c>
      <c r="D2560">
        <v>9</v>
      </c>
      <c r="E2560" t="s">
        <v>99</v>
      </c>
      <c r="F2560">
        <v>34</v>
      </c>
      <c r="G2560">
        <v>34</v>
      </c>
      <c r="H2560" t="s">
        <v>20</v>
      </c>
      <c r="I2560" t="s">
        <v>99</v>
      </c>
      <c r="J2560">
        <v>117</v>
      </c>
      <c r="K2560">
        <v>485</v>
      </c>
      <c r="L2560">
        <v>60901034</v>
      </c>
      <c r="M2560">
        <v>477</v>
      </c>
      <c r="N2560">
        <v>267</v>
      </c>
      <c r="O2560">
        <v>210</v>
      </c>
      <c r="P2560">
        <v>531217.08556399995</v>
      </c>
      <c r="Q2560">
        <v>4042.2683643199998</v>
      </c>
      <c r="R2560">
        <v>60901034</v>
      </c>
      <c r="S2560">
        <v>56800</v>
      </c>
      <c r="T2560">
        <v>60901034</v>
      </c>
    </row>
    <row r="2561" spans="1:20">
      <c r="A2561">
        <v>2560</v>
      </c>
      <c r="B2561" t="s">
        <v>20</v>
      </c>
      <c r="C2561">
        <v>6</v>
      </c>
      <c r="D2561">
        <v>9</v>
      </c>
      <c r="E2561" t="s">
        <v>99</v>
      </c>
      <c r="F2561">
        <v>35</v>
      </c>
      <c r="G2561">
        <v>35</v>
      </c>
      <c r="H2561" t="s">
        <v>20</v>
      </c>
      <c r="I2561" t="s">
        <v>99</v>
      </c>
      <c r="J2561">
        <v>79</v>
      </c>
      <c r="K2561">
        <v>343</v>
      </c>
      <c r="L2561">
        <v>60901035</v>
      </c>
      <c r="M2561">
        <v>341</v>
      </c>
      <c r="N2561">
        <v>188</v>
      </c>
      <c r="O2561">
        <v>153</v>
      </c>
      <c r="P2561">
        <v>72055.498442299999</v>
      </c>
      <c r="Q2561">
        <v>1386.41429653</v>
      </c>
      <c r="R2561">
        <v>60901035</v>
      </c>
      <c r="S2561">
        <v>56800</v>
      </c>
      <c r="T2561">
        <v>60901035</v>
      </c>
    </row>
    <row r="2562" spans="1:20">
      <c r="A2562">
        <v>2561</v>
      </c>
      <c r="B2562" t="s">
        <v>20</v>
      </c>
      <c r="C2562">
        <v>6</v>
      </c>
      <c r="D2562">
        <v>9</v>
      </c>
      <c r="E2562" t="s">
        <v>99</v>
      </c>
      <c r="F2562">
        <v>36</v>
      </c>
      <c r="G2562">
        <v>36</v>
      </c>
      <c r="H2562" t="s">
        <v>20</v>
      </c>
      <c r="I2562" t="s">
        <v>99</v>
      </c>
      <c r="J2562">
        <v>88</v>
      </c>
      <c r="K2562">
        <v>358</v>
      </c>
      <c r="L2562">
        <v>60901036</v>
      </c>
      <c r="M2562">
        <v>357</v>
      </c>
      <c r="N2562">
        <v>202</v>
      </c>
      <c r="O2562">
        <v>155</v>
      </c>
      <c r="P2562">
        <v>74566.268419800006</v>
      </c>
      <c r="Q2562">
        <v>1331.6304461</v>
      </c>
      <c r="R2562">
        <v>60901036</v>
      </c>
      <c r="S2562">
        <v>56800</v>
      </c>
      <c r="T2562">
        <v>60901036</v>
      </c>
    </row>
    <row r="2563" spans="1:20">
      <c r="A2563">
        <v>2562</v>
      </c>
      <c r="B2563" t="s">
        <v>20</v>
      </c>
      <c r="C2563">
        <v>6</v>
      </c>
      <c r="D2563">
        <v>9</v>
      </c>
      <c r="E2563" t="s">
        <v>99</v>
      </c>
      <c r="F2563">
        <v>37</v>
      </c>
      <c r="G2563">
        <v>37</v>
      </c>
      <c r="H2563" t="s">
        <v>20</v>
      </c>
      <c r="I2563" t="s">
        <v>99</v>
      </c>
      <c r="J2563">
        <v>100</v>
      </c>
      <c r="K2563">
        <v>380</v>
      </c>
      <c r="L2563">
        <v>60901037</v>
      </c>
      <c r="M2563">
        <v>380</v>
      </c>
      <c r="N2563">
        <v>191</v>
      </c>
      <c r="O2563">
        <v>189</v>
      </c>
      <c r="P2563">
        <v>107051.32923600001</v>
      </c>
      <c r="Q2563">
        <v>1655.30776997</v>
      </c>
      <c r="R2563">
        <v>60901037</v>
      </c>
      <c r="S2563">
        <v>56800</v>
      </c>
      <c r="T2563">
        <v>60901037</v>
      </c>
    </row>
    <row r="2564" spans="1:20">
      <c r="A2564">
        <v>2563</v>
      </c>
      <c r="B2564" t="s">
        <v>20</v>
      </c>
      <c r="C2564">
        <v>6</v>
      </c>
      <c r="D2564">
        <v>9</v>
      </c>
      <c r="E2564" t="s">
        <v>99</v>
      </c>
      <c r="F2564">
        <v>38</v>
      </c>
      <c r="G2564">
        <v>38</v>
      </c>
      <c r="H2564" t="s">
        <v>20</v>
      </c>
      <c r="I2564" t="s">
        <v>99</v>
      </c>
      <c r="J2564">
        <v>101</v>
      </c>
      <c r="K2564">
        <v>451</v>
      </c>
      <c r="L2564">
        <v>60901038</v>
      </c>
      <c r="M2564">
        <v>451</v>
      </c>
      <c r="N2564">
        <v>269</v>
      </c>
      <c r="O2564">
        <v>182</v>
      </c>
      <c r="P2564">
        <v>96290.019117599993</v>
      </c>
      <c r="Q2564">
        <v>1317.8709019</v>
      </c>
      <c r="R2564">
        <v>60901038</v>
      </c>
      <c r="S2564">
        <v>56800</v>
      </c>
      <c r="T2564">
        <v>60901038</v>
      </c>
    </row>
    <row r="2565" spans="1:20">
      <c r="A2565">
        <v>2564</v>
      </c>
      <c r="B2565" t="s">
        <v>20</v>
      </c>
      <c r="C2565">
        <v>6</v>
      </c>
      <c r="D2565">
        <v>9</v>
      </c>
      <c r="E2565" t="s">
        <v>99</v>
      </c>
      <c r="F2565">
        <v>39</v>
      </c>
      <c r="G2565">
        <v>39</v>
      </c>
      <c r="H2565" t="s">
        <v>20</v>
      </c>
      <c r="I2565" t="s">
        <v>99</v>
      </c>
      <c r="J2565">
        <v>98</v>
      </c>
      <c r="K2565">
        <v>388</v>
      </c>
      <c r="L2565">
        <v>60901039</v>
      </c>
      <c r="M2565">
        <v>383</v>
      </c>
      <c r="N2565">
        <v>208</v>
      </c>
      <c r="O2565">
        <v>175</v>
      </c>
      <c r="P2565">
        <v>73747.844813200005</v>
      </c>
      <c r="Q2565">
        <v>1339.2485178699999</v>
      </c>
      <c r="R2565">
        <v>60901039</v>
      </c>
      <c r="S2565">
        <v>56800</v>
      </c>
      <c r="T2565">
        <v>60901039</v>
      </c>
    </row>
    <row r="2566" spans="1:20">
      <c r="A2566">
        <v>2565</v>
      </c>
      <c r="B2566" t="s">
        <v>20</v>
      </c>
      <c r="C2566">
        <v>6</v>
      </c>
      <c r="D2566">
        <v>9</v>
      </c>
      <c r="E2566" t="s">
        <v>99</v>
      </c>
      <c r="F2566">
        <v>40</v>
      </c>
      <c r="G2566">
        <v>40</v>
      </c>
      <c r="H2566" t="s">
        <v>20</v>
      </c>
      <c r="I2566" t="s">
        <v>99</v>
      </c>
      <c r="J2566">
        <v>110</v>
      </c>
      <c r="K2566">
        <v>471</v>
      </c>
      <c r="L2566">
        <v>60901040</v>
      </c>
      <c r="M2566">
        <v>473</v>
      </c>
      <c r="N2566">
        <v>251</v>
      </c>
      <c r="O2566">
        <v>222</v>
      </c>
      <c r="P2566">
        <v>163102.07604099999</v>
      </c>
      <c r="Q2566">
        <v>1822.2416743599999</v>
      </c>
      <c r="R2566">
        <v>60901040</v>
      </c>
      <c r="S2566">
        <v>56800</v>
      </c>
      <c r="T2566">
        <v>60901040</v>
      </c>
    </row>
    <row r="2567" spans="1:20">
      <c r="A2567">
        <v>2566</v>
      </c>
      <c r="B2567" t="s">
        <v>20</v>
      </c>
      <c r="C2567">
        <v>6</v>
      </c>
      <c r="D2567">
        <v>9</v>
      </c>
      <c r="E2567" t="s">
        <v>99</v>
      </c>
      <c r="F2567">
        <v>41</v>
      </c>
      <c r="G2567">
        <v>41</v>
      </c>
      <c r="H2567" t="s">
        <v>20</v>
      </c>
      <c r="I2567" t="s">
        <v>99</v>
      </c>
      <c r="J2567">
        <v>97</v>
      </c>
      <c r="K2567">
        <v>455</v>
      </c>
      <c r="L2567">
        <v>60901041</v>
      </c>
      <c r="M2567">
        <v>411</v>
      </c>
      <c r="N2567">
        <v>232</v>
      </c>
      <c r="O2567">
        <v>179</v>
      </c>
      <c r="P2567">
        <v>340066.557562</v>
      </c>
      <c r="Q2567">
        <v>3395.8927390099998</v>
      </c>
      <c r="R2567">
        <v>60901041</v>
      </c>
      <c r="S2567">
        <v>56800</v>
      </c>
      <c r="T2567">
        <v>60901041</v>
      </c>
    </row>
    <row r="2568" spans="1:20">
      <c r="A2568">
        <v>2567</v>
      </c>
      <c r="B2568" t="s">
        <v>20</v>
      </c>
      <c r="C2568">
        <v>6</v>
      </c>
      <c r="D2568">
        <v>9</v>
      </c>
      <c r="E2568" t="s">
        <v>99</v>
      </c>
      <c r="F2568">
        <v>42</v>
      </c>
      <c r="G2568">
        <v>42</v>
      </c>
      <c r="H2568" t="s">
        <v>20</v>
      </c>
      <c r="I2568" t="s">
        <v>99</v>
      </c>
      <c r="J2568">
        <v>75</v>
      </c>
      <c r="K2568">
        <v>311</v>
      </c>
      <c r="L2568">
        <v>60901042</v>
      </c>
      <c r="M2568">
        <v>311</v>
      </c>
      <c r="N2568">
        <v>184</v>
      </c>
      <c r="O2568">
        <v>127</v>
      </c>
      <c r="P2568">
        <v>55814.074058400001</v>
      </c>
      <c r="Q2568">
        <v>1107.19408187</v>
      </c>
      <c r="R2568">
        <v>60901042</v>
      </c>
      <c r="S2568">
        <v>56800</v>
      </c>
      <c r="T2568">
        <v>60901042</v>
      </c>
    </row>
    <row r="2569" spans="1:20">
      <c r="A2569">
        <v>2568</v>
      </c>
      <c r="B2569" t="s">
        <v>20</v>
      </c>
      <c r="C2569">
        <v>6</v>
      </c>
      <c r="D2569">
        <v>9</v>
      </c>
      <c r="E2569" t="s">
        <v>99</v>
      </c>
      <c r="F2569">
        <v>43</v>
      </c>
      <c r="G2569">
        <v>43</v>
      </c>
      <c r="H2569" t="s">
        <v>20</v>
      </c>
      <c r="I2569" t="s">
        <v>99</v>
      </c>
      <c r="J2569">
        <v>92</v>
      </c>
      <c r="K2569">
        <v>381</v>
      </c>
      <c r="L2569">
        <v>60901043</v>
      </c>
      <c r="M2569">
        <v>387</v>
      </c>
      <c r="N2569">
        <v>196</v>
      </c>
      <c r="O2569">
        <v>191</v>
      </c>
      <c r="P2569">
        <v>43200.650981899998</v>
      </c>
      <c r="Q2569">
        <v>1006.82852395</v>
      </c>
      <c r="R2569">
        <v>60901043</v>
      </c>
      <c r="S2569">
        <v>56800</v>
      </c>
      <c r="T2569">
        <v>60901043</v>
      </c>
    </row>
    <row r="2570" spans="1:20">
      <c r="A2570">
        <v>2569</v>
      </c>
      <c r="B2570" t="s">
        <v>20</v>
      </c>
      <c r="C2570">
        <v>6</v>
      </c>
      <c r="D2570">
        <v>9</v>
      </c>
      <c r="E2570" t="s">
        <v>99</v>
      </c>
      <c r="F2570">
        <v>44</v>
      </c>
      <c r="G2570">
        <v>44</v>
      </c>
      <c r="H2570" t="s">
        <v>20</v>
      </c>
      <c r="I2570" t="s">
        <v>99</v>
      </c>
      <c r="J2570">
        <v>108</v>
      </c>
      <c r="K2570">
        <v>458</v>
      </c>
      <c r="L2570">
        <v>60901044</v>
      </c>
      <c r="M2570">
        <v>460</v>
      </c>
      <c r="N2570">
        <v>245</v>
      </c>
      <c r="O2570">
        <v>215</v>
      </c>
      <c r="P2570">
        <v>71145.326725999999</v>
      </c>
      <c r="Q2570">
        <v>1143.26882572</v>
      </c>
      <c r="R2570">
        <v>60901044</v>
      </c>
      <c r="S2570">
        <v>56800</v>
      </c>
      <c r="T2570">
        <v>60901044</v>
      </c>
    </row>
    <row r="2571" spans="1:20">
      <c r="A2571">
        <v>2570</v>
      </c>
      <c r="B2571" t="s">
        <v>20</v>
      </c>
      <c r="C2571">
        <v>6</v>
      </c>
      <c r="D2571">
        <v>9</v>
      </c>
      <c r="E2571" t="s">
        <v>99</v>
      </c>
      <c r="F2571">
        <v>45</v>
      </c>
      <c r="G2571">
        <v>45</v>
      </c>
      <c r="H2571" t="s">
        <v>20</v>
      </c>
      <c r="I2571" t="s">
        <v>99</v>
      </c>
      <c r="J2571">
        <v>93</v>
      </c>
      <c r="K2571">
        <v>414</v>
      </c>
      <c r="L2571">
        <v>60901045</v>
      </c>
      <c r="M2571">
        <v>415</v>
      </c>
      <c r="N2571">
        <v>225</v>
      </c>
      <c r="O2571">
        <v>190</v>
      </c>
      <c r="P2571">
        <v>48122.1615752</v>
      </c>
      <c r="Q2571">
        <v>1156.28977921</v>
      </c>
      <c r="R2571">
        <v>60901045</v>
      </c>
      <c r="S2571">
        <v>56800</v>
      </c>
      <c r="T2571">
        <v>60901045</v>
      </c>
    </row>
    <row r="2572" spans="1:20">
      <c r="A2572">
        <v>2571</v>
      </c>
      <c r="B2572" t="s">
        <v>20</v>
      </c>
      <c r="C2572">
        <v>6</v>
      </c>
      <c r="D2572">
        <v>9</v>
      </c>
      <c r="E2572" t="s">
        <v>99</v>
      </c>
      <c r="F2572">
        <v>46</v>
      </c>
      <c r="G2572">
        <v>46</v>
      </c>
      <c r="H2572" t="s">
        <v>20</v>
      </c>
      <c r="I2572" t="s">
        <v>99</v>
      </c>
      <c r="J2572">
        <v>93</v>
      </c>
      <c r="K2572">
        <v>432</v>
      </c>
      <c r="L2572">
        <v>60901046</v>
      </c>
      <c r="M2572">
        <v>433</v>
      </c>
      <c r="N2572">
        <v>240</v>
      </c>
      <c r="O2572">
        <v>193</v>
      </c>
      <c r="P2572">
        <v>76771.3560554</v>
      </c>
      <c r="Q2572">
        <v>1264.7183791099999</v>
      </c>
      <c r="R2572">
        <v>60901046</v>
      </c>
      <c r="S2572">
        <v>56800</v>
      </c>
      <c r="T2572">
        <v>60901046</v>
      </c>
    </row>
    <row r="2573" spans="1:20">
      <c r="A2573">
        <v>2572</v>
      </c>
      <c r="B2573" t="s">
        <v>20</v>
      </c>
      <c r="C2573">
        <v>6</v>
      </c>
      <c r="D2573">
        <v>9</v>
      </c>
      <c r="E2573" t="s">
        <v>99</v>
      </c>
      <c r="F2573">
        <v>47</v>
      </c>
      <c r="G2573">
        <v>47</v>
      </c>
      <c r="H2573" t="s">
        <v>20</v>
      </c>
      <c r="I2573" t="s">
        <v>99</v>
      </c>
      <c r="J2573">
        <v>76</v>
      </c>
      <c r="K2573">
        <v>371</v>
      </c>
      <c r="L2573">
        <v>60901047</v>
      </c>
      <c r="M2573">
        <v>370</v>
      </c>
      <c r="N2573">
        <v>185</v>
      </c>
      <c r="O2573">
        <v>185</v>
      </c>
      <c r="P2573">
        <v>183557.69819299999</v>
      </c>
      <c r="Q2573">
        <v>2006.94839897</v>
      </c>
      <c r="R2573">
        <v>60901047</v>
      </c>
      <c r="S2573">
        <v>56800</v>
      </c>
      <c r="T2573">
        <v>60901047</v>
      </c>
    </row>
    <row r="2574" spans="1:20">
      <c r="A2574">
        <v>2573</v>
      </c>
      <c r="B2574" t="s">
        <v>20</v>
      </c>
      <c r="C2574">
        <v>6</v>
      </c>
      <c r="D2574">
        <v>9</v>
      </c>
      <c r="E2574" t="s">
        <v>99</v>
      </c>
      <c r="F2574">
        <v>48</v>
      </c>
      <c r="G2574">
        <v>48</v>
      </c>
      <c r="H2574" t="s">
        <v>20</v>
      </c>
      <c r="I2574" t="s">
        <v>99</v>
      </c>
      <c r="J2574">
        <v>107</v>
      </c>
      <c r="K2574">
        <v>420</v>
      </c>
      <c r="L2574">
        <v>60901048</v>
      </c>
      <c r="M2574">
        <v>419</v>
      </c>
      <c r="N2574">
        <v>231</v>
      </c>
      <c r="O2574">
        <v>188</v>
      </c>
      <c r="P2574">
        <v>413828.83980000002</v>
      </c>
      <c r="Q2574">
        <v>3389.5188660600002</v>
      </c>
      <c r="R2574">
        <v>60901048</v>
      </c>
      <c r="S2574">
        <v>56800</v>
      </c>
      <c r="T2574">
        <v>60901048</v>
      </c>
    </row>
    <row r="2575" spans="1:20">
      <c r="A2575">
        <v>2574</v>
      </c>
      <c r="B2575" t="s">
        <v>20</v>
      </c>
      <c r="C2575">
        <v>6</v>
      </c>
      <c r="D2575">
        <v>9</v>
      </c>
      <c r="E2575" t="s">
        <v>99</v>
      </c>
      <c r="F2575">
        <v>49</v>
      </c>
      <c r="G2575">
        <v>49</v>
      </c>
      <c r="H2575" t="s">
        <v>20</v>
      </c>
      <c r="I2575" t="s">
        <v>99</v>
      </c>
      <c r="J2575">
        <v>120</v>
      </c>
      <c r="K2575">
        <v>508</v>
      </c>
      <c r="L2575">
        <v>60901049</v>
      </c>
      <c r="M2575">
        <v>511</v>
      </c>
      <c r="N2575">
        <v>289</v>
      </c>
      <c r="O2575">
        <v>222</v>
      </c>
      <c r="P2575">
        <v>411784.76114399999</v>
      </c>
      <c r="Q2575">
        <v>3452.3643647899999</v>
      </c>
      <c r="R2575">
        <v>60901049</v>
      </c>
      <c r="S2575">
        <v>56800</v>
      </c>
      <c r="T2575">
        <v>60901049</v>
      </c>
    </row>
    <row r="2576" spans="1:20">
      <c r="A2576">
        <v>2575</v>
      </c>
      <c r="B2576" t="s">
        <v>20</v>
      </c>
      <c r="C2576">
        <v>6</v>
      </c>
      <c r="D2576">
        <v>9</v>
      </c>
      <c r="E2576" t="s">
        <v>99</v>
      </c>
      <c r="F2576">
        <v>51</v>
      </c>
      <c r="G2576">
        <v>51</v>
      </c>
      <c r="H2576" t="s">
        <v>20</v>
      </c>
      <c r="I2576" t="s">
        <v>99</v>
      </c>
      <c r="J2576">
        <v>115</v>
      </c>
      <c r="K2576">
        <v>490</v>
      </c>
      <c r="L2576">
        <v>60901051</v>
      </c>
      <c r="M2576">
        <v>490</v>
      </c>
      <c r="N2576">
        <v>267</v>
      </c>
      <c r="O2576">
        <v>223</v>
      </c>
      <c r="P2576">
        <v>212313.04238500001</v>
      </c>
      <c r="Q2576">
        <v>1860.4598606899999</v>
      </c>
      <c r="R2576">
        <v>60901051</v>
      </c>
      <c r="S2576">
        <v>56800</v>
      </c>
      <c r="T2576">
        <v>60901051</v>
      </c>
    </row>
    <row r="2577" spans="1:20">
      <c r="A2577">
        <v>2576</v>
      </c>
      <c r="B2577" t="s">
        <v>20</v>
      </c>
      <c r="C2577">
        <v>6</v>
      </c>
      <c r="D2577">
        <v>9</v>
      </c>
      <c r="E2577" t="s">
        <v>99</v>
      </c>
      <c r="F2577">
        <v>52</v>
      </c>
      <c r="G2577">
        <v>52</v>
      </c>
      <c r="H2577" t="s">
        <v>20</v>
      </c>
      <c r="I2577" t="s">
        <v>99</v>
      </c>
      <c r="J2577">
        <v>87</v>
      </c>
      <c r="K2577">
        <v>335</v>
      </c>
      <c r="L2577">
        <v>60901052</v>
      </c>
      <c r="M2577">
        <v>337</v>
      </c>
      <c r="N2577">
        <v>187</v>
      </c>
      <c r="O2577">
        <v>150</v>
      </c>
      <c r="P2577">
        <v>52613.678059400001</v>
      </c>
      <c r="Q2577">
        <v>1083.83559666</v>
      </c>
      <c r="R2577">
        <v>60901052</v>
      </c>
      <c r="S2577">
        <v>56800</v>
      </c>
      <c r="T2577">
        <v>60901052</v>
      </c>
    </row>
    <row r="2578" spans="1:20">
      <c r="A2578">
        <v>2577</v>
      </c>
      <c r="B2578" t="s">
        <v>20</v>
      </c>
      <c r="C2578">
        <v>6</v>
      </c>
      <c r="D2578">
        <v>9</v>
      </c>
      <c r="E2578" t="s">
        <v>99</v>
      </c>
      <c r="F2578">
        <v>53</v>
      </c>
      <c r="G2578">
        <v>53</v>
      </c>
      <c r="H2578" t="s">
        <v>20</v>
      </c>
      <c r="I2578" t="s">
        <v>99</v>
      </c>
      <c r="J2578">
        <v>102</v>
      </c>
      <c r="K2578">
        <v>390</v>
      </c>
      <c r="L2578">
        <v>60901053</v>
      </c>
      <c r="M2578">
        <v>391</v>
      </c>
      <c r="N2578">
        <v>214</v>
      </c>
      <c r="O2578">
        <v>177</v>
      </c>
      <c r="P2578">
        <v>114227.438308</v>
      </c>
      <c r="Q2578">
        <v>1853.0081308700001</v>
      </c>
      <c r="R2578">
        <v>60901053</v>
      </c>
      <c r="S2578">
        <v>56800</v>
      </c>
      <c r="T2578">
        <v>60901053</v>
      </c>
    </row>
    <row r="2579" spans="1:20">
      <c r="A2579">
        <v>2578</v>
      </c>
      <c r="B2579" t="s">
        <v>20</v>
      </c>
      <c r="C2579">
        <v>6</v>
      </c>
      <c r="D2579">
        <v>9</v>
      </c>
      <c r="E2579" t="s">
        <v>99</v>
      </c>
      <c r="F2579">
        <v>54</v>
      </c>
      <c r="G2579">
        <v>54</v>
      </c>
      <c r="H2579" t="s">
        <v>20</v>
      </c>
      <c r="I2579" t="s">
        <v>99</v>
      </c>
      <c r="J2579">
        <v>71</v>
      </c>
      <c r="K2579">
        <v>250</v>
      </c>
      <c r="L2579">
        <v>60901054</v>
      </c>
      <c r="M2579">
        <v>250</v>
      </c>
      <c r="N2579">
        <v>134</v>
      </c>
      <c r="O2579">
        <v>116</v>
      </c>
      <c r="P2579">
        <v>142230.92429600001</v>
      </c>
      <c r="Q2579">
        <v>1904.28162202</v>
      </c>
      <c r="R2579">
        <v>60901054</v>
      </c>
      <c r="S2579">
        <v>56800</v>
      </c>
      <c r="T2579">
        <v>60901054</v>
      </c>
    </row>
    <row r="2580" spans="1:20">
      <c r="A2580">
        <v>2579</v>
      </c>
      <c r="B2580" t="s">
        <v>20</v>
      </c>
      <c r="C2580">
        <v>6</v>
      </c>
      <c r="D2580">
        <v>9</v>
      </c>
      <c r="E2580" t="s">
        <v>99</v>
      </c>
      <c r="F2580">
        <v>55</v>
      </c>
      <c r="G2580">
        <v>55</v>
      </c>
      <c r="H2580" t="s">
        <v>20</v>
      </c>
      <c r="I2580" t="s">
        <v>99</v>
      </c>
      <c r="J2580">
        <v>78</v>
      </c>
      <c r="K2580">
        <v>242</v>
      </c>
      <c r="L2580">
        <v>60901055</v>
      </c>
      <c r="M2580">
        <v>242</v>
      </c>
      <c r="N2580">
        <v>127</v>
      </c>
      <c r="O2580">
        <v>115</v>
      </c>
      <c r="P2580">
        <v>138039.47763000001</v>
      </c>
      <c r="Q2580">
        <v>1803.65729384</v>
      </c>
      <c r="R2580">
        <v>60901055</v>
      </c>
      <c r="S2580">
        <v>56800</v>
      </c>
      <c r="T2580">
        <v>60901055</v>
      </c>
    </row>
    <row r="2581" spans="1:20">
      <c r="A2581">
        <v>2580</v>
      </c>
      <c r="B2581" t="s">
        <v>20</v>
      </c>
      <c r="C2581">
        <v>6</v>
      </c>
      <c r="D2581">
        <v>9</v>
      </c>
      <c r="E2581" t="s">
        <v>99</v>
      </c>
      <c r="F2581">
        <v>56</v>
      </c>
      <c r="G2581">
        <v>56</v>
      </c>
      <c r="H2581" t="s">
        <v>20</v>
      </c>
      <c r="I2581" t="s">
        <v>99</v>
      </c>
      <c r="J2581">
        <v>95</v>
      </c>
      <c r="K2581">
        <v>339</v>
      </c>
      <c r="L2581">
        <v>60901056</v>
      </c>
      <c r="M2581">
        <v>339</v>
      </c>
      <c r="N2581">
        <v>185</v>
      </c>
      <c r="O2581">
        <v>154</v>
      </c>
      <c r="P2581">
        <v>130192.393623</v>
      </c>
      <c r="Q2581">
        <v>1517.31788168</v>
      </c>
      <c r="R2581">
        <v>60901056</v>
      </c>
      <c r="S2581">
        <v>56800</v>
      </c>
      <c r="T2581">
        <v>60901056</v>
      </c>
    </row>
    <row r="2582" spans="1:20">
      <c r="A2582">
        <v>2581</v>
      </c>
      <c r="B2582" t="s">
        <v>20</v>
      </c>
      <c r="C2582">
        <v>6</v>
      </c>
      <c r="D2582">
        <v>9</v>
      </c>
      <c r="E2582" t="s">
        <v>99</v>
      </c>
      <c r="F2582">
        <v>57</v>
      </c>
      <c r="G2582">
        <v>57</v>
      </c>
      <c r="H2582" t="s">
        <v>20</v>
      </c>
      <c r="I2582" t="s">
        <v>99</v>
      </c>
      <c r="J2582">
        <v>96</v>
      </c>
      <c r="K2582">
        <v>333</v>
      </c>
      <c r="L2582">
        <v>60901057</v>
      </c>
      <c r="M2582">
        <v>334</v>
      </c>
      <c r="N2582">
        <v>168</v>
      </c>
      <c r="O2582">
        <v>166</v>
      </c>
      <c r="P2582">
        <v>74381.104429400002</v>
      </c>
      <c r="Q2582">
        <v>1561.5589037699999</v>
      </c>
      <c r="R2582">
        <v>60901057</v>
      </c>
      <c r="S2582">
        <v>56800</v>
      </c>
      <c r="T2582">
        <v>60901057</v>
      </c>
    </row>
    <row r="2583" spans="1:20">
      <c r="A2583">
        <v>2582</v>
      </c>
      <c r="B2583" t="s">
        <v>20</v>
      </c>
      <c r="C2583">
        <v>6</v>
      </c>
      <c r="D2583">
        <v>9</v>
      </c>
      <c r="E2583" t="s">
        <v>99</v>
      </c>
      <c r="F2583">
        <v>58</v>
      </c>
      <c r="G2583">
        <v>58</v>
      </c>
      <c r="H2583" t="s">
        <v>20</v>
      </c>
      <c r="I2583" t="s">
        <v>99</v>
      </c>
      <c r="J2583">
        <v>108</v>
      </c>
      <c r="K2583">
        <v>468</v>
      </c>
      <c r="L2583">
        <v>60901058</v>
      </c>
      <c r="M2583">
        <v>470</v>
      </c>
      <c r="N2583">
        <v>245</v>
      </c>
      <c r="O2583">
        <v>225</v>
      </c>
      <c r="P2583">
        <v>165622.635545</v>
      </c>
      <c r="Q2583">
        <v>1996.3272569400001</v>
      </c>
      <c r="R2583">
        <v>60901058</v>
      </c>
      <c r="S2583">
        <v>56800</v>
      </c>
      <c r="T2583">
        <v>60901058</v>
      </c>
    </row>
    <row r="2584" spans="1:20">
      <c r="A2584">
        <v>2583</v>
      </c>
      <c r="B2584" t="s">
        <v>20</v>
      </c>
      <c r="C2584">
        <v>6</v>
      </c>
      <c r="D2584">
        <v>9</v>
      </c>
      <c r="E2584" t="s">
        <v>99</v>
      </c>
      <c r="F2584">
        <v>59</v>
      </c>
      <c r="G2584">
        <v>59</v>
      </c>
      <c r="H2584" t="s">
        <v>20</v>
      </c>
      <c r="I2584" t="s">
        <v>99</v>
      </c>
      <c r="J2584">
        <v>81</v>
      </c>
      <c r="K2584">
        <v>297</v>
      </c>
      <c r="L2584">
        <v>60901059</v>
      </c>
      <c r="M2584">
        <v>297</v>
      </c>
      <c r="N2584">
        <v>156</v>
      </c>
      <c r="O2584">
        <v>141</v>
      </c>
      <c r="P2584">
        <v>93243.869183899995</v>
      </c>
      <c r="Q2584">
        <v>1266.64533153</v>
      </c>
      <c r="R2584">
        <v>60901059</v>
      </c>
      <c r="S2584">
        <v>56800</v>
      </c>
      <c r="T2584">
        <v>60901059</v>
      </c>
    </row>
    <row r="2585" spans="1:20">
      <c r="A2585">
        <v>2584</v>
      </c>
      <c r="B2585" t="s">
        <v>20</v>
      </c>
      <c r="C2585">
        <v>6</v>
      </c>
      <c r="D2585">
        <v>9</v>
      </c>
      <c r="E2585" t="s">
        <v>99</v>
      </c>
      <c r="F2585">
        <v>60</v>
      </c>
      <c r="G2585">
        <v>60</v>
      </c>
      <c r="H2585" t="s">
        <v>20</v>
      </c>
      <c r="I2585" t="s">
        <v>99</v>
      </c>
      <c r="J2585">
        <v>81</v>
      </c>
      <c r="K2585">
        <v>270</v>
      </c>
      <c r="L2585">
        <v>60901060</v>
      </c>
      <c r="M2585">
        <v>269</v>
      </c>
      <c r="N2585">
        <v>150</v>
      </c>
      <c r="O2585">
        <v>119</v>
      </c>
      <c r="P2585">
        <v>42137.785951099999</v>
      </c>
      <c r="Q2585">
        <v>1143.60196999</v>
      </c>
      <c r="R2585">
        <v>60901060</v>
      </c>
      <c r="S2585">
        <v>56800</v>
      </c>
      <c r="T2585">
        <v>60901060</v>
      </c>
    </row>
    <row r="2586" spans="1:20">
      <c r="A2586">
        <v>2585</v>
      </c>
      <c r="B2586" t="s">
        <v>20</v>
      </c>
      <c r="C2586">
        <v>6</v>
      </c>
      <c r="D2586">
        <v>9</v>
      </c>
      <c r="E2586" t="s">
        <v>99</v>
      </c>
      <c r="F2586">
        <v>61</v>
      </c>
      <c r="G2586">
        <v>61</v>
      </c>
      <c r="H2586" t="s">
        <v>20</v>
      </c>
      <c r="I2586" t="s">
        <v>99</v>
      </c>
      <c r="J2586">
        <v>90</v>
      </c>
      <c r="K2586">
        <v>358</v>
      </c>
      <c r="L2586">
        <v>60901061</v>
      </c>
      <c r="M2586">
        <v>358</v>
      </c>
      <c r="N2586">
        <v>183</v>
      </c>
      <c r="O2586">
        <v>175</v>
      </c>
      <c r="P2586">
        <v>67081.461828</v>
      </c>
      <c r="Q2586">
        <v>1242.2744284400001</v>
      </c>
      <c r="R2586">
        <v>60901061</v>
      </c>
      <c r="S2586">
        <v>56800</v>
      </c>
      <c r="T2586">
        <v>60901061</v>
      </c>
    </row>
    <row r="2587" spans="1:20">
      <c r="A2587">
        <v>2586</v>
      </c>
      <c r="B2587" t="s">
        <v>20</v>
      </c>
      <c r="C2587">
        <v>6</v>
      </c>
      <c r="D2587">
        <v>9</v>
      </c>
      <c r="E2587" t="s">
        <v>99</v>
      </c>
      <c r="F2587">
        <v>62</v>
      </c>
      <c r="G2587">
        <v>62</v>
      </c>
      <c r="H2587" t="s">
        <v>20</v>
      </c>
      <c r="I2587" t="s">
        <v>99</v>
      </c>
      <c r="J2587">
        <v>85</v>
      </c>
      <c r="K2587">
        <v>354</v>
      </c>
      <c r="L2587">
        <v>60901062</v>
      </c>
      <c r="M2587">
        <v>349</v>
      </c>
      <c r="N2587">
        <v>182</v>
      </c>
      <c r="O2587">
        <v>167</v>
      </c>
      <c r="P2587">
        <v>140700.13169000001</v>
      </c>
      <c r="Q2587">
        <v>2179.5825301300001</v>
      </c>
      <c r="R2587">
        <v>60901062</v>
      </c>
      <c r="S2587">
        <v>56800</v>
      </c>
      <c r="T2587">
        <v>60901062</v>
      </c>
    </row>
    <row r="2588" spans="1:20">
      <c r="A2588">
        <v>2587</v>
      </c>
      <c r="B2588" t="s">
        <v>20</v>
      </c>
      <c r="C2588">
        <v>6</v>
      </c>
      <c r="D2588">
        <v>9</v>
      </c>
      <c r="E2588" t="s">
        <v>99</v>
      </c>
      <c r="F2588">
        <v>63</v>
      </c>
      <c r="G2588">
        <v>63</v>
      </c>
      <c r="H2588" t="s">
        <v>20</v>
      </c>
      <c r="I2588" t="s">
        <v>99</v>
      </c>
      <c r="J2588">
        <v>73</v>
      </c>
      <c r="K2588">
        <v>342</v>
      </c>
      <c r="L2588">
        <v>60901063</v>
      </c>
      <c r="M2588">
        <v>342</v>
      </c>
      <c r="N2588">
        <v>173</v>
      </c>
      <c r="O2588">
        <v>169</v>
      </c>
      <c r="P2588">
        <v>185486.92574800001</v>
      </c>
      <c r="Q2588">
        <v>2166.7412103199999</v>
      </c>
      <c r="R2588">
        <v>60901063</v>
      </c>
      <c r="S2588">
        <v>56800</v>
      </c>
      <c r="T2588">
        <v>60901063</v>
      </c>
    </row>
    <row r="2589" spans="1:20">
      <c r="A2589">
        <v>2588</v>
      </c>
      <c r="B2589" t="s">
        <v>20</v>
      </c>
      <c r="C2589">
        <v>6</v>
      </c>
      <c r="D2589">
        <v>9</v>
      </c>
      <c r="E2589" t="s">
        <v>99</v>
      </c>
      <c r="F2589">
        <v>64</v>
      </c>
      <c r="G2589">
        <v>64</v>
      </c>
      <c r="H2589" t="s">
        <v>20</v>
      </c>
      <c r="I2589" t="s">
        <v>99</v>
      </c>
      <c r="J2589">
        <v>155</v>
      </c>
      <c r="K2589">
        <v>477</v>
      </c>
      <c r="L2589">
        <v>60901064</v>
      </c>
      <c r="M2589">
        <v>479</v>
      </c>
      <c r="N2589">
        <v>255</v>
      </c>
      <c r="O2589">
        <v>224</v>
      </c>
      <c r="P2589">
        <v>91279.601276899994</v>
      </c>
      <c r="Q2589">
        <v>1389.9263527099999</v>
      </c>
      <c r="R2589">
        <v>60901064</v>
      </c>
      <c r="S2589">
        <v>56800</v>
      </c>
      <c r="T2589">
        <v>60901064</v>
      </c>
    </row>
    <row r="2590" spans="1:20">
      <c r="A2590">
        <v>2589</v>
      </c>
      <c r="B2590" t="s">
        <v>20</v>
      </c>
      <c r="C2590">
        <v>6</v>
      </c>
      <c r="D2590">
        <v>9</v>
      </c>
      <c r="E2590" t="s">
        <v>99</v>
      </c>
      <c r="F2590">
        <v>65</v>
      </c>
      <c r="G2590">
        <v>65</v>
      </c>
      <c r="H2590" t="s">
        <v>20</v>
      </c>
      <c r="I2590" t="s">
        <v>99</v>
      </c>
      <c r="J2590">
        <v>116</v>
      </c>
      <c r="K2590">
        <v>406</v>
      </c>
      <c r="L2590">
        <v>60901065</v>
      </c>
      <c r="M2590">
        <v>406</v>
      </c>
      <c r="N2590">
        <v>217</v>
      </c>
      <c r="O2590">
        <v>189</v>
      </c>
      <c r="P2590">
        <v>173919.221949</v>
      </c>
      <c r="Q2590">
        <v>1928.55971593</v>
      </c>
      <c r="R2590">
        <v>60901065</v>
      </c>
      <c r="S2590">
        <v>56800</v>
      </c>
      <c r="T2590">
        <v>60901065</v>
      </c>
    </row>
    <row r="2591" spans="1:20">
      <c r="A2591">
        <v>2590</v>
      </c>
      <c r="B2591" t="s">
        <v>20</v>
      </c>
      <c r="C2591">
        <v>6</v>
      </c>
      <c r="D2591">
        <v>9</v>
      </c>
      <c r="E2591" t="s">
        <v>99</v>
      </c>
      <c r="F2591">
        <v>66</v>
      </c>
      <c r="G2591">
        <v>66</v>
      </c>
      <c r="H2591" t="s">
        <v>20</v>
      </c>
      <c r="I2591" t="s">
        <v>99</v>
      </c>
      <c r="J2591">
        <v>87</v>
      </c>
      <c r="K2591">
        <v>282</v>
      </c>
      <c r="L2591">
        <v>60901066</v>
      </c>
      <c r="M2591">
        <v>282</v>
      </c>
      <c r="N2591">
        <v>146</v>
      </c>
      <c r="O2591">
        <v>136</v>
      </c>
      <c r="P2591">
        <v>103207.968546</v>
      </c>
      <c r="Q2591">
        <v>1633.5267541400001</v>
      </c>
      <c r="R2591">
        <v>60901066</v>
      </c>
      <c r="S2591">
        <v>56800</v>
      </c>
      <c r="T2591">
        <v>60901066</v>
      </c>
    </row>
    <row r="2592" spans="1:20">
      <c r="A2592">
        <v>2591</v>
      </c>
      <c r="B2592" t="s">
        <v>20</v>
      </c>
      <c r="C2592">
        <v>6</v>
      </c>
      <c r="D2592">
        <v>9</v>
      </c>
      <c r="E2592" t="s">
        <v>99</v>
      </c>
      <c r="F2592">
        <v>67</v>
      </c>
      <c r="G2592">
        <v>67</v>
      </c>
      <c r="H2592" t="s">
        <v>20</v>
      </c>
      <c r="I2592" t="s">
        <v>99</v>
      </c>
      <c r="J2592">
        <v>95</v>
      </c>
      <c r="K2592">
        <v>279</v>
      </c>
      <c r="L2592">
        <v>60901067</v>
      </c>
      <c r="M2592">
        <v>277</v>
      </c>
      <c r="N2592">
        <v>147</v>
      </c>
      <c r="O2592">
        <v>130</v>
      </c>
      <c r="P2592">
        <v>162743.34219</v>
      </c>
      <c r="Q2592">
        <v>1698.89820915</v>
      </c>
      <c r="R2592">
        <v>60901067</v>
      </c>
      <c r="S2592">
        <v>56800</v>
      </c>
      <c r="T2592">
        <v>60901067</v>
      </c>
    </row>
    <row r="2593" spans="1:20">
      <c r="A2593">
        <v>2592</v>
      </c>
      <c r="B2593" t="s">
        <v>20</v>
      </c>
      <c r="C2593">
        <v>6</v>
      </c>
      <c r="D2593">
        <v>9</v>
      </c>
      <c r="E2593" t="s">
        <v>99</v>
      </c>
      <c r="F2593">
        <v>68</v>
      </c>
      <c r="G2593">
        <v>68</v>
      </c>
      <c r="H2593" t="s">
        <v>20</v>
      </c>
      <c r="I2593" t="s">
        <v>99</v>
      </c>
      <c r="J2593">
        <v>152</v>
      </c>
      <c r="K2593">
        <v>462</v>
      </c>
      <c r="L2593">
        <v>60901068</v>
      </c>
      <c r="M2593">
        <v>520</v>
      </c>
      <c r="N2593">
        <v>261</v>
      </c>
      <c r="O2593">
        <v>259</v>
      </c>
      <c r="P2593">
        <v>204724.89304600001</v>
      </c>
      <c r="Q2593">
        <v>2074.4726971700002</v>
      </c>
      <c r="R2593">
        <v>60901068</v>
      </c>
      <c r="S2593">
        <v>56800</v>
      </c>
      <c r="T2593">
        <v>60901068</v>
      </c>
    </row>
    <row r="2594" spans="1:20">
      <c r="A2594">
        <v>2593</v>
      </c>
      <c r="B2594" t="s">
        <v>20</v>
      </c>
      <c r="C2594">
        <v>6</v>
      </c>
      <c r="D2594">
        <v>9</v>
      </c>
      <c r="E2594" t="s">
        <v>99</v>
      </c>
      <c r="F2594">
        <v>69</v>
      </c>
      <c r="G2594">
        <v>69</v>
      </c>
      <c r="H2594" t="s">
        <v>20</v>
      </c>
      <c r="I2594" t="s">
        <v>99</v>
      </c>
      <c r="J2594">
        <v>46</v>
      </c>
      <c r="K2594">
        <v>166</v>
      </c>
      <c r="L2594">
        <v>60901069</v>
      </c>
      <c r="M2594">
        <v>167</v>
      </c>
      <c r="N2594">
        <v>102</v>
      </c>
      <c r="O2594">
        <v>65</v>
      </c>
      <c r="P2594">
        <v>182367.180594</v>
      </c>
      <c r="Q2594">
        <v>2269.3933124700002</v>
      </c>
      <c r="R2594">
        <v>60901069</v>
      </c>
      <c r="S2594">
        <v>56800</v>
      </c>
      <c r="T2594">
        <v>60901069</v>
      </c>
    </row>
    <row r="2595" spans="1:20">
      <c r="A2595">
        <v>2594</v>
      </c>
      <c r="B2595" t="s">
        <v>20</v>
      </c>
      <c r="C2595">
        <v>6</v>
      </c>
      <c r="D2595">
        <v>9</v>
      </c>
      <c r="E2595" t="s">
        <v>99</v>
      </c>
      <c r="F2595">
        <v>70</v>
      </c>
      <c r="G2595">
        <v>70</v>
      </c>
      <c r="H2595" t="s">
        <v>20</v>
      </c>
      <c r="I2595" t="s">
        <v>99</v>
      </c>
      <c r="J2595">
        <v>61</v>
      </c>
      <c r="K2595">
        <v>229</v>
      </c>
      <c r="L2595">
        <v>60901070</v>
      </c>
      <c r="M2595">
        <v>229</v>
      </c>
      <c r="N2595">
        <v>114</v>
      </c>
      <c r="O2595">
        <v>115</v>
      </c>
      <c r="P2595">
        <v>368384.43714599998</v>
      </c>
      <c r="Q2595">
        <v>3566.5572607099998</v>
      </c>
      <c r="R2595">
        <v>60901070</v>
      </c>
      <c r="S2595">
        <v>56800</v>
      </c>
      <c r="T2595">
        <v>60901070</v>
      </c>
    </row>
    <row r="2596" spans="1:20">
      <c r="A2596">
        <v>2595</v>
      </c>
      <c r="B2596" t="s">
        <v>20</v>
      </c>
      <c r="C2596">
        <v>6</v>
      </c>
      <c r="D2596">
        <v>9</v>
      </c>
      <c r="E2596" t="s">
        <v>99</v>
      </c>
      <c r="F2596">
        <v>71</v>
      </c>
      <c r="G2596">
        <v>71</v>
      </c>
      <c r="H2596" t="s">
        <v>20</v>
      </c>
      <c r="I2596" t="s">
        <v>99</v>
      </c>
      <c r="J2596">
        <v>86</v>
      </c>
      <c r="K2596">
        <v>363</v>
      </c>
      <c r="L2596">
        <v>60901071</v>
      </c>
      <c r="M2596">
        <v>363</v>
      </c>
      <c r="N2596">
        <v>184</v>
      </c>
      <c r="O2596">
        <v>179</v>
      </c>
      <c r="P2596">
        <v>222205.36483999999</v>
      </c>
      <c r="Q2596">
        <v>2241.56886257</v>
      </c>
      <c r="R2596">
        <v>60901071</v>
      </c>
      <c r="S2596">
        <v>56800</v>
      </c>
      <c r="T2596">
        <v>60901071</v>
      </c>
    </row>
    <row r="2597" spans="1:20">
      <c r="A2597">
        <v>2596</v>
      </c>
      <c r="B2597" t="s">
        <v>20</v>
      </c>
      <c r="C2597">
        <v>6</v>
      </c>
      <c r="D2597">
        <v>9</v>
      </c>
      <c r="E2597" t="s">
        <v>99</v>
      </c>
      <c r="F2597">
        <v>72</v>
      </c>
      <c r="G2597">
        <v>72</v>
      </c>
      <c r="H2597" t="s">
        <v>20</v>
      </c>
      <c r="I2597" t="s">
        <v>99</v>
      </c>
      <c r="J2597">
        <v>113</v>
      </c>
      <c r="K2597">
        <v>396</v>
      </c>
      <c r="L2597">
        <v>60901072</v>
      </c>
      <c r="M2597">
        <v>404</v>
      </c>
      <c r="N2597">
        <v>212</v>
      </c>
      <c r="O2597">
        <v>192</v>
      </c>
      <c r="P2597">
        <v>130817.856659</v>
      </c>
      <c r="Q2597">
        <v>1777.51685681</v>
      </c>
      <c r="R2597">
        <v>60901072</v>
      </c>
      <c r="S2597">
        <v>56800</v>
      </c>
      <c r="T2597">
        <v>60901072</v>
      </c>
    </row>
    <row r="2598" spans="1:20">
      <c r="A2598">
        <v>2597</v>
      </c>
      <c r="B2598" t="s">
        <v>20</v>
      </c>
      <c r="C2598">
        <v>6</v>
      </c>
      <c r="D2598">
        <v>9</v>
      </c>
      <c r="E2598" t="s">
        <v>99</v>
      </c>
      <c r="F2598">
        <v>73</v>
      </c>
      <c r="G2598">
        <v>73</v>
      </c>
      <c r="H2598" t="s">
        <v>20</v>
      </c>
      <c r="I2598" t="s">
        <v>99</v>
      </c>
      <c r="J2598">
        <v>101</v>
      </c>
      <c r="K2598">
        <v>377</v>
      </c>
      <c r="L2598">
        <v>60901073</v>
      </c>
      <c r="M2598">
        <v>379</v>
      </c>
      <c r="N2598">
        <v>201</v>
      </c>
      <c r="O2598">
        <v>178</v>
      </c>
      <c r="P2598">
        <v>200888.413684</v>
      </c>
      <c r="Q2598">
        <v>2461.5596969600001</v>
      </c>
      <c r="R2598">
        <v>60901073</v>
      </c>
      <c r="S2598">
        <v>56800</v>
      </c>
      <c r="T2598">
        <v>60901073</v>
      </c>
    </row>
    <row r="2599" spans="1:20">
      <c r="A2599">
        <v>2598</v>
      </c>
      <c r="B2599" t="s">
        <v>20</v>
      </c>
      <c r="C2599">
        <v>6</v>
      </c>
      <c r="D2599">
        <v>9</v>
      </c>
      <c r="E2599" t="s">
        <v>99</v>
      </c>
      <c r="F2599">
        <v>74</v>
      </c>
      <c r="G2599">
        <v>74</v>
      </c>
      <c r="H2599" t="s">
        <v>20</v>
      </c>
      <c r="I2599" t="s">
        <v>99</v>
      </c>
      <c r="J2599">
        <v>84</v>
      </c>
      <c r="K2599">
        <v>299</v>
      </c>
      <c r="L2599">
        <v>60901074</v>
      </c>
      <c r="M2599">
        <v>299</v>
      </c>
      <c r="N2599">
        <v>160</v>
      </c>
      <c r="O2599">
        <v>139</v>
      </c>
      <c r="P2599">
        <v>305815.78710299998</v>
      </c>
      <c r="Q2599">
        <v>2917.7574421499999</v>
      </c>
      <c r="R2599">
        <v>60901074</v>
      </c>
      <c r="S2599">
        <v>56800</v>
      </c>
      <c r="T2599">
        <v>60901074</v>
      </c>
    </row>
    <row r="2600" spans="1:20">
      <c r="A2600">
        <v>2599</v>
      </c>
      <c r="B2600" t="s">
        <v>20</v>
      </c>
      <c r="C2600">
        <v>6</v>
      </c>
      <c r="D2600">
        <v>9</v>
      </c>
      <c r="E2600" t="s">
        <v>99</v>
      </c>
      <c r="F2600">
        <v>75</v>
      </c>
      <c r="G2600">
        <v>75</v>
      </c>
      <c r="H2600" t="s">
        <v>20</v>
      </c>
      <c r="I2600" t="s">
        <v>99</v>
      </c>
      <c r="J2600">
        <v>90</v>
      </c>
      <c r="K2600">
        <v>261</v>
      </c>
      <c r="L2600">
        <v>60901075</v>
      </c>
      <c r="M2600">
        <v>258</v>
      </c>
      <c r="N2600">
        <v>133</v>
      </c>
      <c r="O2600">
        <v>125</v>
      </c>
      <c r="P2600">
        <v>102642.335987</v>
      </c>
      <c r="Q2600">
        <v>1401.7013751899999</v>
      </c>
      <c r="R2600">
        <v>60901075</v>
      </c>
      <c r="S2600">
        <v>56800</v>
      </c>
      <c r="T2600">
        <v>60901075</v>
      </c>
    </row>
    <row r="2601" spans="1:20">
      <c r="A2601">
        <v>2600</v>
      </c>
      <c r="B2601" t="s">
        <v>20</v>
      </c>
      <c r="C2601">
        <v>6</v>
      </c>
      <c r="D2601">
        <v>9</v>
      </c>
      <c r="E2601" t="s">
        <v>99</v>
      </c>
      <c r="F2601">
        <v>76</v>
      </c>
      <c r="G2601">
        <v>76</v>
      </c>
      <c r="H2601" t="s">
        <v>20</v>
      </c>
      <c r="I2601" t="s">
        <v>99</v>
      </c>
      <c r="J2601">
        <v>77</v>
      </c>
      <c r="K2601">
        <v>420</v>
      </c>
      <c r="L2601">
        <v>60901076</v>
      </c>
      <c r="M2601">
        <v>316</v>
      </c>
      <c r="N2601">
        <v>175</v>
      </c>
      <c r="O2601">
        <v>141</v>
      </c>
      <c r="P2601">
        <v>98465.142816299995</v>
      </c>
      <c r="Q2601">
        <v>1811.49895915</v>
      </c>
      <c r="R2601">
        <v>60901076</v>
      </c>
      <c r="S2601">
        <v>56800</v>
      </c>
      <c r="T2601">
        <v>60901076</v>
      </c>
    </row>
    <row r="2602" spans="1:20">
      <c r="A2602">
        <v>2601</v>
      </c>
      <c r="B2602" t="s">
        <v>20</v>
      </c>
      <c r="C2602">
        <v>6</v>
      </c>
      <c r="D2602">
        <v>9</v>
      </c>
      <c r="E2602" t="s">
        <v>99</v>
      </c>
      <c r="F2602">
        <v>77</v>
      </c>
      <c r="G2602">
        <v>77</v>
      </c>
      <c r="H2602" t="s">
        <v>20</v>
      </c>
      <c r="I2602" t="s">
        <v>99</v>
      </c>
      <c r="J2602">
        <v>94</v>
      </c>
      <c r="K2602">
        <v>284</v>
      </c>
      <c r="L2602">
        <v>60901077</v>
      </c>
      <c r="M2602">
        <v>284</v>
      </c>
      <c r="N2602">
        <v>147</v>
      </c>
      <c r="O2602">
        <v>137</v>
      </c>
      <c r="P2602">
        <v>57494.3175109</v>
      </c>
      <c r="Q2602">
        <v>1069.42146987</v>
      </c>
      <c r="R2602">
        <v>60901077</v>
      </c>
      <c r="S2602">
        <v>56800</v>
      </c>
      <c r="T2602">
        <v>60901077</v>
      </c>
    </row>
    <row r="2603" spans="1:20">
      <c r="A2603">
        <v>2602</v>
      </c>
      <c r="B2603" t="s">
        <v>20</v>
      </c>
      <c r="C2603">
        <v>6</v>
      </c>
      <c r="D2603">
        <v>9</v>
      </c>
      <c r="E2603" t="s">
        <v>99</v>
      </c>
      <c r="F2603">
        <v>78</v>
      </c>
      <c r="G2603">
        <v>78</v>
      </c>
      <c r="H2603" t="s">
        <v>20</v>
      </c>
      <c r="I2603" t="s">
        <v>99</v>
      </c>
      <c r="J2603">
        <v>106</v>
      </c>
      <c r="K2603">
        <v>478</v>
      </c>
      <c r="L2603">
        <v>60901078</v>
      </c>
      <c r="M2603">
        <v>478</v>
      </c>
      <c r="N2603">
        <v>254</v>
      </c>
      <c r="O2603">
        <v>224</v>
      </c>
      <c r="P2603">
        <v>108918.869922</v>
      </c>
      <c r="Q2603">
        <v>1656.0571726600001</v>
      </c>
      <c r="R2603">
        <v>60901078</v>
      </c>
      <c r="S2603">
        <v>56800</v>
      </c>
      <c r="T2603">
        <v>60901078</v>
      </c>
    </row>
    <row r="2604" spans="1:20">
      <c r="A2604">
        <v>2603</v>
      </c>
      <c r="B2604" t="s">
        <v>20</v>
      </c>
      <c r="C2604">
        <v>6</v>
      </c>
      <c r="D2604">
        <v>9</v>
      </c>
      <c r="E2604" t="s">
        <v>99</v>
      </c>
      <c r="F2604">
        <v>79</v>
      </c>
      <c r="G2604">
        <v>79</v>
      </c>
      <c r="H2604" t="s">
        <v>20</v>
      </c>
      <c r="I2604" t="s">
        <v>99</v>
      </c>
      <c r="J2604">
        <v>102</v>
      </c>
      <c r="K2604">
        <v>350</v>
      </c>
      <c r="L2604">
        <v>60901079</v>
      </c>
      <c r="M2604">
        <v>355</v>
      </c>
      <c r="N2604">
        <v>179</v>
      </c>
      <c r="O2604">
        <v>176</v>
      </c>
      <c r="P2604">
        <v>136533.06082899999</v>
      </c>
      <c r="Q2604">
        <v>2082.4250884600001</v>
      </c>
      <c r="R2604">
        <v>60901079</v>
      </c>
      <c r="S2604">
        <v>56800</v>
      </c>
      <c r="T2604">
        <v>60901079</v>
      </c>
    </row>
    <row r="2605" spans="1:20">
      <c r="A2605">
        <v>2604</v>
      </c>
      <c r="B2605" t="s">
        <v>20</v>
      </c>
      <c r="C2605">
        <v>6</v>
      </c>
      <c r="D2605">
        <v>9</v>
      </c>
      <c r="E2605" t="s">
        <v>99</v>
      </c>
      <c r="F2605">
        <v>80</v>
      </c>
      <c r="G2605">
        <v>80</v>
      </c>
      <c r="H2605" t="s">
        <v>20</v>
      </c>
      <c r="I2605" t="s">
        <v>99</v>
      </c>
      <c r="J2605">
        <v>112</v>
      </c>
      <c r="K2605">
        <v>486</v>
      </c>
      <c r="L2605">
        <v>60901080</v>
      </c>
      <c r="M2605">
        <v>468</v>
      </c>
      <c r="N2605">
        <v>242</v>
      </c>
      <c r="O2605">
        <v>226</v>
      </c>
      <c r="P2605">
        <v>150479.45534799999</v>
      </c>
      <c r="Q2605">
        <v>1606.60256123</v>
      </c>
      <c r="R2605">
        <v>60901080</v>
      </c>
      <c r="S2605">
        <v>56800</v>
      </c>
      <c r="T2605">
        <v>60901080</v>
      </c>
    </row>
    <row r="2606" spans="1:20">
      <c r="A2606">
        <v>2605</v>
      </c>
      <c r="B2606" t="s">
        <v>20</v>
      </c>
      <c r="C2606">
        <v>6</v>
      </c>
      <c r="D2606">
        <v>9</v>
      </c>
      <c r="E2606" t="s">
        <v>99</v>
      </c>
      <c r="F2606">
        <v>81</v>
      </c>
      <c r="G2606">
        <v>81</v>
      </c>
      <c r="H2606" t="s">
        <v>20</v>
      </c>
      <c r="I2606" t="s">
        <v>99</v>
      </c>
      <c r="J2606">
        <v>91</v>
      </c>
      <c r="K2606">
        <v>372</v>
      </c>
      <c r="L2606">
        <v>60901081</v>
      </c>
      <c r="M2606">
        <v>375</v>
      </c>
      <c r="N2606">
        <v>197</v>
      </c>
      <c r="O2606">
        <v>178</v>
      </c>
      <c r="P2606">
        <v>56065.742289000002</v>
      </c>
      <c r="Q2606">
        <v>1164.2655123899999</v>
      </c>
      <c r="R2606">
        <v>60901081</v>
      </c>
      <c r="S2606">
        <v>56800</v>
      </c>
      <c r="T2606">
        <v>60901081</v>
      </c>
    </row>
    <row r="2607" spans="1:20">
      <c r="A2607">
        <v>2606</v>
      </c>
      <c r="B2607" t="s">
        <v>20</v>
      </c>
      <c r="C2607">
        <v>6</v>
      </c>
      <c r="D2607">
        <v>9</v>
      </c>
      <c r="E2607" t="s">
        <v>99</v>
      </c>
      <c r="F2607">
        <v>82</v>
      </c>
      <c r="G2607">
        <v>82</v>
      </c>
      <c r="H2607" t="s">
        <v>20</v>
      </c>
      <c r="I2607" t="s">
        <v>99</v>
      </c>
      <c r="J2607">
        <v>96</v>
      </c>
      <c r="K2607">
        <v>380</v>
      </c>
      <c r="L2607">
        <v>60901082</v>
      </c>
      <c r="M2607">
        <v>382</v>
      </c>
      <c r="N2607">
        <v>216</v>
      </c>
      <c r="O2607">
        <v>166</v>
      </c>
      <c r="P2607">
        <v>59068.146944200002</v>
      </c>
      <c r="Q2607">
        <v>1125.2839985099999</v>
      </c>
      <c r="R2607">
        <v>60901082</v>
      </c>
      <c r="S2607">
        <v>56800</v>
      </c>
      <c r="T2607">
        <v>60901082</v>
      </c>
    </row>
    <row r="2608" spans="1:20">
      <c r="A2608">
        <v>2607</v>
      </c>
      <c r="B2608" t="s">
        <v>20</v>
      </c>
      <c r="C2608">
        <v>6</v>
      </c>
      <c r="D2608">
        <v>9</v>
      </c>
      <c r="E2608" t="s">
        <v>99</v>
      </c>
      <c r="F2608">
        <v>83</v>
      </c>
      <c r="G2608">
        <v>83</v>
      </c>
      <c r="H2608" t="s">
        <v>20</v>
      </c>
      <c r="I2608" t="s">
        <v>99</v>
      </c>
      <c r="J2608">
        <v>102</v>
      </c>
      <c r="K2608">
        <v>385</v>
      </c>
      <c r="L2608">
        <v>60901083</v>
      </c>
      <c r="M2608">
        <v>387</v>
      </c>
      <c r="N2608">
        <v>228</v>
      </c>
      <c r="O2608">
        <v>159</v>
      </c>
      <c r="P2608">
        <v>149119.669379</v>
      </c>
      <c r="Q2608">
        <v>2305.8291245999999</v>
      </c>
      <c r="R2608">
        <v>60901083</v>
      </c>
      <c r="S2608">
        <v>56800</v>
      </c>
      <c r="T2608">
        <v>60901083</v>
      </c>
    </row>
    <row r="2609" spans="1:20">
      <c r="A2609">
        <v>2608</v>
      </c>
      <c r="B2609" t="s">
        <v>20</v>
      </c>
      <c r="C2609">
        <v>6</v>
      </c>
      <c r="D2609">
        <v>9</v>
      </c>
      <c r="E2609" t="s">
        <v>99</v>
      </c>
      <c r="F2609">
        <v>84</v>
      </c>
      <c r="G2609">
        <v>84</v>
      </c>
      <c r="H2609" t="s">
        <v>20</v>
      </c>
      <c r="I2609" t="s">
        <v>99</v>
      </c>
      <c r="J2609">
        <v>102</v>
      </c>
      <c r="K2609">
        <v>453</v>
      </c>
      <c r="L2609">
        <v>60901084</v>
      </c>
      <c r="M2609">
        <v>453</v>
      </c>
      <c r="N2609">
        <v>234</v>
      </c>
      <c r="O2609">
        <v>219</v>
      </c>
      <c r="P2609">
        <v>73083.941228199998</v>
      </c>
      <c r="Q2609">
        <v>1307.7096270100001</v>
      </c>
      <c r="R2609">
        <v>60901084</v>
      </c>
      <c r="S2609">
        <v>56800</v>
      </c>
      <c r="T2609">
        <v>60901084</v>
      </c>
    </row>
    <row r="2610" spans="1:20">
      <c r="A2610">
        <v>2609</v>
      </c>
      <c r="B2610" t="s">
        <v>20</v>
      </c>
      <c r="C2610">
        <v>6</v>
      </c>
      <c r="D2610">
        <v>9</v>
      </c>
      <c r="E2610" t="s">
        <v>99</v>
      </c>
      <c r="F2610">
        <v>85</v>
      </c>
      <c r="G2610">
        <v>85</v>
      </c>
      <c r="H2610" t="s">
        <v>20</v>
      </c>
      <c r="I2610" t="s">
        <v>99</v>
      </c>
      <c r="J2610">
        <v>106</v>
      </c>
      <c r="K2610">
        <v>405</v>
      </c>
      <c r="L2610">
        <v>60901085</v>
      </c>
      <c r="M2610">
        <v>409</v>
      </c>
      <c r="N2610">
        <v>193</v>
      </c>
      <c r="O2610">
        <v>216</v>
      </c>
      <c r="P2610">
        <v>133182.86274300001</v>
      </c>
      <c r="Q2610">
        <v>1637.2786599999999</v>
      </c>
      <c r="R2610">
        <v>60901085</v>
      </c>
      <c r="S2610">
        <v>56800</v>
      </c>
      <c r="T2610">
        <v>60901085</v>
      </c>
    </row>
    <row r="2611" spans="1:20">
      <c r="A2611">
        <v>2610</v>
      </c>
      <c r="B2611" t="s">
        <v>20</v>
      </c>
      <c r="C2611">
        <v>6</v>
      </c>
      <c r="D2611">
        <v>9</v>
      </c>
      <c r="E2611" t="s">
        <v>99</v>
      </c>
      <c r="F2611">
        <v>86</v>
      </c>
      <c r="G2611">
        <v>86</v>
      </c>
      <c r="H2611" t="s">
        <v>20</v>
      </c>
      <c r="I2611" t="s">
        <v>99</v>
      </c>
      <c r="J2611">
        <v>98</v>
      </c>
      <c r="K2611">
        <v>381</v>
      </c>
      <c r="L2611">
        <v>60901086</v>
      </c>
      <c r="M2611">
        <v>388</v>
      </c>
      <c r="N2611">
        <v>214</v>
      </c>
      <c r="O2611">
        <v>174</v>
      </c>
      <c r="P2611">
        <v>160906.77370600001</v>
      </c>
      <c r="Q2611">
        <v>1718.6114525400001</v>
      </c>
      <c r="R2611">
        <v>60901086</v>
      </c>
      <c r="S2611">
        <v>56800</v>
      </c>
      <c r="T2611">
        <v>60901086</v>
      </c>
    </row>
    <row r="2612" spans="1:20">
      <c r="A2612">
        <v>2611</v>
      </c>
      <c r="B2612" t="s">
        <v>20</v>
      </c>
      <c r="C2612">
        <v>6</v>
      </c>
      <c r="D2612">
        <v>9</v>
      </c>
      <c r="E2612" t="s">
        <v>99</v>
      </c>
      <c r="F2612">
        <v>87</v>
      </c>
      <c r="G2612">
        <v>87</v>
      </c>
      <c r="H2612" t="s">
        <v>20</v>
      </c>
      <c r="I2612" t="s">
        <v>99</v>
      </c>
      <c r="J2612">
        <v>65</v>
      </c>
      <c r="K2612">
        <v>242</v>
      </c>
      <c r="L2612">
        <v>60901087</v>
      </c>
      <c r="M2612">
        <v>242</v>
      </c>
      <c r="N2612">
        <v>138</v>
      </c>
      <c r="O2612">
        <v>104</v>
      </c>
      <c r="P2612">
        <v>284332.26718000002</v>
      </c>
      <c r="Q2612">
        <v>2514.3547729299999</v>
      </c>
      <c r="R2612">
        <v>60901087</v>
      </c>
      <c r="S2612">
        <v>56800</v>
      </c>
      <c r="T2612">
        <v>60901087</v>
      </c>
    </row>
    <row r="2613" spans="1:20">
      <c r="A2613">
        <v>2612</v>
      </c>
      <c r="B2613" t="s">
        <v>20</v>
      </c>
      <c r="C2613">
        <v>6</v>
      </c>
      <c r="D2613">
        <v>9</v>
      </c>
      <c r="E2613" t="s">
        <v>99</v>
      </c>
      <c r="F2613">
        <v>88</v>
      </c>
      <c r="G2613">
        <v>88</v>
      </c>
      <c r="H2613" t="s">
        <v>20</v>
      </c>
      <c r="I2613" t="s">
        <v>99</v>
      </c>
      <c r="J2613">
        <v>87</v>
      </c>
      <c r="K2613">
        <v>361</v>
      </c>
      <c r="L2613">
        <v>60901088</v>
      </c>
      <c r="M2613">
        <v>361</v>
      </c>
      <c r="N2613">
        <v>191</v>
      </c>
      <c r="O2613">
        <v>170</v>
      </c>
      <c r="P2613">
        <v>56592.258242999997</v>
      </c>
      <c r="Q2613">
        <v>1298.84495771</v>
      </c>
      <c r="R2613">
        <v>60901088</v>
      </c>
      <c r="S2613">
        <v>56800</v>
      </c>
      <c r="T2613">
        <v>60901088</v>
      </c>
    </row>
    <row r="2614" spans="1:20">
      <c r="A2614">
        <v>2613</v>
      </c>
      <c r="B2614" t="s">
        <v>20</v>
      </c>
      <c r="C2614">
        <v>6</v>
      </c>
      <c r="D2614">
        <v>9</v>
      </c>
      <c r="E2614" t="s">
        <v>99</v>
      </c>
      <c r="F2614">
        <v>89</v>
      </c>
      <c r="G2614">
        <v>89</v>
      </c>
      <c r="H2614" t="s">
        <v>20</v>
      </c>
      <c r="I2614" t="s">
        <v>99</v>
      </c>
      <c r="J2614">
        <v>94</v>
      </c>
      <c r="K2614">
        <v>373</v>
      </c>
      <c r="L2614">
        <v>60901089</v>
      </c>
      <c r="M2614">
        <v>373</v>
      </c>
      <c r="N2614">
        <v>181</v>
      </c>
      <c r="O2614">
        <v>192</v>
      </c>
      <c r="P2614">
        <v>120325.201359</v>
      </c>
      <c r="Q2614">
        <v>2111.0611362099999</v>
      </c>
      <c r="R2614">
        <v>60901089</v>
      </c>
      <c r="S2614">
        <v>56800</v>
      </c>
      <c r="T2614">
        <v>60901089</v>
      </c>
    </row>
    <row r="2615" spans="1:20">
      <c r="A2615">
        <v>2614</v>
      </c>
      <c r="B2615" t="s">
        <v>20</v>
      </c>
      <c r="C2615">
        <v>6</v>
      </c>
      <c r="D2615">
        <v>9</v>
      </c>
      <c r="E2615" t="s">
        <v>99</v>
      </c>
      <c r="F2615">
        <v>90</v>
      </c>
      <c r="G2615">
        <v>90</v>
      </c>
      <c r="H2615" t="s">
        <v>20</v>
      </c>
      <c r="I2615" t="s">
        <v>99</v>
      </c>
      <c r="J2615">
        <v>87</v>
      </c>
      <c r="K2615">
        <v>395</v>
      </c>
      <c r="L2615">
        <v>60901090</v>
      </c>
      <c r="M2615">
        <v>394</v>
      </c>
      <c r="N2615">
        <v>216</v>
      </c>
      <c r="O2615">
        <v>178</v>
      </c>
      <c r="P2615">
        <v>75854.167799899995</v>
      </c>
      <c r="Q2615">
        <v>1189.3387754400001</v>
      </c>
      <c r="R2615">
        <v>60901090</v>
      </c>
      <c r="S2615">
        <v>56800</v>
      </c>
      <c r="T2615">
        <v>60901090</v>
      </c>
    </row>
    <row r="2616" spans="1:20">
      <c r="A2616">
        <v>2615</v>
      </c>
      <c r="B2616" t="s">
        <v>20</v>
      </c>
      <c r="C2616">
        <v>6</v>
      </c>
      <c r="D2616">
        <v>9</v>
      </c>
      <c r="E2616" t="s">
        <v>99</v>
      </c>
      <c r="F2616">
        <v>91</v>
      </c>
      <c r="G2616">
        <v>91</v>
      </c>
      <c r="H2616" t="s">
        <v>20</v>
      </c>
      <c r="I2616" t="s">
        <v>99</v>
      </c>
      <c r="J2616">
        <v>81</v>
      </c>
      <c r="K2616">
        <v>281</v>
      </c>
      <c r="L2616">
        <v>60901091</v>
      </c>
      <c r="M2616">
        <v>282</v>
      </c>
      <c r="N2616">
        <v>139</v>
      </c>
      <c r="O2616">
        <v>143</v>
      </c>
      <c r="P2616">
        <v>85521.465785599998</v>
      </c>
      <c r="Q2616">
        <v>1719.1394560599999</v>
      </c>
      <c r="R2616">
        <v>60901091</v>
      </c>
      <c r="S2616">
        <v>56800</v>
      </c>
      <c r="T2616">
        <v>60901091</v>
      </c>
    </row>
    <row r="2617" spans="1:20">
      <c r="A2617">
        <v>2616</v>
      </c>
      <c r="B2617" t="s">
        <v>20</v>
      </c>
      <c r="C2617">
        <v>6</v>
      </c>
      <c r="D2617">
        <v>9</v>
      </c>
      <c r="E2617" t="s">
        <v>99</v>
      </c>
      <c r="F2617">
        <v>92</v>
      </c>
      <c r="G2617">
        <v>92</v>
      </c>
      <c r="H2617" t="s">
        <v>20</v>
      </c>
      <c r="I2617" t="s">
        <v>99</v>
      </c>
      <c r="J2617">
        <v>97</v>
      </c>
      <c r="K2617">
        <v>350</v>
      </c>
      <c r="L2617">
        <v>60901092</v>
      </c>
      <c r="M2617">
        <v>350</v>
      </c>
      <c r="N2617">
        <v>172</v>
      </c>
      <c r="O2617">
        <v>178</v>
      </c>
      <c r="P2617">
        <v>103984.02845500001</v>
      </c>
      <c r="Q2617">
        <v>1873.8740757099999</v>
      </c>
      <c r="R2617">
        <v>60901092</v>
      </c>
      <c r="S2617">
        <v>56800</v>
      </c>
      <c r="T2617">
        <v>60901092</v>
      </c>
    </row>
    <row r="2618" spans="1:20">
      <c r="A2618">
        <v>2617</v>
      </c>
      <c r="B2618" t="s">
        <v>20</v>
      </c>
      <c r="C2618">
        <v>6</v>
      </c>
      <c r="D2618">
        <v>9</v>
      </c>
      <c r="E2618" t="s">
        <v>99</v>
      </c>
      <c r="F2618">
        <v>93</v>
      </c>
      <c r="G2618">
        <v>93</v>
      </c>
      <c r="H2618" t="s">
        <v>20</v>
      </c>
      <c r="I2618" t="s">
        <v>99</v>
      </c>
      <c r="J2618">
        <v>95</v>
      </c>
      <c r="K2618">
        <v>286</v>
      </c>
      <c r="L2618">
        <v>60901093</v>
      </c>
      <c r="M2618">
        <v>286</v>
      </c>
      <c r="N2618">
        <v>131</v>
      </c>
      <c r="O2618">
        <v>155</v>
      </c>
      <c r="P2618">
        <v>219010.01909700001</v>
      </c>
      <c r="Q2618">
        <v>2292.0310765499999</v>
      </c>
      <c r="R2618">
        <v>60901093</v>
      </c>
      <c r="S2618">
        <v>56800</v>
      </c>
      <c r="T2618">
        <v>60901093</v>
      </c>
    </row>
    <row r="2619" spans="1:20">
      <c r="A2619">
        <v>2618</v>
      </c>
      <c r="B2619" t="s">
        <v>20</v>
      </c>
      <c r="C2619">
        <v>6</v>
      </c>
      <c r="D2619">
        <v>9</v>
      </c>
      <c r="E2619" t="s">
        <v>99</v>
      </c>
      <c r="F2619">
        <v>94</v>
      </c>
      <c r="G2619">
        <v>94</v>
      </c>
      <c r="H2619" t="s">
        <v>20</v>
      </c>
      <c r="I2619" t="s">
        <v>99</v>
      </c>
      <c r="J2619">
        <v>84</v>
      </c>
      <c r="K2619">
        <v>318</v>
      </c>
      <c r="L2619">
        <v>60901094</v>
      </c>
      <c r="M2619">
        <v>317</v>
      </c>
      <c r="N2619">
        <v>167</v>
      </c>
      <c r="O2619">
        <v>150</v>
      </c>
      <c r="P2619">
        <v>768885.62300400005</v>
      </c>
      <c r="Q2619">
        <v>4444.3360364099999</v>
      </c>
      <c r="R2619">
        <v>60901094</v>
      </c>
      <c r="S2619">
        <v>56800</v>
      </c>
      <c r="T2619">
        <v>60901094</v>
      </c>
    </row>
    <row r="2620" spans="1:20">
      <c r="A2620">
        <v>2619</v>
      </c>
      <c r="B2620" t="s">
        <v>20</v>
      </c>
      <c r="C2620">
        <v>6</v>
      </c>
      <c r="D2620">
        <v>9</v>
      </c>
      <c r="E2620" t="s">
        <v>99</v>
      </c>
      <c r="F2620">
        <v>95</v>
      </c>
      <c r="G2620">
        <v>95</v>
      </c>
      <c r="H2620" t="s">
        <v>20</v>
      </c>
      <c r="I2620" t="s">
        <v>99</v>
      </c>
      <c r="J2620">
        <v>15</v>
      </c>
      <c r="K2620">
        <v>69</v>
      </c>
      <c r="L2620">
        <v>60901095</v>
      </c>
      <c r="M2620">
        <v>69</v>
      </c>
      <c r="N2620">
        <v>34</v>
      </c>
      <c r="O2620">
        <v>35</v>
      </c>
      <c r="P2620">
        <v>735461.85597599996</v>
      </c>
      <c r="Q2620">
        <v>4371.6584668799997</v>
      </c>
      <c r="R2620">
        <v>60901095</v>
      </c>
      <c r="S2620">
        <v>56800</v>
      </c>
      <c r="T2620">
        <v>60901095</v>
      </c>
    </row>
    <row r="2621" spans="1:20">
      <c r="A2621">
        <v>2620</v>
      </c>
      <c r="B2621" t="s">
        <v>20</v>
      </c>
      <c r="C2621">
        <v>6</v>
      </c>
      <c r="D2621">
        <v>9</v>
      </c>
      <c r="E2621" t="s">
        <v>99</v>
      </c>
      <c r="F2621">
        <v>96</v>
      </c>
      <c r="G2621">
        <v>96</v>
      </c>
      <c r="H2621" t="s">
        <v>20</v>
      </c>
      <c r="I2621" t="s">
        <v>99</v>
      </c>
      <c r="J2621">
        <v>22</v>
      </c>
      <c r="K2621">
        <v>79</v>
      </c>
      <c r="L2621">
        <v>60901096</v>
      </c>
      <c r="M2621">
        <v>88</v>
      </c>
      <c r="N2621">
        <v>49</v>
      </c>
      <c r="O2621">
        <v>39</v>
      </c>
      <c r="P2621">
        <v>533160.53390299994</v>
      </c>
      <c r="Q2621">
        <v>3592.2753841799999</v>
      </c>
      <c r="R2621">
        <v>60901096</v>
      </c>
      <c r="S2621">
        <v>56800</v>
      </c>
      <c r="T2621">
        <v>60901096</v>
      </c>
    </row>
    <row r="2622" spans="1:20">
      <c r="A2622">
        <v>2621</v>
      </c>
      <c r="B2622" t="s">
        <v>20</v>
      </c>
      <c r="C2622">
        <v>6</v>
      </c>
      <c r="D2622">
        <v>9</v>
      </c>
      <c r="E2622" t="s">
        <v>99</v>
      </c>
      <c r="F2622">
        <v>97</v>
      </c>
      <c r="G2622">
        <v>97</v>
      </c>
      <c r="H2622" t="s">
        <v>20</v>
      </c>
      <c r="I2622" t="s">
        <v>99</v>
      </c>
      <c r="J2622">
        <v>102</v>
      </c>
      <c r="K2622">
        <v>333</v>
      </c>
      <c r="L2622">
        <v>60901097</v>
      </c>
      <c r="M2622">
        <v>333</v>
      </c>
      <c r="N2622">
        <v>169</v>
      </c>
      <c r="O2622">
        <v>164</v>
      </c>
      <c r="P2622">
        <v>381365.87737</v>
      </c>
      <c r="Q2622">
        <v>3117.0738176200002</v>
      </c>
      <c r="R2622">
        <v>60901097</v>
      </c>
      <c r="S2622">
        <v>56800</v>
      </c>
      <c r="T2622">
        <v>60901097</v>
      </c>
    </row>
    <row r="2623" spans="1:20">
      <c r="A2623">
        <v>2622</v>
      </c>
      <c r="B2623" t="s">
        <v>20</v>
      </c>
      <c r="C2623">
        <v>6</v>
      </c>
      <c r="D2623">
        <v>9</v>
      </c>
      <c r="E2623" t="s">
        <v>99</v>
      </c>
      <c r="F2623">
        <v>98</v>
      </c>
      <c r="G2623">
        <v>98</v>
      </c>
      <c r="H2623" t="s">
        <v>20</v>
      </c>
      <c r="I2623" t="s">
        <v>99</v>
      </c>
      <c r="J2623">
        <v>188</v>
      </c>
      <c r="K2623">
        <v>459</v>
      </c>
      <c r="L2623">
        <v>60901098</v>
      </c>
      <c r="M2623">
        <v>523</v>
      </c>
      <c r="N2623">
        <v>271</v>
      </c>
      <c r="O2623">
        <v>252</v>
      </c>
      <c r="P2623">
        <v>267182.92920700001</v>
      </c>
      <c r="Q2623">
        <v>2313.5255358300001</v>
      </c>
      <c r="R2623">
        <v>60901098</v>
      </c>
      <c r="S2623">
        <v>56800</v>
      </c>
      <c r="T2623">
        <v>60901098</v>
      </c>
    </row>
    <row r="2624" spans="1:20">
      <c r="A2624">
        <v>2623</v>
      </c>
      <c r="B2624" t="s">
        <v>20</v>
      </c>
      <c r="C2624">
        <v>6</v>
      </c>
      <c r="D2624">
        <v>9</v>
      </c>
      <c r="E2624" t="s">
        <v>99</v>
      </c>
      <c r="F2624">
        <v>99</v>
      </c>
      <c r="G2624">
        <v>99</v>
      </c>
      <c r="H2624" t="s">
        <v>20</v>
      </c>
      <c r="I2624" t="s">
        <v>99</v>
      </c>
      <c r="J2624">
        <v>121</v>
      </c>
      <c r="K2624">
        <v>399</v>
      </c>
      <c r="L2624">
        <v>60901099</v>
      </c>
      <c r="M2624">
        <v>400</v>
      </c>
      <c r="N2624">
        <v>194</v>
      </c>
      <c r="O2624">
        <v>206</v>
      </c>
      <c r="P2624">
        <v>184929.90969900001</v>
      </c>
      <c r="Q2624">
        <v>2190.5930948300002</v>
      </c>
      <c r="R2624">
        <v>60901099</v>
      </c>
      <c r="S2624">
        <v>56800</v>
      </c>
      <c r="T2624">
        <v>60901099</v>
      </c>
    </row>
    <row r="2625" spans="1:20">
      <c r="A2625">
        <v>2624</v>
      </c>
      <c r="B2625" t="s">
        <v>20</v>
      </c>
      <c r="C2625">
        <v>6</v>
      </c>
      <c r="D2625">
        <v>9</v>
      </c>
      <c r="E2625" t="s">
        <v>99</v>
      </c>
      <c r="F2625">
        <v>100</v>
      </c>
      <c r="G2625">
        <v>100</v>
      </c>
      <c r="H2625" t="s">
        <v>20</v>
      </c>
      <c r="I2625" t="s">
        <v>99</v>
      </c>
      <c r="J2625">
        <v>137</v>
      </c>
      <c r="K2625">
        <v>408</v>
      </c>
      <c r="L2625">
        <v>60901100</v>
      </c>
      <c r="M2625">
        <v>408</v>
      </c>
      <c r="N2625">
        <v>218</v>
      </c>
      <c r="O2625">
        <v>190</v>
      </c>
      <c r="P2625">
        <v>142005.007725</v>
      </c>
      <c r="Q2625">
        <v>1889.4834405900001</v>
      </c>
      <c r="R2625">
        <v>60901100</v>
      </c>
      <c r="S2625">
        <v>56800</v>
      </c>
      <c r="T2625">
        <v>60901100</v>
      </c>
    </row>
    <row r="2626" spans="1:20">
      <c r="A2626">
        <v>2625</v>
      </c>
      <c r="B2626" t="s">
        <v>20</v>
      </c>
      <c r="C2626">
        <v>6</v>
      </c>
      <c r="D2626">
        <v>9</v>
      </c>
      <c r="E2626" t="s">
        <v>99</v>
      </c>
      <c r="F2626">
        <v>101</v>
      </c>
      <c r="G2626">
        <v>101</v>
      </c>
      <c r="H2626" t="s">
        <v>20</v>
      </c>
      <c r="I2626" t="s">
        <v>99</v>
      </c>
      <c r="J2626">
        <v>79</v>
      </c>
      <c r="K2626">
        <v>241</v>
      </c>
      <c r="L2626">
        <v>60901101</v>
      </c>
      <c r="M2626">
        <v>242</v>
      </c>
      <c r="N2626">
        <v>131</v>
      </c>
      <c r="O2626">
        <v>111</v>
      </c>
      <c r="P2626">
        <v>42005.821834499999</v>
      </c>
      <c r="Q2626">
        <v>833.79843575799998</v>
      </c>
      <c r="R2626">
        <v>60901101</v>
      </c>
      <c r="S2626">
        <v>56800</v>
      </c>
      <c r="T2626">
        <v>60901101</v>
      </c>
    </row>
    <row r="2627" spans="1:20">
      <c r="A2627">
        <v>2626</v>
      </c>
      <c r="B2627" t="s">
        <v>20</v>
      </c>
      <c r="C2627">
        <v>6</v>
      </c>
      <c r="D2627">
        <v>9</v>
      </c>
      <c r="E2627" t="s">
        <v>99</v>
      </c>
      <c r="F2627">
        <v>102</v>
      </c>
      <c r="G2627">
        <v>102</v>
      </c>
      <c r="H2627" t="s">
        <v>20</v>
      </c>
      <c r="I2627" t="s">
        <v>99</v>
      </c>
      <c r="J2627">
        <v>54</v>
      </c>
      <c r="K2627">
        <v>140</v>
      </c>
      <c r="L2627">
        <v>60901102</v>
      </c>
      <c r="M2627">
        <v>141</v>
      </c>
      <c r="N2627">
        <v>85</v>
      </c>
      <c r="O2627">
        <v>56</v>
      </c>
      <c r="P2627">
        <v>120112.791103</v>
      </c>
      <c r="Q2627">
        <v>1731.54979981</v>
      </c>
      <c r="R2627">
        <v>60901102</v>
      </c>
      <c r="S2627">
        <v>56800</v>
      </c>
      <c r="T2627">
        <v>60901102</v>
      </c>
    </row>
    <row r="2628" spans="1:20">
      <c r="A2628">
        <v>2627</v>
      </c>
      <c r="B2628" t="s">
        <v>20</v>
      </c>
      <c r="C2628">
        <v>6</v>
      </c>
      <c r="D2628">
        <v>9</v>
      </c>
      <c r="E2628" t="s">
        <v>99</v>
      </c>
      <c r="F2628">
        <v>103</v>
      </c>
      <c r="G2628">
        <v>103</v>
      </c>
      <c r="H2628" t="s">
        <v>20</v>
      </c>
      <c r="I2628" t="s">
        <v>99</v>
      </c>
      <c r="J2628">
        <v>87</v>
      </c>
      <c r="K2628">
        <v>228</v>
      </c>
      <c r="L2628">
        <v>60901103</v>
      </c>
      <c r="M2628">
        <v>228</v>
      </c>
      <c r="N2628">
        <v>121</v>
      </c>
      <c r="O2628">
        <v>107</v>
      </c>
      <c r="P2628">
        <v>67332.053943000006</v>
      </c>
      <c r="Q2628">
        <v>1165.3258683199999</v>
      </c>
      <c r="R2628">
        <v>60901103</v>
      </c>
      <c r="S2628">
        <v>56800</v>
      </c>
      <c r="T2628">
        <v>60901103</v>
      </c>
    </row>
    <row r="2629" spans="1:20">
      <c r="A2629">
        <v>2628</v>
      </c>
      <c r="B2629" t="s">
        <v>20</v>
      </c>
      <c r="C2629">
        <v>6</v>
      </c>
      <c r="D2629">
        <v>9</v>
      </c>
      <c r="E2629" t="s">
        <v>99</v>
      </c>
      <c r="F2629">
        <v>104</v>
      </c>
      <c r="G2629">
        <v>104</v>
      </c>
      <c r="H2629" t="s">
        <v>20</v>
      </c>
      <c r="I2629" t="s">
        <v>99</v>
      </c>
      <c r="J2629">
        <v>81</v>
      </c>
      <c r="K2629">
        <v>342</v>
      </c>
      <c r="L2629">
        <v>60901104</v>
      </c>
      <c r="M2629">
        <v>342</v>
      </c>
      <c r="N2629">
        <v>174</v>
      </c>
      <c r="O2629">
        <v>168</v>
      </c>
      <c r="P2629">
        <v>77867.383298899993</v>
      </c>
      <c r="Q2629">
        <v>1303.65290583</v>
      </c>
      <c r="R2629">
        <v>60901104</v>
      </c>
      <c r="S2629">
        <v>56800</v>
      </c>
      <c r="T2629">
        <v>60901104</v>
      </c>
    </row>
    <row r="2630" spans="1:20">
      <c r="A2630">
        <v>2629</v>
      </c>
      <c r="B2630" t="s">
        <v>20</v>
      </c>
      <c r="C2630">
        <v>6</v>
      </c>
      <c r="D2630">
        <v>9</v>
      </c>
      <c r="E2630" t="s">
        <v>99</v>
      </c>
      <c r="F2630">
        <v>105</v>
      </c>
      <c r="G2630">
        <v>105</v>
      </c>
      <c r="H2630" t="s">
        <v>20</v>
      </c>
      <c r="I2630" t="s">
        <v>99</v>
      </c>
      <c r="J2630">
        <v>89</v>
      </c>
      <c r="K2630">
        <v>366</v>
      </c>
      <c r="L2630">
        <v>60901105</v>
      </c>
      <c r="M2630">
        <v>369</v>
      </c>
      <c r="N2630">
        <v>196</v>
      </c>
      <c r="O2630">
        <v>173</v>
      </c>
      <c r="P2630">
        <v>185748.657175</v>
      </c>
      <c r="Q2630">
        <v>1866.8452371999999</v>
      </c>
      <c r="R2630">
        <v>60901105</v>
      </c>
      <c r="S2630">
        <v>56800</v>
      </c>
      <c r="T2630">
        <v>60901105</v>
      </c>
    </row>
    <row r="2631" spans="1:20">
      <c r="A2631">
        <v>2630</v>
      </c>
      <c r="B2631" t="s">
        <v>20</v>
      </c>
      <c r="C2631">
        <v>6</v>
      </c>
      <c r="D2631">
        <v>9</v>
      </c>
      <c r="E2631" t="s">
        <v>99</v>
      </c>
      <c r="F2631">
        <v>106</v>
      </c>
      <c r="G2631">
        <v>106</v>
      </c>
      <c r="H2631" t="s">
        <v>20</v>
      </c>
      <c r="I2631" t="s">
        <v>99</v>
      </c>
      <c r="J2631">
        <v>116</v>
      </c>
      <c r="K2631">
        <v>460</v>
      </c>
      <c r="L2631">
        <v>60901106</v>
      </c>
      <c r="M2631">
        <v>466</v>
      </c>
      <c r="N2631">
        <v>229</v>
      </c>
      <c r="O2631">
        <v>237</v>
      </c>
      <c r="P2631">
        <v>172243.62400099999</v>
      </c>
      <c r="Q2631">
        <v>1992.3504115600001</v>
      </c>
      <c r="R2631">
        <v>60901106</v>
      </c>
      <c r="S2631">
        <v>56800</v>
      </c>
      <c r="T2631">
        <v>60901106</v>
      </c>
    </row>
    <row r="2632" spans="1:20">
      <c r="A2632">
        <v>2631</v>
      </c>
      <c r="B2632" t="s">
        <v>20</v>
      </c>
      <c r="C2632">
        <v>6</v>
      </c>
      <c r="D2632">
        <v>9</v>
      </c>
      <c r="E2632" t="s">
        <v>99</v>
      </c>
      <c r="F2632">
        <v>107</v>
      </c>
      <c r="G2632">
        <v>107</v>
      </c>
      <c r="H2632" t="s">
        <v>20</v>
      </c>
      <c r="I2632" t="s">
        <v>99</v>
      </c>
      <c r="J2632">
        <v>111</v>
      </c>
      <c r="K2632">
        <v>446</v>
      </c>
      <c r="L2632">
        <v>60901107</v>
      </c>
      <c r="M2632">
        <v>450</v>
      </c>
      <c r="N2632">
        <v>245</v>
      </c>
      <c r="O2632">
        <v>205</v>
      </c>
      <c r="P2632">
        <v>172522.285248</v>
      </c>
      <c r="Q2632">
        <v>2097.6358519</v>
      </c>
      <c r="R2632">
        <v>60901107</v>
      </c>
      <c r="S2632">
        <v>56800</v>
      </c>
      <c r="T2632">
        <v>60901107</v>
      </c>
    </row>
    <row r="2633" spans="1:20">
      <c r="A2633">
        <v>2632</v>
      </c>
      <c r="B2633" t="s">
        <v>20</v>
      </c>
      <c r="C2633">
        <v>6</v>
      </c>
      <c r="D2633">
        <v>9</v>
      </c>
      <c r="E2633" t="s">
        <v>99</v>
      </c>
      <c r="F2633">
        <v>108</v>
      </c>
      <c r="G2633">
        <v>108</v>
      </c>
      <c r="H2633" t="s">
        <v>20</v>
      </c>
      <c r="I2633" t="s">
        <v>99</v>
      </c>
      <c r="J2633">
        <v>4</v>
      </c>
      <c r="K2633">
        <v>18</v>
      </c>
      <c r="L2633">
        <v>60901108</v>
      </c>
      <c r="M2633">
        <v>70</v>
      </c>
      <c r="N2633">
        <v>34</v>
      </c>
      <c r="O2633">
        <v>36</v>
      </c>
      <c r="P2633">
        <v>2414779.0651099999</v>
      </c>
      <c r="Q2633">
        <v>6594.1039283500004</v>
      </c>
      <c r="R2633">
        <v>60901108</v>
      </c>
      <c r="S2633">
        <v>56800</v>
      </c>
      <c r="T2633">
        <v>60901108</v>
      </c>
    </row>
    <row r="2634" spans="1:20">
      <c r="A2634">
        <v>2633</v>
      </c>
      <c r="B2634" t="s">
        <v>20</v>
      </c>
      <c r="C2634">
        <v>6</v>
      </c>
      <c r="D2634">
        <v>9</v>
      </c>
      <c r="E2634" t="s">
        <v>99</v>
      </c>
      <c r="F2634">
        <v>110</v>
      </c>
      <c r="G2634">
        <v>110</v>
      </c>
      <c r="H2634" t="s">
        <v>20</v>
      </c>
      <c r="I2634" t="s">
        <v>99</v>
      </c>
      <c r="J2634">
        <v>97</v>
      </c>
      <c r="K2634">
        <v>297</v>
      </c>
      <c r="L2634">
        <v>60901110</v>
      </c>
      <c r="M2634">
        <v>303</v>
      </c>
      <c r="N2634">
        <v>161</v>
      </c>
      <c r="O2634">
        <v>142</v>
      </c>
      <c r="P2634">
        <v>1095724.8816500001</v>
      </c>
      <c r="Q2634">
        <v>4628.360216</v>
      </c>
      <c r="R2634">
        <v>60901110</v>
      </c>
      <c r="S2634">
        <v>56800</v>
      </c>
      <c r="T2634">
        <v>60901110</v>
      </c>
    </row>
    <row r="2635" spans="1:20">
      <c r="A2635">
        <v>2634</v>
      </c>
      <c r="B2635" t="s">
        <v>20</v>
      </c>
      <c r="C2635">
        <v>6</v>
      </c>
      <c r="D2635">
        <v>9</v>
      </c>
      <c r="E2635" t="s">
        <v>99</v>
      </c>
      <c r="F2635">
        <v>111</v>
      </c>
      <c r="G2635">
        <v>111</v>
      </c>
      <c r="H2635" t="s">
        <v>20</v>
      </c>
      <c r="I2635" t="s">
        <v>99</v>
      </c>
      <c r="J2635">
        <v>92</v>
      </c>
      <c r="K2635">
        <v>320</v>
      </c>
      <c r="L2635">
        <v>60901111</v>
      </c>
      <c r="M2635">
        <v>321</v>
      </c>
      <c r="N2635">
        <v>159</v>
      </c>
      <c r="O2635">
        <v>162</v>
      </c>
      <c r="P2635">
        <v>210312.810933</v>
      </c>
      <c r="Q2635">
        <v>3252.6736211299999</v>
      </c>
      <c r="R2635">
        <v>60901111</v>
      </c>
      <c r="S2635">
        <v>56800</v>
      </c>
      <c r="T2635">
        <v>60901111</v>
      </c>
    </row>
    <row r="2636" spans="1:20">
      <c r="A2636">
        <v>2635</v>
      </c>
      <c r="B2636" t="s">
        <v>20</v>
      </c>
      <c r="C2636">
        <v>6</v>
      </c>
      <c r="D2636">
        <v>9</v>
      </c>
      <c r="E2636" t="s">
        <v>99</v>
      </c>
      <c r="F2636">
        <v>112</v>
      </c>
      <c r="G2636">
        <v>112</v>
      </c>
      <c r="H2636" t="s">
        <v>20</v>
      </c>
      <c r="I2636" t="s">
        <v>99</v>
      </c>
      <c r="J2636">
        <v>89</v>
      </c>
      <c r="K2636">
        <v>322</v>
      </c>
      <c r="L2636">
        <v>60901112</v>
      </c>
      <c r="M2636">
        <v>325</v>
      </c>
      <c r="N2636">
        <v>158</v>
      </c>
      <c r="O2636">
        <v>167</v>
      </c>
      <c r="P2636">
        <v>154570.740273</v>
      </c>
      <c r="Q2636">
        <v>2131.8418437300002</v>
      </c>
      <c r="R2636">
        <v>60901112</v>
      </c>
      <c r="S2636">
        <v>56800</v>
      </c>
      <c r="T2636">
        <v>60901112</v>
      </c>
    </row>
    <row r="2637" spans="1:20">
      <c r="A2637">
        <v>2636</v>
      </c>
      <c r="B2637" t="s">
        <v>20</v>
      </c>
      <c r="C2637">
        <v>6</v>
      </c>
      <c r="D2637">
        <v>9</v>
      </c>
      <c r="E2637" t="s">
        <v>99</v>
      </c>
      <c r="F2637">
        <v>113</v>
      </c>
      <c r="G2637">
        <v>113</v>
      </c>
      <c r="H2637" t="s">
        <v>20</v>
      </c>
      <c r="I2637" t="s">
        <v>99</v>
      </c>
      <c r="J2637">
        <v>158</v>
      </c>
      <c r="K2637">
        <v>417</v>
      </c>
      <c r="L2637">
        <v>60901113</v>
      </c>
      <c r="M2637">
        <v>420</v>
      </c>
      <c r="N2637">
        <v>221</v>
      </c>
      <c r="O2637">
        <v>199</v>
      </c>
      <c r="P2637">
        <v>103589.326948</v>
      </c>
      <c r="Q2637">
        <v>1322.74673261</v>
      </c>
      <c r="R2637">
        <v>60901113</v>
      </c>
      <c r="S2637">
        <v>56800</v>
      </c>
      <c r="T2637">
        <v>60901113</v>
      </c>
    </row>
    <row r="2638" spans="1:20">
      <c r="A2638">
        <v>2637</v>
      </c>
      <c r="B2638" t="s">
        <v>20</v>
      </c>
      <c r="C2638">
        <v>6</v>
      </c>
      <c r="D2638">
        <v>9</v>
      </c>
      <c r="E2638" t="s">
        <v>99</v>
      </c>
      <c r="F2638">
        <v>114</v>
      </c>
      <c r="G2638">
        <v>114</v>
      </c>
      <c r="H2638" t="s">
        <v>20</v>
      </c>
      <c r="I2638" t="s">
        <v>99</v>
      </c>
      <c r="J2638">
        <v>74</v>
      </c>
      <c r="K2638">
        <v>240</v>
      </c>
      <c r="L2638">
        <v>60901114</v>
      </c>
      <c r="M2638">
        <v>236</v>
      </c>
      <c r="N2638">
        <v>116</v>
      </c>
      <c r="O2638">
        <v>120</v>
      </c>
      <c r="P2638">
        <v>161595.57704599999</v>
      </c>
      <c r="Q2638">
        <v>2604.1449920099999</v>
      </c>
      <c r="R2638">
        <v>60901114</v>
      </c>
      <c r="S2638">
        <v>56800</v>
      </c>
      <c r="T2638">
        <v>60901114</v>
      </c>
    </row>
    <row r="2639" spans="1:20">
      <c r="A2639">
        <v>2638</v>
      </c>
      <c r="B2639" t="s">
        <v>20</v>
      </c>
      <c r="C2639">
        <v>6</v>
      </c>
      <c r="D2639">
        <v>9</v>
      </c>
      <c r="E2639" t="s">
        <v>99</v>
      </c>
      <c r="F2639">
        <v>115</v>
      </c>
      <c r="G2639">
        <v>115</v>
      </c>
      <c r="H2639" t="s">
        <v>20</v>
      </c>
      <c r="I2639" t="s">
        <v>99</v>
      </c>
      <c r="J2639">
        <v>79</v>
      </c>
      <c r="K2639">
        <v>274</v>
      </c>
      <c r="L2639">
        <v>60901115</v>
      </c>
      <c r="M2639">
        <v>274</v>
      </c>
      <c r="N2639">
        <v>135</v>
      </c>
      <c r="O2639">
        <v>139</v>
      </c>
      <c r="P2639">
        <v>175062.38471400001</v>
      </c>
      <c r="Q2639">
        <v>2521.6722061599999</v>
      </c>
      <c r="R2639">
        <v>60901115</v>
      </c>
      <c r="S2639">
        <v>56800</v>
      </c>
      <c r="T2639">
        <v>60901115</v>
      </c>
    </row>
    <row r="2640" spans="1:20">
      <c r="A2640">
        <v>2639</v>
      </c>
      <c r="B2640" t="s">
        <v>20</v>
      </c>
      <c r="C2640">
        <v>6</v>
      </c>
      <c r="D2640">
        <v>9</v>
      </c>
      <c r="E2640" t="s">
        <v>99</v>
      </c>
      <c r="F2640">
        <v>116</v>
      </c>
      <c r="G2640">
        <v>116</v>
      </c>
      <c r="H2640" t="s">
        <v>20</v>
      </c>
      <c r="I2640" t="s">
        <v>99</v>
      </c>
      <c r="J2640">
        <v>83</v>
      </c>
      <c r="K2640">
        <v>305</v>
      </c>
      <c r="L2640">
        <v>60901116</v>
      </c>
      <c r="M2640">
        <v>308</v>
      </c>
      <c r="N2640">
        <v>151</v>
      </c>
      <c r="O2640">
        <v>157</v>
      </c>
      <c r="P2640">
        <v>160795.18185399999</v>
      </c>
      <c r="Q2640">
        <v>1840.2626660599999</v>
      </c>
      <c r="R2640">
        <v>60901116</v>
      </c>
      <c r="S2640">
        <v>56800</v>
      </c>
      <c r="T2640">
        <v>60901116</v>
      </c>
    </row>
    <row r="2641" spans="1:20">
      <c r="A2641">
        <v>2640</v>
      </c>
      <c r="B2641" t="s">
        <v>20</v>
      </c>
      <c r="C2641">
        <v>6</v>
      </c>
      <c r="D2641">
        <v>9</v>
      </c>
      <c r="E2641" t="s">
        <v>99</v>
      </c>
      <c r="F2641">
        <v>117</v>
      </c>
      <c r="G2641">
        <v>117</v>
      </c>
      <c r="H2641" t="s">
        <v>20</v>
      </c>
      <c r="I2641" t="s">
        <v>99</v>
      </c>
      <c r="J2641">
        <v>79</v>
      </c>
      <c r="K2641">
        <v>321</v>
      </c>
      <c r="L2641">
        <v>60901117</v>
      </c>
      <c r="M2641">
        <v>314</v>
      </c>
      <c r="N2641">
        <v>175</v>
      </c>
      <c r="O2641">
        <v>139</v>
      </c>
      <c r="P2641">
        <v>218393.32047899999</v>
      </c>
      <c r="Q2641">
        <v>2746.5072251400002</v>
      </c>
      <c r="R2641">
        <v>60901117</v>
      </c>
      <c r="S2641">
        <v>56800</v>
      </c>
      <c r="T2641">
        <v>60901117</v>
      </c>
    </row>
    <row r="2642" spans="1:20">
      <c r="A2642">
        <v>2641</v>
      </c>
      <c r="B2642" t="s">
        <v>20</v>
      </c>
      <c r="C2642">
        <v>6</v>
      </c>
      <c r="D2642">
        <v>9</v>
      </c>
      <c r="E2642" t="s">
        <v>99</v>
      </c>
      <c r="F2642">
        <v>118</v>
      </c>
      <c r="G2642">
        <v>118</v>
      </c>
      <c r="H2642" t="s">
        <v>20</v>
      </c>
      <c r="I2642" t="s">
        <v>99</v>
      </c>
      <c r="J2642">
        <v>76</v>
      </c>
      <c r="K2642">
        <v>149</v>
      </c>
      <c r="L2642">
        <v>60901118</v>
      </c>
      <c r="M2642">
        <v>144</v>
      </c>
      <c r="N2642">
        <v>88</v>
      </c>
      <c r="O2642">
        <v>56</v>
      </c>
      <c r="P2642">
        <v>77081.146575299994</v>
      </c>
      <c r="Q2642">
        <v>1303.4528251300001</v>
      </c>
      <c r="R2642">
        <v>60901118</v>
      </c>
      <c r="S2642">
        <v>56800</v>
      </c>
      <c r="T2642">
        <v>60901118</v>
      </c>
    </row>
    <row r="2643" spans="1:20">
      <c r="A2643">
        <v>2642</v>
      </c>
      <c r="B2643" t="s">
        <v>20</v>
      </c>
      <c r="C2643">
        <v>6</v>
      </c>
      <c r="D2643">
        <v>9</v>
      </c>
      <c r="E2643" t="s">
        <v>99</v>
      </c>
      <c r="F2643">
        <v>119</v>
      </c>
      <c r="G2643">
        <v>119</v>
      </c>
      <c r="H2643" t="s">
        <v>20</v>
      </c>
      <c r="I2643" t="s">
        <v>99</v>
      </c>
      <c r="J2643">
        <v>79</v>
      </c>
      <c r="K2643">
        <v>171</v>
      </c>
      <c r="L2643">
        <v>60901119</v>
      </c>
      <c r="M2643">
        <v>172</v>
      </c>
      <c r="N2643">
        <v>97</v>
      </c>
      <c r="O2643">
        <v>75</v>
      </c>
      <c r="P2643">
        <v>73525.772197099999</v>
      </c>
      <c r="Q2643">
        <v>1433.41203064</v>
      </c>
      <c r="R2643">
        <v>60901119</v>
      </c>
      <c r="S2643">
        <v>56800</v>
      </c>
      <c r="T2643">
        <v>60901119</v>
      </c>
    </row>
    <row r="2644" spans="1:20">
      <c r="A2644">
        <v>2643</v>
      </c>
      <c r="B2644" t="s">
        <v>20</v>
      </c>
      <c r="C2644">
        <v>6</v>
      </c>
      <c r="D2644">
        <v>9</v>
      </c>
      <c r="E2644" t="s">
        <v>99</v>
      </c>
      <c r="F2644">
        <v>120</v>
      </c>
      <c r="G2644">
        <v>120</v>
      </c>
      <c r="H2644" t="s">
        <v>20</v>
      </c>
      <c r="I2644" t="s">
        <v>99</v>
      </c>
      <c r="J2644">
        <v>72</v>
      </c>
      <c r="K2644">
        <v>266</v>
      </c>
      <c r="L2644">
        <v>60901120</v>
      </c>
      <c r="M2644">
        <v>267</v>
      </c>
      <c r="N2644">
        <v>146</v>
      </c>
      <c r="O2644">
        <v>121</v>
      </c>
      <c r="P2644">
        <v>150777.954417</v>
      </c>
      <c r="Q2644">
        <v>2242.5377854899998</v>
      </c>
      <c r="R2644">
        <v>60901120</v>
      </c>
      <c r="S2644">
        <v>56800</v>
      </c>
      <c r="T2644">
        <v>60901120</v>
      </c>
    </row>
    <row r="2645" spans="1:20">
      <c r="A2645">
        <v>2644</v>
      </c>
      <c r="B2645" t="s">
        <v>20</v>
      </c>
      <c r="C2645">
        <v>6</v>
      </c>
      <c r="D2645">
        <v>9</v>
      </c>
      <c r="E2645" t="s">
        <v>99</v>
      </c>
      <c r="F2645">
        <v>121</v>
      </c>
      <c r="G2645">
        <v>121</v>
      </c>
      <c r="H2645" t="s">
        <v>20</v>
      </c>
      <c r="I2645" t="s">
        <v>99</v>
      </c>
      <c r="J2645">
        <v>78</v>
      </c>
      <c r="K2645">
        <v>275</v>
      </c>
      <c r="L2645">
        <v>60901121</v>
      </c>
      <c r="M2645">
        <v>275</v>
      </c>
      <c r="N2645">
        <v>149</v>
      </c>
      <c r="O2645">
        <v>126</v>
      </c>
      <c r="P2645">
        <v>189759.77849</v>
      </c>
      <c r="Q2645">
        <v>1835.3456968800001</v>
      </c>
      <c r="R2645">
        <v>60901121</v>
      </c>
      <c r="S2645">
        <v>56800</v>
      </c>
      <c r="T2645">
        <v>60901121</v>
      </c>
    </row>
    <row r="2646" spans="1:20">
      <c r="A2646">
        <v>2645</v>
      </c>
      <c r="B2646" t="s">
        <v>20</v>
      </c>
      <c r="C2646">
        <v>6</v>
      </c>
      <c r="D2646">
        <v>9</v>
      </c>
      <c r="E2646" t="s">
        <v>99</v>
      </c>
      <c r="F2646">
        <v>122</v>
      </c>
      <c r="G2646">
        <v>122</v>
      </c>
      <c r="H2646" t="s">
        <v>20</v>
      </c>
      <c r="I2646" t="s">
        <v>99</v>
      </c>
      <c r="J2646">
        <v>98</v>
      </c>
      <c r="K2646">
        <v>305</v>
      </c>
      <c r="L2646">
        <v>60901122</v>
      </c>
      <c r="M2646">
        <v>303</v>
      </c>
      <c r="N2646">
        <v>149</v>
      </c>
      <c r="O2646">
        <v>154</v>
      </c>
      <c r="P2646">
        <v>112224.49774000001</v>
      </c>
      <c r="Q2646">
        <v>1600.9610904900001</v>
      </c>
      <c r="R2646">
        <v>60901122</v>
      </c>
      <c r="S2646">
        <v>56800</v>
      </c>
      <c r="T2646">
        <v>60901122</v>
      </c>
    </row>
    <row r="2647" spans="1:20">
      <c r="A2647">
        <v>2646</v>
      </c>
      <c r="B2647" t="s">
        <v>20</v>
      </c>
      <c r="C2647">
        <v>6</v>
      </c>
      <c r="D2647">
        <v>9</v>
      </c>
      <c r="E2647" t="s">
        <v>99</v>
      </c>
      <c r="F2647">
        <v>123</v>
      </c>
      <c r="G2647">
        <v>123</v>
      </c>
      <c r="H2647" t="s">
        <v>20</v>
      </c>
      <c r="I2647" t="s">
        <v>99</v>
      </c>
      <c r="J2647">
        <v>43</v>
      </c>
      <c r="K2647">
        <v>127</v>
      </c>
      <c r="L2647">
        <v>60901123</v>
      </c>
      <c r="M2647">
        <v>169</v>
      </c>
      <c r="N2647">
        <v>81</v>
      </c>
      <c r="O2647">
        <v>88</v>
      </c>
      <c r="P2647">
        <v>3138098.9989399998</v>
      </c>
      <c r="Q2647">
        <v>8190.5686343899997</v>
      </c>
      <c r="R2647">
        <v>60901123</v>
      </c>
      <c r="S2647">
        <v>56800</v>
      </c>
      <c r="T2647">
        <v>60901123</v>
      </c>
    </row>
    <row r="2648" spans="1:20">
      <c r="A2648">
        <v>2647</v>
      </c>
      <c r="B2648" t="s">
        <v>20</v>
      </c>
      <c r="C2648">
        <v>6</v>
      </c>
      <c r="D2648">
        <v>9</v>
      </c>
      <c r="E2648" t="s">
        <v>99</v>
      </c>
      <c r="F2648">
        <v>124</v>
      </c>
      <c r="G2648">
        <v>124</v>
      </c>
      <c r="H2648" t="s">
        <v>20</v>
      </c>
      <c r="I2648" t="s">
        <v>99</v>
      </c>
      <c r="J2648">
        <v>101</v>
      </c>
      <c r="K2648">
        <v>341</v>
      </c>
      <c r="L2648">
        <v>60901124</v>
      </c>
      <c r="M2648">
        <v>340</v>
      </c>
      <c r="N2648">
        <v>162</v>
      </c>
      <c r="O2648">
        <v>178</v>
      </c>
      <c r="P2648">
        <v>152236.18575999999</v>
      </c>
      <c r="Q2648">
        <v>2120.50651582</v>
      </c>
      <c r="R2648">
        <v>60901124</v>
      </c>
      <c r="S2648">
        <v>56800</v>
      </c>
      <c r="T2648">
        <v>60901124</v>
      </c>
    </row>
    <row r="2649" spans="1:20">
      <c r="A2649">
        <v>2648</v>
      </c>
      <c r="B2649" t="s">
        <v>20</v>
      </c>
      <c r="C2649">
        <v>6</v>
      </c>
      <c r="D2649">
        <v>9</v>
      </c>
      <c r="E2649" t="s">
        <v>99</v>
      </c>
      <c r="F2649">
        <v>125</v>
      </c>
      <c r="G2649">
        <v>125</v>
      </c>
      <c r="H2649" t="s">
        <v>20</v>
      </c>
      <c r="I2649" t="s">
        <v>99</v>
      </c>
      <c r="J2649">
        <v>85</v>
      </c>
      <c r="K2649">
        <v>379</v>
      </c>
      <c r="L2649">
        <v>60901125</v>
      </c>
      <c r="M2649">
        <v>379</v>
      </c>
      <c r="N2649">
        <v>203</v>
      </c>
      <c r="O2649">
        <v>176</v>
      </c>
      <c r="P2649">
        <v>159215.12734599999</v>
      </c>
      <c r="Q2649">
        <v>2229.03063643</v>
      </c>
      <c r="R2649">
        <v>60901125</v>
      </c>
      <c r="S2649">
        <v>56800</v>
      </c>
      <c r="T2649">
        <v>60901125</v>
      </c>
    </row>
    <row r="2650" spans="1:20">
      <c r="A2650">
        <v>2649</v>
      </c>
      <c r="B2650" t="s">
        <v>20</v>
      </c>
      <c r="C2650">
        <v>6</v>
      </c>
      <c r="D2650">
        <v>9</v>
      </c>
      <c r="E2650" t="s">
        <v>99</v>
      </c>
      <c r="F2650">
        <v>126</v>
      </c>
      <c r="G2650">
        <v>126</v>
      </c>
      <c r="H2650" t="s">
        <v>20</v>
      </c>
      <c r="I2650" t="s">
        <v>99</v>
      </c>
      <c r="J2650">
        <v>100</v>
      </c>
      <c r="K2650">
        <v>339</v>
      </c>
      <c r="L2650">
        <v>60901126</v>
      </c>
      <c r="M2650">
        <v>339</v>
      </c>
      <c r="N2650">
        <v>165</v>
      </c>
      <c r="O2650">
        <v>174</v>
      </c>
      <c r="P2650">
        <v>157666.61832499999</v>
      </c>
      <c r="Q2650">
        <v>1990.9037595299999</v>
      </c>
      <c r="R2650">
        <v>60901126</v>
      </c>
      <c r="S2650">
        <v>56800</v>
      </c>
      <c r="T2650">
        <v>60901126</v>
      </c>
    </row>
    <row r="2651" spans="1:20">
      <c r="A2651">
        <v>2650</v>
      </c>
      <c r="B2651" t="s">
        <v>20</v>
      </c>
      <c r="C2651">
        <v>6</v>
      </c>
      <c r="D2651">
        <v>9</v>
      </c>
      <c r="E2651" t="s">
        <v>99</v>
      </c>
      <c r="F2651">
        <v>127</v>
      </c>
      <c r="G2651">
        <v>127</v>
      </c>
      <c r="H2651" t="s">
        <v>20</v>
      </c>
      <c r="I2651" t="s">
        <v>99</v>
      </c>
      <c r="J2651">
        <v>102</v>
      </c>
      <c r="K2651">
        <v>318</v>
      </c>
      <c r="L2651">
        <v>60901127</v>
      </c>
      <c r="M2651">
        <v>318</v>
      </c>
      <c r="N2651">
        <v>154</v>
      </c>
      <c r="O2651">
        <v>164</v>
      </c>
      <c r="P2651">
        <v>137165.540871</v>
      </c>
      <c r="Q2651">
        <v>1489.2793620699999</v>
      </c>
      <c r="R2651">
        <v>60901127</v>
      </c>
      <c r="S2651">
        <v>56800</v>
      </c>
      <c r="T2651">
        <v>60901127</v>
      </c>
    </row>
    <row r="2652" spans="1:20">
      <c r="A2652">
        <v>2651</v>
      </c>
      <c r="B2652" t="s">
        <v>20</v>
      </c>
      <c r="C2652">
        <v>6</v>
      </c>
      <c r="D2652">
        <v>9</v>
      </c>
      <c r="E2652" t="s">
        <v>99</v>
      </c>
      <c r="F2652">
        <v>128</v>
      </c>
      <c r="G2652">
        <v>128</v>
      </c>
      <c r="H2652" t="s">
        <v>20</v>
      </c>
      <c r="I2652" t="s">
        <v>99</v>
      </c>
      <c r="J2652">
        <v>105</v>
      </c>
      <c r="K2652">
        <v>352</v>
      </c>
      <c r="L2652">
        <v>60901128</v>
      </c>
      <c r="M2652">
        <v>352</v>
      </c>
      <c r="N2652">
        <v>186</v>
      </c>
      <c r="O2652">
        <v>166</v>
      </c>
      <c r="P2652">
        <v>216279.29252799999</v>
      </c>
      <c r="Q2652">
        <v>2225.2282613299999</v>
      </c>
      <c r="R2652">
        <v>60901128</v>
      </c>
      <c r="S2652">
        <v>56800</v>
      </c>
      <c r="T2652">
        <v>60901128</v>
      </c>
    </row>
    <row r="2653" spans="1:20">
      <c r="A2653">
        <v>2652</v>
      </c>
      <c r="B2653" t="s">
        <v>20</v>
      </c>
      <c r="C2653">
        <v>6</v>
      </c>
      <c r="D2653">
        <v>9</v>
      </c>
      <c r="E2653" t="s">
        <v>99</v>
      </c>
      <c r="F2653">
        <v>129</v>
      </c>
      <c r="G2653">
        <v>129</v>
      </c>
      <c r="H2653" t="s">
        <v>20</v>
      </c>
      <c r="I2653" t="s">
        <v>99</v>
      </c>
      <c r="J2653">
        <v>82</v>
      </c>
      <c r="K2653">
        <v>296</v>
      </c>
      <c r="L2653">
        <v>60901129</v>
      </c>
      <c r="M2653">
        <v>297</v>
      </c>
      <c r="N2653">
        <v>153</v>
      </c>
      <c r="O2653">
        <v>144</v>
      </c>
      <c r="P2653">
        <v>119765.084265</v>
      </c>
      <c r="Q2653">
        <v>1895.8739186400001</v>
      </c>
      <c r="R2653">
        <v>60901129</v>
      </c>
      <c r="S2653">
        <v>56800</v>
      </c>
      <c r="T2653">
        <v>60901129</v>
      </c>
    </row>
    <row r="2654" spans="1:20">
      <c r="A2654">
        <v>2653</v>
      </c>
      <c r="B2654" t="s">
        <v>20</v>
      </c>
      <c r="C2654">
        <v>6</v>
      </c>
      <c r="D2654">
        <v>9</v>
      </c>
      <c r="E2654" t="s">
        <v>99</v>
      </c>
      <c r="F2654">
        <v>130</v>
      </c>
      <c r="G2654">
        <v>130</v>
      </c>
      <c r="H2654" t="s">
        <v>20</v>
      </c>
      <c r="I2654" t="s">
        <v>99</v>
      </c>
      <c r="J2654">
        <v>40</v>
      </c>
      <c r="K2654">
        <v>130</v>
      </c>
      <c r="L2654">
        <v>60901130</v>
      </c>
      <c r="M2654">
        <v>132</v>
      </c>
      <c r="N2654">
        <v>67</v>
      </c>
      <c r="O2654">
        <v>65</v>
      </c>
      <c r="P2654">
        <v>394309.40503000002</v>
      </c>
      <c r="Q2654">
        <v>3114.2334838299998</v>
      </c>
      <c r="R2654">
        <v>60901130</v>
      </c>
      <c r="S2654">
        <v>56800</v>
      </c>
      <c r="T2654">
        <v>60901130</v>
      </c>
    </row>
    <row r="2655" spans="1:20">
      <c r="A2655">
        <v>2654</v>
      </c>
      <c r="B2655" t="s">
        <v>20</v>
      </c>
      <c r="C2655">
        <v>6</v>
      </c>
      <c r="D2655">
        <v>9</v>
      </c>
      <c r="E2655" t="s">
        <v>99</v>
      </c>
      <c r="F2655">
        <v>131</v>
      </c>
      <c r="G2655">
        <v>131</v>
      </c>
      <c r="H2655" t="s">
        <v>20</v>
      </c>
      <c r="I2655" t="s">
        <v>99</v>
      </c>
      <c r="J2655">
        <v>21</v>
      </c>
      <c r="K2655">
        <v>45</v>
      </c>
      <c r="L2655">
        <v>60901131</v>
      </c>
      <c r="M2655">
        <v>45</v>
      </c>
      <c r="N2655">
        <v>13</v>
      </c>
      <c r="O2655">
        <v>32</v>
      </c>
      <c r="P2655">
        <v>1139178.17056</v>
      </c>
      <c r="Q2655">
        <v>5412.5553769199996</v>
      </c>
      <c r="R2655">
        <v>60901131</v>
      </c>
      <c r="S2655">
        <v>56800</v>
      </c>
      <c r="T2655">
        <v>60901131</v>
      </c>
    </row>
    <row r="2656" spans="1:20">
      <c r="A2656">
        <v>2655</v>
      </c>
      <c r="B2656" t="s">
        <v>20</v>
      </c>
      <c r="C2656">
        <v>6</v>
      </c>
      <c r="D2656">
        <v>9</v>
      </c>
      <c r="E2656" t="s">
        <v>99</v>
      </c>
      <c r="F2656">
        <v>132</v>
      </c>
      <c r="G2656">
        <v>132</v>
      </c>
      <c r="H2656" t="s">
        <v>20</v>
      </c>
      <c r="I2656" t="s">
        <v>99</v>
      </c>
      <c r="J2656">
        <v>20</v>
      </c>
      <c r="K2656">
        <v>43</v>
      </c>
      <c r="L2656">
        <v>60901132</v>
      </c>
      <c r="M2656">
        <v>43</v>
      </c>
      <c r="N2656">
        <v>14</v>
      </c>
      <c r="O2656">
        <v>29</v>
      </c>
      <c r="P2656">
        <v>648546.02235700004</v>
      </c>
      <c r="Q2656">
        <v>3582.1722688200002</v>
      </c>
      <c r="R2656">
        <v>60901132</v>
      </c>
      <c r="S2656">
        <v>56800</v>
      </c>
      <c r="T2656">
        <v>60901132</v>
      </c>
    </row>
    <row r="2657" spans="1:20">
      <c r="A2657">
        <v>2656</v>
      </c>
      <c r="B2657" t="s">
        <v>20</v>
      </c>
      <c r="C2657">
        <v>6</v>
      </c>
      <c r="D2657">
        <v>9</v>
      </c>
      <c r="E2657" t="s">
        <v>99</v>
      </c>
      <c r="F2657">
        <v>133</v>
      </c>
      <c r="G2657">
        <v>133</v>
      </c>
      <c r="H2657" t="s">
        <v>20</v>
      </c>
      <c r="I2657" t="s">
        <v>99</v>
      </c>
      <c r="J2657">
        <v>13</v>
      </c>
      <c r="K2657">
        <v>26</v>
      </c>
      <c r="L2657">
        <v>60901133</v>
      </c>
      <c r="M2657">
        <v>26</v>
      </c>
      <c r="N2657">
        <v>14</v>
      </c>
      <c r="O2657">
        <v>12</v>
      </c>
      <c r="P2657">
        <v>373832.02811200003</v>
      </c>
      <c r="Q2657">
        <v>2932.6043257599999</v>
      </c>
      <c r="R2657">
        <v>60901133</v>
      </c>
      <c r="S2657">
        <v>56800</v>
      </c>
      <c r="T2657">
        <v>60901133</v>
      </c>
    </row>
    <row r="2658" spans="1:20">
      <c r="A2658">
        <v>2657</v>
      </c>
      <c r="B2658" t="s">
        <v>20</v>
      </c>
      <c r="C2658">
        <v>6</v>
      </c>
      <c r="D2658">
        <v>9</v>
      </c>
      <c r="E2658" t="s">
        <v>99</v>
      </c>
      <c r="F2658">
        <v>134</v>
      </c>
      <c r="G2658">
        <v>134</v>
      </c>
      <c r="H2658" t="s">
        <v>20</v>
      </c>
      <c r="I2658" t="s">
        <v>99</v>
      </c>
      <c r="J2658">
        <v>84</v>
      </c>
      <c r="K2658">
        <v>290</v>
      </c>
      <c r="L2658">
        <v>60901134</v>
      </c>
      <c r="M2658">
        <v>290</v>
      </c>
      <c r="N2658">
        <v>165</v>
      </c>
      <c r="O2658">
        <v>125</v>
      </c>
      <c r="P2658">
        <v>78697.834331399994</v>
      </c>
      <c r="Q2658">
        <v>1558.66814045</v>
      </c>
      <c r="R2658">
        <v>60901134</v>
      </c>
      <c r="S2658">
        <v>56800</v>
      </c>
      <c r="T2658">
        <v>60901134</v>
      </c>
    </row>
    <row r="2659" spans="1:20">
      <c r="A2659">
        <v>2658</v>
      </c>
      <c r="B2659" t="s">
        <v>20</v>
      </c>
      <c r="C2659">
        <v>6</v>
      </c>
      <c r="D2659">
        <v>9</v>
      </c>
      <c r="E2659" t="s">
        <v>99</v>
      </c>
      <c r="F2659">
        <v>135</v>
      </c>
      <c r="G2659">
        <v>135</v>
      </c>
      <c r="H2659" t="s">
        <v>20</v>
      </c>
      <c r="I2659" t="s">
        <v>99</v>
      </c>
      <c r="J2659">
        <v>103</v>
      </c>
      <c r="K2659">
        <v>369</v>
      </c>
      <c r="L2659">
        <v>60901135</v>
      </c>
      <c r="M2659">
        <v>364</v>
      </c>
      <c r="N2659">
        <v>184</v>
      </c>
      <c r="O2659">
        <v>180</v>
      </c>
      <c r="P2659">
        <v>59712.380921600001</v>
      </c>
      <c r="Q2659">
        <v>1248.9555245199999</v>
      </c>
      <c r="R2659">
        <v>60901135</v>
      </c>
      <c r="S2659">
        <v>56800</v>
      </c>
      <c r="T2659">
        <v>60901135</v>
      </c>
    </row>
    <row r="2660" spans="1:20">
      <c r="A2660">
        <v>2659</v>
      </c>
      <c r="B2660" t="s">
        <v>20</v>
      </c>
      <c r="C2660">
        <v>6</v>
      </c>
      <c r="D2660">
        <v>9</v>
      </c>
      <c r="E2660" t="s">
        <v>99</v>
      </c>
      <c r="F2660">
        <v>136</v>
      </c>
      <c r="G2660">
        <v>136</v>
      </c>
      <c r="H2660" t="s">
        <v>20</v>
      </c>
      <c r="I2660" t="s">
        <v>99</v>
      </c>
      <c r="J2660">
        <v>85</v>
      </c>
      <c r="K2660">
        <v>271</v>
      </c>
      <c r="L2660">
        <v>60901136</v>
      </c>
      <c r="M2660">
        <v>271</v>
      </c>
      <c r="N2660">
        <v>140</v>
      </c>
      <c r="O2660">
        <v>131</v>
      </c>
      <c r="P2660">
        <v>122980.87337</v>
      </c>
      <c r="Q2660">
        <v>1506.9833635099999</v>
      </c>
      <c r="R2660">
        <v>60901136</v>
      </c>
      <c r="S2660">
        <v>56800</v>
      </c>
      <c r="T2660">
        <v>60901136</v>
      </c>
    </row>
    <row r="2661" spans="1:20">
      <c r="A2661">
        <v>2660</v>
      </c>
      <c r="B2661" t="s">
        <v>20</v>
      </c>
      <c r="C2661">
        <v>6</v>
      </c>
      <c r="D2661">
        <v>9</v>
      </c>
      <c r="E2661" t="s">
        <v>99</v>
      </c>
      <c r="F2661">
        <v>137</v>
      </c>
      <c r="G2661">
        <v>137</v>
      </c>
      <c r="H2661" t="s">
        <v>20</v>
      </c>
      <c r="I2661" t="s">
        <v>99</v>
      </c>
      <c r="J2661">
        <v>75</v>
      </c>
      <c r="K2661">
        <v>277</v>
      </c>
      <c r="L2661">
        <v>60901137</v>
      </c>
      <c r="M2661">
        <v>276</v>
      </c>
      <c r="N2661">
        <v>152</v>
      </c>
      <c r="O2661">
        <v>124</v>
      </c>
      <c r="P2661">
        <v>83867.844113300001</v>
      </c>
      <c r="Q2661">
        <v>1711.9383110700001</v>
      </c>
      <c r="R2661">
        <v>60901137</v>
      </c>
      <c r="S2661">
        <v>56800</v>
      </c>
      <c r="T2661">
        <v>60901137</v>
      </c>
    </row>
    <row r="2662" spans="1:20">
      <c r="A2662">
        <v>2661</v>
      </c>
      <c r="B2662" t="s">
        <v>20</v>
      </c>
      <c r="C2662">
        <v>6</v>
      </c>
      <c r="D2662">
        <v>9</v>
      </c>
      <c r="E2662" t="s">
        <v>99</v>
      </c>
      <c r="F2662">
        <v>138</v>
      </c>
      <c r="G2662">
        <v>138</v>
      </c>
      <c r="H2662" t="s">
        <v>20</v>
      </c>
      <c r="I2662" t="s">
        <v>99</v>
      </c>
      <c r="J2662">
        <v>81</v>
      </c>
      <c r="K2662">
        <v>316</v>
      </c>
      <c r="L2662">
        <v>60901138</v>
      </c>
      <c r="M2662">
        <v>316</v>
      </c>
      <c r="N2662">
        <v>170</v>
      </c>
      <c r="O2662">
        <v>146</v>
      </c>
      <c r="P2662">
        <v>137004.28244000001</v>
      </c>
      <c r="Q2662">
        <v>1997.2980270099999</v>
      </c>
      <c r="R2662">
        <v>60901138</v>
      </c>
      <c r="S2662">
        <v>56800</v>
      </c>
      <c r="T2662">
        <v>60901138</v>
      </c>
    </row>
    <row r="2663" spans="1:20">
      <c r="A2663">
        <v>2662</v>
      </c>
      <c r="B2663" t="s">
        <v>20</v>
      </c>
      <c r="C2663">
        <v>6</v>
      </c>
      <c r="D2663">
        <v>9</v>
      </c>
      <c r="E2663" t="s">
        <v>99</v>
      </c>
      <c r="F2663">
        <v>139</v>
      </c>
      <c r="G2663">
        <v>139</v>
      </c>
      <c r="H2663" t="s">
        <v>20</v>
      </c>
      <c r="I2663" t="s">
        <v>99</v>
      </c>
      <c r="J2663">
        <v>95</v>
      </c>
      <c r="K2663">
        <v>340</v>
      </c>
      <c r="L2663">
        <v>60901139</v>
      </c>
      <c r="M2663">
        <v>339</v>
      </c>
      <c r="N2663">
        <v>182</v>
      </c>
      <c r="O2663">
        <v>157</v>
      </c>
      <c r="P2663">
        <v>74672.387662699999</v>
      </c>
      <c r="Q2663">
        <v>1250.37345381</v>
      </c>
      <c r="R2663">
        <v>60901139</v>
      </c>
      <c r="S2663">
        <v>56800</v>
      </c>
      <c r="T2663">
        <v>60901139</v>
      </c>
    </row>
    <row r="2664" spans="1:20">
      <c r="A2664">
        <v>2663</v>
      </c>
      <c r="B2664" t="s">
        <v>20</v>
      </c>
      <c r="C2664">
        <v>6</v>
      </c>
      <c r="D2664">
        <v>9</v>
      </c>
      <c r="E2664" t="s">
        <v>99</v>
      </c>
      <c r="F2664">
        <v>140</v>
      </c>
      <c r="G2664">
        <v>140</v>
      </c>
      <c r="H2664" t="s">
        <v>20</v>
      </c>
      <c r="I2664" t="s">
        <v>99</v>
      </c>
      <c r="J2664">
        <v>71</v>
      </c>
      <c r="K2664">
        <v>259</v>
      </c>
      <c r="L2664">
        <v>60901140</v>
      </c>
      <c r="M2664">
        <v>259</v>
      </c>
      <c r="N2664">
        <v>134</v>
      </c>
      <c r="O2664">
        <v>125</v>
      </c>
      <c r="P2664">
        <v>62962.747552200002</v>
      </c>
      <c r="Q2664">
        <v>1793.1919137499999</v>
      </c>
      <c r="R2664">
        <v>60901140</v>
      </c>
      <c r="S2664">
        <v>56800</v>
      </c>
      <c r="T2664">
        <v>60901140</v>
      </c>
    </row>
    <row r="2665" spans="1:20">
      <c r="A2665">
        <v>2664</v>
      </c>
      <c r="B2665" t="s">
        <v>20</v>
      </c>
      <c r="C2665">
        <v>6</v>
      </c>
      <c r="D2665">
        <v>9</v>
      </c>
      <c r="E2665" t="s">
        <v>99</v>
      </c>
      <c r="F2665">
        <v>141</v>
      </c>
      <c r="G2665">
        <v>141</v>
      </c>
      <c r="H2665" t="s">
        <v>20</v>
      </c>
      <c r="I2665" t="s">
        <v>99</v>
      </c>
      <c r="J2665">
        <v>79</v>
      </c>
      <c r="K2665">
        <v>313</v>
      </c>
      <c r="L2665">
        <v>60901141</v>
      </c>
      <c r="M2665">
        <v>328</v>
      </c>
      <c r="N2665">
        <v>171</v>
      </c>
      <c r="O2665">
        <v>157</v>
      </c>
      <c r="P2665">
        <v>44556.133090299998</v>
      </c>
      <c r="Q2665">
        <v>1534.7873137500001</v>
      </c>
      <c r="R2665">
        <v>60901141</v>
      </c>
      <c r="S2665">
        <v>56800</v>
      </c>
      <c r="T2665">
        <v>60901141</v>
      </c>
    </row>
    <row r="2666" spans="1:20">
      <c r="A2666">
        <v>2665</v>
      </c>
      <c r="B2666" t="s">
        <v>20</v>
      </c>
      <c r="C2666">
        <v>6</v>
      </c>
      <c r="D2666">
        <v>9</v>
      </c>
      <c r="E2666" t="s">
        <v>99</v>
      </c>
      <c r="F2666">
        <v>142</v>
      </c>
      <c r="G2666">
        <v>142</v>
      </c>
      <c r="H2666" t="s">
        <v>20</v>
      </c>
      <c r="I2666" t="s">
        <v>99</v>
      </c>
      <c r="J2666">
        <v>75</v>
      </c>
      <c r="K2666">
        <v>263</v>
      </c>
      <c r="L2666">
        <v>60901142</v>
      </c>
      <c r="M2666">
        <v>268</v>
      </c>
      <c r="N2666">
        <v>150</v>
      </c>
      <c r="O2666">
        <v>118</v>
      </c>
      <c r="P2666">
        <v>220029.79604799999</v>
      </c>
      <c r="Q2666">
        <v>2410.71600098</v>
      </c>
      <c r="R2666">
        <v>60901142</v>
      </c>
      <c r="S2666">
        <v>56800</v>
      </c>
      <c r="T2666">
        <v>60901142</v>
      </c>
    </row>
    <row r="2667" spans="1:20">
      <c r="A2667">
        <v>2666</v>
      </c>
      <c r="B2667" t="s">
        <v>20</v>
      </c>
      <c r="C2667">
        <v>6</v>
      </c>
      <c r="D2667">
        <v>9</v>
      </c>
      <c r="E2667" t="s">
        <v>99</v>
      </c>
      <c r="F2667">
        <v>143</v>
      </c>
      <c r="G2667">
        <v>143</v>
      </c>
      <c r="H2667" t="s">
        <v>20</v>
      </c>
      <c r="I2667" t="s">
        <v>99</v>
      </c>
      <c r="J2667">
        <v>77</v>
      </c>
      <c r="K2667">
        <v>242</v>
      </c>
      <c r="L2667">
        <v>60901143</v>
      </c>
      <c r="M2667">
        <v>242</v>
      </c>
      <c r="N2667">
        <v>128</v>
      </c>
      <c r="O2667">
        <v>114</v>
      </c>
      <c r="P2667">
        <v>114863.441894</v>
      </c>
      <c r="Q2667">
        <v>1828.6865985500001</v>
      </c>
      <c r="R2667">
        <v>60901143</v>
      </c>
      <c r="S2667">
        <v>56800</v>
      </c>
      <c r="T2667">
        <v>60901143</v>
      </c>
    </row>
    <row r="2668" spans="1:20">
      <c r="A2668">
        <v>2667</v>
      </c>
      <c r="B2668" t="s">
        <v>20</v>
      </c>
      <c r="C2668">
        <v>6</v>
      </c>
      <c r="D2668">
        <v>9</v>
      </c>
      <c r="E2668" t="s">
        <v>99</v>
      </c>
      <c r="F2668">
        <v>144</v>
      </c>
      <c r="G2668">
        <v>144</v>
      </c>
      <c r="H2668" t="s">
        <v>20</v>
      </c>
      <c r="I2668" t="s">
        <v>99</v>
      </c>
      <c r="J2668">
        <v>80</v>
      </c>
      <c r="K2668">
        <v>288</v>
      </c>
      <c r="L2668">
        <v>60901144</v>
      </c>
      <c r="M2668">
        <v>288</v>
      </c>
      <c r="N2668">
        <v>151</v>
      </c>
      <c r="O2668">
        <v>137</v>
      </c>
      <c r="P2668">
        <v>48869.985403400002</v>
      </c>
      <c r="Q2668">
        <v>1195.5732265900001</v>
      </c>
      <c r="R2668">
        <v>60901144</v>
      </c>
      <c r="S2668">
        <v>56800</v>
      </c>
      <c r="T2668">
        <v>60901144</v>
      </c>
    </row>
    <row r="2669" spans="1:20">
      <c r="A2669">
        <v>2668</v>
      </c>
      <c r="B2669" t="s">
        <v>20</v>
      </c>
      <c r="C2669">
        <v>6</v>
      </c>
      <c r="D2669">
        <v>9</v>
      </c>
      <c r="E2669" t="s">
        <v>99</v>
      </c>
      <c r="F2669">
        <v>145</v>
      </c>
      <c r="G2669">
        <v>145</v>
      </c>
      <c r="H2669" t="s">
        <v>20</v>
      </c>
      <c r="I2669" t="s">
        <v>99</v>
      </c>
      <c r="J2669">
        <v>81</v>
      </c>
      <c r="K2669">
        <v>339</v>
      </c>
      <c r="L2669">
        <v>60901145</v>
      </c>
      <c r="M2669">
        <v>341</v>
      </c>
      <c r="N2669">
        <v>177</v>
      </c>
      <c r="O2669">
        <v>164</v>
      </c>
      <c r="P2669">
        <v>48858.360472</v>
      </c>
      <c r="Q2669">
        <v>1592.6516551</v>
      </c>
      <c r="R2669">
        <v>60901145</v>
      </c>
      <c r="S2669">
        <v>56800</v>
      </c>
      <c r="T2669">
        <v>60901145</v>
      </c>
    </row>
    <row r="2670" spans="1:20">
      <c r="A2670">
        <v>2669</v>
      </c>
      <c r="B2670" t="s">
        <v>20</v>
      </c>
      <c r="C2670">
        <v>6</v>
      </c>
      <c r="D2670">
        <v>9</v>
      </c>
      <c r="E2670" t="s">
        <v>99</v>
      </c>
      <c r="F2670">
        <v>146</v>
      </c>
      <c r="G2670">
        <v>146</v>
      </c>
      <c r="H2670" t="s">
        <v>20</v>
      </c>
      <c r="I2670" t="s">
        <v>99</v>
      </c>
      <c r="J2670">
        <v>76</v>
      </c>
      <c r="K2670">
        <v>312</v>
      </c>
      <c r="L2670">
        <v>60901146</v>
      </c>
      <c r="M2670">
        <v>312</v>
      </c>
      <c r="N2670">
        <v>162</v>
      </c>
      <c r="O2670">
        <v>150</v>
      </c>
      <c r="P2670">
        <v>40639.686419400001</v>
      </c>
      <c r="Q2670">
        <v>840.99807465699996</v>
      </c>
      <c r="R2670">
        <v>60901146</v>
      </c>
      <c r="S2670">
        <v>56800</v>
      </c>
      <c r="T2670">
        <v>60901146</v>
      </c>
    </row>
    <row r="2671" spans="1:20">
      <c r="A2671">
        <v>2670</v>
      </c>
      <c r="B2671" t="s">
        <v>20</v>
      </c>
      <c r="C2671">
        <v>6</v>
      </c>
      <c r="D2671">
        <v>9</v>
      </c>
      <c r="E2671" t="s">
        <v>99</v>
      </c>
      <c r="F2671">
        <v>147</v>
      </c>
      <c r="G2671">
        <v>147</v>
      </c>
      <c r="H2671" t="s">
        <v>20</v>
      </c>
      <c r="I2671" t="s">
        <v>99</v>
      </c>
      <c r="J2671">
        <v>86</v>
      </c>
      <c r="K2671">
        <v>281</v>
      </c>
      <c r="L2671">
        <v>60901147</v>
      </c>
      <c r="M2671">
        <v>281</v>
      </c>
      <c r="N2671">
        <v>134</v>
      </c>
      <c r="O2671">
        <v>147</v>
      </c>
      <c r="P2671">
        <v>43695.975865499997</v>
      </c>
      <c r="Q2671">
        <v>1127.07998484</v>
      </c>
      <c r="R2671">
        <v>60901147</v>
      </c>
      <c r="S2671">
        <v>56800</v>
      </c>
      <c r="T2671">
        <v>60901147</v>
      </c>
    </row>
    <row r="2672" spans="1:20">
      <c r="A2672">
        <v>2671</v>
      </c>
      <c r="B2672" t="s">
        <v>20</v>
      </c>
      <c r="C2672">
        <v>6</v>
      </c>
      <c r="D2672">
        <v>9</v>
      </c>
      <c r="E2672" t="s">
        <v>99</v>
      </c>
      <c r="F2672">
        <v>50</v>
      </c>
      <c r="G2672">
        <v>50</v>
      </c>
      <c r="H2672" t="s">
        <v>20</v>
      </c>
      <c r="I2672" t="s">
        <v>99</v>
      </c>
      <c r="J2672">
        <v>97</v>
      </c>
      <c r="K2672">
        <v>283</v>
      </c>
      <c r="L2672">
        <v>60998050</v>
      </c>
      <c r="M2672">
        <v>283</v>
      </c>
      <c r="N2672">
        <v>141</v>
      </c>
      <c r="O2672">
        <v>142</v>
      </c>
      <c r="P2672">
        <v>17100755.252300002</v>
      </c>
      <c r="Q2672">
        <v>26042.0813103</v>
      </c>
      <c r="R2672">
        <v>60998050</v>
      </c>
      <c r="S2672">
        <v>56800</v>
      </c>
      <c r="T2672">
        <v>60998050</v>
      </c>
    </row>
    <row r="2673" spans="1:20">
      <c r="A2673">
        <v>2672</v>
      </c>
      <c r="B2673" t="s">
        <v>20</v>
      </c>
      <c r="C2673">
        <v>6</v>
      </c>
      <c r="D2673">
        <v>9</v>
      </c>
      <c r="E2673" t="s">
        <v>99</v>
      </c>
      <c r="F2673">
        <v>109</v>
      </c>
      <c r="G2673">
        <v>109</v>
      </c>
      <c r="H2673" t="s">
        <v>20</v>
      </c>
      <c r="I2673" t="s">
        <v>99</v>
      </c>
      <c r="J2673">
        <v>12</v>
      </c>
      <c r="K2673">
        <v>59</v>
      </c>
      <c r="L2673">
        <v>60998109</v>
      </c>
      <c r="M2673">
        <v>61</v>
      </c>
      <c r="N2673">
        <v>30</v>
      </c>
      <c r="O2673">
        <v>31</v>
      </c>
      <c r="P2673">
        <v>158210664.78099999</v>
      </c>
      <c r="Q2673">
        <v>63234.812172099999</v>
      </c>
      <c r="R2673">
        <v>60998109</v>
      </c>
      <c r="S2673">
        <v>56800</v>
      </c>
      <c r="T2673">
        <v>60998109</v>
      </c>
    </row>
    <row r="2674" spans="1:20">
      <c r="A2674">
        <v>2673</v>
      </c>
      <c r="B2674" t="s">
        <v>20</v>
      </c>
      <c r="C2674">
        <v>6</v>
      </c>
      <c r="D2674">
        <v>10</v>
      </c>
      <c r="E2674" t="s">
        <v>67</v>
      </c>
      <c r="F2674">
        <v>5</v>
      </c>
      <c r="G2674">
        <v>5</v>
      </c>
      <c r="H2674" t="s">
        <v>20</v>
      </c>
      <c r="I2674" t="s">
        <v>68</v>
      </c>
      <c r="J2674">
        <v>99</v>
      </c>
      <c r="K2674">
        <v>228</v>
      </c>
      <c r="L2674">
        <v>61001005</v>
      </c>
      <c r="M2674">
        <v>228</v>
      </c>
      <c r="N2674">
        <v>86</v>
      </c>
      <c r="O2674">
        <v>142</v>
      </c>
      <c r="P2674">
        <v>52343.164220300001</v>
      </c>
      <c r="Q2674">
        <v>1251.7357890799999</v>
      </c>
      <c r="R2674">
        <v>61001005</v>
      </c>
      <c r="S2674">
        <v>56800</v>
      </c>
      <c r="T2674">
        <v>61001005</v>
      </c>
    </row>
    <row r="2675" spans="1:20">
      <c r="A2675">
        <v>2674</v>
      </c>
      <c r="B2675" t="s">
        <v>20</v>
      </c>
      <c r="C2675">
        <v>6</v>
      </c>
      <c r="D2675">
        <v>10</v>
      </c>
      <c r="E2675" t="s">
        <v>67</v>
      </c>
      <c r="F2675">
        <v>6</v>
      </c>
      <c r="G2675">
        <v>6</v>
      </c>
      <c r="H2675" t="s">
        <v>20</v>
      </c>
      <c r="I2675" t="s">
        <v>68</v>
      </c>
      <c r="J2675">
        <v>100</v>
      </c>
      <c r="K2675">
        <v>284</v>
      </c>
      <c r="L2675">
        <v>61001006</v>
      </c>
      <c r="M2675">
        <v>284</v>
      </c>
      <c r="N2675">
        <v>102</v>
      </c>
      <c r="O2675">
        <v>182</v>
      </c>
      <c r="P2675">
        <v>39359.847607099997</v>
      </c>
      <c r="Q2675">
        <v>983.876289961</v>
      </c>
      <c r="R2675">
        <v>61001006</v>
      </c>
      <c r="S2675">
        <v>56800</v>
      </c>
      <c r="T2675">
        <v>61001006</v>
      </c>
    </row>
    <row r="2676" spans="1:20">
      <c r="A2676">
        <v>2675</v>
      </c>
      <c r="B2676" t="s">
        <v>20</v>
      </c>
      <c r="C2676">
        <v>6</v>
      </c>
      <c r="D2676">
        <v>10</v>
      </c>
      <c r="E2676" t="s">
        <v>67</v>
      </c>
      <c r="F2676">
        <v>7</v>
      </c>
      <c r="G2676">
        <v>7</v>
      </c>
      <c r="H2676" t="s">
        <v>20</v>
      </c>
      <c r="I2676" t="s">
        <v>68</v>
      </c>
      <c r="J2676">
        <v>120</v>
      </c>
      <c r="K2676">
        <v>353</v>
      </c>
      <c r="L2676">
        <v>61001007</v>
      </c>
      <c r="M2676">
        <v>353</v>
      </c>
      <c r="N2676">
        <v>134</v>
      </c>
      <c r="O2676">
        <v>219</v>
      </c>
      <c r="P2676">
        <v>39325.760625199997</v>
      </c>
      <c r="Q2676">
        <v>953.76591287400004</v>
      </c>
      <c r="R2676">
        <v>61001007</v>
      </c>
      <c r="S2676">
        <v>56800</v>
      </c>
      <c r="T2676">
        <v>61001007</v>
      </c>
    </row>
    <row r="2677" spans="1:20">
      <c r="A2677">
        <v>2676</v>
      </c>
      <c r="B2677" t="s">
        <v>20</v>
      </c>
      <c r="C2677">
        <v>6</v>
      </c>
      <c r="D2677">
        <v>10</v>
      </c>
      <c r="E2677" t="s">
        <v>67</v>
      </c>
      <c r="F2677">
        <v>8</v>
      </c>
      <c r="G2677">
        <v>8</v>
      </c>
      <c r="H2677" t="s">
        <v>20</v>
      </c>
      <c r="I2677" t="s">
        <v>68</v>
      </c>
      <c r="J2677">
        <v>94</v>
      </c>
      <c r="K2677">
        <v>247</v>
      </c>
      <c r="L2677">
        <v>61001008</v>
      </c>
      <c r="M2677">
        <v>247</v>
      </c>
      <c r="N2677">
        <v>105</v>
      </c>
      <c r="O2677">
        <v>142</v>
      </c>
      <c r="P2677">
        <v>57330.385629999997</v>
      </c>
      <c r="Q2677">
        <v>1298.2601452199999</v>
      </c>
      <c r="R2677">
        <v>61001008</v>
      </c>
      <c r="S2677">
        <v>56800</v>
      </c>
      <c r="T2677">
        <v>61001008</v>
      </c>
    </row>
    <row r="2678" spans="1:20">
      <c r="A2678">
        <v>2677</v>
      </c>
      <c r="B2678" t="s">
        <v>20</v>
      </c>
      <c r="C2678">
        <v>6</v>
      </c>
      <c r="D2678">
        <v>10</v>
      </c>
      <c r="E2678" t="s">
        <v>67</v>
      </c>
      <c r="F2678">
        <v>9</v>
      </c>
      <c r="G2678">
        <v>9</v>
      </c>
      <c r="H2678" t="s">
        <v>20</v>
      </c>
      <c r="I2678" t="s">
        <v>68</v>
      </c>
      <c r="J2678">
        <v>105</v>
      </c>
      <c r="K2678">
        <v>318</v>
      </c>
      <c r="L2678">
        <v>61001009</v>
      </c>
      <c r="M2678">
        <v>318</v>
      </c>
      <c r="N2678">
        <v>136</v>
      </c>
      <c r="O2678">
        <v>182</v>
      </c>
      <c r="P2678">
        <v>27998.432000100001</v>
      </c>
      <c r="Q2678">
        <v>810.91506088599999</v>
      </c>
      <c r="R2678">
        <v>61001009</v>
      </c>
      <c r="S2678">
        <v>56800</v>
      </c>
      <c r="T2678">
        <v>61001009</v>
      </c>
    </row>
    <row r="2679" spans="1:20">
      <c r="A2679">
        <v>2678</v>
      </c>
      <c r="B2679" t="s">
        <v>20</v>
      </c>
      <c r="C2679">
        <v>6</v>
      </c>
      <c r="D2679">
        <v>10</v>
      </c>
      <c r="E2679" t="s">
        <v>67</v>
      </c>
      <c r="F2679">
        <v>10</v>
      </c>
      <c r="G2679">
        <v>10</v>
      </c>
      <c r="H2679" t="s">
        <v>20</v>
      </c>
      <c r="I2679" t="s">
        <v>68</v>
      </c>
      <c r="J2679">
        <v>101</v>
      </c>
      <c r="K2679">
        <v>283</v>
      </c>
      <c r="L2679">
        <v>61001010</v>
      </c>
      <c r="M2679">
        <v>306</v>
      </c>
      <c r="N2679">
        <v>118</v>
      </c>
      <c r="O2679">
        <v>188</v>
      </c>
      <c r="P2679">
        <v>25534.5242</v>
      </c>
      <c r="Q2679">
        <v>799.42194407800002</v>
      </c>
      <c r="R2679">
        <v>61001010</v>
      </c>
      <c r="S2679">
        <v>56800</v>
      </c>
      <c r="T2679">
        <v>61001010</v>
      </c>
    </row>
    <row r="2680" spans="1:20">
      <c r="A2680">
        <v>2679</v>
      </c>
      <c r="B2680" t="s">
        <v>20</v>
      </c>
      <c r="C2680">
        <v>6</v>
      </c>
      <c r="D2680">
        <v>10</v>
      </c>
      <c r="E2680" t="s">
        <v>67</v>
      </c>
      <c r="F2680">
        <v>11</v>
      </c>
      <c r="G2680">
        <v>11</v>
      </c>
      <c r="H2680" t="s">
        <v>20</v>
      </c>
      <c r="I2680" t="s">
        <v>68</v>
      </c>
      <c r="J2680">
        <v>154</v>
      </c>
      <c r="K2680">
        <v>341</v>
      </c>
      <c r="L2680">
        <v>61001011</v>
      </c>
      <c r="M2680">
        <v>369</v>
      </c>
      <c r="N2680">
        <v>150</v>
      </c>
      <c r="O2680">
        <v>219</v>
      </c>
      <c r="P2680">
        <v>126108.888873</v>
      </c>
      <c r="Q2680">
        <v>2043.9963489899999</v>
      </c>
      <c r="R2680">
        <v>61001011</v>
      </c>
      <c r="S2680">
        <v>56800</v>
      </c>
      <c r="T2680">
        <v>61001011</v>
      </c>
    </row>
    <row r="2681" spans="1:20">
      <c r="A2681">
        <v>2680</v>
      </c>
      <c r="B2681" t="s">
        <v>20</v>
      </c>
      <c r="C2681">
        <v>6</v>
      </c>
      <c r="D2681">
        <v>10</v>
      </c>
      <c r="E2681" t="s">
        <v>67</v>
      </c>
      <c r="F2681">
        <v>12</v>
      </c>
      <c r="G2681">
        <v>12</v>
      </c>
      <c r="H2681" t="s">
        <v>20</v>
      </c>
      <c r="I2681" t="s">
        <v>68</v>
      </c>
      <c r="J2681">
        <v>121</v>
      </c>
      <c r="K2681">
        <v>354</v>
      </c>
      <c r="L2681">
        <v>61001012</v>
      </c>
      <c r="M2681">
        <v>353</v>
      </c>
      <c r="N2681">
        <v>145</v>
      </c>
      <c r="O2681">
        <v>208</v>
      </c>
      <c r="P2681">
        <v>76148.316558599996</v>
      </c>
      <c r="Q2681">
        <v>1733.168692</v>
      </c>
      <c r="R2681">
        <v>61001012</v>
      </c>
      <c r="S2681">
        <v>56800</v>
      </c>
      <c r="T2681">
        <v>61001012</v>
      </c>
    </row>
    <row r="2682" spans="1:20">
      <c r="A2682">
        <v>2681</v>
      </c>
      <c r="B2682" t="s">
        <v>20</v>
      </c>
      <c r="C2682">
        <v>6</v>
      </c>
      <c r="D2682">
        <v>10</v>
      </c>
      <c r="E2682" t="s">
        <v>67</v>
      </c>
      <c r="F2682">
        <v>13</v>
      </c>
      <c r="G2682">
        <v>13</v>
      </c>
      <c r="H2682" t="s">
        <v>20</v>
      </c>
      <c r="I2682" t="s">
        <v>68</v>
      </c>
      <c r="J2682">
        <v>138</v>
      </c>
      <c r="K2682">
        <v>472</v>
      </c>
      <c r="L2682">
        <v>61001013</v>
      </c>
      <c r="M2682">
        <v>472</v>
      </c>
      <c r="N2682">
        <v>217</v>
      </c>
      <c r="O2682">
        <v>255</v>
      </c>
      <c r="P2682">
        <v>103654.495738</v>
      </c>
      <c r="Q2682">
        <v>1656.9069211999999</v>
      </c>
      <c r="R2682">
        <v>61001013</v>
      </c>
      <c r="S2682">
        <v>56800</v>
      </c>
      <c r="T2682">
        <v>61001013</v>
      </c>
    </row>
    <row r="2683" spans="1:20">
      <c r="A2683">
        <v>2682</v>
      </c>
      <c r="B2683" t="s">
        <v>20</v>
      </c>
      <c r="C2683">
        <v>6</v>
      </c>
      <c r="D2683">
        <v>10</v>
      </c>
      <c r="E2683" t="s">
        <v>67</v>
      </c>
      <c r="F2683">
        <v>14</v>
      </c>
      <c r="G2683">
        <v>14</v>
      </c>
      <c r="H2683" t="s">
        <v>20</v>
      </c>
      <c r="I2683" t="s">
        <v>68</v>
      </c>
      <c r="J2683">
        <v>114</v>
      </c>
      <c r="K2683">
        <v>351</v>
      </c>
      <c r="L2683">
        <v>61001014</v>
      </c>
      <c r="M2683">
        <v>349</v>
      </c>
      <c r="N2683">
        <v>149</v>
      </c>
      <c r="O2683">
        <v>200</v>
      </c>
      <c r="P2683">
        <v>39366.009413899999</v>
      </c>
      <c r="Q2683">
        <v>974.54401078399997</v>
      </c>
      <c r="R2683">
        <v>61001014</v>
      </c>
      <c r="S2683">
        <v>56800</v>
      </c>
      <c r="T2683">
        <v>61001014</v>
      </c>
    </row>
    <row r="2684" spans="1:20">
      <c r="A2684">
        <v>2683</v>
      </c>
      <c r="B2684" t="s">
        <v>20</v>
      </c>
      <c r="C2684">
        <v>6</v>
      </c>
      <c r="D2684">
        <v>10</v>
      </c>
      <c r="E2684" t="s">
        <v>67</v>
      </c>
      <c r="F2684">
        <v>15</v>
      </c>
      <c r="G2684">
        <v>15</v>
      </c>
      <c r="H2684" t="s">
        <v>20</v>
      </c>
      <c r="I2684" t="s">
        <v>68</v>
      </c>
      <c r="J2684">
        <v>104</v>
      </c>
      <c r="K2684">
        <v>298</v>
      </c>
      <c r="L2684">
        <v>61001015</v>
      </c>
      <c r="M2684">
        <v>297</v>
      </c>
      <c r="N2684">
        <v>121</v>
      </c>
      <c r="O2684">
        <v>176</v>
      </c>
      <c r="P2684">
        <v>34606.817170100003</v>
      </c>
      <c r="Q2684">
        <v>1116.1015857100001</v>
      </c>
      <c r="R2684">
        <v>61001015</v>
      </c>
      <c r="S2684">
        <v>56800</v>
      </c>
      <c r="T2684">
        <v>61001015</v>
      </c>
    </row>
    <row r="2685" spans="1:20">
      <c r="A2685">
        <v>2684</v>
      </c>
      <c r="B2685" t="s">
        <v>20</v>
      </c>
      <c r="C2685">
        <v>6</v>
      </c>
      <c r="D2685">
        <v>10</v>
      </c>
      <c r="E2685" t="s">
        <v>67</v>
      </c>
      <c r="F2685">
        <v>16</v>
      </c>
      <c r="G2685">
        <v>16</v>
      </c>
      <c r="H2685" t="s">
        <v>20</v>
      </c>
      <c r="I2685" t="s">
        <v>68</v>
      </c>
      <c r="J2685">
        <v>107</v>
      </c>
      <c r="K2685">
        <v>339</v>
      </c>
      <c r="L2685">
        <v>61001016</v>
      </c>
      <c r="M2685">
        <v>339</v>
      </c>
      <c r="N2685">
        <v>141</v>
      </c>
      <c r="O2685">
        <v>198</v>
      </c>
      <c r="P2685">
        <v>34662.374423399997</v>
      </c>
      <c r="Q2685">
        <v>857.02017528700003</v>
      </c>
      <c r="R2685">
        <v>61001016</v>
      </c>
      <c r="S2685">
        <v>56800</v>
      </c>
      <c r="T2685">
        <v>61001016</v>
      </c>
    </row>
    <row r="2686" spans="1:20">
      <c r="A2686">
        <v>2685</v>
      </c>
      <c r="B2686" t="s">
        <v>20</v>
      </c>
      <c r="C2686">
        <v>6</v>
      </c>
      <c r="D2686">
        <v>10</v>
      </c>
      <c r="E2686" t="s">
        <v>67</v>
      </c>
      <c r="F2686">
        <v>17</v>
      </c>
      <c r="G2686">
        <v>17</v>
      </c>
      <c r="H2686" t="s">
        <v>20</v>
      </c>
      <c r="I2686" t="s">
        <v>68</v>
      </c>
      <c r="J2686">
        <v>109</v>
      </c>
      <c r="K2686">
        <v>304</v>
      </c>
      <c r="L2686">
        <v>61001017</v>
      </c>
      <c r="M2686">
        <v>309</v>
      </c>
      <c r="N2686">
        <v>111</v>
      </c>
      <c r="O2686">
        <v>198</v>
      </c>
      <c r="P2686">
        <v>44120.9445385</v>
      </c>
      <c r="Q2686">
        <v>1163.14849832</v>
      </c>
      <c r="R2686">
        <v>61001017</v>
      </c>
      <c r="S2686">
        <v>56800</v>
      </c>
      <c r="T2686">
        <v>61001017</v>
      </c>
    </row>
    <row r="2687" spans="1:20">
      <c r="A2687">
        <v>2686</v>
      </c>
      <c r="B2687" t="s">
        <v>20</v>
      </c>
      <c r="C2687">
        <v>6</v>
      </c>
      <c r="D2687">
        <v>10</v>
      </c>
      <c r="E2687" t="s">
        <v>67</v>
      </c>
      <c r="F2687">
        <v>18</v>
      </c>
      <c r="G2687">
        <v>18</v>
      </c>
      <c r="H2687" t="s">
        <v>20</v>
      </c>
      <c r="I2687" t="s">
        <v>68</v>
      </c>
      <c r="J2687">
        <v>114</v>
      </c>
      <c r="K2687">
        <v>301</v>
      </c>
      <c r="L2687">
        <v>61001018</v>
      </c>
      <c r="M2687">
        <v>303</v>
      </c>
      <c r="N2687">
        <v>142</v>
      </c>
      <c r="O2687">
        <v>161</v>
      </c>
      <c r="P2687">
        <v>41299.937641700002</v>
      </c>
      <c r="Q2687">
        <v>873.87383426600002</v>
      </c>
      <c r="R2687">
        <v>61001018</v>
      </c>
      <c r="S2687">
        <v>56800</v>
      </c>
      <c r="T2687">
        <v>61001018</v>
      </c>
    </row>
    <row r="2688" spans="1:20">
      <c r="A2688">
        <v>2687</v>
      </c>
      <c r="B2688" t="s">
        <v>20</v>
      </c>
      <c r="C2688">
        <v>6</v>
      </c>
      <c r="D2688">
        <v>10</v>
      </c>
      <c r="E2688" t="s">
        <v>67</v>
      </c>
      <c r="F2688">
        <v>19</v>
      </c>
      <c r="G2688">
        <v>19</v>
      </c>
      <c r="H2688" t="s">
        <v>20</v>
      </c>
      <c r="I2688" t="s">
        <v>68</v>
      </c>
      <c r="J2688">
        <v>84</v>
      </c>
      <c r="K2688">
        <v>246</v>
      </c>
      <c r="L2688">
        <v>61001019</v>
      </c>
      <c r="M2688">
        <v>247</v>
      </c>
      <c r="N2688">
        <v>103</v>
      </c>
      <c r="O2688">
        <v>144</v>
      </c>
      <c r="P2688">
        <v>44204.072893800003</v>
      </c>
      <c r="Q2688">
        <v>1030.8308544500001</v>
      </c>
      <c r="R2688">
        <v>61001019</v>
      </c>
      <c r="S2688">
        <v>56800</v>
      </c>
      <c r="T2688">
        <v>61001019</v>
      </c>
    </row>
    <row r="2689" spans="1:20">
      <c r="A2689">
        <v>2688</v>
      </c>
      <c r="B2689" t="s">
        <v>20</v>
      </c>
      <c r="C2689">
        <v>6</v>
      </c>
      <c r="D2689">
        <v>10</v>
      </c>
      <c r="E2689" t="s">
        <v>67</v>
      </c>
      <c r="F2689">
        <v>20</v>
      </c>
      <c r="G2689">
        <v>20</v>
      </c>
      <c r="H2689" t="s">
        <v>20</v>
      </c>
      <c r="I2689" t="s">
        <v>68</v>
      </c>
      <c r="J2689">
        <v>93</v>
      </c>
      <c r="K2689">
        <v>208</v>
      </c>
      <c r="L2689">
        <v>61001020</v>
      </c>
      <c r="M2689">
        <v>207</v>
      </c>
      <c r="N2689">
        <v>68</v>
      </c>
      <c r="O2689">
        <v>139</v>
      </c>
      <c r="P2689">
        <v>47710.046914899998</v>
      </c>
      <c r="Q2689">
        <v>1205.9348845100001</v>
      </c>
      <c r="R2689">
        <v>61001020</v>
      </c>
      <c r="S2689">
        <v>56800</v>
      </c>
      <c r="T2689">
        <v>61001020</v>
      </c>
    </row>
    <row r="2690" spans="1:20">
      <c r="A2690">
        <v>2689</v>
      </c>
      <c r="B2690" t="s">
        <v>20</v>
      </c>
      <c r="C2690">
        <v>6</v>
      </c>
      <c r="D2690">
        <v>10</v>
      </c>
      <c r="E2690" t="s">
        <v>67</v>
      </c>
      <c r="F2690">
        <v>21</v>
      </c>
      <c r="G2690">
        <v>21</v>
      </c>
      <c r="H2690" t="s">
        <v>20</v>
      </c>
      <c r="I2690" t="s">
        <v>68</v>
      </c>
      <c r="J2690">
        <v>115</v>
      </c>
      <c r="K2690">
        <v>325</v>
      </c>
      <c r="L2690">
        <v>61001021</v>
      </c>
      <c r="M2690">
        <v>322</v>
      </c>
      <c r="N2690">
        <v>136</v>
      </c>
      <c r="O2690">
        <v>186</v>
      </c>
      <c r="P2690">
        <v>41813.091659700003</v>
      </c>
      <c r="Q2690">
        <v>1196.6925934200001</v>
      </c>
      <c r="R2690">
        <v>61001021</v>
      </c>
      <c r="S2690">
        <v>56800</v>
      </c>
      <c r="T2690">
        <v>61001021</v>
      </c>
    </row>
    <row r="2691" spans="1:20">
      <c r="A2691">
        <v>2690</v>
      </c>
      <c r="B2691" t="s">
        <v>20</v>
      </c>
      <c r="C2691">
        <v>6</v>
      </c>
      <c r="D2691">
        <v>10</v>
      </c>
      <c r="E2691" t="s">
        <v>67</v>
      </c>
      <c r="F2691">
        <v>37</v>
      </c>
      <c r="G2691">
        <v>37</v>
      </c>
      <c r="H2691" t="s">
        <v>20</v>
      </c>
      <c r="I2691" t="s">
        <v>68</v>
      </c>
      <c r="J2691">
        <v>110</v>
      </c>
      <c r="K2691">
        <v>352</v>
      </c>
      <c r="L2691">
        <v>61001037</v>
      </c>
      <c r="M2691">
        <v>352</v>
      </c>
      <c r="N2691">
        <v>148</v>
      </c>
      <c r="O2691">
        <v>204</v>
      </c>
      <c r="P2691">
        <v>39982.969332499997</v>
      </c>
      <c r="Q2691">
        <v>1028.9024274400001</v>
      </c>
      <c r="R2691">
        <v>61001037</v>
      </c>
      <c r="S2691">
        <v>56800</v>
      </c>
      <c r="T2691">
        <v>61001037</v>
      </c>
    </row>
    <row r="2692" spans="1:20">
      <c r="A2692">
        <v>2691</v>
      </c>
      <c r="B2692" t="s">
        <v>20</v>
      </c>
      <c r="C2692">
        <v>6</v>
      </c>
      <c r="D2692">
        <v>10</v>
      </c>
      <c r="E2692" t="s">
        <v>67</v>
      </c>
      <c r="F2692">
        <v>38</v>
      </c>
      <c r="G2692">
        <v>38</v>
      </c>
      <c r="H2692" t="s">
        <v>20</v>
      </c>
      <c r="I2692" t="s">
        <v>68</v>
      </c>
      <c r="J2692">
        <v>108</v>
      </c>
      <c r="K2692">
        <v>302</v>
      </c>
      <c r="L2692">
        <v>61001038</v>
      </c>
      <c r="M2692">
        <v>302</v>
      </c>
      <c r="N2692">
        <v>135</v>
      </c>
      <c r="O2692">
        <v>167</v>
      </c>
      <c r="P2692">
        <v>40518.4511929</v>
      </c>
      <c r="Q2692">
        <v>993.92498590900004</v>
      </c>
      <c r="R2692">
        <v>61001038</v>
      </c>
      <c r="S2692">
        <v>56800</v>
      </c>
      <c r="T2692">
        <v>61001038</v>
      </c>
    </row>
    <row r="2693" spans="1:20">
      <c r="A2693">
        <v>2692</v>
      </c>
      <c r="B2693" t="s">
        <v>20</v>
      </c>
      <c r="C2693">
        <v>6</v>
      </c>
      <c r="D2693">
        <v>10</v>
      </c>
      <c r="E2693" t="s">
        <v>67</v>
      </c>
      <c r="F2693">
        <v>39</v>
      </c>
      <c r="G2693">
        <v>39</v>
      </c>
      <c r="H2693" t="s">
        <v>20</v>
      </c>
      <c r="I2693" t="s">
        <v>68</v>
      </c>
      <c r="J2693">
        <v>114</v>
      </c>
      <c r="K2693">
        <v>292</v>
      </c>
      <c r="L2693">
        <v>61001039</v>
      </c>
      <c r="M2693">
        <v>294</v>
      </c>
      <c r="N2693">
        <v>126</v>
      </c>
      <c r="O2693">
        <v>168</v>
      </c>
      <c r="P2693">
        <v>53136.550588799997</v>
      </c>
      <c r="Q2693">
        <v>907.487809416</v>
      </c>
      <c r="R2693">
        <v>61001039</v>
      </c>
      <c r="S2693">
        <v>56800</v>
      </c>
      <c r="T2693">
        <v>61001039</v>
      </c>
    </row>
    <row r="2694" spans="1:20">
      <c r="A2694">
        <v>2693</v>
      </c>
      <c r="B2694" t="s">
        <v>20</v>
      </c>
      <c r="C2694">
        <v>6</v>
      </c>
      <c r="D2694">
        <v>10</v>
      </c>
      <c r="E2694" t="s">
        <v>67</v>
      </c>
      <c r="F2694">
        <v>40</v>
      </c>
      <c r="G2694">
        <v>40</v>
      </c>
      <c r="H2694" t="s">
        <v>20</v>
      </c>
      <c r="I2694" t="s">
        <v>68</v>
      </c>
      <c r="J2694">
        <v>134</v>
      </c>
      <c r="K2694">
        <v>418</v>
      </c>
      <c r="L2694">
        <v>61001040</v>
      </c>
      <c r="M2694">
        <v>420</v>
      </c>
      <c r="N2694">
        <v>180</v>
      </c>
      <c r="O2694">
        <v>240</v>
      </c>
      <c r="P2694">
        <v>42757.087987300001</v>
      </c>
      <c r="Q2694">
        <v>1025.1112545999999</v>
      </c>
      <c r="R2694">
        <v>61001040</v>
      </c>
      <c r="S2694">
        <v>56800</v>
      </c>
      <c r="T2694">
        <v>61001040</v>
      </c>
    </row>
    <row r="2695" spans="1:20">
      <c r="A2695">
        <v>2694</v>
      </c>
      <c r="B2695" t="s">
        <v>20</v>
      </c>
      <c r="C2695">
        <v>6</v>
      </c>
      <c r="D2695">
        <v>10</v>
      </c>
      <c r="E2695" t="s">
        <v>67</v>
      </c>
      <c r="F2695">
        <v>41</v>
      </c>
      <c r="G2695">
        <v>41</v>
      </c>
      <c r="H2695" t="s">
        <v>20</v>
      </c>
      <c r="I2695" t="s">
        <v>68</v>
      </c>
      <c r="J2695">
        <v>125</v>
      </c>
      <c r="K2695">
        <v>337</v>
      </c>
      <c r="L2695">
        <v>61001041</v>
      </c>
      <c r="M2695">
        <v>337</v>
      </c>
      <c r="N2695">
        <v>167</v>
      </c>
      <c r="O2695">
        <v>170</v>
      </c>
      <c r="P2695">
        <v>29859.936056899998</v>
      </c>
      <c r="Q2695">
        <v>884.33641506200001</v>
      </c>
      <c r="R2695">
        <v>61001041</v>
      </c>
      <c r="S2695">
        <v>56800</v>
      </c>
      <c r="T2695">
        <v>61001041</v>
      </c>
    </row>
    <row r="2696" spans="1:20">
      <c r="A2696">
        <v>2695</v>
      </c>
      <c r="B2696" t="s">
        <v>20</v>
      </c>
      <c r="C2696">
        <v>6</v>
      </c>
      <c r="D2696">
        <v>10</v>
      </c>
      <c r="E2696" t="s">
        <v>67</v>
      </c>
      <c r="F2696">
        <v>42</v>
      </c>
      <c r="G2696">
        <v>42</v>
      </c>
      <c r="H2696" t="s">
        <v>20</v>
      </c>
      <c r="I2696" t="s">
        <v>68</v>
      </c>
      <c r="J2696">
        <v>124</v>
      </c>
      <c r="K2696">
        <v>337</v>
      </c>
      <c r="L2696">
        <v>61001042</v>
      </c>
      <c r="M2696">
        <v>339</v>
      </c>
      <c r="N2696">
        <v>146</v>
      </c>
      <c r="O2696">
        <v>193</v>
      </c>
      <c r="P2696">
        <v>29350.602772499999</v>
      </c>
      <c r="Q2696">
        <v>812.82332895800005</v>
      </c>
      <c r="R2696">
        <v>61001042</v>
      </c>
      <c r="S2696">
        <v>56800</v>
      </c>
      <c r="T2696">
        <v>61001042</v>
      </c>
    </row>
    <row r="2697" spans="1:20">
      <c r="A2697">
        <v>2696</v>
      </c>
      <c r="B2697" t="s">
        <v>20</v>
      </c>
      <c r="C2697">
        <v>6</v>
      </c>
      <c r="D2697">
        <v>10</v>
      </c>
      <c r="E2697" t="s">
        <v>67</v>
      </c>
      <c r="F2697">
        <v>43</v>
      </c>
      <c r="G2697">
        <v>43</v>
      </c>
      <c r="H2697" t="s">
        <v>20</v>
      </c>
      <c r="I2697" t="s">
        <v>68</v>
      </c>
      <c r="J2697">
        <v>102</v>
      </c>
      <c r="K2697">
        <v>303</v>
      </c>
      <c r="L2697">
        <v>61001043</v>
      </c>
      <c r="M2697">
        <v>303</v>
      </c>
      <c r="N2697">
        <v>119</v>
      </c>
      <c r="O2697">
        <v>184</v>
      </c>
      <c r="P2697">
        <v>31461.5761819</v>
      </c>
      <c r="Q2697">
        <v>819.262586048</v>
      </c>
      <c r="R2697">
        <v>61001043</v>
      </c>
      <c r="S2697">
        <v>56800</v>
      </c>
      <c r="T2697">
        <v>61001043</v>
      </c>
    </row>
    <row r="2698" spans="1:20">
      <c r="A2698">
        <v>2697</v>
      </c>
      <c r="B2698" t="s">
        <v>20</v>
      </c>
      <c r="C2698">
        <v>6</v>
      </c>
      <c r="D2698">
        <v>10</v>
      </c>
      <c r="E2698" t="s">
        <v>67</v>
      </c>
      <c r="F2698">
        <v>44</v>
      </c>
      <c r="G2698">
        <v>44</v>
      </c>
      <c r="H2698" t="s">
        <v>20</v>
      </c>
      <c r="I2698" t="s">
        <v>68</v>
      </c>
      <c r="J2698">
        <v>103</v>
      </c>
      <c r="K2698">
        <v>317</v>
      </c>
      <c r="L2698">
        <v>61001044</v>
      </c>
      <c r="M2698">
        <v>317</v>
      </c>
      <c r="N2698">
        <v>112</v>
      </c>
      <c r="O2698">
        <v>205</v>
      </c>
      <c r="P2698">
        <v>33462.984592699999</v>
      </c>
      <c r="Q2698">
        <v>861.58866097299995</v>
      </c>
      <c r="R2698">
        <v>61001044</v>
      </c>
      <c r="S2698">
        <v>56800</v>
      </c>
      <c r="T2698">
        <v>61001044</v>
      </c>
    </row>
    <row r="2699" spans="1:20">
      <c r="A2699">
        <v>2698</v>
      </c>
      <c r="B2699" t="s">
        <v>20</v>
      </c>
      <c r="C2699">
        <v>6</v>
      </c>
      <c r="D2699">
        <v>10</v>
      </c>
      <c r="E2699" t="s">
        <v>67</v>
      </c>
      <c r="F2699">
        <v>45</v>
      </c>
      <c r="G2699">
        <v>45</v>
      </c>
      <c r="H2699" t="s">
        <v>20</v>
      </c>
      <c r="I2699" t="s">
        <v>68</v>
      </c>
      <c r="J2699">
        <v>111</v>
      </c>
      <c r="K2699">
        <v>258</v>
      </c>
      <c r="L2699">
        <v>61001045</v>
      </c>
      <c r="M2699">
        <v>249</v>
      </c>
      <c r="N2699">
        <v>108</v>
      </c>
      <c r="O2699">
        <v>141</v>
      </c>
      <c r="P2699">
        <v>37880.360133800001</v>
      </c>
      <c r="Q2699">
        <v>1059.2351912399999</v>
      </c>
      <c r="R2699">
        <v>61001045</v>
      </c>
      <c r="S2699">
        <v>56800</v>
      </c>
      <c r="T2699">
        <v>61001045</v>
      </c>
    </row>
    <row r="2700" spans="1:20">
      <c r="A2700">
        <v>2699</v>
      </c>
      <c r="B2700" t="s">
        <v>20</v>
      </c>
      <c r="C2700">
        <v>6</v>
      </c>
      <c r="D2700">
        <v>10</v>
      </c>
      <c r="E2700" t="s">
        <v>67</v>
      </c>
      <c r="F2700">
        <v>46</v>
      </c>
      <c r="G2700">
        <v>46</v>
      </c>
      <c r="H2700" t="s">
        <v>20</v>
      </c>
      <c r="I2700" t="s">
        <v>68</v>
      </c>
      <c r="J2700">
        <v>101</v>
      </c>
      <c r="K2700">
        <v>280</v>
      </c>
      <c r="L2700">
        <v>61001046</v>
      </c>
      <c r="M2700">
        <v>280</v>
      </c>
      <c r="N2700">
        <v>128</v>
      </c>
      <c r="O2700">
        <v>152</v>
      </c>
      <c r="P2700">
        <v>25776.5137832</v>
      </c>
      <c r="Q2700">
        <v>865.73571174699998</v>
      </c>
      <c r="R2700">
        <v>61001046</v>
      </c>
      <c r="S2700">
        <v>56800</v>
      </c>
      <c r="T2700">
        <v>61001046</v>
      </c>
    </row>
    <row r="2701" spans="1:20">
      <c r="A2701">
        <v>2700</v>
      </c>
      <c r="B2701" t="s">
        <v>20</v>
      </c>
      <c r="C2701">
        <v>6</v>
      </c>
      <c r="D2701">
        <v>10</v>
      </c>
      <c r="E2701" t="s">
        <v>67</v>
      </c>
      <c r="F2701">
        <v>47</v>
      </c>
      <c r="G2701">
        <v>47</v>
      </c>
      <c r="H2701" t="s">
        <v>20</v>
      </c>
      <c r="I2701" t="s">
        <v>68</v>
      </c>
      <c r="J2701">
        <v>104</v>
      </c>
      <c r="K2701">
        <v>321</v>
      </c>
      <c r="L2701">
        <v>61001047</v>
      </c>
      <c r="M2701">
        <v>321</v>
      </c>
      <c r="N2701">
        <v>130</v>
      </c>
      <c r="O2701">
        <v>191</v>
      </c>
      <c r="P2701">
        <v>27196.191338600001</v>
      </c>
      <c r="Q2701">
        <v>794.69047199500005</v>
      </c>
      <c r="R2701">
        <v>61001047</v>
      </c>
      <c r="S2701">
        <v>56800</v>
      </c>
      <c r="T2701">
        <v>61001047</v>
      </c>
    </row>
    <row r="2702" spans="1:20">
      <c r="A2702">
        <v>2701</v>
      </c>
      <c r="B2702" t="s">
        <v>20</v>
      </c>
      <c r="C2702">
        <v>6</v>
      </c>
      <c r="D2702">
        <v>10</v>
      </c>
      <c r="E2702" t="s">
        <v>67</v>
      </c>
      <c r="F2702">
        <v>48</v>
      </c>
      <c r="G2702">
        <v>48</v>
      </c>
      <c r="H2702" t="s">
        <v>20</v>
      </c>
      <c r="I2702" t="s">
        <v>68</v>
      </c>
      <c r="J2702">
        <v>110</v>
      </c>
      <c r="K2702">
        <v>337</v>
      </c>
      <c r="L2702">
        <v>61001048</v>
      </c>
      <c r="M2702">
        <v>337</v>
      </c>
      <c r="N2702">
        <v>164</v>
      </c>
      <c r="O2702">
        <v>173</v>
      </c>
      <c r="P2702">
        <v>27719.0030697</v>
      </c>
      <c r="Q2702">
        <v>871.93066183899998</v>
      </c>
      <c r="R2702">
        <v>61001048</v>
      </c>
      <c r="S2702">
        <v>56800</v>
      </c>
      <c r="T2702">
        <v>61001048</v>
      </c>
    </row>
    <row r="2703" spans="1:20">
      <c r="A2703">
        <v>2702</v>
      </c>
      <c r="B2703" t="s">
        <v>20</v>
      </c>
      <c r="C2703">
        <v>6</v>
      </c>
      <c r="D2703">
        <v>10</v>
      </c>
      <c r="E2703" t="s">
        <v>67</v>
      </c>
      <c r="F2703">
        <v>49</v>
      </c>
      <c r="G2703">
        <v>49</v>
      </c>
      <c r="H2703" t="s">
        <v>20</v>
      </c>
      <c r="I2703" t="s">
        <v>68</v>
      </c>
      <c r="J2703">
        <v>110</v>
      </c>
      <c r="K2703">
        <v>299</v>
      </c>
      <c r="L2703">
        <v>61001049</v>
      </c>
      <c r="M2703">
        <v>299</v>
      </c>
      <c r="N2703">
        <v>128</v>
      </c>
      <c r="O2703">
        <v>171</v>
      </c>
      <c r="P2703">
        <v>35196.317211000001</v>
      </c>
      <c r="Q2703">
        <v>855.19796278599995</v>
      </c>
      <c r="R2703">
        <v>61001049</v>
      </c>
      <c r="S2703">
        <v>56800</v>
      </c>
      <c r="T2703">
        <v>61001049</v>
      </c>
    </row>
    <row r="2704" spans="1:20">
      <c r="A2704">
        <v>2703</v>
      </c>
      <c r="B2704" t="s">
        <v>20</v>
      </c>
      <c r="C2704">
        <v>6</v>
      </c>
      <c r="D2704">
        <v>10</v>
      </c>
      <c r="E2704" t="s">
        <v>67</v>
      </c>
      <c r="F2704">
        <v>50</v>
      </c>
      <c r="G2704">
        <v>50</v>
      </c>
      <c r="H2704" t="s">
        <v>20</v>
      </c>
      <c r="I2704" t="s">
        <v>68</v>
      </c>
      <c r="J2704">
        <v>191</v>
      </c>
      <c r="K2704">
        <v>639</v>
      </c>
      <c r="L2704">
        <v>61001050</v>
      </c>
      <c r="M2704">
        <v>635</v>
      </c>
      <c r="N2704">
        <v>322</v>
      </c>
      <c r="O2704">
        <v>313</v>
      </c>
      <c r="P2704">
        <v>33220.176961899997</v>
      </c>
      <c r="Q2704">
        <v>1108.39144104</v>
      </c>
      <c r="R2704">
        <v>61001050</v>
      </c>
      <c r="S2704">
        <v>56800</v>
      </c>
      <c r="T2704">
        <v>61001050</v>
      </c>
    </row>
    <row r="2705" spans="1:20">
      <c r="A2705">
        <v>2704</v>
      </c>
      <c r="B2705" t="s">
        <v>20</v>
      </c>
      <c r="C2705">
        <v>6</v>
      </c>
      <c r="D2705">
        <v>10</v>
      </c>
      <c r="E2705" t="s">
        <v>67</v>
      </c>
      <c r="F2705">
        <v>51</v>
      </c>
      <c r="G2705">
        <v>51</v>
      </c>
      <c r="H2705" t="s">
        <v>20</v>
      </c>
      <c r="I2705" t="s">
        <v>68</v>
      </c>
      <c r="J2705">
        <v>92</v>
      </c>
      <c r="K2705">
        <v>403</v>
      </c>
      <c r="L2705">
        <v>61001051</v>
      </c>
      <c r="M2705">
        <v>403</v>
      </c>
      <c r="N2705">
        <v>203</v>
      </c>
      <c r="O2705">
        <v>200</v>
      </c>
      <c r="P2705">
        <v>23052.7700735</v>
      </c>
      <c r="Q2705">
        <v>1011.59068842</v>
      </c>
      <c r="R2705">
        <v>61001051</v>
      </c>
      <c r="S2705">
        <v>56800</v>
      </c>
      <c r="T2705">
        <v>61001051</v>
      </c>
    </row>
    <row r="2706" spans="1:20">
      <c r="A2706">
        <v>2705</v>
      </c>
      <c r="B2706" t="s">
        <v>20</v>
      </c>
      <c r="C2706">
        <v>6</v>
      </c>
      <c r="D2706">
        <v>10</v>
      </c>
      <c r="E2706" t="s">
        <v>67</v>
      </c>
      <c r="F2706">
        <v>52</v>
      </c>
      <c r="G2706">
        <v>52</v>
      </c>
      <c r="H2706" t="s">
        <v>20</v>
      </c>
      <c r="I2706" t="s">
        <v>68</v>
      </c>
      <c r="J2706">
        <v>119</v>
      </c>
      <c r="K2706">
        <v>488</v>
      </c>
      <c r="L2706">
        <v>61001052</v>
      </c>
      <c r="M2706">
        <v>485</v>
      </c>
      <c r="N2706">
        <v>295</v>
      </c>
      <c r="O2706">
        <v>190</v>
      </c>
      <c r="P2706">
        <v>24636.219982899998</v>
      </c>
      <c r="Q2706">
        <v>632.10200056899998</v>
      </c>
      <c r="R2706">
        <v>61001052</v>
      </c>
      <c r="S2706">
        <v>56800</v>
      </c>
      <c r="T2706">
        <v>61001052</v>
      </c>
    </row>
    <row r="2707" spans="1:20">
      <c r="A2707">
        <v>2706</v>
      </c>
      <c r="B2707" t="s">
        <v>20</v>
      </c>
      <c r="C2707">
        <v>6</v>
      </c>
      <c r="D2707">
        <v>10</v>
      </c>
      <c r="E2707" t="s">
        <v>67</v>
      </c>
      <c r="F2707">
        <v>53</v>
      </c>
      <c r="G2707">
        <v>53</v>
      </c>
      <c r="H2707" t="s">
        <v>20</v>
      </c>
      <c r="I2707" t="s">
        <v>68</v>
      </c>
      <c r="J2707">
        <v>134</v>
      </c>
      <c r="K2707">
        <v>505</v>
      </c>
      <c r="L2707">
        <v>61001053</v>
      </c>
      <c r="M2707">
        <v>505</v>
      </c>
      <c r="N2707">
        <v>260</v>
      </c>
      <c r="O2707">
        <v>245</v>
      </c>
      <c r="P2707">
        <v>33833.832468499997</v>
      </c>
      <c r="Q2707">
        <v>883.07261911000001</v>
      </c>
      <c r="R2707">
        <v>61001053</v>
      </c>
      <c r="S2707">
        <v>56800</v>
      </c>
      <c r="T2707">
        <v>61001053</v>
      </c>
    </row>
    <row r="2708" spans="1:20">
      <c r="A2708">
        <v>2707</v>
      </c>
      <c r="B2708" t="s">
        <v>20</v>
      </c>
      <c r="C2708">
        <v>6</v>
      </c>
      <c r="D2708">
        <v>10</v>
      </c>
      <c r="E2708" t="s">
        <v>67</v>
      </c>
      <c r="F2708">
        <v>54</v>
      </c>
      <c r="G2708">
        <v>54</v>
      </c>
      <c r="H2708" t="s">
        <v>20</v>
      </c>
      <c r="I2708" t="s">
        <v>68</v>
      </c>
      <c r="J2708">
        <v>133</v>
      </c>
      <c r="K2708">
        <v>384</v>
      </c>
      <c r="L2708">
        <v>61001054</v>
      </c>
      <c r="M2708">
        <v>389</v>
      </c>
      <c r="N2708">
        <v>170</v>
      </c>
      <c r="O2708">
        <v>219</v>
      </c>
      <c r="P2708">
        <v>38005.6227468</v>
      </c>
      <c r="Q2708">
        <v>893.25736164099999</v>
      </c>
      <c r="R2708">
        <v>61001054</v>
      </c>
      <c r="S2708">
        <v>56800</v>
      </c>
      <c r="T2708">
        <v>61001054</v>
      </c>
    </row>
    <row r="2709" spans="1:20">
      <c r="A2709">
        <v>2708</v>
      </c>
      <c r="B2709" t="s">
        <v>20</v>
      </c>
      <c r="C2709">
        <v>6</v>
      </c>
      <c r="D2709">
        <v>10</v>
      </c>
      <c r="E2709" t="s">
        <v>67</v>
      </c>
      <c r="F2709">
        <v>55</v>
      </c>
      <c r="G2709">
        <v>55</v>
      </c>
      <c r="H2709" t="s">
        <v>20</v>
      </c>
      <c r="I2709" t="s">
        <v>68</v>
      </c>
      <c r="J2709">
        <v>130</v>
      </c>
      <c r="K2709">
        <v>390</v>
      </c>
      <c r="L2709">
        <v>61001055</v>
      </c>
      <c r="M2709">
        <v>390</v>
      </c>
      <c r="N2709">
        <v>165</v>
      </c>
      <c r="O2709">
        <v>225</v>
      </c>
      <c r="P2709">
        <v>21093.546378999999</v>
      </c>
      <c r="Q2709">
        <v>788.46949112000004</v>
      </c>
      <c r="R2709">
        <v>61001055</v>
      </c>
      <c r="S2709">
        <v>56800</v>
      </c>
      <c r="T2709">
        <v>61001055</v>
      </c>
    </row>
    <row r="2710" spans="1:20">
      <c r="A2710">
        <v>2709</v>
      </c>
      <c r="B2710" t="s">
        <v>20</v>
      </c>
      <c r="C2710">
        <v>6</v>
      </c>
      <c r="D2710">
        <v>10</v>
      </c>
      <c r="E2710" t="s">
        <v>67</v>
      </c>
      <c r="F2710">
        <v>56</v>
      </c>
      <c r="G2710">
        <v>56</v>
      </c>
      <c r="H2710" t="s">
        <v>20</v>
      </c>
      <c r="I2710" t="s">
        <v>68</v>
      </c>
      <c r="J2710">
        <v>121</v>
      </c>
      <c r="K2710">
        <v>315</v>
      </c>
      <c r="L2710">
        <v>61001056</v>
      </c>
      <c r="M2710">
        <v>315</v>
      </c>
      <c r="N2710">
        <v>137</v>
      </c>
      <c r="O2710">
        <v>178</v>
      </c>
      <c r="P2710">
        <v>47848.908519899996</v>
      </c>
      <c r="Q2710">
        <v>1062.72486953</v>
      </c>
      <c r="R2710">
        <v>61001056</v>
      </c>
      <c r="S2710">
        <v>56800</v>
      </c>
      <c r="T2710">
        <v>61001056</v>
      </c>
    </row>
    <row r="2711" spans="1:20">
      <c r="A2711">
        <v>2710</v>
      </c>
      <c r="B2711" t="s">
        <v>20</v>
      </c>
      <c r="C2711">
        <v>6</v>
      </c>
      <c r="D2711">
        <v>10</v>
      </c>
      <c r="E2711" t="s">
        <v>67</v>
      </c>
      <c r="F2711">
        <v>57</v>
      </c>
      <c r="G2711">
        <v>57</v>
      </c>
      <c r="H2711" t="s">
        <v>20</v>
      </c>
      <c r="I2711" t="s">
        <v>68</v>
      </c>
      <c r="J2711">
        <v>165</v>
      </c>
      <c r="K2711">
        <v>483</v>
      </c>
      <c r="L2711">
        <v>61001057</v>
      </c>
      <c r="M2711">
        <v>483</v>
      </c>
      <c r="N2711">
        <v>219</v>
      </c>
      <c r="O2711">
        <v>264</v>
      </c>
      <c r="P2711">
        <v>26474.411806799999</v>
      </c>
      <c r="Q2711">
        <v>776.211139914</v>
      </c>
      <c r="R2711">
        <v>61001057</v>
      </c>
      <c r="S2711">
        <v>56800</v>
      </c>
      <c r="T2711">
        <v>61001057</v>
      </c>
    </row>
    <row r="2712" spans="1:20">
      <c r="A2712">
        <v>2711</v>
      </c>
      <c r="B2712" t="s">
        <v>20</v>
      </c>
      <c r="C2712">
        <v>6</v>
      </c>
      <c r="D2712">
        <v>10</v>
      </c>
      <c r="E2712" t="s">
        <v>67</v>
      </c>
      <c r="F2712">
        <v>58</v>
      </c>
      <c r="G2712">
        <v>58</v>
      </c>
      <c r="H2712" t="s">
        <v>20</v>
      </c>
      <c r="I2712" t="s">
        <v>68</v>
      </c>
      <c r="J2712">
        <v>146</v>
      </c>
      <c r="K2712">
        <v>554</v>
      </c>
      <c r="L2712">
        <v>61001058</v>
      </c>
      <c r="M2712">
        <v>540</v>
      </c>
      <c r="N2712">
        <v>254</v>
      </c>
      <c r="O2712">
        <v>286</v>
      </c>
      <c r="P2712">
        <v>27938.053142799999</v>
      </c>
      <c r="Q2712">
        <v>951.88536609799996</v>
      </c>
      <c r="R2712">
        <v>61001058</v>
      </c>
      <c r="S2712">
        <v>56800</v>
      </c>
      <c r="T2712">
        <v>61001058</v>
      </c>
    </row>
    <row r="2713" spans="1:20">
      <c r="A2713">
        <v>2712</v>
      </c>
      <c r="B2713" t="s">
        <v>20</v>
      </c>
      <c r="C2713">
        <v>6</v>
      </c>
      <c r="D2713">
        <v>10</v>
      </c>
      <c r="E2713" t="s">
        <v>67</v>
      </c>
      <c r="F2713">
        <v>59</v>
      </c>
      <c r="G2713">
        <v>59</v>
      </c>
      <c r="H2713" t="s">
        <v>20</v>
      </c>
      <c r="I2713" t="s">
        <v>68</v>
      </c>
      <c r="J2713">
        <v>141</v>
      </c>
      <c r="K2713">
        <v>451</v>
      </c>
      <c r="L2713">
        <v>61001059</v>
      </c>
      <c r="M2713">
        <v>451</v>
      </c>
      <c r="N2713">
        <v>200</v>
      </c>
      <c r="O2713">
        <v>251</v>
      </c>
      <c r="P2713">
        <v>17789.113580000001</v>
      </c>
      <c r="Q2713">
        <v>676.33481893500004</v>
      </c>
      <c r="R2713">
        <v>61001059</v>
      </c>
      <c r="S2713">
        <v>56800</v>
      </c>
      <c r="T2713">
        <v>61001059</v>
      </c>
    </row>
    <row r="2714" spans="1:20">
      <c r="A2714">
        <v>2713</v>
      </c>
      <c r="B2714" t="s">
        <v>20</v>
      </c>
      <c r="C2714">
        <v>6</v>
      </c>
      <c r="D2714">
        <v>10</v>
      </c>
      <c r="E2714" t="s">
        <v>67</v>
      </c>
      <c r="F2714">
        <v>60</v>
      </c>
      <c r="G2714">
        <v>60</v>
      </c>
      <c r="H2714" t="s">
        <v>20</v>
      </c>
      <c r="I2714" t="s">
        <v>68</v>
      </c>
      <c r="J2714">
        <v>75</v>
      </c>
      <c r="K2714">
        <v>317</v>
      </c>
      <c r="L2714">
        <v>61001060</v>
      </c>
      <c r="M2714">
        <v>314</v>
      </c>
      <c r="N2714">
        <v>150</v>
      </c>
      <c r="O2714">
        <v>164</v>
      </c>
      <c r="P2714">
        <v>23708.6573211</v>
      </c>
      <c r="Q2714">
        <v>706.45042410999997</v>
      </c>
      <c r="R2714">
        <v>61001060</v>
      </c>
      <c r="S2714">
        <v>56800</v>
      </c>
      <c r="T2714">
        <v>61001060</v>
      </c>
    </row>
    <row r="2715" spans="1:20">
      <c r="A2715">
        <v>2714</v>
      </c>
      <c r="B2715" t="s">
        <v>20</v>
      </c>
      <c r="C2715">
        <v>6</v>
      </c>
      <c r="D2715">
        <v>10</v>
      </c>
      <c r="E2715" t="s">
        <v>67</v>
      </c>
      <c r="F2715">
        <v>61</v>
      </c>
      <c r="G2715">
        <v>61</v>
      </c>
      <c r="H2715" t="s">
        <v>20</v>
      </c>
      <c r="I2715" t="s">
        <v>68</v>
      </c>
      <c r="J2715">
        <v>135</v>
      </c>
      <c r="K2715">
        <v>407</v>
      </c>
      <c r="L2715">
        <v>61001061</v>
      </c>
      <c r="M2715">
        <v>412</v>
      </c>
      <c r="N2715">
        <v>183</v>
      </c>
      <c r="O2715">
        <v>229</v>
      </c>
      <c r="P2715">
        <v>17959.188808300001</v>
      </c>
      <c r="Q2715">
        <v>555.66690405600002</v>
      </c>
      <c r="R2715">
        <v>61001061</v>
      </c>
      <c r="S2715">
        <v>56800</v>
      </c>
      <c r="T2715">
        <v>61001061</v>
      </c>
    </row>
    <row r="2716" spans="1:20">
      <c r="A2716">
        <v>2715</v>
      </c>
      <c r="B2716" t="s">
        <v>20</v>
      </c>
      <c r="C2716">
        <v>6</v>
      </c>
      <c r="D2716">
        <v>10</v>
      </c>
      <c r="E2716" t="s">
        <v>67</v>
      </c>
      <c r="F2716">
        <v>62</v>
      </c>
      <c r="G2716">
        <v>62</v>
      </c>
      <c r="H2716" t="s">
        <v>20</v>
      </c>
      <c r="I2716" t="s">
        <v>68</v>
      </c>
      <c r="J2716">
        <v>112</v>
      </c>
      <c r="K2716">
        <v>475</v>
      </c>
      <c r="L2716">
        <v>61001062</v>
      </c>
      <c r="M2716">
        <v>476</v>
      </c>
      <c r="N2716">
        <v>219</v>
      </c>
      <c r="O2716">
        <v>257</v>
      </c>
      <c r="P2716">
        <v>27783.7362373</v>
      </c>
      <c r="Q2716">
        <v>857.71291236299999</v>
      </c>
      <c r="R2716">
        <v>61001062</v>
      </c>
      <c r="S2716">
        <v>56800</v>
      </c>
      <c r="T2716">
        <v>61001062</v>
      </c>
    </row>
    <row r="2717" spans="1:20">
      <c r="A2717">
        <v>2716</v>
      </c>
      <c r="B2717" t="s">
        <v>20</v>
      </c>
      <c r="C2717">
        <v>6</v>
      </c>
      <c r="D2717">
        <v>10</v>
      </c>
      <c r="E2717" t="s">
        <v>67</v>
      </c>
      <c r="F2717">
        <v>63</v>
      </c>
      <c r="G2717">
        <v>63</v>
      </c>
      <c r="H2717" t="s">
        <v>20</v>
      </c>
      <c r="I2717" t="s">
        <v>68</v>
      </c>
      <c r="J2717">
        <v>147</v>
      </c>
      <c r="K2717">
        <v>595</v>
      </c>
      <c r="L2717">
        <v>61001063</v>
      </c>
      <c r="M2717">
        <v>596</v>
      </c>
      <c r="N2717">
        <v>313</v>
      </c>
      <c r="O2717">
        <v>283</v>
      </c>
      <c r="P2717">
        <v>32225.219481100001</v>
      </c>
      <c r="Q2717">
        <v>763.61380341999995</v>
      </c>
      <c r="R2717">
        <v>61001063</v>
      </c>
      <c r="S2717">
        <v>56800</v>
      </c>
      <c r="T2717">
        <v>61001063</v>
      </c>
    </row>
    <row r="2718" spans="1:20">
      <c r="A2718">
        <v>2717</v>
      </c>
      <c r="B2718" t="s">
        <v>20</v>
      </c>
      <c r="C2718">
        <v>6</v>
      </c>
      <c r="D2718">
        <v>10</v>
      </c>
      <c r="E2718" t="s">
        <v>67</v>
      </c>
      <c r="F2718">
        <v>64</v>
      </c>
      <c r="G2718">
        <v>64</v>
      </c>
      <c r="H2718" t="s">
        <v>20</v>
      </c>
      <c r="I2718" t="s">
        <v>68</v>
      </c>
      <c r="J2718">
        <v>160</v>
      </c>
      <c r="K2718">
        <v>543</v>
      </c>
      <c r="L2718">
        <v>61001064</v>
      </c>
      <c r="M2718">
        <v>594</v>
      </c>
      <c r="N2718">
        <v>295</v>
      </c>
      <c r="O2718">
        <v>299</v>
      </c>
      <c r="P2718">
        <v>32034.3551831</v>
      </c>
      <c r="Q2718">
        <v>798.56042388900005</v>
      </c>
      <c r="R2718">
        <v>61001064</v>
      </c>
      <c r="S2718">
        <v>56800</v>
      </c>
      <c r="T2718">
        <v>61001064</v>
      </c>
    </row>
    <row r="2719" spans="1:20">
      <c r="A2719">
        <v>2718</v>
      </c>
      <c r="B2719" t="s">
        <v>20</v>
      </c>
      <c r="C2719">
        <v>6</v>
      </c>
      <c r="D2719">
        <v>10</v>
      </c>
      <c r="E2719" t="s">
        <v>67</v>
      </c>
      <c r="F2719">
        <v>65</v>
      </c>
      <c r="G2719">
        <v>65</v>
      </c>
      <c r="H2719" t="s">
        <v>20</v>
      </c>
      <c r="I2719" t="s">
        <v>68</v>
      </c>
      <c r="J2719">
        <v>114</v>
      </c>
      <c r="K2719">
        <v>559</v>
      </c>
      <c r="L2719">
        <v>61001065</v>
      </c>
      <c r="M2719">
        <v>559</v>
      </c>
      <c r="N2719">
        <v>284</v>
      </c>
      <c r="O2719">
        <v>275</v>
      </c>
      <c r="P2719">
        <v>33080.880442599999</v>
      </c>
      <c r="Q2719">
        <v>977.74801283900001</v>
      </c>
      <c r="R2719">
        <v>61001065</v>
      </c>
      <c r="S2719">
        <v>56800</v>
      </c>
      <c r="T2719">
        <v>61001065</v>
      </c>
    </row>
    <row r="2720" spans="1:20">
      <c r="A2720">
        <v>2719</v>
      </c>
      <c r="B2720" t="s">
        <v>20</v>
      </c>
      <c r="C2720">
        <v>6</v>
      </c>
      <c r="D2720">
        <v>10</v>
      </c>
      <c r="E2720" t="s">
        <v>67</v>
      </c>
      <c r="F2720">
        <v>66</v>
      </c>
      <c r="G2720">
        <v>66</v>
      </c>
      <c r="H2720" t="s">
        <v>20</v>
      </c>
      <c r="I2720" t="s">
        <v>68</v>
      </c>
      <c r="J2720">
        <v>134</v>
      </c>
      <c r="K2720">
        <v>355</v>
      </c>
      <c r="L2720">
        <v>61001066</v>
      </c>
      <c r="M2720">
        <v>355</v>
      </c>
      <c r="N2720">
        <v>143</v>
      </c>
      <c r="O2720">
        <v>212</v>
      </c>
      <c r="P2720">
        <v>17923.590218699999</v>
      </c>
      <c r="Q2720">
        <v>770.02917992799996</v>
      </c>
      <c r="R2720">
        <v>61001066</v>
      </c>
      <c r="S2720">
        <v>56800</v>
      </c>
      <c r="T2720">
        <v>61001066</v>
      </c>
    </row>
    <row r="2721" spans="1:20">
      <c r="A2721">
        <v>2720</v>
      </c>
      <c r="B2721" t="s">
        <v>20</v>
      </c>
      <c r="C2721">
        <v>6</v>
      </c>
      <c r="D2721">
        <v>10</v>
      </c>
      <c r="E2721" t="s">
        <v>67</v>
      </c>
      <c r="F2721">
        <v>67</v>
      </c>
      <c r="G2721">
        <v>67</v>
      </c>
      <c r="H2721" t="s">
        <v>20</v>
      </c>
      <c r="I2721" t="s">
        <v>68</v>
      </c>
      <c r="J2721">
        <v>106</v>
      </c>
      <c r="K2721">
        <v>347</v>
      </c>
      <c r="L2721">
        <v>61001067</v>
      </c>
      <c r="M2721">
        <v>347</v>
      </c>
      <c r="N2721">
        <v>147</v>
      </c>
      <c r="O2721">
        <v>200</v>
      </c>
      <c r="P2721">
        <v>21667.240074000001</v>
      </c>
      <c r="Q2721">
        <v>738.07134154599999</v>
      </c>
      <c r="R2721">
        <v>61001067</v>
      </c>
      <c r="S2721">
        <v>56800</v>
      </c>
      <c r="T2721">
        <v>61001067</v>
      </c>
    </row>
    <row r="2722" spans="1:20">
      <c r="A2722">
        <v>2721</v>
      </c>
      <c r="B2722" t="s">
        <v>20</v>
      </c>
      <c r="C2722">
        <v>6</v>
      </c>
      <c r="D2722">
        <v>10</v>
      </c>
      <c r="E2722" t="s">
        <v>67</v>
      </c>
      <c r="F2722">
        <v>68</v>
      </c>
      <c r="G2722">
        <v>68</v>
      </c>
      <c r="H2722" t="s">
        <v>20</v>
      </c>
      <c r="I2722" t="s">
        <v>68</v>
      </c>
      <c r="J2722">
        <v>110</v>
      </c>
      <c r="K2722">
        <v>326</v>
      </c>
      <c r="L2722">
        <v>61001068</v>
      </c>
      <c r="M2722">
        <v>334</v>
      </c>
      <c r="N2722">
        <v>157</v>
      </c>
      <c r="O2722">
        <v>177</v>
      </c>
      <c r="P2722">
        <v>22632.4457186</v>
      </c>
      <c r="Q2722">
        <v>831.14873230000001</v>
      </c>
      <c r="R2722">
        <v>61001068</v>
      </c>
      <c r="S2722">
        <v>56800</v>
      </c>
      <c r="T2722">
        <v>61001068</v>
      </c>
    </row>
    <row r="2723" spans="1:20">
      <c r="A2723">
        <v>2722</v>
      </c>
      <c r="B2723" t="s">
        <v>20</v>
      </c>
      <c r="C2723">
        <v>6</v>
      </c>
      <c r="D2723">
        <v>10</v>
      </c>
      <c r="E2723" t="s">
        <v>67</v>
      </c>
      <c r="F2723">
        <v>69</v>
      </c>
      <c r="G2723">
        <v>69</v>
      </c>
      <c r="H2723" t="s">
        <v>20</v>
      </c>
      <c r="I2723" t="s">
        <v>68</v>
      </c>
      <c r="J2723">
        <v>135</v>
      </c>
      <c r="K2723">
        <v>629</v>
      </c>
      <c r="L2723">
        <v>61001069</v>
      </c>
      <c r="M2723">
        <v>629</v>
      </c>
      <c r="N2723">
        <v>286</v>
      </c>
      <c r="O2723">
        <v>343</v>
      </c>
      <c r="P2723">
        <v>27885.700238199999</v>
      </c>
      <c r="Q2723">
        <v>784.17475543600005</v>
      </c>
      <c r="R2723">
        <v>61001069</v>
      </c>
      <c r="S2723">
        <v>56800</v>
      </c>
      <c r="T2723">
        <v>61001069</v>
      </c>
    </row>
    <row r="2724" spans="1:20">
      <c r="A2724">
        <v>2723</v>
      </c>
      <c r="B2724" t="s">
        <v>20</v>
      </c>
      <c r="C2724">
        <v>6</v>
      </c>
      <c r="D2724">
        <v>10</v>
      </c>
      <c r="E2724" t="s">
        <v>67</v>
      </c>
      <c r="F2724">
        <v>70</v>
      </c>
      <c r="G2724">
        <v>70</v>
      </c>
      <c r="H2724" t="s">
        <v>20</v>
      </c>
      <c r="I2724" t="s">
        <v>68</v>
      </c>
      <c r="J2724">
        <v>155</v>
      </c>
      <c r="K2724">
        <v>634</v>
      </c>
      <c r="L2724">
        <v>61001070</v>
      </c>
      <c r="M2724">
        <v>631</v>
      </c>
      <c r="N2724">
        <v>302</v>
      </c>
      <c r="O2724">
        <v>329</v>
      </c>
      <c r="P2724">
        <v>38507.198597299997</v>
      </c>
      <c r="Q2724">
        <v>1021.01684464</v>
      </c>
      <c r="R2724">
        <v>61001070</v>
      </c>
      <c r="S2724">
        <v>56800</v>
      </c>
      <c r="T2724">
        <v>61001070</v>
      </c>
    </row>
    <row r="2725" spans="1:20">
      <c r="A2725">
        <v>2724</v>
      </c>
      <c r="B2725" t="s">
        <v>20</v>
      </c>
      <c r="C2725">
        <v>6</v>
      </c>
      <c r="D2725">
        <v>10</v>
      </c>
      <c r="E2725" t="s">
        <v>67</v>
      </c>
      <c r="F2725">
        <v>71</v>
      </c>
      <c r="G2725">
        <v>71</v>
      </c>
      <c r="H2725" t="s">
        <v>20</v>
      </c>
      <c r="I2725" t="s">
        <v>68</v>
      </c>
      <c r="J2725">
        <v>107</v>
      </c>
      <c r="K2725">
        <v>313</v>
      </c>
      <c r="L2725">
        <v>61001071</v>
      </c>
      <c r="M2725">
        <v>317</v>
      </c>
      <c r="N2725">
        <v>160</v>
      </c>
      <c r="O2725">
        <v>157</v>
      </c>
      <c r="P2725">
        <v>27587.406828200001</v>
      </c>
      <c r="Q2725">
        <v>936.34351614399998</v>
      </c>
      <c r="R2725">
        <v>61001071</v>
      </c>
      <c r="S2725">
        <v>56800</v>
      </c>
      <c r="T2725">
        <v>61001071</v>
      </c>
    </row>
    <row r="2726" spans="1:20">
      <c r="A2726">
        <v>2725</v>
      </c>
      <c r="B2726" t="s">
        <v>20</v>
      </c>
      <c r="C2726">
        <v>6</v>
      </c>
      <c r="D2726">
        <v>10</v>
      </c>
      <c r="E2726" t="s">
        <v>67</v>
      </c>
      <c r="F2726">
        <v>72</v>
      </c>
      <c r="G2726">
        <v>72</v>
      </c>
      <c r="H2726" t="s">
        <v>20</v>
      </c>
      <c r="I2726" t="s">
        <v>68</v>
      </c>
      <c r="J2726">
        <v>89</v>
      </c>
      <c r="K2726">
        <v>268</v>
      </c>
      <c r="L2726">
        <v>61001072</v>
      </c>
      <c r="M2726">
        <v>268</v>
      </c>
      <c r="N2726">
        <v>127</v>
      </c>
      <c r="O2726">
        <v>141</v>
      </c>
      <c r="P2726">
        <v>25130.509847099998</v>
      </c>
      <c r="Q2726">
        <v>720.50745365399996</v>
      </c>
      <c r="R2726">
        <v>61001072</v>
      </c>
      <c r="S2726">
        <v>56800</v>
      </c>
      <c r="T2726">
        <v>61001072</v>
      </c>
    </row>
    <row r="2727" spans="1:20">
      <c r="A2727">
        <v>2726</v>
      </c>
      <c r="B2727" t="s">
        <v>20</v>
      </c>
      <c r="C2727">
        <v>6</v>
      </c>
      <c r="D2727">
        <v>10</v>
      </c>
      <c r="E2727" t="s">
        <v>67</v>
      </c>
      <c r="F2727">
        <v>73</v>
      </c>
      <c r="G2727">
        <v>73</v>
      </c>
      <c r="H2727" t="s">
        <v>20</v>
      </c>
      <c r="I2727" t="s">
        <v>68</v>
      </c>
      <c r="J2727">
        <v>85</v>
      </c>
      <c r="K2727">
        <v>256</v>
      </c>
      <c r="L2727">
        <v>61001073</v>
      </c>
      <c r="M2727">
        <v>256</v>
      </c>
      <c r="N2727">
        <v>119</v>
      </c>
      <c r="O2727">
        <v>137</v>
      </c>
      <c r="P2727">
        <v>20478.852105599999</v>
      </c>
      <c r="Q2727">
        <v>761.27882014099998</v>
      </c>
      <c r="R2727">
        <v>61001073</v>
      </c>
      <c r="S2727">
        <v>56800</v>
      </c>
      <c r="T2727">
        <v>61001073</v>
      </c>
    </row>
    <row r="2728" spans="1:20">
      <c r="A2728">
        <v>2727</v>
      </c>
      <c r="B2728" t="s">
        <v>20</v>
      </c>
      <c r="C2728">
        <v>6</v>
      </c>
      <c r="D2728">
        <v>10</v>
      </c>
      <c r="E2728" t="s">
        <v>67</v>
      </c>
      <c r="F2728">
        <v>74</v>
      </c>
      <c r="G2728">
        <v>74</v>
      </c>
      <c r="H2728" t="s">
        <v>20</v>
      </c>
      <c r="I2728" t="s">
        <v>68</v>
      </c>
      <c r="J2728">
        <v>105</v>
      </c>
      <c r="K2728">
        <v>294</v>
      </c>
      <c r="L2728">
        <v>61001074</v>
      </c>
      <c r="M2728">
        <v>294</v>
      </c>
      <c r="N2728">
        <v>149</v>
      </c>
      <c r="O2728">
        <v>145</v>
      </c>
      <c r="P2728">
        <v>17625.432384600001</v>
      </c>
      <c r="Q2728">
        <v>681.17331776599997</v>
      </c>
      <c r="R2728">
        <v>61001074</v>
      </c>
      <c r="S2728">
        <v>56800</v>
      </c>
      <c r="T2728">
        <v>61001074</v>
      </c>
    </row>
    <row r="2729" spans="1:20">
      <c r="A2729">
        <v>2728</v>
      </c>
      <c r="B2729" t="s">
        <v>20</v>
      </c>
      <c r="C2729">
        <v>6</v>
      </c>
      <c r="D2729">
        <v>10</v>
      </c>
      <c r="E2729" t="s">
        <v>67</v>
      </c>
      <c r="F2729">
        <v>75</v>
      </c>
      <c r="G2729">
        <v>75</v>
      </c>
      <c r="H2729" t="s">
        <v>20</v>
      </c>
      <c r="I2729" t="s">
        <v>68</v>
      </c>
      <c r="J2729">
        <v>99</v>
      </c>
      <c r="K2729">
        <v>401</v>
      </c>
      <c r="L2729">
        <v>61001075</v>
      </c>
      <c r="M2729">
        <v>401</v>
      </c>
      <c r="N2729">
        <v>201</v>
      </c>
      <c r="O2729">
        <v>200</v>
      </c>
      <c r="P2729">
        <v>30510.077983800002</v>
      </c>
      <c r="Q2729">
        <v>969.18026673600002</v>
      </c>
      <c r="R2729">
        <v>61001075</v>
      </c>
      <c r="S2729">
        <v>56800</v>
      </c>
      <c r="T2729">
        <v>61001075</v>
      </c>
    </row>
    <row r="2730" spans="1:20">
      <c r="A2730">
        <v>2729</v>
      </c>
      <c r="B2730" t="s">
        <v>20</v>
      </c>
      <c r="C2730">
        <v>6</v>
      </c>
      <c r="D2730">
        <v>10</v>
      </c>
      <c r="E2730" t="s">
        <v>67</v>
      </c>
      <c r="F2730">
        <v>76</v>
      </c>
      <c r="G2730">
        <v>76</v>
      </c>
      <c r="H2730" t="s">
        <v>20</v>
      </c>
      <c r="I2730" t="s">
        <v>68</v>
      </c>
      <c r="J2730">
        <v>113</v>
      </c>
      <c r="K2730">
        <v>332</v>
      </c>
      <c r="L2730">
        <v>61001076</v>
      </c>
      <c r="M2730">
        <v>332</v>
      </c>
      <c r="N2730">
        <v>149</v>
      </c>
      <c r="O2730">
        <v>183</v>
      </c>
      <c r="P2730">
        <v>25132.152648700001</v>
      </c>
      <c r="Q2730">
        <v>701.65701915199998</v>
      </c>
      <c r="R2730">
        <v>61001076</v>
      </c>
      <c r="S2730">
        <v>56800</v>
      </c>
      <c r="T2730">
        <v>61001076</v>
      </c>
    </row>
    <row r="2731" spans="1:20">
      <c r="A2731">
        <v>2730</v>
      </c>
      <c r="B2731" t="s">
        <v>20</v>
      </c>
      <c r="C2731">
        <v>6</v>
      </c>
      <c r="D2731">
        <v>10</v>
      </c>
      <c r="E2731" t="s">
        <v>67</v>
      </c>
      <c r="F2731">
        <v>77</v>
      </c>
      <c r="G2731">
        <v>77</v>
      </c>
      <c r="H2731" t="s">
        <v>20</v>
      </c>
      <c r="I2731" t="s">
        <v>68</v>
      </c>
      <c r="J2731">
        <v>119</v>
      </c>
      <c r="K2731">
        <v>350</v>
      </c>
      <c r="L2731">
        <v>61001077</v>
      </c>
      <c r="M2731">
        <v>349</v>
      </c>
      <c r="N2731">
        <v>149</v>
      </c>
      <c r="O2731">
        <v>200</v>
      </c>
      <c r="P2731">
        <v>35628.648768999999</v>
      </c>
      <c r="Q2731">
        <v>959.32735298900002</v>
      </c>
      <c r="R2731">
        <v>61001077</v>
      </c>
      <c r="S2731">
        <v>56800</v>
      </c>
      <c r="T2731">
        <v>61001077</v>
      </c>
    </row>
    <row r="2732" spans="1:20">
      <c r="A2732">
        <v>2731</v>
      </c>
      <c r="B2732" t="s">
        <v>20</v>
      </c>
      <c r="C2732">
        <v>6</v>
      </c>
      <c r="D2732">
        <v>10</v>
      </c>
      <c r="E2732" t="s">
        <v>67</v>
      </c>
      <c r="F2732">
        <v>78</v>
      </c>
      <c r="G2732">
        <v>78</v>
      </c>
      <c r="H2732" t="s">
        <v>20</v>
      </c>
      <c r="I2732" t="s">
        <v>68</v>
      </c>
      <c r="J2732">
        <v>106</v>
      </c>
      <c r="K2732">
        <v>359</v>
      </c>
      <c r="L2732">
        <v>61001078</v>
      </c>
      <c r="M2732">
        <v>358</v>
      </c>
      <c r="N2732">
        <v>141</v>
      </c>
      <c r="O2732">
        <v>217</v>
      </c>
      <c r="P2732">
        <v>28350.344997100001</v>
      </c>
      <c r="Q2732">
        <v>978.57057406399997</v>
      </c>
      <c r="R2732">
        <v>61001078</v>
      </c>
      <c r="S2732">
        <v>56800</v>
      </c>
      <c r="T2732">
        <v>61001078</v>
      </c>
    </row>
    <row r="2733" spans="1:20">
      <c r="A2733">
        <v>2732</v>
      </c>
      <c r="B2733" t="s">
        <v>20</v>
      </c>
      <c r="C2733">
        <v>6</v>
      </c>
      <c r="D2733">
        <v>10</v>
      </c>
      <c r="E2733" t="s">
        <v>67</v>
      </c>
      <c r="F2733">
        <v>79</v>
      </c>
      <c r="G2733">
        <v>79</v>
      </c>
      <c r="H2733" t="s">
        <v>20</v>
      </c>
      <c r="I2733" t="s">
        <v>68</v>
      </c>
      <c r="J2733">
        <v>102</v>
      </c>
      <c r="K2733">
        <v>278</v>
      </c>
      <c r="L2733">
        <v>61001079</v>
      </c>
      <c r="M2733">
        <v>278</v>
      </c>
      <c r="N2733">
        <v>106</v>
      </c>
      <c r="O2733">
        <v>172</v>
      </c>
      <c r="P2733">
        <v>21974.411986700001</v>
      </c>
      <c r="Q2733">
        <v>797.50615689799997</v>
      </c>
      <c r="R2733">
        <v>61001079</v>
      </c>
      <c r="S2733">
        <v>56800</v>
      </c>
      <c r="T2733">
        <v>61001079</v>
      </c>
    </row>
    <row r="2734" spans="1:20">
      <c r="A2734">
        <v>2733</v>
      </c>
      <c r="B2734" t="s">
        <v>20</v>
      </c>
      <c r="C2734">
        <v>6</v>
      </c>
      <c r="D2734">
        <v>10</v>
      </c>
      <c r="E2734" t="s">
        <v>67</v>
      </c>
      <c r="F2734">
        <v>80</v>
      </c>
      <c r="G2734">
        <v>80</v>
      </c>
      <c r="H2734" t="s">
        <v>20</v>
      </c>
      <c r="I2734" t="s">
        <v>68</v>
      </c>
      <c r="J2734">
        <v>102</v>
      </c>
      <c r="K2734">
        <v>362</v>
      </c>
      <c r="L2734">
        <v>61001080</v>
      </c>
      <c r="M2734">
        <v>362</v>
      </c>
      <c r="N2734">
        <v>138</v>
      </c>
      <c r="O2734">
        <v>224</v>
      </c>
      <c r="P2734">
        <v>31212.6479095</v>
      </c>
      <c r="Q2734">
        <v>792.11113497600002</v>
      </c>
      <c r="R2734">
        <v>61001080</v>
      </c>
      <c r="S2734">
        <v>56800</v>
      </c>
      <c r="T2734">
        <v>61001080</v>
      </c>
    </row>
    <row r="2735" spans="1:20">
      <c r="A2735">
        <v>2734</v>
      </c>
      <c r="B2735" t="s">
        <v>20</v>
      </c>
      <c r="C2735">
        <v>6</v>
      </c>
      <c r="D2735">
        <v>10</v>
      </c>
      <c r="E2735" t="s">
        <v>67</v>
      </c>
      <c r="F2735">
        <v>81</v>
      </c>
      <c r="G2735">
        <v>81</v>
      </c>
      <c r="H2735" t="s">
        <v>20</v>
      </c>
      <c r="I2735" t="s">
        <v>68</v>
      </c>
      <c r="J2735">
        <v>107</v>
      </c>
      <c r="K2735">
        <v>346</v>
      </c>
      <c r="L2735">
        <v>61001081</v>
      </c>
      <c r="M2735">
        <v>344</v>
      </c>
      <c r="N2735">
        <v>172</v>
      </c>
      <c r="O2735">
        <v>172</v>
      </c>
      <c r="P2735">
        <v>31134.213757900001</v>
      </c>
      <c r="Q2735">
        <v>816.23897038300004</v>
      </c>
      <c r="R2735">
        <v>61001081</v>
      </c>
      <c r="S2735">
        <v>56800</v>
      </c>
      <c r="T2735">
        <v>61001081</v>
      </c>
    </row>
    <row r="2736" spans="1:20">
      <c r="A2736">
        <v>2735</v>
      </c>
      <c r="B2736" t="s">
        <v>20</v>
      </c>
      <c r="C2736">
        <v>6</v>
      </c>
      <c r="D2736">
        <v>10</v>
      </c>
      <c r="E2736" t="s">
        <v>67</v>
      </c>
      <c r="F2736">
        <v>82</v>
      </c>
      <c r="G2736">
        <v>82</v>
      </c>
      <c r="H2736" t="s">
        <v>20</v>
      </c>
      <c r="I2736" t="s">
        <v>68</v>
      </c>
      <c r="J2736">
        <v>126</v>
      </c>
      <c r="K2736">
        <v>332</v>
      </c>
      <c r="L2736">
        <v>61001082</v>
      </c>
      <c r="M2736">
        <v>332</v>
      </c>
      <c r="N2736">
        <v>138</v>
      </c>
      <c r="O2736">
        <v>194</v>
      </c>
      <c r="P2736">
        <v>25959.036491899999</v>
      </c>
      <c r="Q2736">
        <v>676.94487037800002</v>
      </c>
      <c r="R2736">
        <v>61001082</v>
      </c>
      <c r="S2736">
        <v>56800</v>
      </c>
      <c r="T2736">
        <v>61001082</v>
      </c>
    </row>
    <row r="2737" spans="1:20">
      <c r="A2737">
        <v>2736</v>
      </c>
      <c r="B2737" t="s">
        <v>20</v>
      </c>
      <c r="C2737">
        <v>6</v>
      </c>
      <c r="D2737">
        <v>10</v>
      </c>
      <c r="E2737" t="s">
        <v>67</v>
      </c>
      <c r="F2737">
        <v>83</v>
      </c>
      <c r="G2737">
        <v>83</v>
      </c>
      <c r="H2737" t="s">
        <v>20</v>
      </c>
      <c r="I2737" t="s">
        <v>68</v>
      </c>
      <c r="J2737">
        <v>131</v>
      </c>
      <c r="K2737">
        <v>370</v>
      </c>
      <c r="L2737">
        <v>61001083</v>
      </c>
      <c r="M2737">
        <v>372</v>
      </c>
      <c r="N2737">
        <v>139</v>
      </c>
      <c r="O2737">
        <v>233</v>
      </c>
      <c r="P2737">
        <v>28768.149155800002</v>
      </c>
      <c r="Q2737">
        <v>1081.3626883899999</v>
      </c>
      <c r="R2737">
        <v>61001083</v>
      </c>
      <c r="S2737">
        <v>56800</v>
      </c>
      <c r="T2737">
        <v>61001083</v>
      </c>
    </row>
    <row r="2738" spans="1:20">
      <c r="A2738">
        <v>2737</v>
      </c>
      <c r="B2738" t="s">
        <v>20</v>
      </c>
      <c r="C2738">
        <v>6</v>
      </c>
      <c r="D2738">
        <v>10</v>
      </c>
      <c r="E2738" t="s">
        <v>67</v>
      </c>
      <c r="F2738">
        <v>84</v>
      </c>
      <c r="G2738">
        <v>84</v>
      </c>
      <c r="H2738" t="s">
        <v>20</v>
      </c>
      <c r="I2738" t="s">
        <v>68</v>
      </c>
      <c r="J2738">
        <v>93</v>
      </c>
      <c r="K2738">
        <v>247</v>
      </c>
      <c r="L2738">
        <v>61001084</v>
      </c>
      <c r="M2738">
        <v>247</v>
      </c>
      <c r="N2738">
        <v>110</v>
      </c>
      <c r="O2738">
        <v>137</v>
      </c>
      <c r="P2738">
        <v>28661.625213899999</v>
      </c>
      <c r="Q2738">
        <v>933.21906190599998</v>
      </c>
      <c r="R2738">
        <v>61001084</v>
      </c>
      <c r="S2738">
        <v>56800</v>
      </c>
      <c r="T2738">
        <v>61001084</v>
      </c>
    </row>
    <row r="2739" spans="1:20">
      <c r="A2739">
        <v>2738</v>
      </c>
      <c r="B2739" t="s">
        <v>20</v>
      </c>
      <c r="C2739">
        <v>6</v>
      </c>
      <c r="D2739">
        <v>10</v>
      </c>
      <c r="E2739" t="s">
        <v>67</v>
      </c>
      <c r="F2739">
        <v>85</v>
      </c>
      <c r="G2739">
        <v>85</v>
      </c>
      <c r="H2739" t="s">
        <v>20</v>
      </c>
      <c r="I2739" t="s">
        <v>68</v>
      </c>
      <c r="J2739">
        <v>115</v>
      </c>
      <c r="K2739">
        <v>259</v>
      </c>
      <c r="L2739">
        <v>61001085</v>
      </c>
      <c r="M2739">
        <v>259</v>
      </c>
      <c r="N2739">
        <v>103</v>
      </c>
      <c r="O2739">
        <v>156</v>
      </c>
      <c r="P2739">
        <v>26189.860424099999</v>
      </c>
      <c r="Q2739">
        <v>768.61618037100004</v>
      </c>
      <c r="R2739">
        <v>61001085</v>
      </c>
      <c r="S2739">
        <v>56800</v>
      </c>
      <c r="T2739">
        <v>61001085</v>
      </c>
    </row>
    <row r="2740" spans="1:20">
      <c r="A2740">
        <v>2739</v>
      </c>
      <c r="B2740" t="s">
        <v>20</v>
      </c>
      <c r="C2740">
        <v>6</v>
      </c>
      <c r="D2740">
        <v>10</v>
      </c>
      <c r="E2740" t="s">
        <v>67</v>
      </c>
      <c r="F2740">
        <v>86</v>
      </c>
      <c r="G2740">
        <v>86</v>
      </c>
      <c r="H2740" t="s">
        <v>20</v>
      </c>
      <c r="I2740" t="s">
        <v>68</v>
      </c>
      <c r="J2740">
        <v>122</v>
      </c>
      <c r="K2740">
        <v>331</v>
      </c>
      <c r="L2740">
        <v>61001086</v>
      </c>
      <c r="M2740">
        <v>331</v>
      </c>
      <c r="N2740">
        <v>125</v>
      </c>
      <c r="O2740">
        <v>206</v>
      </c>
      <c r="P2740">
        <v>23975.427099600001</v>
      </c>
      <c r="Q2740">
        <v>630.71818415799999</v>
      </c>
      <c r="R2740">
        <v>61001086</v>
      </c>
      <c r="S2740">
        <v>56800</v>
      </c>
      <c r="T2740">
        <v>61001086</v>
      </c>
    </row>
    <row r="2741" spans="1:20">
      <c r="A2741">
        <v>2740</v>
      </c>
      <c r="B2741" t="s">
        <v>20</v>
      </c>
      <c r="C2741">
        <v>6</v>
      </c>
      <c r="D2741">
        <v>10</v>
      </c>
      <c r="E2741" t="s">
        <v>67</v>
      </c>
      <c r="F2741">
        <v>87</v>
      </c>
      <c r="G2741">
        <v>87</v>
      </c>
      <c r="H2741" t="s">
        <v>20</v>
      </c>
      <c r="I2741" t="s">
        <v>68</v>
      </c>
      <c r="J2741">
        <v>97</v>
      </c>
      <c r="K2741">
        <v>315</v>
      </c>
      <c r="L2741">
        <v>61001087</v>
      </c>
      <c r="M2741">
        <v>315</v>
      </c>
      <c r="N2741">
        <v>172</v>
      </c>
      <c r="O2741">
        <v>143</v>
      </c>
      <c r="P2741">
        <v>54191.102489500001</v>
      </c>
      <c r="Q2741">
        <v>991.12848882699996</v>
      </c>
      <c r="R2741">
        <v>61001087</v>
      </c>
      <c r="S2741">
        <v>56800</v>
      </c>
      <c r="T2741">
        <v>61001087</v>
      </c>
    </row>
    <row r="2742" spans="1:20">
      <c r="A2742">
        <v>2741</v>
      </c>
      <c r="B2742" t="s">
        <v>20</v>
      </c>
      <c r="C2742">
        <v>6</v>
      </c>
      <c r="D2742">
        <v>10</v>
      </c>
      <c r="E2742" t="s">
        <v>67</v>
      </c>
      <c r="F2742">
        <v>88</v>
      </c>
      <c r="G2742">
        <v>88</v>
      </c>
      <c r="H2742" t="s">
        <v>20</v>
      </c>
      <c r="I2742" t="s">
        <v>68</v>
      </c>
      <c r="J2742">
        <v>121</v>
      </c>
      <c r="K2742">
        <v>387</v>
      </c>
      <c r="L2742">
        <v>61001088</v>
      </c>
      <c r="M2742">
        <v>389</v>
      </c>
      <c r="N2742">
        <v>185</v>
      </c>
      <c r="O2742">
        <v>204</v>
      </c>
      <c r="P2742">
        <v>49520.444586400001</v>
      </c>
      <c r="Q2742">
        <v>1198.44075602</v>
      </c>
      <c r="R2742">
        <v>61001088</v>
      </c>
      <c r="S2742">
        <v>56800</v>
      </c>
      <c r="T2742">
        <v>61001088</v>
      </c>
    </row>
    <row r="2743" spans="1:20">
      <c r="A2743">
        <v>2742</v>
      </c>
      <c r="B2743" t="s">
        <v>20</v>
      </c>
      <c r="C2743">
        <v>6</v>
      </c>
      <c r="D2743">
        <v>10</v>
      </c>
      <c r="E2743" t="s">
        <v>67</v>
      </c>
      <c r="F2743">
        <v>89</v>
      </c>
      <c r="G2743">
        <v>89</v>
      </c>
      <c r="H2743" t="s">
        <v>20</v>
      </c>
      <c r="I2743" t="s">
        <v>68</v>
      </c>
      <c r="J2743">
        <v>102</v>
      </c>
      <c r="K2743">
        <v>371</v>
      </c>
      <c r="L2743">
        <v>61001089</v>
      </c>
      <c r="M2743">
        <v>371</v>
      </c>
      <c r="N2743">
        <v>168</v>
      </c>
      <c r="O2743">
        <v>203</v>
      </c>
      <c r="P2743">
        <v>44229.806133999999</v>
      </c>
      <c r="Q2743">
        <v>888.84003355499999</v>
      </c>
      <c r="R2743">
        <v>61001089</v>
      </c>
      <c r="S2743">
        <v>56800</v>
      </c>
      <c r="T2743">
        <v>61001089</v>
      </c>
    </row>
    <row r="2744" spans="1:20">
      <c r="A2744">
        <v>2743</v>
      </c>
      <c r="B2744" t="s">
        <v>20</v>
      </c>
      <c r="C2744">
        <v>6</v>
      </c>
      <c r="D2744">
        <v>10</v>
      </c>
      <c r="E2744" t="s">
        <v>67</v>
      </c>
      <c r="F2744">
        <v>90</v>
      </c>
      <c r="G2744">
        <v>90</v>
      </c>
      <c r="H2744" t="s">
        <v>20</v>
      </c>
      <c r="I2744" t="s">
        <v>68</v>
      </c>
      <c r="J2744">
        <v>78</v>
      </c>
      <c r="K2744">
        <v>278</v>
      </c>
      <c r="L2744">
        <v>61001090</v>
      </c>
      <c r="M2744">
        <v>278</v>
      </c>
      <c r="N2744">
        <v>115</v>
      </c>
      <c r="O2744">
        <v>163</v>
      </c>
      <c r="P2744">
        <v>42252.7688968</v>
      </c>
      <c r="Q2744">
        <v>1008.29148963</v>
      </c>
      <c r="R2744">
        <v>61001090</v>
      </c>
      <c r="S2744">
        <v>56800</v>
      </c>
      <c r="T2744">
        <v>61001090</v>
      </c>
    </row>
    <row r="2745" spans="1:20">
      <c r="A2745">
        <v>2744</v>
      </c>
      <c r="B2745" t="s">
        <v>20</v>
      </c>
      <c r="C2745">
        <v>6</v>
      </c>
      <c r="D2745">
        <v>10</v>
      </c>
      <c r="E2745" t="s">
        <v>67</v>
      </c>
      <c r="F2745">
        <v>91</v>
      </c>
      <c r="G2745">
        <v>91</v>
      </c>
      <c r="H2745" t="s">
        <v>20</v>
      </c>
      <c r="I2745" t="s">
        <v>68</v>
      </c>
      <c r="J2745">
        <v>109</v>
      </c>
      <c r="K2745">
        <v>380</v>
      </c>
      <c r="L2745">
        <v>61001091</v>
      </c>
      <c r="M2745">
        <v>380</v>
      </c>
      <c r="N2745">
        <v>165</v>
      </c>
      <c r="O2745">
        <v>215</v>
      </c>
      <c r="P2745">
        <v>39835.759646500002</v>
      </c>
      <c r="Q2745">
        <v>908.51035569500004</v>
      </c>
      <c r="R2745">
        <v>61001091</v>
      </c>
      <c r="S2745">
        <v>56800</v>
      </c>
      <c r="T2745">
        <v>61001091</v>
      </c>
    </row>
    <row r="2746" spans="1:20">
      <c r="A2746">
        <v>2745</v>
      </c>
      <c r="B2746" t="s">
        <v>20</v>
      </c>
      <c r="C2746">
        <v>6</v>
      </c>
      <c r="D2746">
        <v>10</v>
      </c>
      <c r="E2746" t="s">
        <v>67</v>
      </c>
      <c r="F2746">
        <v>92</v>
      </c>
      <c r="G2746">
        <v>92</v>
      </c>
      <c r="H2746" t="s">
        <v>20</v>
      </c>
      <c r="I2746" t="s">
        <v>68</v>
      </c>
      <c r="J2746">
        <v>103</v>
      </c>
      <c r="K2746">
        <v>284</v>
      </c>
      <c r="L2746">
        <v>61001092</v>
      </c>
      <c r="M2746">
        <v>285</v>
      </c>
      <c r="N2746">
        <v>121</v>
      </c>
      <c r="O2746">
        <v>164</v>
      </c>
      <c r="P2746">
        <v>26316.043120400001</v>
      </c>
      <c r="Q2746">
        <v>958.42310462399996</v>
      </c>
      <c r="R2746">
        <v>61001092</v>
      </c>
      <c r="S2746">
        <v>56800</v>
      </c>
      <c r="T2746">
        <v>61001092</v>
      </c>
    </row>
    <row r="2747" spans="1:20">
      <c r="A2747">
        <v>2746</v>
      </c>
      <c r="B2747" t="s">
        <v>20</v>
      </c>
      <c r="C2747">
        <v>6</v>
      </c>
      <c r="D2747">
        <v>10</v>
      </c>
      <c r="E2747" t="s">
        <v>67</v>
      </c>
      <c r="F2747">
        <v>93</v>
      </c>
      <c r="G2747">
        <v>93</v>
      </c>
      <c r="H2747" t="s">
        <v>20</v>
      </c>
      <c r="I2747" t="s">
        <v>68</v>
      </c>
      <c r="J2747">
        <v>101</v>
      </c>
      <c r="K2747">
        <v>320</v>
      </c>
      <c r="L2747">
        <v>61001093</v>
      </c>
      <c r="M2747">
        <v>320</v>
      </c>
      <c r="N2747">
        <v>131</v>
      </c>
      <c r="O2747">
        <v>189</v>
      </c>
      <c r="P2747">
        <v>29870.0587528</v>
      </c>
      <c r="Q2747">
        <v>916.09006208400001</v>
      </c>
      <c r="R2747">
        <v>61001093</v>
      </c>
      <c r="S2747">
        <v>56800</v>
      </c>
      <c r="T2747">
        <v>61001093</v>
      </c>
    </row>
    <row r="2748" spans="1:20">
      <c r="A2748">
        <v>2747</v>
      </c>
      <c r="B2748" t="s">
        <v>20</v>
      </c>
      <c r="C2748">
        <v>6</v>
      </c>
      <c r="D2748">
        <v>10</v>
      </c>
      <c r="E2748" t="s">
        <v>67</v>
      </c>
      <c r="F2748">
        <v>94</v>
      </c>
      <c r="G2748">
        <v>94</v>
      </c>
      <c r="H2748" t="s">
        <v>20</v>
      </c>
      <c r="I2748" t="s">
        <v>68</v>
      </c>
      <c r="J2748">
        <v>106</v>
      </c>
      <c r="K2748">
        <v>352</v>
      </c>
      <c r="L2748">
        <v>61001094</v>
      </c>
      <c r="M2748">
        <v>353</v>
      </c>
      <c r="N2748">
        <v>165</v>
      </c>
      <c r="O2748">
        <v>188</v>
      </c>
      <c r="P2748">
        <v>32973.854711</v>
      </c>
      <c r="Q2748">
        <v>915.36963519400001</v>
      </c>
      <c r="R2748">
        <v>61001094</v>
      </c>
      <c r="S2748">
        <v>56800</v>
      </c>
      <c r="T2748">
        <v>61001094</v>
      </c>
    </row>
    <row r="2749" spans="1:20">
      <c r="A2749">
        <v>2748</v>
      </c>
      <c r="B2749" t="s">
        <v>20</v>
      </c>
      <c r="C2749">
        <v>6</v>
      </c>
      <c r="D2749">
        <v>10</v>
      </c>
      <c r="E2749" t="s">
        <v>67</v>
      </c>
      <c r="F2749">
        <v>95</v>
      </c>
      <c r="G2749">
        <v>95</v>
      </c>
      <c r="H2749" t="s">
        <v>20</v>
      </c>
      <c r="I2749" t="s">
        <v>68</v>
      </c>
      <c r="J2749">
        <v>135</v>
      </c>
      <c r="K2749">
        <v>435</v>
      </c>
      <c r="L2749">
        <v>61001095</v>
      </c>
      <c r="M2749">
        <v>435</v>
      </c>
      <c r="N2749">
        <v>185</v>
      </c>
      <c r="O2749">
        <v>250</v>
      </c>
      <c r="P2749">
        <v>36336.207553499997</v>
      </c>
      <c r="Q2749">
        <v>864.17206995200002</v>
      </c>
      <c r="R2749">
        <v>61001095</v>
      </c>
      <c r="S2749">
        <v>56800</v>
      </c>
      <c r="T2749">
        <v>61001095</v>
      </c>
    </row>
    <row r="2750" spans="1:20">
      <c r="A2750">
        <v>2749</v>
      </c>
      <c r="B2750" t="s">
        <v>20</v>
      </c>
      <c r="C2750">
        <v>6</v>
      </c>
      <c r="D2750">
        <v>10</v>
      </c>
      <c r="E2750" t="s">
        <v>67</v>
      </c>
      <c r="F2750">
        <v>96</v>
      </c>
      <c r="G2750">
        <v>96</v>
      </c>
      <c r="H2750" t="s">
        <v>20</v>
      </c>
      <c r="I2750" t="s">
        <v>68</v>
      </c>
      <c r="J2750">
        <v>136</v>
      </c>
      <c r="K2750">
        <v>434</v>
      </c>
      <c r="L2750">
        <v>61001096</v>
      </c>
      <c r="M2750">
        <v>436</v>
      </c>
      <c r="N2750">
        <v>191</v>
      </c>
      <c r="O2750">
        <v>245</v>
      </c>
      <c r="P2750">
        <v>36444.187935299997</v>
      </c>
      <c r="Q2750">
        <v>1010.09974375</v>
      </c>
      <c r="R2750">
        <v>61001096</v>
      </c>
      <c r="S2750">
        <v>56800</v>
      </c>
      <c r="T2750">
        <v>61001096</v>
      </c>
    </row>
    <row r="2751" spans="1:20">
      <c r="A2751">
        <v>2750</v>
      </c>
      <c r="B2751" t="s">
        <v>20</v>
      </c>
      <c r="C2751">
        <v>6</v>
      </c>
      <c r="D2751">
        <v>10</v>
      </c>
      <c r="E2751" t="s">
        <v>67</v>
      </c>
      <c r="F2751">
        <v>97</v>
      </c>
      <c r="G2751">
        <v>97</v>
      </c>
      <c r="H2751" t="s">
        <v>20</v>
      </c>
      <c r="I2751" t="s">
        <v>68</v>
      </c>
      <c r="J2751">
        <v>113</v>
      </c>
      <c r="K2751">
        <v>414</v>
      </c>
      <c r="L2751">
        <v>61001097</v>
      </c>
      <c r="M2751">
        <v>409</v>
      </c>
      <c r="N2751">
        <v>188</v>
      </c>
      <c r="O2751">
        <v>221</v>
      </c>
      <c r="P2751">
        <v>35222.72997</v>
      </c>
      <c r="Q2751">
        <v>871.78775949800001</v>
      </c>
      <c r="R2751">
        <v>61001097</v>
      </c>
      <c r="S2751">
        <v>56800</v>
      </c>
      <c r="T2751">
        <v>61001097</v>
      </c>
    </row>
    <row r="2752" spans="1:20">
      <c r="A2752">
        <v>2751</v>
      </c>
      <c r="B2752" t="s">
        <v>20</v>
      </c>
      <c r="C2752">
        <v>6</v>
      </c>
      <c r="D2752">
        <v>10</v>
      </c>
      <c r="E2752" t="s">
        <v>67</v>
      </c>
      <c r="F2752">
        <v>98</v>
      </c>
      <c r="G2752">
        <v>98</v>
      </c>
      <c r="H2752" t="s">
        <v>20</v>
      </c>
      <c r="I2752" t="s">
        <v>68</v>
      </c>
      <c r="J2752">
        <v>117</v>
      </c>
      <c r="K2752">
        <v>338</v>
      </c>
      <c r="L2752">
        <v>61001098</v>
      </c>
      <c r="M2752">
        <v>338</v>
      </c>
      <c r="N2752">
        <v>158</v>
      </c>
      <c r="O2752">
        <v>180</v>
      </c>
      <c r="P2752">
        <v>27755.096443999999</v>
      </c>
      <c r="Q2752">
        <v>786.58050091999996</v>
      </c>
      <c r="R2752">
        <v>61001098</v>
      </c>
      <c r="S2752">
        <v>56800</v>
      </c>
      <c r="T2752">
        <v>61001098</v>
      </c>
    </row>
    <row r="2753" spans="1:20">
      <c r="A2753">
        <v>2752</v>
      </c>
      <c r="B2753" t="s">
        <v>20</v>
      </c>
      <c r="C2753">
        <v>6</v>
      </c>
      <c r="D2753">
        <v>10</v>
      </c>
      <c r="E2753" t="s">
        <v>67</v>
      </c>
      <c r="F2753">
        <v>99</v>
      </c>
      <c r="G2753">
        <v>99</v>
      </c>
      <c r="H2753" t="s">
        <v>20</v>
      </c>
      <c r="I2753" t="s">
        <v>68</v>
      </c>
      <c r="J2753">
        <v>99</v>
      </c>
      <c r="K2753">
        <v>288</v>
      </c>
      <c r="L2753">
        <v>61001099</v>
      </c>
      <c r="M2753">
        <v>288</v>
      </c>
      <c r="N2753">
        <v>121</v>
      </c>
      <c r="O2753">
        <v>167</v>
      </c>
      <c r="P2753">
        <v>23095.017745599998</v>
      </c>
      <c r="Q2753">
        <v>663.06338605400003</v>
      </c>
      <c r="R2753">
        <v>61001099</v>
      </c>
      <c r="S2753">
        <v>56800</v>
      </c>
      <c r="T2753">
        <v>61001099</v>
      </c>
    </row>
    <row r="2754" spans="1:20">
      <c r="A2754">
        <v>2753</v>
      </c>
      <c r="B2754" t="s">
        <v>20</v>
      </c>
      <c r="C2754">
        <v>6</v>
      </c>
      <c r="D2754">
        <v>10</v>
      </c>
      <c r="E2754" t="s">
        <v>67</v>
      </c>
      <c r="F2754">
        <v>100</v>
      </c>
      <c r="G2754">
        <v>100</v>
      </c>
      <c r="H2754" t="s">
        <v>20</v>
      </c>
      <c r="I2754" t="s">
        <v>68</v>
      </c>
      <c r="J2754">
        <v>99</v>
      </c>
      <c r="K2754">
        <v>379</v>
      </c>
      <c r="L2754">
        <v>61001100</v>
      </c>
      <c r="M2754">
        <v>378</v>
      </c>
      <c r="N2754">
        <v>189</v>
      </c>
      <c r="O2754">
        <v>189</v>
      </c>
      <c r="P2754">
        <v>28998.125400600002</v>
      </c>
      <c r="Q2754">
        <v>817.13674702499998</v>
      </c>
      <c r="R2754">
        <v>61001100</v>
      </c>
      <c r="S2754">
        <v>56800</v>
      </c>
      <c r="T2754">
        <v>61001100</v>
      </c>
    </row>
    <row r="2755" spans="1:20">
      <c r="A2755">
        <v>2754</v>
      </c>
      <c r="B2755" t="s">
        <v>20</v>
      </c>
      <c r="C2755">
        <v>6</v>
      </c>
      <c r="D2755">
        <v>10</v>
      </c>
      <c r="E2755" t="s">
        <v>67</v>
      </c>
      <c r="F2755">
        <v>101</v>
      </c>
      <c r="G2755">
        <v>101</v>
      </c>
      <c r="H2755" t="s">
        <v>20</v>
      </c>
      <c r="I2755" t="s">
        <v>68</v>
      </c>
      <c r="J2755">
        <v>159</v>
      </c>
      <c r="K2755">
        <v>487</v>
      </c>
      <c r="L2755">
        <v>61001101</v>
      </c>
      <c r="M2755">
        <v>487</v>
      </c>
      <c r="N2755">
        <v>226</v>
      </c>
      <c r="O2755">
        <v>261</v>
      </c>
      <c r="P2755">
        <v>38458.5650398</v>
      </c>
      <c r="Q2755">
        <v>843.67177133500002</v>
      </c>
      <c r="R2755">
        <v>61001101</v>
      </c>
      <c r="S2755">
        <v>56800</v>
      </c>
      <c r="T2755">
        <v>61001101</v>
      </c>
    </row>
    <row r="2756" spans="1:20">
      <c r="A2756">
        <v>2755</v>
      </c>
      <c r="B2756" t="s">
        <v>20</v>
      </c>
      <c r="C2756">
        <v>6</v>
      </c>
      <c r="D2756">
        <v>10</v>
      </c>
      <c r="E2756" t="s">
        <v>67</v>
      </c>
      <c r="F2756">
        <v>102</v>
      </c>
      <c r="G2756">
        <v>102</v>
      </c>
      <c r="H2756" t="s">
        <v>20</v>
      </c>
      <c r="I2756" t="s">
        <v>68</v>
      </c>
      <c r="J2756">
        <v>118</v>
      </c>
      <c r="K2756">
        <v>472</v>
      </c>
      <c r="L2756">
        <v>61001102</v>
      </c>
      <c r="M2756">
        <v>472</v>
      </c>
      <c r="N2756">
        <v>197</v>
      </c>
      <c r="O2756">
        <v>275</v>
      </c>
      <c r="P2756">
        <v>34635.837400099997</v>
      </c>
      <c r="Q2756">
        <v>1195.2116343</v>
      </c>
      <c r="R2756">
        <v>61001102</v>
      </c>
      <c r="S2756">
        <v>56800</v>
      </c>
      <c r="T2756">
        <v>61001102</v>
      </c>
    </row>
    <row r="2757" spans="1:20">
      <c r="A2757">
        <v>2756</v>
      </c>
      <c r="B2757" t="s">
        <v>20</v>
      </c>
      <c r="C2757">
        <v>6</v>
      </c>
      <c r="D2757">
        <v>10</v>
      </c>
      <c r="E2757" t="s">
        <v>67</v>
      </c>
      <c r="F2757">
        <v>103</v>
      </c>
      <c r="G2757">
        <v>103</v>
      </c>
      <c r="H2757" t="s">
        <v>20</v>
      </c>
      <c r="I2757" t="s">
        <v>68</v>
      </c>
      <c r="J2757">
        <v>123</v>
      </c>
      <c r="K2757">
        <v>433</v>
      </c>
      <c r="L2757">
        <v>61001103</v>
      </c>
      <c r="M2757">
        <v>429</v>
      </c>
      <c r="N2757">
        <v>199</v>
      </c>
      <c r="O2757">
        <v>230</v>
      </c>
      <c r="P2757">
        <v>28437.503863800001</v>
      </c>
      <c r="Q2757">
        <v>910.61903497900005</v>
      </c>
      <c r="R2757">
        <v>61001103</v>
      </c>
      <c r="S2757">
        <v>56800</v>
      </c>
      <c r="T2757">
        <v>61001103</v>
      </c>
    </row>
    <row r="2758" spans="1:20">
      <c r="A2758">
        <v>2757</v>
      </c>
      <c r="B2758" t="s">
        <v>20</v>
      </c>
      <c r="C2758">
        <v>6</v>
      </c>
      <c r="D2758">
        <v>10</v>
      </c>
      <c r="E2758" t="s">
        <v>67</v>
      </c>
      <c r="F2758">
        <v>104</v>
      </c>
      <c r="G2758">
        <v>104</v>
      </c>
      <c r="H2758" t="s">
        <v>20</v>
      </c>
      <c r="I2758" t="s">
        <v>68</v>
      </c>
      <c r="J2758">
        <v>133</v>
      </c>
      <c r="K2758">
        <v>430</v>
      </c>
      <c r="L2758">
        <v>61001104</v>
      </c>
      <c r="M2758">
        <v>432</v>
      </c>
      <c r="N2758">
        <v>194</v>
      </c>
      <c r="O2758">
        <v>238</v>
      </c>
      <c r="P2758">
        <v>32108.002425300001</v>
      </c>
      <c r="Q2758">
        <v>810.745816988</v>
      </c>
      <c r="R2758">
        <v>61001104</v>
      </c>
      <c r="S2758">
        <v>56800</v>
      </c>
      <c r="T2758">
        <v>61001104</v>
      </c>
    </row>
    <row r="2759" spans="1:20">
      <c r="A2759">
        <v>2758</v>
      </c>
      <c r="B2759" t="s">
        <v>20</v>
      </c>
      <c r="C2759">
        <v>6</v>
      </c>
      <c r="D2759">
        <v>10</v>
      </c>
      <c r="E2759" t="s">
        <v>67</v>
      </c>
      <c r="F2759">
        <v>105</v>
      </c>
      <c r="G2759">
        <v>105</v>
      </c>
      <c r="H2759" t="s">
        <v>20</v>
      </c>
      <c r="I2759" t="s">
        <v>68</v>
      </c>
      <c r="J2759">
        <v>117</v>
      </c>
      <c r="K2759">
        <v>426</v>
      </c>
      <c r="L2759">
        <v>61001105</v>
      </c>
      <c r="M2759">
        <v>423</v>
      </c>
      <c r="N2759">
        <v>195</v>
      </c>
      <c r="O2759">
        <v>228</v>
      </c>
      <c r="P2759">
        <v>28355.446585999998</v>
      </c>
      <c r="Q2759">
        <v>785.76553808599999</v>
      </c>
      <c r="R2759">
        <v>61001105</v>
      </c>
      <c r="S2759">
        <v>56800</v>
      </c>
      <c r="T2759">
        <v>61001105</v>
      </c>
    </row>
    <row r="2760" spans="1:20">
      <c r="A2760">
        <v>2759</v>
      </c>
      <c r="B2760" t="s">
        <v>20</v>
      </c>
      <c r="C2760">
        <v>6</v>
      </c>
      <c r="D2760">
        <v>10</v>
      </c>
      <c r="E2760" t="s">
        <v>67</v>
      </c>
      <c r="F2760">
        <v>106</v>
      </c>
      <c r="G2760">
        <v>106</v>
      </c>
      <c r="H2760" t="s">
        <v>20</v>
      </c>
      <c r="I2760" t="s">
        <v>68</v>
      </c>
      <c r="J2760">
        <v>115</v>
      </c>
      <c r="K2760">
        <v>446</v>
      </c>
      <c r="L2760">
        <v>61001106</v>
      </c>
      <c r="M2760">
        <v>445</v>
      </c>
      <c r="N2760">
        <v>209</v>
      </c>
      <c r="O2760">
        <v>236</v>
      </c>
      <c r="P2760">
        <v>27268.878776900001</v>
      </c>
      <c r="Q2760">
        <v>659.74077543999999</v>
      </c>
      <c r="R2760">
        <v>61001106</v>
      </c>
      <c r="S2760">
        <v>56800</v>
      </c>
      <c r="T2760">
        <v>61001106</v>
      </c>
    </row>
    <row r="2761" spans="1:20">
      <c r="A2761">
        <v>2760</v>
      </c>
      <c r="B2761" t="s">
        <v>20</v>
      </c>
      <c r="C2761">
        <v>6</v>
      </c>
      <c r="D2761">
        <v>10</v>
      </c>
      <c r="E2761" t="s">
        <v>67</v>
      </c>
      <c r="F2761">
        <v>107</v>
      </c>
      <c r="G2761">
        <v>107</v>
      </c>
      <c r="H2761" t="s">
        <v>20</v>
      </c>
      <c r="I2761" t="s">
        <v>68</v>
      </c>
      <c r="J2761">
        <v>115</v>
      </c>
      <c r="K2761">
        <v>391</v>
      </c>
      <c r="L2761">
        <v>61001107</v>
      </c>
      <c r="M2761">
        <v>392</v>
      </c>
      <c r="N2761">
        <v>186</v>
      </c>
      <c r="O2761">
        <v>206</v>
      </c>
      <c r="P2761">
        <v>41720.369888599998</v>
      </c>
      <c r="Q2761">
        <v>1153.2533790800001</v>
      </c>
      <c r="R2761">
        <v>61001107</v>
      </c>
      <c r="S2761">
        <v>56800</v>
      </c>
      <c r="T2761">
        <v>61001107</v>
      </c>
    </row>
    <row r="2762" spans="1:20">
      <c r="A2762">
        <v>2761</v>
      </c>
      <c r="B2762" t="s">
        <v>20</v>
      </c>
      <c r="C2762">
        <v>6</v>
      </c>
      <c r="D2762">
        <v>10</v>
      </c>
      <c r="E2762" t="s">
        <v>67</v>
      </c>
      <c r="F2762">
        <v>108</v>
      </c>
      <c r="G2762">
        <v>108</v>
      </c>
      <c r="H2762" t="s">
        <v>20</v>
      </c>
      <c r="I2762" t="s">
        <v>68</v>
      </c>
      <c r="J2762">
        <v>138</v>
      </c>
      <c r="K2762">
        <v>600</v>
      </c>
      <c r="L2762">
        <v>61001108</v>
      </c>
      <c r="M2762">
        <v>572</v>
      </c>
      <c r="N2762">
        <v>279</v>
      </c>
      <c r="O2762">
        <v>293</v>
      </c>
      <c r="P2762">
        <v>31349.573981500002</v>
      </c>
      <c r="Q2762">
        <v>965.888684087</v>
      </c>
      <c r="R2762">
        <v>61001108</v>
      </c>
      <c r="S2762">
        <v>56800</v>
      </c>
      <c r="T2762">
        <v>61001108</v>
      </c>
    </row>
    <row r="2763" spans="1:20">
      <c r="A2763">
        <v>2762</v>
      </c>
      <c r="B2763" t="s">
        <v>20</v>
      </c>
      <c r="C2763">
        <v>6</v>
      </c>
      <c r="D2763">
        <v>10</v>
      </c>
      <c r="E2763" t="s">
        <v>67</v>
      </c>
      <c r="F2763">
        <v>109</v>
      </c>
      <c r="G2763">
        <v>109</v>
      </c>
      <c r="H2763" t="s">
        <v>20</v>
      </c>
      <c r="I2763" t="s">
        <v>68</v>
      </c>
      <c r="J2763">
        <v>138</v>
      </c>
      <c r="K2763">
        <v>493</v>
      </c>
      <c r="L2763">
        <v>61001109</v>
      </c>
      <c r="M2763">
        <v>524</v>
      </c>
      <c r="N2763">
        <v>270</v>
      </c>
      <c r="O2763">
        <v>254</v>
      </c>
      <c r="P2763">
        <v>40297.356448500002</v>
      </c>
      <c r="Q2763">
        <v>1085.37621487</v>
      </c>
      <c r="R2763">
        <v>61001109</v>
      </c>
      <c r="S2763">
        <v>56800</v>
      </c>
      <c r="T2763">
        <v>61001109</v>
      </c>
    </row>
    <row r="2764" spans="1:20">
      <c r="A2764">
        <v>2763</v>
      </c>
      <c r="B2764" t="s">
        <v>20</v>
      </c>
      <c r="C2764">
        <v>6</v>
      </c>
      <c r="D2764">
        <v>10</v>
      </c>
      <c r="E2764" t="s">
        <v>67</v>
      </c>
      <c r="F2764">
        <v>110</v>
      </c>
      <c r="G2764">
        <v>110</v>
      </c>
      <c r="H2764" t="s">
        <v>20</v>
      </c>
      <c r="I2764" t="s">
        <v>68</v>
      </c>
      <c r="J2764">
        <v>98</v>
      </c>
      <c r="K2764">
        <v>539</v>
      </c>
      <c r="L2764">
        <v>61001110</v>
      </c>
      <c r="M2764">
        <v>539</v>
      </c>
      <c r="N2764">
        <v>291</v>
      </c>
      <c r="O2764">
        <v>248</v>
      </c>
      <c r="P2764">
        <v>30512.681202399999</v>
      </c>
      <c r="Q2764">
        <v>918.62122383799999</v>
      </c>
      <c r="R2764">
        <v>61001110</v>
      </c>
      <c r="S2764">
        <v>56800</v>
      </c>
      <c r="T2764">
        <v>61001110</v>
      </c>
    </row>
    <row r="2765" spans="1:20">
      <c r="A2765">
        <v>2764</v>
      </c>
      <c r="B2765" t="s">
        <v>20</v>
      </c>
      <c r="C2765">
        <v>6</v>
      </c>
      <c r="D2765">
        <v>10</v>
      </c>
      <c r="E2765" t="s">
        <v>67</v>
      </c>
      <c r="F2765">
        <v>111</v>
      </c>
      <c r="G2765">
        <v>111</v>
      </c>
      <c r="H2765" t="s">
        <v>20</v>
      </c>
      <c r="I2765" t="s">
        <v>68</v>
      </c>
      <c r="J2765">
        <v>144</v>
      </c>
      <c r="K2765">
        <v>594</v>
      </c>
      <c r="L2765">
        <v>61001111</v>
      </c>
      <c r="M2765">
        <v>594</v>
      </c>
      <c r="N2765">
        <v>270</v>
      </c>
      <c r="O2765">
        <v>324</v>
      </c>
      <c r="P2765">
        <v>33169.116306700002</v>
      </c>
      <c r="Q2765">
        <v>783.28624952099995</v>
      </c>
      <c r="R2765">
        <v>61001111</v>
      </c>
      <c r="S2765">
        <v>56800</v>
      </c>
      <c r="T2765">
        <v>61001111</v>
      </c>
    </row>
    <row r="2766" spans="1:20">
      <c r="A2766">
        <v>2765</v>
      </c>
      <c r="B2766" t="s">
        <v>20</v>
      </c>
      <c r="C2766">
        <v>6</v>
      </c>
      <c r="D2766">
        <v>10</v>
      </c>
      <c r="E2766" t="s">
        <v>67</v>
      </c>
      <c r="F2766">
        <v>112</v>
      </c>
      <c r="G2766">
        <v>112</v>
      </c>
      <c r="H2766" t="s">
        <v>20</v>
      </c>
      <c r="I2766" t="s">
        <v>68</v>
      </c>
      <c r="J2766">
        <v>176</v>
      </c>
      <c r="K2766">
        <v>666</v>
      </c>
      <c r="L2766">
        <v>61001112</v>
      </c>
      <c r="M2766">
        <v>666</v>
      </c>
      <c r="N2766">
        <v>304</v>
      </c>
      <c r="O2766">
        <v>362</v>
      </c>
      <c r="P2766">
        <v>29232.554434999998</v>
      </c>
      <c r="Q2766">
        <v>793.44122665700002</v>
      </c>
      <c r="R2766">
        <v>61001112</v>
      </c>
      <c r="S2766">
        <v>56800</v>
      </c>
      <c r="T2766">
        <v>61001112</v>
      </c>
    </row>
    <row r="2767" spans="1:20">
      <c r="A2767">
        <v>2766</v>
      </c>
      <c r="B2767" t="s">
        <v>20</v>
      </c>
      <c r="C2767">
        <v>6</v>
      </c>
      <c r="D2767">
        <v>10</v>
      </c>
      <c r="E2767" t="s">
        <v>67</v>
      </c>
      <c r="F2767">
        <v>113</v>
      </c>
      <c r="G2767">
        <v>113</v>
      </c>
      <c r="H2767" t="s">
        <v>20</v>
      </c>
      <c r="I2767" t="s">
        <v>68</v>
      </c>
      <c r="J2767">
        <v>129</v>
      </c>
      <c r="K2767">
        <v>469</v>
      </c>
      <c r="L2767">
        <v>61001113</v>
      </c>
      <c r="M2767">
        <v>479</v>
      </c>
      <c r="N2767">
        <v>230</v>
      </c>
      <c r="O2767">
        <v>249</v>
      </c>
      <c r="P2767">
        <v>22392.715699600001</v>
      </c>
      <c r="Q2767">
        <v>632.607831734</v>
      </c>
      <c r="R2767">
        <v>61001113</v>
      </c>
      <c r="S2767">
        <v>56800</v>
      </c>
      <c r="T2767">
        <v>61001113</v>
      </c>
    </row>
    <row r="2768" spans="1:20">
      <c r="A2768">
        <v>2767</v>
      </c>
      <c r="B2768" t="s">
        <v>20</v>
      </c>
      <c r="C2768">
        <v>6</v>
      </c>
      <c r="D2768">
        <v>10</v>
      </c>
      <c r="E2768" t="s">
        <v>67</v>
      </c>
      <c r="F2768">
        <v>114</v>
      </c>
      <c r="G2768">
        <v>114</v>
      </c>
      <c r="H2768" t="s">
        <v>20</v>
      </c>
      <c r="I2768" t="s">
        <v>68</v>
      </c>
      <c r="J2768">
        <v>137</v>
      </c>
      <c r="K2768">
        <v>581</v>
      </c>
      <c r="L2768">
        <v>61001114</v>
      </c>
      <c r="M2768">
        <v>581</v>
      </c>
      <c r="N2768">
        <v>276</v>
      </c>
      <c r="O2768">
        <v>305</v>
      </c>
      <c r="P2768">
        <v>30973.293560999999</v>
      </c>
      <c r="Q2768">
        <v>944.86764976500001</v>
      </c>
      <c r="R2768">
        <v>61001114</v>
      </c>
      <c r="S2768">
        <v>56800</v>
      </c>
      <c r="T2768">
        <v>61001114</v>
      </c>
    </row>
    <row r="2769" spans="1:20">
      <c r="A2769">
        <v>2768</v>
      </c>
      <c r="B2769" t="s">
        <v>20</v>
      </c>
      <c r="C2769">
        <v>6</v>
      </c>
      <c r="D2769">
        <v>10</v>
      </c>
      <c r="E2769" t="s">
        <v>67</v>
      </c>
      <c r="F2769">
        <v>115</v>
      </c>
      <c r="G2769">
        <v>115</v>
      </c>
      <c r="H2769" t="s">
        <v>20</v>
      </c>
      <c r="I2769" t="s">
        <v>68</v>
      </c>
      <c r="J2769">
        <v>101</v>
      </c>
      <c r="K2769">
        <v>472</v>
      </c>
      <c r="L2769">
        <v>61001115</v>
      </c>
      <c r="M2769">
        <v>475</v>
      </c>
      <c r="N2769">
        <v>252</v>
      </c>
      <c r="O2769">
        <v>223</v>
      </c>
      <c r="P2769">
        <v>34199.6350609</v>
      </c>
      <c r="Q2769">
        <v>1049.27265388</v>
      </c>
      <c r="R2769">
        <v>61001115</v>
      </c>
      <c r="S2769">
        <v>56800</v>
      </c>
      <c r="T2769">
        <v>61001115</v>
      </c>
    </row>
    <row r="2770" spans="1:20">
      <c r="A2770">
        <v>2769</v>
      </c>
      <c r="B2770" t="s">
        <v>20</v>
      </c>
      <c r="C2770">
        <v>6</v>
      </c>
      <c r="D2770">
        <v>10</v>
      </c>
      <c r="E2770" t="s">
        <v>67</v>
      </c>
      <c r="F2770">
        <v>116</v>
      </c>
      <c r="G2770">
        <v>116</v>
      </c>
      <c r="H2770" t="s">
        <v>20</v>
      </c>
      <c r="I2770" t="s">
        <v>68</v>
      </c>
      <c r="J2770">
        <v>96</v>
      </c>
      <c r="K2770">
        <v>365</v>
      </c>
      <c r="L2770">
        <v>61001116</v>
      </c>
      <c r="M2770">
        <v>364</v>
      </c>
      <c r="N2770">
        <v>169</v>
      </c>
      <c r="O2770">
        <v>195</v>
      </c>
      <c r="P2770">
        <v>18601.665796400001</v>
      </c>
      <c r="Q2770">
        <v>631.43895803199996</v>
      </c>
      <c r="R2770">
        <v>61001116</v>
      </c>
      <c r="S2770">
        <v>56800</v>
      </c>
      <c r="T2770">
        <v>61001116</v>
      </c>
    </row>
    <row r="2771" spans="1:20">
      <c r="A2771">
        <v>2770</v>
      </c>
      <c r="B2771" t="s">
        <v>20</v>
      </c>
      <c r="C2771">
        <v>6</v>
      </c>
      <c r="D2771">
        <v>10</v>
      </c>
      <c r="E2771" t="s">
        <v>67</v>
      </c>
      <c r="F2771">
        <v>117</v>
      </c>
      <c r="G2771">
        <v>117</v>
      </c>
      <c r="H2771" t="s">
        <v>20</v>
      </c>
      <c r="I2771" t="s">
        <v>68</v>
      </c>
      <c r="J2771">
        <v>127</v>
      </c>
      <c r="K2771">
        <v>547</v>
      </c>
      <c r="L2771">
        <v>61001117</v>
      </c>
      <c r="M2771">
        <v>548</v>
      </c>
      <c r="N2771">
        <v>304</v>
      </c>
      <c r="O2771">
        <v>244</v>
      </c>
      <c r="P2771">
        <v>216209.29112899999</v>
      </c>
      <c r="Q2771">
        <v>2497.6757192499999</v>
      </c>
      <c r="R2771">
        <v>61001117</v>
      </c>
      <c r="S2771">
        <v>56800</v>
      </c>
      <c r="T2771">
        <v>61001117</v>
      </c>
    </row>
    <row r="2772" spans="1:20">
      <c r="A2772">
        <v>2771</v>
      </c>
      <c r="B2772" t="s">
        <v>20</v>
      </c>
      <c r="C2772">
        <v>6</v>
      </c>
      <c r="D2772">
        <v>10</v>
      </c>
      <c r="E2772" t="s">
        <v>67</v>
      </c>
      <c r="F2772">
        <v>118</v>
      </c>
      <c r="G2772">
        <v>118</v>
      </c>
      <c r="H2772" t="s">
        <v>20</v>
      </c>
      <c r="I2772" t="s">
        <v>68</v>
      </c>
      <c r="J2772">
        <v>124</v>
      </c>
      <c r="K2772">
        <v>565</v>
      </c>
      <c r="L2772">
        <v>61001118</v>
      </c>
      <c r="M2772">
        <v>567</v>
      </c>
      <c r="N2772">
        <v>303</v>
      </c>
      <c r="O2772">
        <v>264</v>
      </c>
      <c r="P2772">
        <v>31286.155260399999</v>
      </c>
      <c r="Q2772">
        <v>835.98288666200006</v>
      </c>
      <c r="R2772">
        <v>61001118</v>
      </c>
      <c r="S2772">
        <v>56800</v>
      </c>
      <c r="T2772">
        <v>61001118</v>
      </c>
    </row>
    <row r="2773" spans="1:20">
      <c r="A2773">
        <v>2772</v>
      </c>
      <c r="B2773" t="s">
        <v>20</v>
      </c>
      <c r="C2773">
        <v>6</v>
      </c>
      <c r="D2773">
        <v>10</v>
      </c>
      <c r="E2773" t="s">
        <v>67</v>
      </c>
      <c r="F2773">
        <v>119</v>
      </c>
      <c r="G2773">
        <v>119</v>
      </c>
      <c r="H2773" t="s">
        <v>20</v>
      </c>
      <c r="I2773" t="s">
        <v>68</v>
      </c>
      <c r="J2773">
        <v>136</v>
      </c>
      <c r="K2773">
        <v>575</v>
      </c>
      <c r="L2773">
        <v>61001119</v>
      </c>
      <c r="M2773">
        <v>575</v>
      </c>
      <c r="N2773">
        <v>292</v>
      </c>
      <c r="O2773">
        <v>283</v>
      </c>
      <c r="P2773">
        <v>31446.367938200001</v>
      </c>
      <c r="Q2773">
        <v>1190.50640634</v>
      </c>
      <c r="R2773">
        <v>61001119</v>
      </c>
      <c r="S2773">
        <v>56800</v>
      </c>
      <c r="T2773">
        <v>61001119</v>
      </c>
    </row>
    <row r="2774" spans="1:20">
      <c r="A2774">
        <v>2773</v>
      </c>
      <c r="B2774" t="s">
        <v>20</v>
      </c>
      <c r="C2774">
        <v>6</v>
      </c>
      <c r="D2774">
        <v>10</v>
      </c>
      <c r="E2774" t="s">
        <v>67</v>
      </c>
      <c r="F2774">
        <v>120</v>
      </c>
      <c r="G2774">
        <v>120</v>
      </c>
      <c r="H2774" t="s">
        <v>20</v>
      </c>
      <c r="I2774" t="s">
        <v>68</v>
      </c>
      <c r="J2774">
        <v>131</v>
      </c>
      <c r="K2774">
        <v>591</v>
      </c>
      <c r="L2774">
        <v>61001120</v>
      </c>
      <c r="M2774">
        <v>596</v>
      </c>
      <c r="N2774">
        <v>313</v>
      </c>
      <c r="O2774">
        <v>283</v>
      </c>
      <c r="P2774">
        <v>41145.361235700002</v>
      </c>
      <c r="Q2774">
        <v>948.69666980299996</v>
      </c>
      <c r="R2774">
        <v>61001120</v>
      </c>
      <c r="S2774">
        <v>56800</v>
      </c>
      <c r="T2774">
        <v>61001120</v>
      </c>
    </row>
    <row r="2775" spans="1:20">
      <c r="A2775">
        <v>2774</v>
      </c>
      <c r="B2775" t="s">
        <v>20</v>
      </c>
      <c r="C2775">
        <v>6</v>
      </c>
      <c r="D2775">
        <v>10</v>
      </c>
      <c r="E2775" t="s">
        <v>67</v>
      </c>
      <c r="F2775">
        <v>121</v>
      </c>
      <c r="G2775">
        <v>121</v>
      </c>
      <c r="H2775" t="s">
        <v>20</v>
      </c>
      <c r="I2775" t="s">
        <v>68</v>
      </c>
      <c r="J2775">
        <v>175</v>
      </c>
      <c r="K2775">
        <v>733</v>
      </c>
      <c r="L2775">
        <v>61001121</v>
      </c>
      <c r="M2775">
        <v>734</v>
      </c>
      <c r="N2775">
        <v>366</v>
      </c>
      <c r="O2775">
        <v>368</v>
      </c>
      <c r="P2775">
        <v>40830.536375999996</v>
      </c>
      <c r="Q2775">
        <v>848.62441126700003</v>
      </c>
      <c r="R2775">
        <v>61001121</v>
      </c>
      <c r="S2775">
        <v>56800</v>
      </c>
      <c r="T2775">
        <v>61001121</v>
      </c>
    </row>
    <row r="2776" spans="1:20">
      <c r="A2776">
        <v>2775</v>
      </c>
      <c r="B2776" t="s">
        <v>20</v>
      </c>
      <c r="C2776">
        <v>6</v>
      </c>
      <c r="D2776">
        <v>10</v>
      </c>
      <c r="E2776" t="s">
        <v>67</v>
      </c>
      <c r="F2776">
        <v>122</v>
      </c>
      <c r="G2776">
        <v>122</v>
      </c>
      <c r="H2776" t="s">
        <v>20</v>
      </c>
      <c r="I2776" t="s">
        <v>68</v>
      </c>
      <c r="J2776">
        <v>111</v>
      </c>
      <c r="K2776">
        <v>587</v>
      </c>
      <c r="L2776">
        <v>61001122</v>
      </c>
      <c r="M2776">
        <v>587</v>
      </c>
      <c r="N2776">
        <v>317</v>
      </c>
      <c r="O2776">
        <v>270</v>
      </c>
      <c r="P2776">
        <v>55127.510111800002</v>
      </c>
      <c r="Q2776">
        <v>1405.92711695</v>
      </c>
      <c r="R2776">
        <v>61001122</v>
      </c>
      <c r="S2776">
        <v>56800</v>
      </c>
      <c r="T2776">
        <v>61001122</v>
      </c>
    </row>
    <row r="2777" spans="1:20">
      <c r="A2777">
        <v>2776</v>
      </c>
      <c r="B2777" t="s">
        <v>20</v>
      </c>
      <c r="C2777">
        <v>6</v>
      </c>
      <c r="D2777">
        <v>10</v>
      </c>
      <c r="E2777" t="s">
        <v>67</v>
      </c>
      <c r="F2777">
        <v>123</v>
      </c>
      <c r="G2777">
        <v>123</v>
      </c>
      <c r="H2777" t="s">
        <v>20</v>
      </c>
      <c r="I2777" t="s">
        <v>68</v>
      </c>
      <c r="J2777">
        <v>118</v>
      </c>
      <c r="K2777">
        <v>517</v>
      </c>
      <c r="L2777">
        <v>61001123</v>
      </c>
      <c r="M2777">
        <v>517</v>
      </c>
      <c r="N2777">
        <v>300</v>
      </c>
      <c r="O2777">
        <v>217</v>
      </c>
      <c r="P2777">
        <v>29012.469969900001</v>
      </c>
      <c r="Q2777">
        <v>695.13209341699996</v>
      </c>
      <c r="R2777">
        <v>61001123</v>
      </c>
      <c r="S2777">
        <v>56800</v>
      </c>
      <c r="T2777">
        <v>61001123</v>
      </c>
    </row>
    <row r="2778" spans="1:20">
      <c r="A2778">
        <v>2777</v>
      </c>
      <c r="B2778" t="s">
        <v>20</v>
      </c>
      <c r="C2778">
        <v>6</v>
      </c>
      <c r="D2778">
        <v>10</v>
      </c>
      <c r="E2778" t="s">
        <v>67</v>
      </c>
      <c r="F2778">
        <v>1</v>
      </c>
      <c r="G2778">
        <v>1</v>
      </c>
      <c r="H2778" t="s">
        <v>20</v>
      </c>
      <c r="I2778" t="s">
        <v>68</v>
      </c>
      <c r="J2778">
        <v>23</v>
      </c>
      <c r="K2778">
        <v>71</v>
      </c>
      <c r="L2778">
        <v>61098001</v>
      </c>
      <c r="M2778">
        <v>71</v>
      </c>
      <c r="N2778">
        <v>29</v>
      </c>
      <c r="O2778">
        <v>42</v>
      </c>
      <c r="P2778">
        <v>15235141.8572</v>
      </c>
      <c r="Q2778">
        <v>27354.4693993</v>
      </c>
      <c r="R2778">
        <v>61098001</v>
      </c>
      <c r="S2778">
        <v>56800</v>
      </c>
      <c r="T2778">
        <v>61098001</v>
      </c>
    </row>
    <row r="2779" spans="1:20">
      <c r="A2779">
        <v>2778</v>
      </c>
      <c r="B2779" t="s">
        <v>20</v>
      </c>
      <c r="C2779">
        <v>6</v>
      </c>
      <c r="D2779">
        <v>10</v>
      </c>
      <c r="E2779" t="s">
        <v>67</v>
      </c>
      <c r="F2779">
        <v>2</v>
      </c>
      <c r="G2779">
        <v>2</v>
      </c>
      <c r="H2779" t="s">
        <v>20</v>
      </c>
      <c r="I2779" t="s">
        <v>68</v>
      </c>
      <c r="J2779">
        <v>29</v>
      </c>
      <c r="K2779">
        <v>94</v>
      </c>
      <c r="L2779">
        <v>61098002</v>
      </c>
      <c r="M2779">
        <v>94</v>
      </c>
      <c r="N2779">
        <v>49</v>
      </c>
      <c r="O2779">
        <v>45</v>
      </c>
      <c r="P2779">
        <v>7038307.5905200001</v>
      </c>
      <c r="Q2779">
        <v>13844.2887546</v>
      </c>
      <c r="R2779">
        <v>61098002</v>
      </c>
      <c r="S2779">
        <v>56800</v>
      </c>
      <c r="T2779">
        <v>61098002</v>
      </c>
    </row>
    <row r="2780" spans="1:20">
      <c r="A2780">
        <v>2779</v>
      </c>
      <c r="B2780" t="s">
        <v>20</v>
      </c>
      <c r="C2780">
        <v>6</v>
      </c>
      <c r="D2780">
        <v>10</v>
      </c>
      <c r="E2780" t="s">
        <v>67</v>
      </c>
      <c r="F2780">
        <v>3</v>
      </c>
      <c r="G2780">
        <v>3</v>
      </c>
      <c r="H2780" t="s">
        <v>20</v>
      </c>
      <c r="I2780" t="s">
        <v>68</v>
      </c>
      <c r="J2780">
        <v>12</v>
      </c>
      <c r="K2780">
        <v>46</v>
      </c>
      <c r="L2780">
        <v>61098003</v>
      </c>
      <c r="M2780">
        <v>46</v>
      </c>
      <c r="N2780">
        <v>19</v>
      </c>
      <c r="O2780">
        <v>27</v>
      </c>
      <c r="P2780">
        <v>2315465.9843000001</v>
      </c>
      <c r="Q2780">
        <v>9337.32491458</v>
      </c>
      <c r="R2780">
        <v>61098003</v>
      </c>
      <c r="S2780">
        <v>56800</v>
      </c>
      <c r="T2780">
        <v>61098003</v>
      </c>
    </row>
    <row r="2781" spans="1:20">
      <c r="A2781">
        <v>2780</v>
      </c>
      <c r="B2781" t="s">
        <v>20</v>
      </c>
      <c r="C2781">
        <v>6</v>
      </c>
      <c r="D2781">
        <v>10</v>
      </c>
      <c r="E2781" t="s">
        <v>67</v>
      </c>
      <c r="F2781">
        <v>4</v>
      </c>
      <c r="G2781">
        <v>4</v>
      </c>
      <c r="H2781" t="s">
        <v>20</v>
      </c>
      <c r="I2781" t="s">
        <v>68</v>
      </c>
      <c r="J2781">
        <v>25</v>
      </c>
      <c r="K2781">
        <v>94</v>
      </c>
      <c r="L2781">
        <v>61098004</v>
      </c>
      <c r="M2781">
        <v>94</v>
      </c>
      <c r="N2781">
        <v>47</v>
      </c>
      <c r="O2781">
        <v>47</v>
      </c>
      <c r="P2781">
        <v>3300852.67619</v>
      </c>
      <c r="Q2781">
        <v>9609.6820888999991</v>
      </c>
      <c r="R2781">
        <v>61098004</v>
      </c>
      <c r="S2781">
        <v>56800</v>
      </c>
      <c r="T2781">
        <v>61098004</v>
      </c>
    </row>
    <row r="2782" spans="1:20">
      <c r="A2782">
        <v>2781</v>
      </c>
      <c r="B2782" t="s">
        <v>100</v>
      </c>
      <c r="C2782">
        <v>7</v>
      </c>
      <c r="D2782">
        <v>1</v>
      </c>
      <c r="E2782" t="s">
        <v>101</v>
      </c>
      <c r="F2782">
        <v>14</v>
      </c>
      <c r="G2782">
        <v>14</v>
      </c>
      <c r="H2782" t="s">
        <v>100</v>
      </c>
      <c r="I2782" t="s">
        <v>101</v>
      </c>
      <c r="J2782">
        <v>40</v>
      </c>
      <c r="K2782">
        <v>165</v>
      </c>
      <c r="L2782">
        <v>70199014</v>
      </c>
      <c r="M2782">
        <v>165</v>
      </c>
      <c r="N2782">
        <v>89</v>
      </c>
      <c r="O2782">
        <v>76</v>
      </c>
      <c r="P2782">
        <v>242265.68354699999</v>
      </c>
      <c r="Q2782">
        <v>1941.8575944199999</v>
      </c>
      <c r="R2782">
        <v>70199014</v>
      </c>
      <c r="S2782">
        <v>56101</v>
      </c>
      <c r="T2782">
        <v>70199014</v>
      </c>
    </row>
    <row r="2783" spans="1:20">
      <c r="A2783">
        <v>2782</v>
      </c>
      <c r="B2783" t="s">
        <v>100</v>
      </c>
      <c r="C2783">
        <v>7</v>
      </c>
      <c r="D2783">
        <v>1</v>
      </c>
      <c r="E2783" t="s">
        <v>101</v>
      </c>
      <c r="F2783">
        <v>13</v>
      </c>
      <c r="G2783">
        <v>13</v>
      </c>
      <c r="H2783" t="s">
        <v>100</v>
      </c>
      <c r="I2783" t="s">
        <v>101</v>
      </c>
      <c r="J2783">
        <v>57</v>
      </c>
      <c r="K2783">
        <v>292</v>
      </c>
      <c r="L2783">
        <v>70199013</v>
      </c>
      <c r="M2783">
        <v>292</v>
      </c>
      <c r="N2783">
        <v>173</v>
      </c>
      <c r="O2783">
        <v>119</v>
      </c>
      <c r="P2783">
        <v>7071927.1404900001</v>
      </c>
      <c r="Q2783">
        <v>13000.6610239</v>
      </c>
      <c r="R2783">
        <v>70199013</v>
      </c>
      <c r="S2783">
        <v>56101</v>
      </c>
      <c r="T2783">
        <v>70199013</v>
      </c>
    </row>
    <row r="2784" spans="1:20">
      <c r="A2784">
        <v>2783</v>
      </c>
      <c r="B2784" t="s">
        <v>100</v>
      </c>
      <c r="C2784">
        <v>7</v>
      </c>
      <c r="D2784">
        <v>1</v>
      </c>
      <c r="E2784" t="s">
        <v>101</v>
      </c>
      <c r="F2784">
        <v>15</v>
      </c>
      <c r="G2784">
        <v>15</v>
      </c>
      <c r="H2784" t="s">
        <v>100</v>
      </c>
      <c r="I2784" t="s">
        <v>101</v>
      </c>
      <c r="J2784">
        <v>71</v>
      </c>
      <c r="K2784">
        <v>266</v>
      </c>
      <c r="L2784">
        <v>70199015</v>
      </c>
      <c r="M2784">
        <v>266</v>
      </c>
      <c r="N2784">
        <v>150</v>
      </c>
      <c r="O2784">
        <v>116</v>
      </c>
      <c r="P2784">
        <v>8179127.53015</v>
      </c>
      <c r="Q2784">
        <v>15391.2605838</v>
      </c>
      <c r="R2784">
        <v>70199015</v>
      </c>
      <c r="S2784">
        <v>56101</v>
      </c>
      <c r="T2784">
        <v>70199015</v>
      </c>
    </row>
    <row r="2785" spans="1:20">
      <c r="A2785">
        <v>2784</v>
      </c>
      <c r="B2785" t="s">
        <v>100</v>
      </c>
      <c r="C2785">
        <v>7</v>
      </c>
      <c r="D2785">
        <v>1</v>
      </c>
      <c r="E2785" t="s">
        <v>101</v>
      </c>
      <c r="F2785">
        <v>1</v>
      </c>
      <c r="G2785">
        <v>1</v>
      </c>
      <c r="H2785" t="s">
        <v>100</v>
      </c>
      <c r="I2785" t="s">
        <v>101</v>
      </c>
      <c r="J2785">
        <v>159</v>
      </c>
      <c r="K2785">
        <v>780</v>
      </c>
      <c r="L2785">
        <v>70199001</v>
      </c>
      <c r="M2785">
        <v>804</v>
      </c>
      <c r="N2785">
        <v>424</v>
      </c>
      <c r="O2785">
        <v>380</v>
      </c>
      <c r="P2785">
        <v>9334776423.5499992</v>
      </c>
      <c r="Q2785">
        <v>454008.072048</v>
      </c>
      <c r="R2785">
        <v>70199001</v>
      </c>
      <c r="S2785">
        <v>56101</v>
      </c>
      <c r="T2785">
        <v>70199001</v>
      </c>
    </row>
    <row r="2786" spans="1:20">
      <c r="A2786">
        <v>2785</v>
      </c>
      <c r="B2786" t="s">
        <v>100</v>
      </c>
      <c r="C2786">
        <v>7</v>
      </c>
      <c r="D2786">
        <v>1</v>
      </c>
      <c r="E2786" t="s">
        <v>101</v>
      </c>
      <c r="F2786">
        <v>2</v>
      </c>
      <c r="G2786">
        <v>2</v>
      </c>
      <c r="H2786" t="s">
        <v>100</v>
      </c>
      <c r="I2786" t="s">
        <v>101</v>
      </c>
      <c r="J2786">
        <v>84</v>
      </c>
      <c r="K2786">
        <v>444</v>
      </c>
      <c r="L2786">
        <v>70199002</v>
      </c>
      <c r="M2786">
        <v>448</v>
      </c>
      <c r="N2786">
        <v>219</v>
      </c>
      <c r="O2786">
        <v>229</v>
      </c>
      <c r="P2786">
        <v>1274612966.2</v>
      </c>
      <c r="Q2786">
        <v>187638.881689</v>
      </c>
      <c r="R2786">
        <v>70199002</v>
      </c>
      <c r="S2786">
        <v>56101</v>
      </c>
      <c r="T2786">
        <v>70199002</v>
      </c>
    </row>
    <row r="2787" spans="1:20">
      <c r="A2787">
        <v>2786</v>
      </c>
      <c r="B2787" t="s">
        <v>100</v>
      </c>
      <c r="C2787">
        <v>7</v>
      </c>
      <c r="D2787">
        <v>1</v>
      </c>
      <c r="E2787" t="s">
        <v>101</v>
      </c>
      <c r="F2787">
        <v>3</v>
      </c>
      <c r="G2787">
        <v>3</v>
      </c>
      <c r="H2787" t="s">
        <v>100</v>
      </c>
      <c r="I2787" t="s">
        <v>101</v>
      </c>
      <c r="J2787">
        <v>121</v>
      </c>
      <c r="K2787">
        <v>704</v>
      </c>
      <c r="L2787">
        <v>70199003</v>
      </c>
      <c r="M2787">
        <v>732</v>
      </c>
      <c r="N2787">
        <v>380</v>
      </c>
      <c r="O2787">
        <v>352</v>
      </c>
      <c r="P2787">
        <v>1471033817.49</v>
      </c>
      <c r="Q2787">
        <v>240435.75680100001</v>
      </c>
      <c r="R2787">
        <v>70199003</v>
      </c>
      <c r="S2787">
        <v>56101</v>
      </c>
      <c r="T2787">
        <v>70199003</v>
      </c>
    </row>
    <row r="2788" spans="1:20">
      <c r="A2788">
        <v>2787</v>
      </c>
      <c r="B2788" t="s">
        <v>100</v>
      </c>
      <c r="C2788">
        <v>7</v>
      </c>
      <c r="D2788">
        <v>1</v>
      </c>
      <c r="E2788" t="s">
        <v>101</v>
      </c>
      <c r="F2788">
        <v>4</v>
      </c>
      <c r="G2788">
        <v>4</v>
      </c>
      <c r="H2788" t="s">
        <v>100</v>
      </c>
      <c r="I2788" t="s">
        <v>101</v>
      </c>
      <c r="J2788">
        <v>50</v>
      </c>
      <c r="K2788">
        <v>284</v>
      </c>
      <c r="L2788">
        <v>70199004</v>
      </c>
      <c r="M2788">
        <v>284</v>
      </c>
      <c r="N2788">
        <v>152</v>
      </c>
      <c r="O2788">
        <v>132</v>
      </c>
      <c r="P2788">
        <v>42503735.646799996</v>
      </c>
      <c r="Q2788">
        <v>34597.6443783</v>
      </c>
      <c r="R2788">
        <v>70199004</v>
      </c>
      <c r="S2788">
        <v>56101</v>
      </c>
      <c r="T2788">
        <v>70199004</v>
      </c>
    </row>
    <row r="2789" spans="1:20">
      <c r="A2789">
        <v>2788</v>
      </c>
      <c r="B2789" t="s">
        <v>100</v>
      </c>
      <c r="C2789">
        <v>7</v>
      </c>
      <c r="D2789">
        <v>1</v>
      </c>
      <c r="E2789" t="s">
        <v>101</v>
      </c>
      <c r="F2789">
        <v>5</v>
      </c>
      <c r="G2789">
        <v>5</v>
      </c>
      <c r="H2789" t="s">
        <v>100</v>
      </c>
      <c r="I2789" t="s">
        <v>101</v>
      </c>
      <c r="J2789">
        <v>158</v>
      </c>
      <c r="K2789">
        <v>955</v>
      </c>
      <c r="L2789">
        <v>70199005</v>
      </c>
      <c r="M2789">
        <v>940</v>
      </c>
      <c r="N2789">
        <v>459</v>
      </c>
      <c r="O2789">
        <v>481</v>
      </c>
      <c r="P2789">
        <v>1604553389.28</v>
      </c>
      <c r="Q2789">
        <v>213841.09070999999</v>
      </c>
      <c r="R2789">
        <v>70199005</v>
      </c>
      <c r="S2789">
        <v>56101</v>
      </c>
      <c r="T2789">
        <v>70199005</v>
      </c>
    </row>
    <row r="2790" spans="1:20">
      <c r="A2790">
        <v>2789</v>
      </c>
      <c r="B2790" t="s">
        <v>100</v>
      </c>
      <c r="C2790">
        <v>7</v>
      </c>
      <c r="D2790">
        <v>1</v>
      </c>
      <c r="E2790" t="s">
        <v>101</v>
      </c>
      <c r="F2790">
        <v>6</v>
      </c>
      <c r="G2790">
        <v>6</v>
      </c>
      <c r="H2790" t="s">
        <v>100</v>
      </c>
      <c r="I2790" t="s">
        <v>101</v>
      </c>
      <c r="J2790">
        <v>87</v>
      </c>
      <c r="K2790">
        <v>440</v>
      </c>
      <c r="L2790">
        <v>70199006</v>
      </c>
      <c r="M2790">
        <v>442</v>
      </c>
      <c r="N2790">
        <v>226</v>
      </c>
      <c r="O2790">
        <v>216</v>
      </c>
      <c r="P2790">
        <v>116066096.877</v>
      </c>
      <c r="Q2790">
        <v>49935.9182191</v>
      </c>
      <c r="R2790">
        <v>70199006</v>
      </c>
      <c r="S2790">
        <v>56101</v>
      </c>
      <c r="T2790">
        <v>70199006</v>
      </c>
    </row>
    <row r="2791" spans="1:20">
      <c r="A2791">
        <v>2790</v>
      </c>
      <c r="B2791" t="s">
        <v>100</v>
      </c>
      <c r="C2791">
        <v>7</v>
      </c>
      <c r="D2791">
        <v>1</v>
      </c>
      <c r="E2791" t="s">
        <v>101</v>
      </c>
      <c r="F2791">
        <v>7</v>
      </c>
      <c r="G2791">
        <v>7</v>
      </c>
      <c r="H2791" t="s">
        <v>100</v>
      </c>
      <c r="I2791" t="s">
        <v>101</v>
      </c>
      <c r="J2791">
        <v>93</v>
      </c>
      <c r="K2791">
        <v>564</v>
      </c>
      <c r="L2791">
        <v>70199007</v>
      </c>
      <c r="M2791">
        <v>566</v>
      </c>
      <c r="N2791">
        <v>283</v>
      </c>
      <c r="O2791">
        <v>283</v>
      </c>
      <c r="P2791">
        <v>501850999.199</v>
      </c>
      <c r="Q2791">
        <v>134248.48511800001</v>
      </c>
      <c r="R2791">
        <v>70199007</v>
      </c>
      <c r="S2791">
        <v>56101</v>
      </c>
      <c r="T2791">
        <v>70199007</v>
      </c>
    </row>
    <row r="2792" spans="1:20">
      <c r="A2792">
        <v>2791</v>
      </c>
      <c r="B2792" t="s">
        <v>100</v>
      </c>
      <c r="C2792">
        <v>7</v>
      </c>
      <c r="D2792">
        <v>1</v>
      </c>
      <c r="E2792" t="s">
        <v>101</v>
      </c>
      <c r="F2792">
        <v>8</v>
      </c>
      <c r="G2792">
        <v>8</v>
      </c>
      <c r="H2792" t="s">
        <v>100</v>
      </c>
      <c r="I2792" t="s">
        <v>101</v>
      </c>
      <c r="J2792">
        <v>95</v>
      </c>
      <c r="K2792">
        <v>646</v>
      </c>
      <c r="L2792">
        <v>70199008</v>
      </c>
      <c r="M2792">
        <v>647</v>
      </c>
      <c r="N2792">
        <v>334</v>
      </c>
      <c r="O2792">
        <v>313</v>
      </c>
      <c r="P2792">
        <v>122141407</v>
      </c>
      <c r="Q2792">
        <v>52637.1897627</v>
      </c>
      <c r="R2792">
        <v>70199008</v>
      </c>
      <c r="S2792">
        <v>56101</v>
      </c>
      <c r="T2792">
        <v>70199008</v>
      </c>
    </row>
    <row r="2793" spans="1:20">
      <c r="A2793">
        <v>2792</v>
      </c>
      <c r="B2793" t="s">
        <v>100</v>
      </c>
      <c r="C2793">
        <v>7</v>
      </c>
      <c r="D2793">
        <v>1</v>
      </c>
      <c r="E2793" t="s">
        <v>101</v>
      </c>
      <c r="F2793">
        <v>9</v>
      </c>
      <c r="G2793">
        <v>9</v>
      </c>
      <c r="H2793" t="s">
        <v>100</v>
      </c>
      <c r="I2793" t="s">
        <v>101</v>
      </c>
      <c r="J2793">
        <v>100</v>
      </c>
      <c r="K2793">
        <v>854</v>
      </c>
      <c r="L2793">
        <v>70199009</v>
      </c>
      <c r="M2793">
        <v>853</v>
      </c>
      <c r="N2793">
        <v>446</v>
      </c>
      <c r="O2793">
        <v>407</v>
      </c>
      <c r="P2793">
        <v>41863188.729599997</v>
      </c>
      <c r="Q2793">
        <v>31543.899039600001</v>
      </c>
      <c r="R2793">
        <v>70199009</v>
      </c>
      <c r="S2793">
        <v>56101</v>
      </c>
      <c r="T2793">
        <v>70199009</v>
      </c>
    </row>
    <row r="2794" spans="1:20">
      <c r="A2794">
        <v>2793</v>
      </c>
      <c r="B2794" t="s">
        <v>100</v>
      </c>
      <c r="C2794">
        <v>7</v>
      </c>
      <c r="D2794">
        <v>1</v>
      </c>
      <c r="E2794" t="s">
        <v>101</v>
      </c>
      <c r="F2794">
        <v>10</v>
      </c>
      <c r="G2794">
        <v>10</v>
      </c>
      <c r="H2794" t="s">
        <v>100</v>
      </c>
      <c r="I2794" t="s">
        <v>101</v>
      </c>
      <c r="J2794">
        <v>156</v>
      </c>
      <c r="K2794">
        <v>971</v>
      </c>
      <c r="L2794">
        <v>70199010</v>
      </c>
      <c r="M2794">
        <v>971</v>
      </c>
      <c r="N2794">
        <v>511</v>
      </c>
      <c r="O2794">
        <v>460</v>
      </c>
      <c r="P2794">
        <v>826927709.95799994</v>
      </c>
      <c r="Q2794">
        <v>183343.46786400001</v>
      </c>
      <c r="R2794">
        <v>70199010</v>
      </c>
      <c r="S2794">
        <v>56101</v>
      </c>
      <c r="T2794">
        <v>70199010</v>
      </c>
    </row>
    <row r="2795" spans="1:20">
      <c r="A2795">
        <v>2794</v>
      </c>
      <c r="B2795" t="s">
        <v>100</v>
      </c>
      <c r="C2795">
        <v>7</v>
      </c>
      <c r="D2795">
        <v>1</v>
      </c>
      <c r="E2795" t="s">
        <v>101</v>
      </c>
      <c r="F2795">
        <v>11</v>
      </c>
      <c r="G2795">
        <v>11</v>
      </c>
      <c r="H2795" t="s">
        <v>100</v>
      </c>
      <c r="I2795" t="s">
        <v>101</v>
      </c>
      <c r="J2795">
        <v>104</v>
      </c>
      <c r="K2795">
        <v>1026</v>
      </c>
      <c r="L2795">
        <v>70199011</v>
      </c>
      <c r="M2795">
        <v>1027</v>
      </c>
      <c r="N2795">
        <v>556</v>
      </c>
      <c r="O2795">
        <v>471</v>
      </c>
      <c r="P2795">
        <v>815309290.15900004</v>
      </c>
      <c r="Q2795">
        <v>163885.81355600001</v>
      </c>
      <c r="R2795">
        <v>70199011</v>
      </c>
      <c r="S2795">
        <v>56101</v>
      </c>
      <c r="T2795">
        <v>70199011</v>
      </c>
    </row>
    <row r="2796" spans="1:20">
      <c r="A2796">
        <v>2795</v>
      </c>
      <c r="B2796" t="s">
        <v>100</v>
      </c>
      <c r="C2796">
        <v>7</v>
      </c>
      <c r="D2796">
        <v>1</v>
      </c>
      <c r="E2796" t="s">
        <v>101</v>
      </c>
      <c r="F2796">
        <v>12</v>
      </c>
      <c r="G2796">
        <v>12</v>
      </c>
      <c r="H2796" t="s">
        <v>100</v>
      </c>
      <c r="I2796" t="s">
        <v>101</v>
      </c>
      <c r="J2796">
        <v>110</v>
      </c>
      <c r="K2796">
        <v>689</v>
      </c>
      <c r="L2796">
        <v>70199012</v>
      </c>
      <c r="M2796">
        <v>689</v>
      </c>
      <c r="N2796">
        <v>357</v>
      </c>
      <c r="O2796">
        <v>332</v>
      </c>
      <c r="P2796">
        <v>432610102.83200002</v>
      </c>
      <c r="Q2796">
        <v>126922.730325</v>
      </c>
      <c r="R2796">
        <v>70199012</v>
      </c>
      <c r="S2796">
        <v>56101</v>
      </c>
      <c r="T2796">
        <v>70199012</v>
      </c>
    </row>
    <row r="2797" spans="1:20">
      <c r="A2797">
        <v>2796</v>
      </c>
      <c r="B2797" t="s">
        <v>100</v>
      </c>
      <c r="C2797">
        <v>7</v>
      </c>
      <c r="D2797">
        <v>1</v>
      </c>
      <c r="E2797" t="s">
        <v>101</v>
      </c>
      <c r="F2797">
        <v>16</v>
      </c>
      <c r="G2797">
        <v>16</v>
      </c>
      <c r="H2797" t="s">
        <v>100</v>
      </c>
      <c r="I2797" t="s">
        <v>101</v>
      </c>
      <c r="J2797">
        <v>172</v>
      </c>
      <c r="K2797">
        <v>1010</v>
      </c>
      <c r="L2797">
        <v>70199016</v>
      </c>
      <c r="M2797">
        <v>976</v>
      </c>
      <c r="N2797">
        <v>569</v>
      </c>
      <c r="O2797">
        <v>407</v>
      </c>
      <c r="P2797">
        <v>432685121.73199999</v>
      </c>
      <c r="Q2797">
        <v>123059.35695299999</v>
      </c>
      <c r="R2797">
        <v>70199016</v>
      </c>
      <c r="S2797">
        <v>56101</v>
      </c>
      <c r="T2797">
        <v>70199016</v>
      </c>
    </row>
    <row r="2798" spans="1:20">
      <c r="A2798">
        <v>2797</v>
      </c>
      <c r="B2798" t="s">
        <v>100</v>
      </c>
      <c r="C2798">
        <v>7</v>
      </c>
      <c r="D2798">
        <v>1</v>
      </c>
      <c r="E2798" t="s">
        <v>101</v>
      </c>
      <c r="F2798">
        <v>17</v>
      </c>
      <c r="G2798">
        <v>17</v>
      </c>
      <c r="H2798" t="s">
        <v>100</v>
      </c>
      <c r="I2798" t="s">
        <v>101</v>
      </c>
      <c r="J2798">
        <v>105</v>
      </c>
      <c r="K2798">
        <v>493</v>
      </c>
      <c r="L2798">
        <v>70199017</v>
      </c>
      <c r="M2798">
        <v>479</v>
      </c>
      <c r="N2798">
        <v>264</v>
      </c>
      <c r="O2798">
        <v>215</v>
      </c>
      <c r="P2798">
        <v>617309408.30400002</v>
      </c>
      <c r="Q2798">
        <v>157336.44590799999</v>
      </c>
      <c r="R2798">
        <v>70199017</v>
      </c>
      <c r="S2798">
        <v>56101</v>
      </c>
      <c r="T2798">
        <v>70199017</v>
      </c>
    </row>
    <row r="2799" spans="1:20">
      <c r="A2799">
        <v>2798</v>
      </c>
      <c r="B2799" t="s">
        <v>100</v>
      </c>
      <c r="C2799">
        <v>7</v>
      </c>
      <c r="D2799">
        <v>1</v>
      </c>
      <c r="E2799" t="s">
        <v>101</v>
      </c>
      <c r="F2799">
        <v>18</v>
      </c>
      <c r="G2799">
        <v>18</v>
      </c>
      <c r="H2799" t="s">
        <v>100</v>
      </c>
      <c r="I2799" t="s">
        <v>101</v>
      </c>
      <c r="J2799">
        <v>128</v>
      </c>
      <c r="K2799">
        <v>885</v>
      </c>
      <c r="L2799">
        <v>70199018</v>
      </c>
      <c r="M2799">
        <v>885</v>
      </c>
      <c r="N2799">
        <v>479</v>
      </c>
      <c r="O2799">
        <v>406</v>
      </c>
      <c r="P2799">
        <v>1207586377.6600001</v>
      </c>
      <c r="Q2799">
        <v>239014.66610900001</v>
      </c>
      <c r="R2799">
        <v>70199018</v>
      </c>
      <c r="S2799">
        <v>56101</v>
      </c>
      <c r="T2799">
        <v>70199018</v>
      </c>
    </row>
    <row r="2800" spans="1:20">
      <c r="A2800">
        <v>2799</v>
      </c>
      <c r="B2800" t="s">
        <v>100</v>
      </c>
      <c r="C2800">
        <v>7</v>
      </c>
      <c r="D2800">
        <v>1</v>
      </c>
      <c r="E2800" t="s">
        <v>101</v>
      </c>
      <c r="F2800">
        <v>19</v>
      </c>
      <c r="G2800">
        <v>19</v>
      </c>
      <c r="H2800" t="s">
        <v>100</v>
      </c>
      <c r="I2800" t="s">
        <v>101</v>
      </c>
      <c r="J2800">
        <v>133</v>
      </c>
      <c r="K2800">
        <v>916</v>
      </c>
      <c r="L2800">
        <v>70199019</v>
      </c>
      <c r="M2800">
        <v>913</v>
      </c>
      <c r="N2800">
        <v>522</v>
      </c>
      <c r="O2800">
        <v>391</v>
      </c>
      <c r="P2800">
        <v>494213336.72500002</v>
      </c>
      <c r="Q2800">
        <v>118879.865074</v>
      </c>
      <c r="R2800">
        <v>70199019</v>
      </c>
      <c r="S2800">
        <v>56101</v>
      </c>
      <c r="T2800">
        <v>70199019</v>
      </c>
    </row>
    <row r="2801" spans="1:20">
      <c r="A2801">
        <v>2800</v>
      </c>
      <c r="B2801" t="s">
        <v>100</v>
      </c>
      <c r="C2801">
        <v>7</v>
      </c>
      <c r="D2801">
        <v>1</v>
      </c>
      <c r="E2801" t="s">
        <v>101</v>
      </c>
      <c r="F2801">
        <v>20</v>
      </c>
      <c r="G2801">
        <v>20</v>
      </c>
      <c r="H2801" t="s">
        <v>100</v>
      </c>
      <c r="I2801" t="s">
        <v>101</v>
      </c>
      <c r="J2801">
        <v>80</v>
      </c>
      <c r="K2801">
        <v>549</v>
      </c>
      <c r="L2801">
        <v>70199020</v>
      </c>
      <c r="M2801">
        <v>550</v>
      </c>
      <c r="N2801">
        <v>301</v>
      </c>
      <c r="O2801">
        <v>249</v>
      </c>
      <c r="P2801">
        <v>659959424.61600006</v>
      </c>
      <c r="Q2801">
        <v>153890.52701200001</v>
      </c>
      <c r="R2801">
        <v>70199020</v>
      </c>
      <c r="S2801">
        <v>56101</v>
      </c>
      <c r="T2801">
        <v>70199020</v>
      </c>
    </row>
    <row r="2802" spans="1:20">
      <c r="A2802">
        <v>2801</v>
      </c>
      <c r="B2802" t="s">
        <v>100</v>
      </c>
      <c r="C2802">
        <v>7</v>
      </c>
      <c r="D2802">
        <v>1</v>
      </c>
      <c r="E2802" t="s">
        <v>101</v>
      </c>
      <c r="F2802">
        <v>21</v>
      </c>
      <c r="G2802">
        <v>21</v>
      </c>
      <c r="H2802" t="s">
        <v>100</v>
      </c>
      <c r="I2802" t="s">
        <v>101</v>
      </c>
      <c r="J2802">
        <v>83</v>
      </c>
      <c r="K2802">
        <v>987</v>
      </c>
      <c r="L2802">
        <v>70199021</v>
      </c>
      <c r="M2802">
        <v>731</v>
      </c>
      <c r="N2802">
        <v>365</v>
      </c>
      <c r="O2802">
        <v>366</v>
      </c>
      <c r="P2802">
        <v>656641198.17200005</v>
      </c>
      <c r="Q2802">
        <v>128151.528487</v>
      </c>
      <c r="R2802">
        <v>70199021</v>
      </c>
      <c r="S2802">
        <v>56101</v>
      </c>
      <c r="T2802">
        <v>70199021</v>
      </c>
    </row>
    <row r="2803" spans="1:20">
      <c r="A2803">
        <v>2802</v>
      </c>
      <c r="B2803" t="s">
        <v>100</v>
      </c>
      <c r="C2803">
        <v>7</v>
      </c>
      <c r="D2803">
        <v>1</v>
      </c>
      <c r="E2803" t="s">
        <v>101</v>
      </c>
      <c r="F2803">
        <v>22</v>
      </c>
      <c r="G2803">
        <v>22</v>
      </c>
      <c r="H2803" t="s">
        <v>100</v>
      </c>
      <c r="I2803" t="s">
        <v>101</v>
      </c>
      <c r="J2803">
        <v>101</v>
      </c>
      <c r="K2803">
        <v>677</v>
      </c>
      <c r="L2803">
        <v>70199022</v>
      </c>
      <c r="M2803">
        <v>677</v>
      </c>
      <c r="N2803">
        <v>344</v>
      </c>
      <c r="O2803">
        <v>333</v>
      </c>
      <c r="P2803">
        <v>715539861.79499996</v>
      </c>
      <c r="Q2803">
        <v>140975.42290800001</v>
      </c>
      <c r="R2803">
        <v>70199022</v>
      </c>
      <c r="S2803">
        <v>56101</v>
      </c>
      <c r="T2803">
        <v>70199022</v>
      </c>
    </row>
    <row r="2804" spans="1:20">
      <c r="A2804">
        <v>2803</v>
      </c>
      <c r="B2804" t="s">
        <v>100</v>
      </c>
      <c r="C2804">
        <v>7</v>
      </c>
      <c r="D2804">
        <v>1</v>
      </c>
      <c r="E2804" t="s">
        <v>101</v>
      </c>
      <c r="F2804">
        <v>23</v>
      </c>
      <c r="G2804">
        <v>23</v>
      </c>
      <c r="H2804" t="s">
        <v>100</v>
      </c>
      <c r="I2804" t="s">
        <v>101</v>
      </c>
      <c r="J2804">
        <v>84</v>
      </c>
      <c r="K2804">
        <v>706</v>
      </c>
      <c r="L2804">
        <v>70199023</v>
      </c>
      <c r="M2804">
        <v>707</v>
      </c>
      <c r="N2804">
        <v>351</v>
      </c>
      <c r="O2804">
        <v>356</v>
      </c>
      <c r="P2804">
        <v>741315666.70899999</v>
      </c>
      <c r="Q2804">
        <v>142110.26392900001</v>
      </c>
      <c r="R2804">
        <v>70199023</v>
      </c>
      <c r="S2804">
        <v>56101</v>
      </c>
      <c r="T2804">
        <v>70199023</v>
      </c>
    </row>
    <row r="2805" spans="1:20">
      <c r="A2805">
        <v>2804</v>
      </c>
      <c r="B2805" t="s">
        <v>100</v>
      </c>
      <c r="C2805">
        <v>7</v>
      </c>
      <c r="D2805">
        <v>1</v>
      </c>
      <c r="E2805" t="s">
        <v>101</v>
      </c>
      <c r="F2805">
        <v>24</v>
      </c>
      <c r="G2805">
        <v>24</v>
      </c>
      <c r="H2805" t="s">
        <v>100</v>
      </c>
      <c r="I2805" t="s">
        <v>101</v>
      </c>
      <c r="J2805">
        <v>20</v>
      </c>
      <c r="K2805">
        <v>548</v>
      </c>
      <c r="L2805">
        <v>70199024</v>
      </c>
      <c r="M2805">
        <v>514</v>
      </c>
      <c r="N2805">
        <v>270</v>
      </c>
      <c r="O2805">
        <v>244</v>
      </c>
      <c r="P2805">
        <v>36604854.826899998</v>
      </c>
      <c r="Q2805">
        <v>37058.848409099999</v>
      </c>
      <c r="R2805">
        <v>70199024</v>
      </c>
      <c r="S2805">
        <v>56101</v>
      </c>
      <c r="T2805">
        <v>70199024</v>
      </c>
    </row>
    <row r="2806" spans="1:20">
      <c r="A2806">
        <v>2805</v>
      </c>
      <c r="B2806" t="s">
        <v>100</v>
      </c>
      <c r="C2806">
        <v>7</v>
      </c>
      <c r="D2806">
        <v>1</v>
      </c>
      <c r="E2806" t="s">
        <v>101</v>
      </c>
      <c r="F2806">
        <v>25</v>
      </c>
      <c r="G2806">
        <v>25</v>
      </c>
      <c r="H2806" t="s">
        <v>100</v>
      </c>
      <c r="I2806" t="s">
        <v>101</v>
      </c>
      <c r="J2806">
        <v>100</v>
      </c>
      <c r="K2806">
        <v>768</v>
      </c>
      <c r="L2806">
        <v>70199025</v>
      </c>
      <c r="M2806">
        <v>820</v>
      </c>
      <c r="N2806">
        <v>427</v>
      </c>
      <c r="O2806">
        <v>393</v>
      </c>
      <c r="P2806">
        <v>159557801.92899999</v>
      </c>
      <c r="Q2806">
        <v>69416.927220099999</v>
      </c>
      <c r="R2806">
        <v>70199025</v>
      </c>
      <c r="S2806">
        <v>56101</v>
      </c>
      <c r="T2806">
        <v>70199025</v>
      </c>
    </row>
    <row r="2807" spans="1:20">
      <c r="A2807">
        <v>2806</v>
      </c>
      <c r="B2807" t="s">
        <v>100</v>
      </c>
      <c r="C2807">
        <v>7</v>
      </c>
      <c r="D2807">
        <v>1</v>
      </c>
      <c r="E2807" t="s">
        <v>101</v>
      </c>
      <c r="F2807">
        <v>26</v>
      </c>
      <c r="G2807">
        <v>26</v>
      </c>
      <c r="H2807" t="s">
        <v>100</v>
      </c>
      <c r="I2807" t="s">
        <v>101</v>
      </c>
      <c r="J2807">
        <v>92</v>
      </c>
      <c r="K2807">
        <v>578</v>
      </c>
      <c r="L2807">
        <v>70199026</v>
      </c>
      <c r="M2807">
        <v>579</v>
      </c>
      <c r="N2807">
        <v>299</v>
      </c>
      <c r="O2807">
        <v>280</v>
      </c>
      <c r="P2807">
        <v>483559483.33899999</v>
      </c>
      <c r="Q2807">
        <v>100607.190498</v>
      </c>
      <c r="R2807">
        <v>70199026</v>
      </c>
      <c r="S2807">
        <v>56101</v>
      </c>
      <c r="T2807">
        <v>70199026</v>
      </c>
    </row>
    <row r="2808" spans="1:20">
      <c r="A2808">
        <v>2807</v>
      </c>
      <c r="B2808" t="s">
        <v>100</v>
      </c>
      <c r="C2808">
        <v>7</v>
      </c>
      <c r="D2808">
        <v>1</v>
      </c>
      <c r="E2808" t="s">
        <v>101</v>
      </c>
      <c r="F2808">
        <v>27</v>
      </c>
      <c r="G2808">
        <v>27</v>
      </c>
      <c r="H2808" t="s">
        <v>100</v>
      </c>
      <c r="I2808" t="s">
        <v>101</v>
      </c>
      <c r="J2808">
        <v>88</v>
      </c>
      <c r="K2808">
        <v>630</v>
      </c>
      <c r="L2808">
        <v>70199027</v>
      </c>
      <c r="M2808">
        <v>622</v>
      </c>
      <c r="N2808">
        <v>319</v>
      </c>
      <c r="O2808">
        <v>303</v>
      </c>
      <c r="P2808">
        <v>742637785.76999998</v>
      </c>
      <c r="Q2808">
        <v>129473.556335</v>
      </c>
      <c r="R2808">
        <v>70199027</v>
      </c>
      <c r="S2808">
        <v>56101</v>
      </c>
      <c r="T2808">
        <v>70199027</v>
      </c>
    </row>
    <row r="2809" spans="1:20">
      <c r="A2809">
        <v>2808</v>
      </c>
      <c r="B2809" t="s">
        <v>100</v>
      </c>
      <c r="C2809">
        <v>7</v>
      </c>
      <c r="D2809">
        <v>2</v>
      </c>
      <c r="E2809" t="s">
        <v>102</v>
      </c>
      <c r="F2809">
        <v>12</v>
      </c>
      <c r="G2809">
        <v>12</v>
      </c>
      <c r="H2809" t="s">
        <v>100</v>
      </c>
      <c r="I2809" t="s">
        <v>102</v>
      </c>
      <c r="J2809">
        <v>84</v>
      </c>
      <c r="K2809">
        <v>296</v>
      </c>
      <c r="L2809">
        <v>70299012</v>
      </c>
      <c r="M2809">
        <v>288</v>
      </c>
      <c r="N2809">
        <v>162</v>
      </c>
      <c r="O2809">
        <v>126</v>
      </c>
      <c r="P2809">
        <v>143924.100397</v>
      </c>
      <c r="Q2809">
        <v>1761.9187107499999</v>
      </c>
      <c r="R2809">
        <v>70299012</v>
      </c>
      <c r="S2809">
        <v>56800</v>
      </c>
      <c r="T2809">
        <v>70299012</v>
      </c>
    </row>
    <row r="2810" spans="1:20">
      <c r="A2810">
        <v>2809</v>
      </c>
      <c r="B2810" t="s">
        <v>100</v>
      </c>
      <c r="C2810">
        <v>7</v>
      </c>
      <c r="D2810">
        <v>2</v>
      </c>
      <c r="E2810" t="s">
        <v>102</v>
      </c>
      <c r="F2810">
        <v>13</v>
      </c>
      <c r="G2810">
        <v>13</v>
      </c>
      <c r="H2810" t="s">
        <v>100</v>
      </c>
      <c r="I2810" t="s">
        <v>102</v>
      </c>
      <c r="J2810">
        <v>72</v>
      </c>
      <c r="K2810">
        <v>316</v>
      </c>
      <c r="L2810">
        <v>70299013</v>
      </c>
      <c r="M2810">
        <v>318</v>
      </c>
      <c r="N2810">
        <v>166</v>
      </c>
      <c r="O2810">
        <v>152</v>
      </c>
      <c r="P2810">
        <v>219882.64928099999</v>
      </c>
      <c r="Q2810">
        <v>2542.6088435699999</v>
      </c>
      <c r="R2810">
        <v>70299013</v>
      </c>
      <c r="S2810">
        <v>56800</v>
      </c>
      <c r="T2810">
        <v>70299013</v>
      </c>
    </row>
    <row r="2811" spans="1:20">
      <c r="A2811">
        <v>2810</v>
      </c>
      <c r="B2811" t="s">
        <v>100</v>
      </c>
      <c r="C2811">
        <v>7</v>
      </c>
      <c r="D2811">
        <v>2</v>
      </c>
      <c r="E2811" t="s">
        <v>102</v>
      </c>
      <c r="F2811">
        <v>14</v>
      </c>
      <c r="G2811">
        <v>14</v>
      </c>
      <c r="H2811" t="s">
        <v>100</v>
      </c>
      <c r="I2811" t="s">
        <v>102</v>
      </c>
      <c r="J2811">
        <v>103</v>
      </c>
      <c r="K2811">
        <v>345</v>
      </c>
      <c r="L2811">
        <v>70299014</v>
      </c>
      <c r="M2811">
        <v>347</v>
      </c>
      <c r="N2811">
        <v>185</v>
      </c>
      <c r="O2811">
        <v>162</v>
      </c>
      <c r="P2811">
        <v>314844.37594200001</v>
      </c>
      <c r="Q2811">
        <v>3690.9681126</v>
      </c>
      <c r="R2811">
        <v>70299014</v>
      </c>
      <c r="S2811">
        <v>56800</v>
      </c>
      <c r="T2811">
        <v>70299014</v>
      </c>
    </row>
    <row r="2812" spans="1:20">
      <c r="A2812">
        <v>2811</v>
      </c>
      <c r="B2812" t="s">
        <v>100</v>
      </c>
      <c r="C2812">
        <v>7</v>
      </c>
      <c r="D2812">
        <v>2</v>
      </c>
      <c r="E2812" t="s">
        <v>102</v>
      </c>
      <c r="F2812">
        <v>16</v>
      </c>
      <c r="G2812">
        <v>16</v>
      </c>
      <c r="H2812" t="s">
        <v>100</v>
      </c>
      <c r="I2812" t="s">
        <v>102</v>
      </c>
      <c r="J2812">
        <v>66</v>
      </c>
      <c r="K2812">
        <v>150</v>
      </c>
      <c r="L2812">
        <v>70299016</v>
      </c>
      <c r="M2812">
        <v>150</v>
      </c>
      <c r="N2812">
        <v>78</v>
      </c>
      <c r="O2812">
        <v>72</v>
      </c>
      <c r="P2812">
        <v>1133664.2409999999</v>
      </c>
      <c r="Q2812">
        <v>5112.3351834699997</v>
      </c>
      <c r="R2812">
        <v>70299016</v>
      </c>
      <c r="S2812">
        <v>56800</v>
      </c>
      <c r="T2812">
        <v>70299016</v>
      </c>
    </row>
    <row r="2813" spans="1:20">
      <c r="A2813">
        <v>2812</v>
      </c>
      <c r="B2813" t="s">
        <v>100</v>
      </c>
      <c r="C2813">
        <v>7</v>
      </c>
      <c r="D2813">
        <v>2</v>
      </c>
      <c r="E2813" t="s">
        <v>102</v>
      </c>
      <c r="F2813">
        <v>11</v>
      </c>
      <c r="G2813">
        <v>11</v>
      </c>
      <c r="H2813" t="s">
        <v>100</v>
      </c>
      <c r="I2813" t="s">
        <v>102</v>
      </c>
      <c r="J2813">
        <v>109</v>
      </c>
      <c r="K2813">
        <v>355</v>
      </c>
      <c r="L2813">
        <v>70299011</v>
      </c>
      <c r="M2813">
        <v>346</v>
      </c>
      <c r="N2813">
        <v>180</v>
      </c>
      <c r="O2813">
        <v>166</v>
      </c>
      <c r="P2813">
        <v>81440658.650900006</v>
      </c>
      <c r="Q2813">
        <v>41909.903989300001</v>
      </c>
      <c r="R2813">
        <v>70299011</v>
      </c>
      <c r="S2813">
        <v>56182</v>
      </c>
      <c r="T2813">
        <v>70299011</v>
      </c>
    </row>
    <row r="2814" spans="1:20">
      <c r="A2814">
        <v>2813</v>
      </c>
      <c r="B2814" t="s">
        <v>100</v>
      </c>
      <c r="C2814">
        <v>7</v>
      </c>
      <c r="D2814">
        <v>2</v>
      </c>
      <c r="E2814" t="s">
        <v>102</v>
      </c>
      <c r="F2814">
        <v>15</v>
      </c>
      <c r="G2814">
        <v>15</v>
      </c>
      <c r="H2814" t="s">
        <v>100</v>
      </c>
      <c r="I2814" t="s">
        <v>102</v>
      </c>
      <c r="J2814">
        <v>33</v>
      </c>
      <c r="K2814">
        <v>164</v>
      </c>
      <c r="L2814">
        <v>70299015</v>
      </c>
      <c r="M2814">
        <v>164</v>
      </c>
      <c r="N2814">
        <v>79</v>
      </c>
      <c r="O2814">
        <v>85</v>
      </c>
      <c r="P2814">
        <v>267105.75368099997</v>
      </c>
      <c r="Q2814">
        <v>2325.6901699300001</v>
      </c>
      <c r="R2814">
        <v>70299015</v>
      </c>
      <c r="S2814">
        <v>56800</v>
      </c>
      <c r="T2814">
        <v>70299015</v>
      </c>
    </row>
    <row r="2815" spans="1:20">
      <c r="A2815">
        <v>2814</v>
      </c>
      <c r="B2815" t="s">
        <v>100</v>
      </c>
      <c r="C2815">
        <v>7</v>
      </c>
      <c r="D2815">
        <v>2</v>
      </c>
      <c r="E2815" t="s">
        <v>102</v>
      </c>
      <c r="F2815">
        <v>17</v>
      </c>
      <c r="G2815">
        <v>17</v>
      </c>
      <c r="H2815" t="s">
        <v>100</v>
      </c>
      <c r="I2815" t="s">
        <v>102</v>
      </c>
      <c r="J2815">
        <v>21</v>
      </c>
      <c r="K2815">
        <v>77</v>
      </c>
      <c r="L2815">
        <v>70299017</v>
      </c>
      <c r="M2815">
        <v>77</v>
      </c>
      <c r="N2815">
        <v>39</v>
      </c>
      <c r="O2815">
        <v>38</v>
      </c>
      <c r="P2815">
        <v>114013606.51199999</v>
      </c>
      <c r="Q2815">
        <v>48461.2510071</v>
      </c>
      <c r="R2815">
        <v>70299017</v>
      </c>
      <c r="S2815">
        <v>56182</v>
      </c>
      <c r="T2815">
        <v>70299017</v>
      </c>
    </row>
    <row r="2816" spans="1:20">
      <c r="A2816">
        <v>2815</v>
      </c>
      <c r="B2816" t="s">
        <v>100</v>
      </c>
      <c r="C2816">
        <v>7</v>
      </c>
      <c r="D2816">
        <v>2</v>
      </c>
      <c r="E2816" t="s">
        <v>102</v>
      </c>
      <c r="F2816">
        <v>1</v>
      </c>
      <c r="G2816">
        <v>1</v>
      </c>
      <c r="H2816" t="s">
        <v>100</v>
      </c>
      <c r="I2816" t="s">
        <v>102</v>
      </c>
      <c r="J2816">
        <v>41</v>
      </c>
      <c r="K2816">
        <v>140</v>
      </c>
      <c r="L2816">
        <v>70299001</v>
      </c>
      <c r="M2816">
        <v>140</v>
      </c>
      <c r="N2816">
        <v>67</v>
      </c>
      <c r="O2816">
        <v>73</v>
      </c>
      <c r="P2816">
        <v>319623867.14700001</v>
      </c>
      <c r="Q2816">
        <v>78281.436264899996</v>
      </c>
      <c r="R2816">
        <v>70299001</v>
      </c>
      <c r="S2816">
        <v>56182</v>
      </c>
      <c r="T2816">
        <v>70299001</v>
      </c>
    </row>
    <row r="2817" spans="1:20">
      <c r="A2817">
        <v>2816</v>
      </c>
      <c r="B2817" t="s">
        <v>100</v>
      </c>
      <c r="C2817">
        <v>7</v>
      </c>
      <c r="D2817">
        <v>2</v>
      </c>
      <c r="E2817" t="s">
        <v>102</v>
      </c>
      <c r="F2817">
        <v>2</v>
      </c>
      <c r="G2817">
        <v>2</v>
      </c>
      <c r="H2817" t="s">
        <v>100</v>
      </c>
      <c r="I2817" t="s">
        <v>102</v>
      </c>
      <c r="J2817">
        <v>95</v>
      </c>
      <c r="K2817">
        <v>326</v>
      </c>
      <c r="L2817">
        <v>70299002</v>
      </c>
      <c r="M2817">
        <v>306</v>
      </c>
      <c r="N2817">
        <v>130</v>
      </c>
      <c r="O2817">
        <v>176</v>
      </c>
      <c r="P2817">
        <v>912572044.64499998</v>
      </c>
      <c r="Q2817">
        <v>136676.172586</v>
      </c>
      <c r="R2817">
        <v>70299002</v>
      </c>
      <c r="S2817">
        <v>56182</v>
      </c>
      <c r="T2817">
        <v>70299002</v>
      </c>
    </row>
    <row r="2818" spans="1:20">
      <c r="A2818">
        <v>2817</v>
      </c>
      <c r="B2818" t="s">
        <v>100</v>
      </c>
      <c r="C2818">
        <v>7</v>
      </c>
      <c r="D2818">
        <v>2</v>
      </c>
      <c r="E2818" t="s">
        <v>102</v>
      </c>
      <c r="F2818">
        <v>3</v>
      </c>
      <c r="G2818">
        <v>3</v>
      </c>
      <c r="H2818" t="s">
        <v>100</v>
      </c>
      <c r="I2818" t="s">
        <v>102</v>
      </c>
      <c r="J2818">
        <v>66</v>
      </c>
      <c r="K2818">
        <v>217</v>
      </c>
      <c r="L2818">
        <v>70299003</v>
      </c>
      <c r="M2818">
        <v>77</v>
      </c>
      <c r="N2818">
        <v>30</v>
      </c>
      <c r="O2818">
        <v>47</v>
      </c>
      <c r="P2818">
        <v>296879832.023</v>
      </c>
      <c r="Q2818">
        <v>85949.198906999998</v>
      </c>
      <c r="R2818">
        <v>70299003</v>
      </c>
      <c r="S2818">
        <v>56182</v>
      </c>
      <c r="T2818">
        <v>70299003</v>
      </c>
    </row>
    <row r="2819" spans="1:20">
      <c r="A2819">
        <v>2818</v>
      </c>
      <c r="B2819" t="s">
        <v>100</v>
      </c>
      <c r="C2819">
        <v>7</v>
      </c>
      <c r="D2819">
        <v>2</v>
      </c>
      <c r="E2819" t="s">
        <v>102</v>
      </c>
      <c r="F2819">
        <v>4</v>
      </c>
      <c r="G2819">
        <v>4</v>
      </c>
      <c r="H2819" t="s">
        <v>100</v>
      </c>
      <c r="I2819" t="s">
        <v>102</v>
      </c>
      <c r="J2819">
        <v>21</v>
      </c>
      <c r="K2819">
        <v>77</v>
      </c>
      <c r="L2819">
        <v>70299004</v>
      </c>
      <c r="M2819">
        <v>77</v>
      </c>
      <c r="N2819">
        <v>35</v>
      </c>
      <c r="O2819">
        <v>42</v>
      </c>
      <c r="P2819">
        <v>387001080.51599997</v>
      </c>
      <c r="Q2819">
        <v>81183.965715500002</v>
      </c>
      <c r="R2819">
        <v>70299004</v>
      </c>
      <c r="S2819">
        <v>56182</v>
      </c>
      <c r="T2819">
        <v>70299004</v>
      </c>
    </row>
    <row r="2820" spans="1:20">
      <c r="A2820">
        <v>2819</v>
      </c>
      <c r="B2820" t="s">
        <v>100</v>
      </c>
      <c r="C2820">
        <v>7</v>
      </c>
      <c r="D2820">
        <v>2</v>
      </c>
      <c r="E2820" t="s">
        <v>102</v>
      </c>
      <c r="F2820">
        <v>5</v>
      </c>
      <c r="G2820">
        <v>5</v>
      </c>
      <c r="H2820" t="s">
        <v>100</v>
      </c>
      <c r="I2820" t="s">
        <v>102</v>
      </c>
      <c r="J2820">
        <v>52</v>
      </c>
      <c r="K2820">
        <v>144</v>
      </c>
      <c r="L2820">
        <v>70299005</v>
      </c>
      <c r="M2820">
        <v>144</v>
      </c>
      <c r="N2820">
        <v>61</v>
      </c>
      <c r="O2820">
        <v>83</v>
      </c>
      <c r="P2820">
        <v>800196250.87300003</v>
      </c>
      <c r="Q2820">
        <v>130443.051872</v>
      </c>
      <c r="R2820">
        <v>70299005</v>
      </c>
      <c r="S2820">
        <v>56182</v>
      </c>
      <c r="T2820">
        <v>70299005</v>
      </c>
    </row>
    <row r="2821" spans="1:20">
      <c r="A2821">
        <v>2820</v>
      </c>
      <c r="B2821" t="s">
        <v>100</v>
      </c>
      <c r="C2821">
        <v>7</v>
      </c>
      <c r="D2821">
        <v>2</v>
      </c>
      <c r="E2821" t="s">
        <v>102</v>
      </c>
      <c r="F2821">
        <v>6</v>
      </c>
      <c r="G2821">
        <v>6</v>
      </c>
      <c r="H2821" t="s">
        <v>100</v>
      </c>
      <c r="I2821" t="s">
        <v>102</v>
      </c>
      <c r="J2821">
        <v>158</v>
      </c>
      <c r="K2821">
        <v>366</v>
      </c>
      <c r="L2821">
        <v>70299006</v>
      </c>
      <c r="M2821">
        <v>377</v>
      </c>
      <c r="N2821">
        <v>178</v>
      </c>
      <c r="O2821">
        <v>199</v>
      </c>
      <c r="P2821">
        <v>1233855060.8099999</v>
      </c>
      <c r="Q2821">
        <v>166527.97790699999</v>
      </c>
      <c r="R2821">
        <v>70299006</v>
      </c>
      <c r="S2821">
        <v>56182</v>
      </c>
      <c r="T2821">
        <v>70299006</v>
      </c>
    </row>
    <row r="2822" spans="1:20">
      <c r="A2822">
        <v>2821</v>
      </c>
      <c r="B2822" t="s">
        <v>100</v>
      </c>
      <c r="C2822">
        <v>7</v>
      </c>
      <c r="D2822">
        <v>2</v>
      </c>
      <c r="E2822" t="s">
        <v>102</v>
      </c>
      <c r="F2822">
        <v>7</v>
      </c>
      <c r="G2822">
        <v>7</v>
      </c>
      <c r="H2822" t="s">
        <v>100</v>
      </c>
      <c r="I2822" t="s">
        <v>102</v>
      </c>
      <c r="J2822">
        <v>90</v>
      </c>
      <c r="K2822">
        <v>324</v>
      </c>
      <c r="L2822">
        <v>70299007</v>
      </c>
      <c r="M2822">
        <v>327</v>
      </c>
      <c r="N2822">
        <v>160</v>
      </c>
      <c r="O2822">
        <v>167</v>
      </c>
      <c r="P2822">
        <v>958487275.34200001</v>
      </c>
      <c r="Q2822">
        <v>168515.59994799999</v>
      </c>
      <c r="R2822">
        <v>70299007</v>
      </c>
      <c r="S2822">
        <v>56182</v>
      </c>
      <c r="T2822">
        <v>70299007</v>
      </c>
    </row>
    <row r="2823" spans="1:20">
      <c r="A2823">
        <v>2822</v>
      </c>
      <c r="B2823" t="s">
        <v>100</v>
      </c>
      <c r="C2823">
        <v>7</v>
      </c>
      <c r="D2823">
        <v>2</v>
      </c>
      <c r="E2823" t="s">
        <v>102</v>
      </c>
      <c r="F2823">
        <v>8</v>
      </c>
      <c r="G2823">
        <v>8</v>
      </c>
      <c r="H2823" t="s">
        <v>100</v>
      </c>
      <c r="I2823" t="s">
        <v>102</v>
      </c>
      <c r="J2823">
        <v>63</v>
      </c>
      <c r="K2823">
        <v>191</v>
      </c>
      <c r="L2823">
        <v>70299008</v>
      </c>
      <c r="M2823">
        <v>191</v>
      </c>
      <c r="N2823">
        <v>74</v>
      </c>
      <c r="O2823">
        <v>117</v>
      </c>
      <c r="P2823">
        <v>1309954658.6800001</v>
      </c>
      <c r="Q2823">
        <v>183699.95313400001</v>
      </c>
      <c r="R2823">
        <v>70299008</v>
      </c>
      <c r="S2823">
        <v>56182</v>
      </c>
      <c r="T2823">
        <v>70299008</v>
      </c>
    </row>
    <row r="2824" spans="1:20">
      <c r="A2824">
        <v>2823</v>
      </c>
      <c r="B2824" t="s">
        <v>100</v>
      </c>
      <c r="C2824">
        <v>7</v>
      </c>
      <c r="D2824">
        <v>2</v>
      </c>
      <c r="E2824" t="s">
        <v>102</v>
      </c>
      <c r="F2824">
        <v>9</v>
      </c>
      <c r="G2824">
        <v>9</v>
      </c>
      <c r="H2824" t="s">
        <v>100</v>
      </c>
      <c r="I2824" t="s">
        <v>102</v>
      </c>
      <c r="J2824">
        <v>58</v>
      </c>
      <c r="K2824">
        <v>242</v>
      </c>
      <c r="L2824">
        <v>70299009</v>
      </c>
      <c r="M2824">
        <v>241</v>
      </c>
      <c r="N2824">
        <v>136</v>
      </c>
      <c r="O2824">
        <v>105</v>
      </c>
      <c r="P2824">
        <v>223151368.14399999</v>
      </c>
      <c r="Q2824">
        <v>66947.269288800002</v>
      </c>
      <c r="R2824">
        <v>70299009</v>
      </c>
      <c r="S2824">
        <v>56182</v>
      </c>
      <c r="T2824">
        <v>70299009</v>
      </c>
    </row>
    <row r="2825" spans="1:20">
      <c r="A2825">
        <v>2824</v>
      </c>
      <c r="B2825" t="s">
        <v>100</v>
      </c>
      <c r="C2825">
        <v>7</v>
      </c>
      <c r="D2825">
        <v>2</v>
      </c>
      <c r="E2825" t="s">
        <v>102</v>
      </c>
      <c r="F2825">
        <v>10</v>
      </c>
      <c r="G2825">
        <v>10</v>
      </c>
      <c r="H2825" t="s">
        <v>100</v>
      </c>
      <c r="I2825" t="s">
        <v>102</v>
      </c>
      <c r="J2825">
        <v>60</v>
      </c>
      <c r="K2825">
        <v>246</v>
      </c>
      <c r="L2825">
        <v>70299010</v>
      </c>
      <c r="M2825">
        <v>246</v>
      </c>
      <c r="N2825">
        <v>111</v>
      </c>
      <c r="O2825">
        <v>135</v>
      </c>
      <c r="P2825">
        <v>452570524.92900002</v>
      </c>
      <c r="Q2825">
        <v>105924.095825</v>
      </c>
      <c r="R2825">
        <v>70299010</v>
      </c>
      <c r="S2825">
        <v>56182</v>
      </c>
      <c r="T2825">
        <v>70299010</v>
      </c>
    </row>
    <row r="2826" spans="1:20">
      <c r="A2826">
        <v>2825</v>
      </c>
      <c r="B2826" t="s">
        <v>100</v>
      </c>
      <c r="C2826">
        <v>7</v>
      </c>
      <c r="D2826">
        <v>2</v>
      </c>
      <c r="E2826" t="s">
        <v>102</v>
      </c>
      <c r="F2826">
        <v>18</v>
      </c>
      <c r="G2826">
        <v>18</v>
      </c>
      <c r="H2826" t="s">
        <v>100</v>
      </c>
      <c r="I2826" t="s">
        <v>102</v>
      </c>
      <c r="J2826">
        <v>60</v>
      </c>
      <c r="K2826">
        <v>243</v>
      </c>
      <c r="L2826">
        <v>70299018</v>
      </c>
      <c r="M2826">
        <v>243</v>
      </c>
      <c r="N2826">
        <v>120</v>
      </c>
      <c r="O2826">
        <v>123</v>
      </c>
      <c r="P2826">
        <v>549298844.19200003</v>
      </c>
      <c r="Q2826">
        <v>155177.81771100001</v>
      </c>
      <c r="R2826">
        <v>70299018</v>
      </c>
      <c r="S2826">
        <v>56182</v>
      </c>
      <c r="T2826">
        <v>70299018</v>
      </c>
    </row>
    <row r="2827" spans="1:20">
      <c r="A2827">
        <v>2826</v>
      </c>
      <c r="B2827" t="s">
        <v>100</v>
      </c>
      <c r="C2827">
        <v>7</v>
      </c>
      <c r="D2827">
        <v>2</v>
      </c>
      <c r="E2827" t="s">
        <v>102</v>
      </c>
      <c r="F2827">
        <v>19</v>
      </c>
      <c r="G2827">
        <v>19</v>
      </c>
      <c r="H2827" t="s">
        <v>100</v>
      </c>
      <c r="I2827" t="s">
        <v>102</v>
      </c>
      <c r="J2827">
        <v>59</v>
      </c>
      <c r="K2827">
        <v>221</v>
      </c>
      <c r="L2827">
        <v>70299019</v>
      </c>
      <c r="M2827">
        <v>209</v>
      </c>
      <c r="N2827">
        <v>93</v>
      </c>
      <c r="O2827">
        <v>116</v>
      </c>
      <c r="P2827">
        <v>573302572.78799999</v>
      </c>
      <c r="Q2827">
        <v>124778.09086700001</v>
      </c>
      <c r="R2827">
        <v>70299019</v>
      </c>
      <c r="S2827">
        <v>56182</v>
      </c>
      <c r="T2827">
        <v>70299019</v>
      </c>
    </row>
    <row r="2828" spans="1:20">
      <c r="A2828">
        <v>2827</v>
      </c>
      <c r="B2828" t="s">
        <v>100</v>
      </c>
      <c r="C2828">
        <v>7</v>
      </c>
      <c r="D2828">
        <v>2</v>
      </c>
      <c r="E2828" t="s">
        <v>102</v>
      </c>
      <c r="F2828">
        <v>20</v>
      </c>
      <c r="G2828">
        <v>20</v>
      </c>
      <c r="H2828" t="s">
        <v>100</v>
      </c>
      <c r="I2828" t="s">
        <v>102</v>
      </c>
      <c r="J2828">
        <v>63</v>
      </c>
      <c r="K2828">
        <v>217</v>
      </c>
      <c r="L2828">
        <v>70299020</v>
      </c>
      <c r="M2828">
        <v>216</v>
      </c>
      <c r="N2828">
        <v>103</v>
      </c>
      <c r="O2828">
        <v>113</v>
      </c>
      <c r="P2828">
        <v>824756180.20899999</v>
      </c>
      <c r="Q2828">
        <v>123784.07178100001</v>
      </c>
      <c r="R2828">
        <v>70299020</v>
      </c>
      <c r="S2828">
        <v>56182</v>
      </c>
      <c r="T2828">
        <v>70299020</v>
      </c>
    </row>
    <row r="2829" spans="1:20">
      <c r="A2829">
        <v>2828</v>
      </c>
      <c r="B2829" t="s">
        <v>100</v>
      </c>
      <c r="C2829">
        <v>7</v>
      </c>
      <c r="D2829">
        <v>2</v>
      </c>
      <c r="E2829" t="s">
        <v>102</v>
      </c>
      <c r="F2829">
        <v>21</v>
      </c>
      <c r="G2829">
        <v>21</v>
      </c>
      <c r="H2829" t="s">
        <v>100</v>
      </c>
      <c r="I2829" t="s">
        <v>102</v>
      </c>
      <c r="J2829">
        <v>65</v>
      </c>
      <c r="K2829">
        <v>246</v>
      </c>
      <c r="L2829">
        <v>70299021</v>
      </c>
      <c r="M2829">
        <v>246</v>
      </c>
      <c r="N2829">
        <v>116</v>
      </c>
      <c r="O2829">
        <v>130</v>
      </c>
      <c r="P2829">
        <v>1042573986.9299999</v>
      </c>
      <c r="Q2829">
        <v>178903.773824</v>
      </c>
      <c r="R2829">
        <v>70299021</v>
      </c>
      <c r="S2829">
        <v>56182</v>
      </c>
      <c r="T2829">
        <v>70299021</v>
      </c>
    </row>
    <row r="2830" spans="1:20">
      <c r="A2830">
        <v>2829</v>
      </c>
      <c r="B2830" t="s">
        <v>100</v>
      </c>
      <c r="C2830">
        <v>7</v>
      </c>
      <c r="D2830">
        <v>2</v>
      </c>
      <c r="E2830" t="s">
        <v>102</v>
      </c>
      <c r="F2830">
        <v>22</v>
      </c>
      <c r="G2830">
        <v>22</v>
      </c>
      <c r="H2830" t="s">
        <v>100</v>
      </c>
      <c r="I2830" t="s">
        <v>102</v>
      </c>
      <c r="J2830">
        <v>44</v>
      </c>
      <c r="K2830">
        <v>157</v>
      </c>
      <c r="L2830">
        <v>70299022</v>
      </c>
      <c r="M2830">
        <v>157</v>
      </c>
      <c r="N2830">
        <v>64</v>
      </c>
      <c r="O2830">
        <v>93</v>
      </c>
      <c r="P2830">
        <v>709989384.71700001</v>
      </c>
      <c r="Q2830">
        <v>109338.200077</v>
      </c>
      <c r="R2830">
        <v>70299022</v>
      </c>
      <c r="S2830">
        <v>56182</v>
      </c>
      <c r="T2830">
        <v>70299022</v>
      </c>
    </row>
    <row r="2831" spans="1:20">
      <c r="A2831">
        <v>2830</v>
      </c>
      <c r="B2831" t="s">
        <v>100</v>
      </c>
      <c r="C2831">
        <v>7</v>
      </c>
      <c r="D2831">
        <v>2</v>
      </c>
      <c r="E2831" t="s">
        <v>102</v>
      </c>
      <c r="F2831">
        <v>23</v>
      </c>
      <c r="G2831">
        <v>23</v>
      </c>
      <c r="H2831" t="s">
        <v>100</v>
      </c>
      <c r="I2831" t="s">
        <v>102</v>
      </c>
      <c r="J2831">
        <v>95</v>
      </c>
      <c r="K2831">
        <v>305</v>
      </c>
      <c r="L2831">
        <v>70299023</v>
      </c>
      <c r="M2831">
        <v>305</v>
      </c>
      <c r="N2831">
        <v>135</v>
      </c>
      <c r="O2831">
        <v>170</v>
      </c>
      <c r="P2831">
        <v>204831736.271</v>
      </c>
      <c r="Q2831">
        <v>68978.144031999997</v>
      </c>
      <c r="R2831">
        <v>70299023</v>
      </c>
      <c r="S2831">
        <v>56183</v>
      </c>
      <c r="T2831">
        <v>70299023</v>
      </c>
    </row>
    <row r="2832" spans="1:20">
      <c r="A2832">
        <v>2831</v>
      </c>
      <c r="B2832" t="s">
        <v>100</v>
      </c>
      <c r="C2832">
        <v>7</v>
      </c>
      <c r="D2832">
        <v>2</v>
      </c>
      <c r="E2832" t="s">
        <v>102</v>
      </c>
      <c r="F2832">
        <v>24</v>
      </c>
      <c r="G2832">
        <v>24</v>
      </c>
      <c r="H2832" t="s">
        <v>100</v>
      </c>
      <c r="I2832" t="s">
        <v>102</v>
      </c>
      <c r="J2832">
        <v>48</v>
      </c>
      <c r="K2832">
        <v>143</v>
      </c>
      <c r="L2832">
        <v>70299024</v>
      </c>
      <c r="M2832">
        <v>142</v>
      </c>
      <c r="N2832">
        <v>56</v>
      </c>
      <c r="O2832">
        <v>86</v>
      </c>
      <c r="P2832">
        <v>679214852.66700006</v>
      </c>
      <c r="Q2832">
        <v>135389.787407</v>
      </c>
      <c r="R2832">
        <v>70299024</v>
      </c>
      <c r="S2832">
        <v>56182</v>
      </c>
      <c r="T2832">
        <v>70299024</v>
      </c>
    </row>
    <row r="2833" spans="1:20">
      <c r="A2833">
        <v>2832</v>
      </c>
      <c r="B2833" t="s">
        <v>100</v>
      </c>
      <c r="C2833">
        <v>7</v>
      </c>
      <c r="D2833">
        <v>2</v>
      </c>
      <c r="E2833" t="s">
        <v>102</v>
      </c>
      <c r="F2833">
        <v>25</v>
      </c>
      <c r="G2833">
        <v>25</v>
      </c>
      <c r="H2833" t="s">
        <v>100</v>
      </c>
      <c r="I2833" t="s">
        <v>102</v>
      </c>
      <c r="J2833">
        <v>74</v>
      </c>
      <c r="K2833">
        <v>253</v>
      </c>
      <c r="L2833">
        <v>70299025</v>
      </c>
      <c r="M2833">
        <v>255</v>
      </c>
      <c r="N2833">
        <v>101</v>
      </c>
      <c r="O2833">
        <v>154</v>
      </c>
      <c r="P2833">
        <v>843034439.93599999</v>
      </c>
      <c r="Q2833">
        <v>146935.681603</v>
      </c>
      <c r="R2833">
        <v>70299025</v>
      </c>
      <c r="S2833">
        <v>56182</v>
      </c>
      <c r="T2833">
        <v>70299025</v>
      </c>
    </row>
    <row r="2834" spans="1:20">
      <c r="A2834">
        <v>2833</v>
      </c>
      <c r="B2834" t="s">
        <v>100</v>
      </c>
      <c r="C2834">
        <v>7</v>
      </c>
      <c r="D2834">
        <v>2</v>
      </c>
      <c r="E2834" t="s">
        <v>102</v>
      </c>
      <c r="F2834">
        <v>26</v>
      </c>
      <c r="G2834">
        <v>26</v>
      </c>
      <c r="H2834" t="s">
        <v>100</v>
      </c>
      <c r="I2834" t="s">
        <v>102</v>
      </c>
      <c r="J2834">
        <v>91</v>
      </c>
      <c r="K2834">
        <v>277</v>
      </c>
      <c r="L2834">
        <v>70299026</v>
      </c>
      <c r="M2834">
        <v>277</v>
      </c>
      <c r="N2834">
        <v>92</v>
      </c>
      <c r="O2834">
        <v>185</v>
      </c>
      <c r="P2834">
        <v>452120950.43800002</v>
      </c>
      <c r="Q2834">
        <v>120542.81606700001</v>
      </c>
      <c r="R2834">
        <v>70299026</v>
      </c>
      <c r="S2834">
        <v>56182</v>
      </c>
      <c r="T2834">
        <v>70299026</v>
      </c>
    </row>
    <row r="2835" spans="1:20">
      <c r="A2835">
        <v>2834</v>
      </c>
      <c r="B2835" t="s">
        <v>100</v>
      </c>
      <c r="C2835">
        <v>7</v>
      </c>
      <c r="D2835">
        <v>2</v>
      </c>
      <c r="E2835" t="s">
        <v>102</v>
      </c>
      <c r="F2835">
        <v>27</v>
      </c>
      <c r="G2835">
        <v>27</v>
      </c>
      <c r="H2835" t="s">
        <v>100</v>
      </c>
      <c r="I2835" t="s">
        <v>102</v>
      </c>
      <c r="J2835">
        <v>62</v>
      </c>
      <c r="K2835">
        <v>215</v>
      </c>
      <c r="L2835">
        <v>70299027</v>
      </c>
      <c r="M2835">
        <v>215</v>
      </c>
      <c r="N2835">
        <v>94</v>
      </c>
      <c r="O2835">
        <v>121</v>
      </c>
      <c r="P2835">
        <v>858651021.62699997</v>
      </c>
      <c r="Q2835">
        <v>173552.324567</v>
      </c>
      <c r="R2835">
        <v>70299027</v>
      </c>
      <c r="S2835">
        <v>56182</v>
      </c>
      <c r="T2835">
        <v>70299027</v>
      </c>
    </row>
    <row r="2836" spans="1:20">
      <c r="A2836">
        <v>2835</v>
      </c>
      <c r="B2836" t="s">
        <v>100</v>
      </c>
      <c r="C2836">
        <v>7</v>
      </c>
      <c r="D2836">
        <v>2</v>
      </c>
      <c r="E2836" t="s">
        <v>102</v>
      </c>
      <c r="F2836">
        <v>28</v>
      </c>
      <c r="G2836">
        <v>28</v>
      </c>
      <c r="H2836" t="s">
        <v>100</v>
      </c>
      <c r="I2836" t="s">
        <v>102</v>
      </c>
      <c r="J2836">
        <v>64</v>
      </c>
      <c r="K2836">
        <v>265</v>
      </c>
      <c r="L2836">
        <v>70299028</v>
      </c>
      <c r="M2836">
        <v>265</v>
      </c>
      <c r="N2836">
        <v>116</v>
      </c>
      <c r="O2836">
        <v>149</v>
      </c>
      <c r="P2836">
        <v>422119586.33600003</v>
      </c>
      <c r="Q2836">
        <v>126337.960681</v>
      </c>
      <c r="R2836">
        <v>70299028</v>
      </c>
      <c r="S2836">
        <v>56182</v>
      </c>
      <c r="T2836">
        <v>70299028</v>
      </c>
    </row>
    <row r="2837" spans="1:20">
      <c r="A2837">
        <v>2836</v>
      </c>
      <c r="B2837" t="s">
        <v>100</v>
      </c>
      <c r="C2837">
        <v>7</v>
      </c>
      <c r="D2837">
        <v>2</v>
      </c>
      <c r="E2837" t="s">
        <v>102</v>
      </c>
      <c r="F2837">
        <v>29</v>
      </c>
      <c r="G2837">
        <v>29</v>
      </c>
      <c r="H2837" t="s">
        <v>100</v>
      </c>
      <c r="I2837" t="s">
        <v>102</v>
      </c>
      <c r="J2837">
        <v>44</v>
      </c>
      <c r="K2837">
        <v>140</v>
      </c>
      <c r="L2837">
        <v>70299029</v>
      </c>
      <c r="M2837">
        <v>142</v>
      </c>
      <c r="N2837">
        <v>56</v>
      </c>
      <c r="O2837">
        <v>86</v>
      </c>
      <c r="P2837">
        <v>202678218.12099999</v>
      </c>
      <c r="Q2837">
        <v>75201.844927600003</v>
      </c>
      <c r="R2837">
        <v>70299029</v>
      </c>
      <c r="S2837">
        <v>56182</v>
      </c>
      <c r="T2837">
        <v>70299029</v>
      </c>
    </row>
    <row r="2838" spans="1:20">
      <c r="A2838">
        <v>2837</v>
      </c>
      <c r="B2838" t="s">
        <v>100</v>
      </c>
      <c r="C2838">
        <v>7</v>
      </c>
      <c r="D2838">
        <v>2</v>
      </c>
      <c r="E2838" t="s">
        <v>102</v>
      </c>
      <c r="F2838">
        <v>30</v>
      </c>
      <c r="G2838">
        <v>30</v>
      </c>
      <c r="H2838" t="s">
        <v>100</v>
      </c>
      <c r="I2838" t="s">
        <v>102</v>
      </c>
      <c r="J2838">
        <v>90</v>
      </c>
      <c r="K2838">
        <v>317</v>
      </c>
      <c r="L2838">
        <v>70299030</v>
      </c>
      <c r="M2838">
        <v>317</v>
      </c>
      <c r="N2838">
        <v>127</v>
      </c>
      <c r="O2838">
        <v>190</v>
      </c>
      <c r="P2838">
        <v>132582570.82099999</v>
      </c>
      <c r="Q2838">
        <v>50880.248789400001</v>
      </c>
      <c r="R2838">
        <v>70299030</v>
      </c>
      <c r="S2838">
        <v>56182</v>
      </c>
      <c r="T2838">
        <v>70299030</v>
      </c>
    </row>
    <row r="2839" spans="1:20">
      <c r="A2839">
        <v>2838</v>
      </c>
      <c r="B2839" t="s">
        <v>100</v>
      </c>
      <c r="C2839">
        <v>7</v>
      </c>
      <c r="D2839">
        <v>2</v>
      </c>
      <c r="E2839" t="s">
        <v>102</v>
      </c>
      <c r="F2839">
        <v>31</v>
      </c>
      <c r="G2839">
        <v>31</v>
      </c>
      <c r="H2839" t="s">
        <v>100</v>
      </c>
      <c r="I2839" t="s">
        <v>102</v>
      </c>
      <c r="J2839">
        <v>139</v>
      </c>
      <c r="K2839">
        <v>435</v>
      </c>
      <c r="L2839">
        <v>70299031</v>
      </c>
      <c r="M2839">
        <v>465</v>
      </c>
      <c r="N2839">
        <v>185</v>
      </c>
      <c r="O2839">
        <v>280</v>
      </c>
      <c r="P2839">
        <v>911703106.24899995</v>
      </c>
      <c r="Q2839">
        <v>151931.55310300001</v>
      </c>
      <c r="R2839">
        <v>70299031</v>
      </c>
      <c r="S2839">
        <v>56182</v>
      </c>
      <c r="T2839">
        <v>70299031</v>
      </c>
    </row>
    <row r="2840" spans="1:20">
      <c r="A2840">
        <v>2839</v>
      </c>
      <c r="B2840" t="s">
        <v>100</v>
      </c>
      <c r="C2840">
        <v>7</v>
      </c>
      <c r="D2840">
        <v>2</v>
      </c>
      <c r="E2840" t="s">
        <v>102</v>
      </c>
      <c r="F2840">
        <v>32</v>
      </c>
      <c r="G2840">
        <v>32</v>
      </c>
      <c r="H2840" t="s">
        <v>100</v>
      </c>
      <c r="I2840" t="s">
        <v>102</v>
      </c>
      <c r="J2840">
        <v>221</v>
      </c>
      <c r="K2840">
        <v>615</v>
      </c>
      <c r="L2840">
        <v>70299032</v>
      </c>
      <c r="M2840">
        <v>619</v>
      </c>
      <c r="N2840">
        <v>247</v>
      </c>
      <c r="O2840">
        <v>372</v>
      </c>
      <c r="P2840">
        <v>1632096992.4200001</v>
      </c>
      <c r="Q2840">
        <v>234648.36386099999</v>
      </c>
      <c r="R2840">
        <v>70299032</v>
      </c>
      <c r="S2840">
        <v>56182</v>
      </c>
      <c r="T2840">
        <v>70299032</v>
      </c>
    </row>
    <row r="2841" spans="1:20">
      <c r="A2841">
        <v>2840</v>
      </c>
      <c r="B2841" t="s">
        <v>100</v>
      </c>
      <c r="C2841">
        <v>7</v>
      </c>
      <c r="D2841">
        <v>3</v>
      </c>
      <c r="E2841" t="s">
        <v>103</v>
      </c>
      <c r="F2841">
        <v>6</v>
      </c>
      <c r="G2841">
        <v>6</v>
      </c>
      <c r="H2841" t="s">
        <v>100</v>
      </c>
      <c r="I2841" t="s">
        <v>103</v>
      </c>
      <c r="J2841">
        <v>61</v>
      </c>
      <c r="K2841">
        <v>247</v>
      </c>
      <c r="L2841">
        <v>70399006</v>
      </c>
      <c r="M2841">
        <v>243</v>
      </c>
      <c r="N2841">
        <v>123</v>
      </c>
      <c r="O2841">
        <v>120</v>
      </c>
      <c r="P2841">
        <v>311434.43941499997</v>
      </c>
      <c r="Q2841">
        <v>2546.4048091099999</v>
      </c>
      <c r="R2841">
        <v>70399006</v>
      </c>
      <c r="S2841">
        <v>56101</v>
      </c>
      <c r="T2841">
        <v>70399006</v>
      </c>
    </row>
    <row r="2842" spans="1:20">
      <c r="A2842">
        <v>2841</v>
      </c>
      <c r="B2842" t="s">
        <v>100</v>
      </c>
      <c r="C2842">
        <v>7</v>
      </c>
      <c r="D2842">
        <v>3</v>
      </c>
      <c r="E2842" t="s">
        <v>103</v>
      </c>
      <c r="F2842">
        <v>7</v>
      </c>
      <c r="G2842">
        <v>7</v>
      </c>
      <c r="H2842" t="s">
        <v>100</v>
      </c>
      <c r="I2842" t="s">
        <v>103</v>
      </c>
      <c r="J2842">
        <v>84</v>
      </c>
      <c r="K2842">
        <v>305</v>
      </c>
      <c r="L2842">
        <v>70399007</v>
      </c>
      <c r="M2842">
        <v>310</v>
      </c>
      <c r="N2842">
        <v>181</v>
      </c>
      <c r="O2842">
        <v>129</v>
      </c>
      <c r="P2842">
        <v>411425.20386299997</v>
      </c>
      <c r="Q2842">
        <v>2850.8678883799998</v>
      </c>
      <c r="R2842">
        <v>70399007</v>
      </c>
      <c r="S2842">
        <v>56101</v>
      </c>
      <c r="T2842">
        <v>70399007</v>
      </c>
    </row>
    <row r="2843" spans="1:20">
      <c r="A2843">
        <v>2842</v>
      </c>
      <c r="B2843" t="s">
        <v>100</v>
      </c>
      <c r="C2843">
        <v>7</v>
      </c>
      <c r="D2843">
        <v>3</v>
      </c>
      <c r="E2843" t="s">
        <v>103</v>
      </c>
      <c r="F2843">
        <v>11</v>
      </c>
      <c r="G2843">
        <v>11</v>
      </c>
      <c r="H2843" t="s">
        <v>100</v>
      </c>
      <c r="I2843" t="s">
        <v>103</v>
      </c>
      <c r="J2843">
        <v>112</v>
      </c>
      <c r="K2843">
        <v>421</v>
      </c>
      <c r="L2843">
        <v>70398011</v>
      </c>
      <c r="M2843">
        <v>422</v>
      </c>
      <c r="N2843">
        <v>203</v>
      </c>
      <c r="O2843">
        <v>219</v>
      </c>
      <c r="P2843">
        <v>37367270.675800003</v>
      </c>
      <c r="Q2843">
        <v>34083.649404999996</v>
      </c>
      <c r="R2843">
        <v>70398011</v>
      </c>
      <c r="S2843">
        <v>56800</v>
      </c>
      <c r="T2843">
        <v>70398011</v>
      </c>
    </row>
    <row r="2844" spans="1:20">
      <c r="A2844">
        <v>2843</v>
      </c>
      <c r="B2844" t="s">
        <v>100</v>
      </c>
      <c r="C2844">
        <v>7</v>
      </c>
      <c r="D2844">
        <v>3</v>
      </c>
      <c r="E2844" t="s">
        <v>103</v>
      </c>
      <c r="F2844">
        <v>12</v>
      </c>
      <c r="G2844">
        <v>12</v>
      </c>
      <c r="H2844" t="s">
        <v>100</v>
      </c>
      <c r="I2844" t="s">
        <v>103</v>
      </c>
      <c r="J2844">
        <v>32</v>
      </c>
      <c r="K2844">
        <v>102</v>
      </c>
      <c r="L2844">
        <v>70301012</v>
      </c>
      <c r="M2844">
        <v>102</v>
      </c>
      <c r="N2844">
        <v>58</v>
      </c>
      <c r="O2844">
        <v>44</v>
      </c>
      <c r="P2844">
        <v>424101.197017</v>
      </c>
      <c r="Q2844">
        <v>3846.8395162100001</v>
      </c>
      <c r="R2844">
        <v>70301012</v>
      </c>
      <c r="S2844">
        <v>56800</v>
      </c>
      <c r="T2844">
        <v>70301012</v>
      </c>
    </row>
    <row r="2845" spans="1:20">
      <c r="A2845">
        <v>2844</v>
      </c>
      <c r="B2845" t="s">
        <v>100</v>
      </c>
      <c r="C2845">
        <v>7</v>
      </c>
      <c r="D2845">
        <v>3</v>
      </c>
      <c r="E2845" t="s">
        <v>103</v>
      </c>
      <c r="F2845">
        <v>13</v>
      </c>
      <c r="G2845">
        <v>13</v>
      </c>
      <c r="H2845" t="s">
        <v>100</v>
      </c>
      <c r="I2845" t="s">
        <v>103</v>
      </c>
      <c r="J2845">
        <v>44</v>
      </c>
      <c r="K2845">
        <v>168</v>
      </c>
      <c r="L2845">
        <v>70301013</v>
      </c>
      <c r="M2845">
        <v>166</v>
      </c>
      <c r="N2845">
        <v>93</v>
      </c>
      <c r="O2845">
        <v>73</v>
      </c>
      <c r="P2845">
        <v>458235.04670200002</v>
      </c>
      <c r="Q2845">
        <v>3395.3657455900002</v>
      </c>
      <c r="R2845">
        <v>70301013</v>
      </c>
      <c r="S2845">
        <v>56800</v>
      </c>
      <c r="T2845">
        <v>70301013</v>
      </c>
    </row>
    <row r="2846" spans="1:20">
      <c r="A2846">
        <v>2845</v>
      </c>
      <c r="B2846" t="s">
        <v>100</v>
      </c>
      <c r="C2846">
        <v>7</v>
      </c>
      <c r="D2846">
        <v>3</v>
      </c>
      <c r="E2846" t="s">
        <v>103</v>
      </c>
      <c r="F2846">
        <v>14</v>
      </c>
      <c r="G2846">
        <v>14</v>
      </c>
      <c r="H2846" t="s">
        <v>100</v>
      </c>
      <c r="I2846" t="s">
        <v>103</v>
      </c>
      <c r="J2846">
        <v>90</v>
      </c>
      <c r="K2846">
        <v>421</v>
      </c>
      <c r="L2846">
        <v>70301014</v>
      </c>
      <c r="M2846">
        <v>419</v>
      </c>
      <c r="N2846">
        <v>240</v>
      </c>
      <c r="O2846">
        <v>179</v>
      </c>
      <c r="P2846">
        <v>119858.76975599999</v>
      </c>
      <c r="Q2846">
        <v>1461.3203820399999</v>
      </c>
      <c r="R2846">
        <v>70301014</v>
      </c>
      <c r="S2846">
        <v>56800</v>
      </c>
      <c r="T2846">
        <v>70301014</v>
      </c>
    </row>
    <row r="2847" spans="1:20">
      <c r="A2847">
        <v>2846</v>
      </c>
      <c r="B2847" t="s">
        <v>100</v>
      </c>
      <c r="C2847">
        <v>7</v>
      </c>
      <c r="D2847">
        <v>3</v>
      </c>
      <c r="E2847" t="s">
        <v>103</v>
      </c>
      <c r="F2847">
        <v>15</v>
      </c>
      <c r="G2847">
        <v>15</v>
      </c>
      <c r="H2847" t="s">
        <v>100</v>
      </c>
      <c r="I2847" t="s">
        <v>103</v>
      </c>
      <c r="J2847">
        <v>33</v>
      </c>
      <c r="K2847">
        <v>81</v>
      </c>
      <c r="L2847">
        <v>70301015</v>
      </c>
      <c r="M2847">
        <v>77</v>
      </c>
      <c r="N2847">
        <v>43</v>
      </c>
      <c r="O2847">
        <v>34</v>
      </c>
      <c r="P2847">
        <v>517607.13421599998</v>
      </c>
      <c r="Q2847">
        <v>3468.5227296399999</v>
      </c>
      <c r="R2847">
        <v>70301015</v>
      </c>
      <c r="S2847">
        <v>56800</v>
      </c>
      <c r="T2847">
        <v>70301015</v>
      </c>
    </row>
    <row r="2848" spans="1:20">
      <c r="A2848">
        <v>2847</v>
      </c>
      <c r="B2848" t="s">
        <v>100</v>
      </c>
      <c r="C2848">
        <v>7</v>
      </c>
      <c r="D2848">
        <v>3</v>
      </c>
      <c r="E2848" t="s">
        <v>103</v>
      </c>
      <c r="F2848">
        <v>16</v>
      </c>
      <c r="G2848">
        <v>16</v>
      </c>
      <c r="H2848" t="s">
        <v>100</v>
      </c>
      <c r="I2848" t="s">
        <v>103</v>
      </c>
      <c r="J2848">
        <v>93</v>
      </c>
      <c r="K2848">
        <v>455</v>
      </c>
      <c r="L2848">
        <v>70301016</v>
      </c>
      <c r="M2848">
        <v>455</v>
      </c>
      <c r="N2848">
        <v>246</v>
      </c>
      <c r="O2848">
        <v>209</v>
      </c>
      <c r="P2848">
        <v>152110.699567</v>
      </c>
      <c r="Q2848">
        <v>1511.8659122500001</v>
      </c>
      <c r="R2848">
        <v>70301016</v>
      </c>
      <c r="S2848">
        <v>56800</v>
      </c>
      <c r="T2848">
        <v>70301016</v>
      </c>
    </row>
    <row r="2849" spans="1:20">
      <c r="A2849">
        <v>2848</v>
      </c>
      <c r="B2849" t="s">
        <v>100</v>
      </c>
      <c r="C2849">
        <v>7</v>
      </c>
      <c r="D2849">
        <v>3</v>
      </c>
      <c r="E2849" t="s">
        <v>103</v>
      </c>
      <c r="F2849">
        <v>17</v>
      </c>
      <c r="G2849">
        <v>17</v>
      </c>
      <c r="H2849" t="s">
        <v>100</v>
      </c>
      <c r="I2849" t="s">
        <v>103</v>
      </c>
      <c r="J2849">
        <v>92</v>
      </c>
      <c r="K2849">
        <v>488</v>
      </c>
      <c r="L2849">
        <v>70301017</v>
      </c>
      <c r="M2849">
        <v>460</v>
      </c>
      <c r="N2849">
        <v>240</v>
      </c>
      <c r="O2849">
        <v>220</v>
      </c>
      <c r="P2849">
        <v>70228.724171099995</v>
      </c>
      <c r="Q2849">
        <v>1339.67120804</v>
      </c>
      <c r="R2849">
        <v>70301017</v>
      </c>
      <c r="S2849">
        <v>56800</v>
      </c>
      <c r="T2849">
        <v>70301017</v>
      </c>
    </row>
    <row r="2850" spans="1:20">
      <c r="A2850">
        <v>2849</v>
      </c>
      <c r="B2850" t="s">
        <v>100</v>
      </c>
      <c r="C2850">
        <v>7</v>
      </c>
      <c r="D2850">
        <v>3</v>
      </c>
      <c r="E2850" t="s">
        <v>103</v>
      </c>
      <c r="F2850">
        <v>18</v>
      </c>
      <c r="G2850">
        <v>18</v>
      </c>
      <c r="H2850" t="s">
        <v>100</v>
      </c>
      <c r="I2850" t="s">
        <v>103</v>
      </c>
      <c r="J2850">
        <v>95</v>
      </c>
      <c r="K2850">
        <v>419</v>
      </c>
      <c r="L2850">
        <v>70301018</v>
      </c>
      <c r="M2850">
        <v>442</v>
      </c>
      <c r="N2850">
        <v>249</v>
      </c>
      <c r="O2850">
        <v>193</v>
      </c>
      <c r="P2850">
        <v>104122.985611</v>
      </c>
      <c r="Q2850">
        <v>1677.1878615000001</v>
      </c>
      <c r="R2850">
        <v>70301018</v>
      </c>
      <c r="S2850">
        <v>56800</v>
      </c>
      <c r="T2850">
        <v>70301018</v>
      </c>
    </row>
    <row r="2851" spans="1:20">
      <c r="A2851">
        <v>2850</v>
      </c>
      <c r="B2851" t="s">
        <v>100</v>
      </c>
      <c r="C2851">
        <v>7</v>
      </c>
      <c r="D2851">
        <v>3</v>
      </c>
      <c r="E2851" t="s">
        <v>103</v>
      </c>
      <c r="F2851">
        <v>19</v>
      </c>
      <c r="G2851">
        <v>19</v>
      </c>
      <c r="H2851" t="s">
        <v>100</v>
      </c>
      <c r="I2851" t="s">
        <v>103</v>
      </c>
      <c r="J2851">
        <v>143</v>
      </c>
      <c r="K2851">
        <v>583</v>
      </c>
      <c r="L2851">
        <v>70301019</v>
      </c>
      <c r="M2851">
        <v>584</v>
      </c>
      <c r="N2851">
        <v>315</v>
      </c>
      <c r="O2851">
        <v>269</v>
      </c>
      <c r="P2851">
        <v>84509.7242195</v>
      </c>
      <c r="Q2851">
        <v>1595.17202815</v>
      </c>
      <c r="R2851">
        <v>70301019</v>
      </c>
      <c r="S2851">
        <v>56800</v>
      </c>
      <c r="T2851">
        <v>70301019</v>
      </c>
    </row>
    <row r="2852" spans="1:20">
      <c r="A2852">
        <v>2851</v>
      </c>
      <c r="B2852" t="s">
        <v>100</v>
      </c>
      <c r="C2852">
        <v>7</v>
      </c>
      <c r="D2852">
        <v>3</v>
      </c>
      <c r="E2852" t="s">
        <v>103</v>
      </c>
      <c r="F2852">
        <v>20</v>
      </c>
      <c r="G2852">
        <v>20</v>
      </c>
      <c r="H2852" t="s">
        <v>100</v>
      </c>
      <c r="I2852" t="s">
        <v>103</v>
      </c>
      <c r="J2852">
        <v>131</v>
      </c>
      <c r="K2852">
        <v>589</v>
      </c>
      <c r="L2852">
        <v>70301020</v>
      </c>
      <c r="M2852">
        <v>555</v>
      </c>
      <c r="N2852">
        <v>294</v>
      </c>
      <c r="O2852">
        <v>261</v>
      </c>
      <c r="P2852">
        <v>113722.699782</v>
      </c>
      <c r="Q2852">
        <v>1460.05883309</v>
      </c>
      <c r="R2852">
        <v>70301020</v>
      </c>
      <c r="S2852">
        <v>56800</v>
      </c>
      <c r="T2852">
        <v>70301020</v>
      </c>
    </row>
    <row r="2853" spans="1:20">
      <c r="A2853">
        <v>2852</v>
      </c>
      <c r="B2853" t="s">
        <v>100</v>
      </c>
      <c r="C2853">
        <v>7</v>
      </c>
      <c r="D2853">
        <v>3</v>
      </c>
      <c r="E2853" t="s">
        <v>103</v>
      </c>
      <c r="F2853">
        <v>21</v>
      </c>
      <c r="G2853">
        <v>21</v>
      </c>
      <c r="H2853" t="s">
        <v>100</v>
      </c>
      <c r="I2853" t="s">
        <v>103</v>
      </c>
      <c r="J2853">
        <v>88</v>
      </c>
      <c r="K2853">
        <v>409</v>
      </c>
      <c r="L2853">
        <v>70301021</v>
      </c>
      <c r="M2853">
        <v>415</v>
      </c>
      <c r="N2853">
        <v>231</v>
      </c>
      <c r="O2853">
        <v>184</v>
      </c>
      <c r="P2853">
        <v>129881.624648</v>
      </c>
      <c r="Q2853">
        <v>1534.12042092</v>
      </c>
      <c r="R2853">
        <v>70301021</v>
      </c>
      <c r="S2853">
        <v>56800</v>
      </c>
      <c r="T2853">
        <v>70301021</v>
      </c>
    </row>
    <row r="2854" spans="1:20">
      <c r="A2854">
        <v>2853</v>
      </c>
      <c r="B2854" t="s">
        <v>100</v>
      </c>
      <c r="C2854">
        <v>7</v>
      </c>
      <c r="D2854">
        <v>3</v>
      </c>
      <c r="E2854" t="s">
        <v>103</v>
      </c>
      <c r="F2854">
        <v>22</v>
      </c>
      <c r="G2854">
        <v>22</v>
      </c>
      <c r="H2854" t="s">
        <v>100</v>
      </c>
      <c r="I2854" t="s">
        <v>103</v>
      </c>
      <c r="J2854">
        <v>93</v>
      </c>
      <c r="K2854">
        <v>365</v>
      </c>
      <c r="L2854">
        <v>70301022</v>
      </c>
      <c r="M2854">
        <v>364</v>
      </c>
      <c r="N2854">
        <v>202</v>
      </c>
      <c r="O2854">
        <v>162</v>
      </c>
      <c r="P2854">
        <v>178311.96511399999</v>
      </c>
      <c r="Q2854">
        <v>2151.7233897400001</v>
      </c>
      <c r="R2854">
        <v>70301022</v>
      </c>
      <c r="S2854">
        <v>56800</v>
      </c>
      <c r="T2854">
        <v>70301022</v>
      </c>
    </row>
    <row r="2855" spans="1:20">
      <c r="A2855">
        <v>2854</v>
      </c>
      <c r="B2855" t="s">
        <v>100</v>
      </c>
      <c r="C2855">
        <v>7</v>
      </c>
      <c r="D2855">
        <v>3</v>
      </c>
      <c r="E2855" t="s">
        <v>103</v>
      </c>
      <c r="F2855">
        <v>23</v>
      </c>
      <c r="G2855">
        <v>23</v>
      </c>
      <c r="H2855" t="s">
        <v>100</v>
      </c>
      <c r="I2855" t="s">
        <v>103</v>
      </c>
      <c r="J2855">
        <v>93</v>
      </c>
      <c r="K2855">
        <v>451</v>
      </c>
      <c r="L2855">
        <v>70301023</v>
      </c>
      <c r="M2855">
        <v>451</v>
      </c>
      <c r="N2855">
        <v>262</v>
      </c>
      <c r="O2855">
        <v>189</v>
      </c>
      <c r="P2855">
        <v>74440.932721899997</v>
      </c>
      <c r="Q2855">
        <v>1520.3529767499999</v>
      </c>
      <c r="R2855">
        <v>70301023</v>
      </c>
      <c r="S2855">
        <v>56800</v>
      </c>
      <c r="T2855">
        <v>70301023</v>
      </c>
    </row>
    <row r="2856" spans="1:20">
      <c r="A2856">
        <v>2855</v>
      </c>
      <c r="B2856" t="s">
        <v>100</v>
      </c>
      <c r="C2856">
        <v>7</v>
      </c>
      <c r="D2856">
        <v>3</v>
      </c>
      <c r="E2856" t="s">
        <v>103</v>
      </c>
      <c r="F2856">
        <v>24</v>
      </c>
      <c r="G2856">
        <v>24</v>
      </c>
      <c r="H2856" t="s">
        <v>100</v>
      </c>
      <c r="I2856" t="s">
        <v>103</v>
      </c>
      <c r="J2856">
        <v>85</v>
      </c>
      <c r="K2856">
        <v>378</v>
      </c>
      <c r="L2856">
        <v>70301024</v>
      </c>
      <c r="M2856">
        <v>378</v>
      </c>
      <c r="N2856">
        <v>216</v>
      </c>
      <c r="O2856">
        <v>162</v>
      </c>
      <c r="P2856">
        <v>53539.428901699997</v>
      </c>
      <c r="Q2856">
        <v>1002.56564114</v>
      </c>
      <c r="R2856">
        <v>70301024</v>
      </c>
      <c r="S2856">
        <v>56800</v>
      </c>
      <c r="T2856">
        <v>70301024</v>
      </c>
    </row>
    <row r="2857" spans="1:20">
      <c r="A2857">
        <v>2856</v>
      </c>
      <c r="B2857" t="s">
        <v>100</v>
      </c>
      <c r="C2857">
        <v>7</v>
      </c>
      <c r="D2857">
        <v>3</v>
      </c>
      <c r="E2857" t="s">
        <v>103</v>
      </c>
      <c r="F2857">
        <v>25</v>
      </c>
      <c r="G2857">
        <v>25</v>
      </c>
      <c r="H2857" t="s">
        <v>100</v>
      </c>
      <c r="I2857" t="s">
        <v>103</v>
      </c>
      <c r="J2857">
        <v>68</v>
      </c>
      <c r="K2857">
        <v>279</v>
      </c>
      <c r="L2857">
        <v>70301025</v>
      </c>
      <c r="M2857">
        <v>279</v>
      </c>
      <c r="N2857">
        <v>160</v>
      </c>
      <c r="O2857">
        <v>119</v>
      </c>
      <c r="P2857">
        <v>133355.82751999999</v>
      </c>
      <c r="Q2857">
        <v>1617.7833705200001</v>
      </c>
      <c r="R2857">
        <v>70301025</v>
      </c>
      <c r="S2857">
        <v>56800</v>
      </c>
      <c r="T2857">
        <v>70301025</v>
      </c>
    </row>
    <row r="2858" spans="1:20">
      <c r="A2858">
        <v>2857</v>
      </c>
      <c r="B2858" t="s">
        <v>100</v>
      </c>
      <c r="C2858">
        <v>7</v>
      </c>
      <c r="D2858">
        <v>3</v>
      </c>
      <c r="E2858" t="s">
        <v>103</v>
      </c>
      <c r="F2858">
        <v>26</v>
      </c>
      <c r="G2858">
        <v>26</v>
      </c>
      <c r="H2858" t="s">
        <v>100</v>
      </c>
      <c r="I2858" t="s">
        <v>103</v>
      </c>
      <c r="J2858">
        <v>90</v>
      </c>
      <c r="K2858">
        <v>299</v>
      </c>
      <c r="L2858">
        <v>70301026</v>
      </c>
      <c r="M2858">
        <v>309</v>
      </c>
      <c r="N2858">
        <v>154</v>
      </c>
      <c r="O2858">
        <v>155</v>
      </c>
      <c r="P2858">
        <v>75779.717757499995</v>
      </c>
      <c r="Q2858">
        <v>1458.6387510699999</v>
      </c>
      <c r="R2858">
        <v>70301026</v>
      </c>
      <c r="S2858">
        <v>56800</v>
      </c>
      <c r="T2858">
        <v>70301026</v>
      </c>
    </row>
    <row r="2859" spans="1:20">
      <c r="A2859">
        <v>2858</v>
      </c>
      <c r="B2859" t="s">
        <v>100</v>
      </c>
      <c r="C2859">
        <v>7</v>
      </c>
      <c r="D2859">
        <v>3</v>
      </c>
      <c r="E2859" t="s">
        <v>103</v>
      </c>
      <c r="F2859">
        <v>27</v>
      </c>
      <c r="G2859">
        <v>27</v>
      </c>
      <c r="H2859" t="s">
        <v>100</v>
      </c>
      <c r="I2859" t="s">
        <v>103</v>
      </c>
      <c r="J2859">
        <v>81</v>
      </c>
      <c r="K2859">
        <v>240</v>
      </c>
      <c r="L2859">
        <v>70301027</v>
      </c>
      <c r="M2859">
        <v>240</v>
      </c>
      <c r="N2859">
        <v>105</v>
      </c>
      <c r="O2859">
        <v>135</v>
      </c>
      <c r="P2859">
        <v>88563.603627000004</v>
      </c>
      <c r="Q2859">
        <v>1280.2348426200001</v>
      </c>
      <c r="R2859">
        <v>70301027</v>
      </c>
      <c r="S2859">
        <v>56800</v>
      </c>
      <c r="T2859">
        <v>70301027</v>
      </c>
    </row>
    <row r="2860" spans="1:20">
      <c r="A2860">
        <v>2859</v>
      </c>
      <c r="B2860" t="s">
        <v>100</v>
      </c>
      <c r="C2860">
        <v>7</v>
      </c>
      <c r="D2860">
        <v>3</v>
      </c>
      <c r="E2860" t="s">
        <v>103</v>
      </c>
      <c r="F2860">
        <v>28</v>
      </c>
      <c r="G2860">
        <v>28</v>
      </c>
      <c r="H2860" t="s">
        <v>100</v>
      </c>
      <c r="I2860" t="s">
        <v>103</v>
      </c>
      <c r="J2860">
        <v>107</v>
      </c>
      <c r="K2860">
        <v>364</v>
      </c>
      <c r="L2860">
        <v>70301028</v>
      </c>
      <c r="M2860">
        <v>290</v>
      </c>
      <c r="N2860">
        <v>133</v>
      </c>
      <c r="O2860">
        <v>157</v>
      </c>
      <c r="P2860">
        <v>131508.100385</v>
      </c>
      <c r="Q2860">
        <v>1858.2630864</v>
      </c>
      <c r="R2860">
        <v>70301028</v>
      </c>
      <c r="S2860">
        <v>56800</v>
      </c>
      <c r="T2860">
        <v>70301028</v>
      </c>
    </row>
    <row r="2861" spans="1:20">
      <c r="A2861">
        <v>2860</v>
      </c>
      <c r="B2861" t="s">
        <v>100</v>
      </c>
      <c r="C2861">
        <v>7</v>
      </c>
      <c r="D2861">
        <v>3</v>
      </c>
      <c r="E2861" t="s">
        <v>103</v>
      </c>
      <c r="F2861">
        <v>29</v>
      </c>
      <c r="G2861">
        <v>29</v>
      </c>
      <c r="H2861" t="s">
        <v>100</v>
      </c>
      <c r="I2861" t="s">
        <v>103</v>
      </c>
      <c r="J2861">
        <v>75</v>
      </c>
      <c r="K2861">
        <v>247</v>
      </c>
      <c r="L2861">
        <v>70398029</v>
      </c>
      <c r="M2861">
        <v>247</v>
      </c>
      <c r="N2861">
        <v>124</v>
      </c>
      <c r="O2861">
        <v>123</v>
      </c>
      <c r="P2861">
        <v>30807319.417300001</v>
      </c>
      <c r="Q2861">
        <v>30898.098431599999</v>
      </c>
      <c r="R2861">
        <v>70398029</v>
      </c>
      <c r="S2861">
        <v>56800</v>
      </c>
      <c r="T2861">
        <v>70398029</v>
      </c>
    </row>
    <row r="2862" spans="1:20">
      <c r="A2862">
        <v>2861</v>
      </c>
      <c r="B2862" t="s">
        <v>100</v>
      </c>
      <c r="C2862">
        <v>7</v>
      </c>
      <c r="D2862">
        <v>3</v>
      </c>
      <c r="E2862" t="s">
        <v>103</v>
      </c>
      <c r="F2862">
        <v>1</v>
      </c>
      <c r="G2862">
        <v>1</v>
      </c>
      <c r="H2862" t="s">
        <v>100</v>
      </c>
      <c r="I2862" t="s">
        <v>103</v>
      </c>
      <c r="J2862">
        <v>65</v>
      </c>
      <c r="K2862">
        <v>197</v>
      </c>
      <c r="L2862">
        <v>70399001</v>
      </c>
      <c r="M2862">
        <v>194</v>
      </c>
      <c r="N2862">
        <v>93</v>
      </c>
      <c r="O2862">
        <v>101</v>
      </c>
      <c r="P2862">
        <v>4704458213.2799997</v>
      </c>
      <c r="Q2862">
        <v>332259.65464800003</v>
      </c>
      <c r="R2862">
        <v>70399001</v>
      </c>
      <c r="S2862">
        <v>56982</v>
      </c>
      <c r="T2862">
        <v>70399001</v>
      </c>
    </row>
    <row r="2863" spans="1:20">
      <c r="A2863">
        <v>2862</v>
      </c>
      <c r="B2863" t="s">
        <v>100</v>
      </c>
      <c r="C2863">
        <v>7</v>
      </c>
      <c r="D2863">
        <v>3</v>
      </c>
      <c r="E2863" t="s">
        <v>103</v>
      </c>
      <c r="F2863">
        <v>2</v>
      </c>
      <c r="G2863">
        <v>2</v>
      </c>
      <c r="H2863" t="s">
        <v>100</v>
      </c>
      <c r="I2863" t="s">
        <v>103</v>
      </c>
      <c r="J2863">
        <v>57</v>
      </c>
      <c r="K2863">
        <v>200</v>
      </c>
      <c r="L2863">
        <v>70399002</v>
      </c>
      <c r="M2863">
        <v>197</v>
      </c>
      <c r="N2863">
        <v>81</v>
      </c>
      <c r="O2863">
        <v>116</v>
      </c>
      <c r="P2863">
        <v>968780578.27100003</v>
      </c>
      <c r="Q2863">
        <v>164842.71135699999</v>
      </c>
      <c r="R2863">
        <v>70399002</v>
      </c>
      <c r="S2863">
        <v>56103</v>
      </c>
      <c r="T2863">
        <v>70399002</v>
      </c>
    </row>
    <row r="2864" spans="1:20">
      <c r="A2864">
        <v>2863</v>
      </c>
      <c r="B2864" t="s">
        <v>100</v>
      </c>
      <c r="C2864">
        <v>7</v>
      </c>
      <c r="D2864">
        <v>3</v>
      </c>
      <c r="E2864" t="s">
        <v>103</v>
      </c>
      <c r="F2864">
        <v>3</v>
      </c>
      <c r="G2864">
        <v>3</v>
      </c>
      <c r="H2864" t="s">
        <v>100</v>
      </c>
      <c r="I2864" t="s">
        <v>103</v>
      </c>
      <c r="J2864">
        <v>60</v>
      </c>
      <c r="K2864">
        <v>209</v>
      </c>
      <c r="L2864">
        <v>70399003</v>
      </c>
      <c r="M2864">
        <v>210</v>
      </c>
      <c r="N2864">
        <v>76</v>
      </c>
      <c r="O2864">
        <v>134</v>
      </c>
      <c r="P2864">
        <v>1054334416.17</v>
      </c>
      <c r="Q2864">
        <v>145730.465257</v>
      </c>
      <c r="R2864">
        <v>70399003</v>
      </c>
      <c r="S2864">
        <v>56101</v>
      </c>
      <c r="T2864">
        <v>70399003</v>
      </c>
    </row>
    <row r="2865" spans="1:20">
      <c r="A2865">
        <v>2864</v>
      </c>
      <c r="B2865" t="s">
        <v>100</v>
      </c>
      <c r="C2865">
        <v>7</v>
      </c>
      <c r="D2865">
        <v>3</v>
      </c>
      <c r="E2865" t="s">
        <v>103</v>
      </c>
      <c r="F2865">
        <v>4</v>
      </c>
      <c r="G2865">
        <v>4</v>
      </c>
      <c r="H2865" t="s">
        <v>100</v>
      </c>
      <c r="I2865" t="s">
        <v>103</v>
      </c>
      <c r="J2865">
        <v>70</v>
      </c>
      <c r="K2865">
        <v>207</v>
      </c>
      <c r="L2865">
        <v>70399004</v>
      </c>
      <c r="M2865">
        <v>207</v>
      </c>
      <c r="N2865">
        <v>85</v>
      </c>
      <c r="O2865">
        <v>122</v>
      </c>
      <c r="P2865">
        <v>390167992.35900003</v>
      </c>
      <c r="Q2865">
        <v>94187.206289499998</v>
      </c>
      <c r="R2865">
        <v>70399004</v>
      </c>
      <c r="S2865">
        <v>56101</v>
      </c>
      <c r="T2865">
        <v>70399004</v>
      </c>
    </row>
    <row r="2866" spans="1:20">
      <c r="A2866">
        <v>2865</v>
      </c>
      <c r="B2866" t="s">
        <v>100</v>
      </c>
      <c r="C2866">
        <v>7</v>
      </c>
      <c r="D2866">
        <v>3</v>
      </c>
      <c r="E2866" t="s">
        <v>103</v>
      </c>
      <c r="F2866">
        <v>5</v>
      </c>
      <c r="G2866">
        <v>5</v>
      </c>
      <c r="H2866" t="s">
        <v>100</v>
      </c>
      <c r="I2866" t="s">
        <v>103</v>
      </c>
      <c r="J2866">
        <v>40</v>
      </c>
      <c r="K2866">
        <v>188</v>
      </c>
      <c r="L2866">
        <v>70399005</v>
      </c>
      <c r="M2866">
        <v>188</v>
      </c>
      <c r="N2866">
        <v>82</v>
      </c>
      <c r="O2866">
        <v>106</v>
      </c>
      <c r="P2866">
        <v>137854111.96700001</v>
      </c>
      <c r="Q2866">
        <v>65856.256310700002</v>
      </c>
      <c r="R2866">
        <v>70399005</v>
      </c>
      <c r="S2866">
        <v>56101</v>
      </c>
      <c r="T2866">
        <v>70399005</v>
      </c>
    </row>
    <row r="2867" spans="1:20">
      <c r="A2867">
        <v>2866</v>
      </c>
      <c r="B2867" t="s">
        <v>100</v>
      </c>
      <c r="C2867">
        <v>7</v>
      </c>
      <c r="D2867">
        <v>3</v>
      </c>
      <c r="E2867" t="s">
        <v>103</v>
      </c>
      <c r="F2867">
        <v>8</v>
      </c>
      <c r="G2867">
        <v>8</v>
      </c>
      <c r="H2867" t="s">
        <v>100</v>
      </c>
      <c r="I2867" t="s">
        <v>103</v>
      </c>
      <c r="J2867">
        <v>55</v>
      </c>
      <c r="K2867">
        <v>216</v>
      </c>
      <c r="L2867">
        <v>70399008</v>
      </c>
      <c r="M2867">
        <v>219</v>
      </c>
      <c r="N2867">
        <v>108</v>
      </c>
      <c r="O2867">
        <v>111</v>
      </c>
      <c r="P2867">
        <v>115199101.40099999</v>
      </c>
      <c r="Q2867">
        <v>50322.477963700003</v>
      </c>
      <c r="R2867">
        <v>70399008</v>
      </c>
      <c r="S2867">
        <v>56101</v>
      </c>
      <c r="T2867">
        <v>70399008</v>
      </c>
    </row>
    <row r="2868" spans="1:20">
      <c r="A2868">
        <v>2867</v>
      </c>
      <c r="B2868" t="s">
        <v>100</v>
      </c>
      <c r="C2868">
        <v>7</v>
      </c>
      <c r="D2868">
        <v>3</v>
      </c>
      <c r="E2868" t="s">
        <v>103</v>
      </c>
      <c r="F2868">
        <v>9</v>
      </c>
      <c r="G2868">
        <v>9</v>
      </c>
      <c r="H2868" t="s">
        <v>100</v>
      </c>
      <c r="I2868" t="s">
        <v>103</v>
      </c>
      <c r="J2868">
        <v>144</v>
      </c>
      <c r="K2868">
        <v>413</v>
      </c>
      <c r="L2868">
        <v>70399009</v>
      </c>
      <c r="M2868">
        <v>416</v>
      </c>
      <c r="N2868">
        <v>180</v>
      </c>
      <c r="O2868">
        <v>236</v>
      </c>
      <c r="P2868">
        <v>429113750.472</v>
      </c>
      <c r="Q2868">
        <v>110453.287178</v>
      </c>
      <c r="R2868">
        <v>70399009</v>
      </c>
      <c r="S2868">
        <v>56182</v>
      </c>
      <c r="T2868">
        <v>70399009</v>
      </c>
    </row>
    <row r="2869" spans="1:20">
      <c r="A2869">
        <v>2868</v>
      </c>
      <c r="B2869" t="s">
        <v>100</v>
      </c>
      <c r="C2869">
        <v>7</v>
      </c>
      <c r="D2869">
        <v>3</v>
      </c>
      <c r="E2869" t="s">
        <v>103</v>
      </c>
      <c r="F2869">
        <v>10</v>
      </c>
      <c r="G2869">
        <v>10</v>
      </c>
      <c r="H2869" t="s">
        <v>100</v>
      </c>
      <c r="I2869" t="s">
        <v>103</v>
      </c>
      <c r="J2869">
        <v>92</v>
      </c>
      <c r="K2869">
        <v>356</v>
      </c>
      <c r="L2869">
        <v>70399010</v>
      </c>
      <c r="M2869">
        <v>358</v>
      </c>
      <c r="N2869">
        <v>151</v>
      </c>
      <c r="O2869">
        <v>207</v>
      </c>
      <c r="P2869">
        <v>377454447.66900003</v>
      </c>
      <c r="Q2869">
        <v>89452.590128099997</v>
      </c>
      <c r="R2869">
        <v>70399010</v>
      </c>
      <c r="S2869">
        <v>56101</v>
      </c>
      <c r="T2869">
        <v>70399010</v>
      </c>
    </row>
    <row r="2870" spans="1:20">
      <c r="A2870">
        <v>2869</v>
      </c>
      <c r="B2870" t="s">
        <v>100</v>
      </c>
      <c r="C2870">
        <v>7</v>
      </c>
      <c r="D2870">
        <v>3</v>
      </c>
      <c r="E2870" t="s">
        <v>103</v>
      </c>
      <c r="F2870">
        <v>30</v>
      </c>
      <c r="G2870">
        <v>30</v>
      </c>
      <c r="H2870" t="s">
        <v>100</v>
      </c>
      <c r="I2870" t="s">
        <v>103</v>
      </c>
      <c r="J2870">
        <v>111</v>
      </c>
      <c r="K2870">
        <v>314</v>
      </c>
      <c r="L2870">
        <v>70399030</v>
      </c>
      <c r="M2870">
        <v>315</v>
      </c>
      <c r="N2870">
        <v>126</v>
      </c>
      <c r="O2870">
        <v>189</v>
      </c>
      <c r="P2870">
        <v>358671496.81900001</v>
      </c>
      <c r="Q2870">
        <v>97781.815614899999</v>
      </c>
      <c r="R2870">
        <v>70399030</v>
      </c>
      <c r="S2870">
        <v>56101</v>
      </c>
      <c r="T2870">
        <v>70399030</v>
      </c>
    </row>
    <row r="2871" spans="1:20">
      <c r="A2871">
        <v>2870</v>
      </c>
      <c r="B2871" t="s">
        <v>100</v>
      </c>
      <c r="C2871">
        <v>7</v>
      </c>
      <c r="D2871">
        <v>3</v>
      </c>
      <c r="E2871" t="s">
        <v>103</v>
      </c>
      <c r="F2871">
        <v>31</v>
      </c>
      <c r="G2871">
        <v>31</v>
      </c>
      <c r="H2871" t="s">
        <v>100</v>
      </c>
      <c r="I2871" t="s">
        <v>103</v>
      </c>
      <c r="J2871">
        <v>176</v>
      </c>
      <c r="K2871">
        <v>600</v>
      </c>
      <c r="L2871">
        <v>70399031</v>
      </c>
      <c r="M2871">
        <v>304</v>
      </c>
      <c r="N2871">
        <v>91</v>
      </c>
      <c r="O2871">
        <v>213</v>
      </c>
      <c r="P2871">
        <v>719178935.40600002</v>
      </c>
      <c r="Q2871">
        <v>126332.31260600001</v>
      </c>
      <c r="R2871">
        <v>70399031</v>
      </c>
      <c r="S2871">
        <v>56103</v>
      </c>
      <c r="T2871">
        <v>70399031</v>
      </c>
    </row>
    <row r="2872" spans="1:20">
      <c r="A2872">
        <v>2871</v>
      </c>
      <c r="B2872" t="s">
        <v>100</v>
      </c>
      <c r="C2872">
        <v>7</v>
      </c>
      <c r="D2872">
        <v>3</v>
      </c>
      <c r="E2872" t="s">
        <v>103</v>
      </c>
      <c r="F2872">
        <v>32</v>
      </c>
      <c r="G2872">
        <v>32</v>
      </c>
      <c r="H2872" t="s">
        <v>100</v>
      </c>
      <c r="I2872" t="s">
        <v>103</v>
      </c>
      <c r="J2872">
        <v>82</v>
      </c>
      <c r="K2872">
        <v>260</v>
      </c>
      <c r="L2872">
        <v>70399032</v>
      </c>
      <c r="M2872">
        <v>256</v>
      </c>
      <c r="N2872">
        <v>129</v>
      </c>
      <c r="O2872">
        <v>127</v>
      </c>
      <c r="P2872">
        <v>742332868.11300004</v>
      </c>
      <c r="Q2872">
        <v>137914.664537</v>
      </c>
      <c r="R2872">
        <v>70399032</v>
      </c>
      <c r="S2872">
        <v>56103</v>
      </c>
      <c r="T2872">
        <v>70399032</v>
      </c>
    </row>
    <row r="2873" spans="1:20">
      <c r="A2873">
        <v>2872</v>
      </c>
      <c r="B2873" t="s">
        <v>100</v>
      </c>
      <c r="C2873">
        <v>7</v>
      </c>
      <c r="D2873">
        <v>3</v>
      </c>
      <c r="E2873" t="s">
        <v>103</v>
      </c>
      <c r="F2873">
        <v>33</v>
      </c>
      <c r="G2873">
        <v>33</v>
      </c>
      <c r="H2873" t="s">
        <v>100</v>
      </c>
      <c r="I2873" t="s">
        <v>103</v>
      </c>
      <c r="J2873">
        <v>62</v>
      </c>
      <c r="K2873">
        <v>178</v>
      </c>
      <c r="L2873">
        <v>70399033</v>
      </c>
      <c r="M2873">
        <v>197</v>
      </c>
      <c r="N2873">
        <v>93</v>
      </c>
      <c r="O2873">
        <v>104</v>
      </c>
      <c r="P2873">
        <v>6983569310.25</v>
      </c>
      <c r="Q2873">
        <v>473686.83648900001</v>
      </c>
      <c r="R2873">
        <v>70399033</v>
      </c>
      <c r="S2873">
        <v>56103</v>
      </c>
      <c r="T2873">
        <v>70399033</v>
      </c>
    </row>
    <row r="2874" spans="1:20">
      <c r="A2874">
        <v>2873</v>
      </c>
      <c r="B2874" t="s">
        <v>100</v>
      </c>
      <c r="C2874">
        <v>7</v>
      </c>
      <c r="D2874">
        <v>3</v>
      </c>
      <c r="E2874" t="s">
        <v>103</v>
      </c>
      <c r="F2874">
        <v>34</v>
      </c>
      <c r="G2874">
        <v>34</v>
      </c>
      <c r="H2874" t="s">
        <v>100</v>
      </c>
      <c r="I2874" t="s">
        <v>103</v>
      </c>
      <c r="J2874">
        <v>103</v>
      </c>
      <c r="K2874">
        <v>577</v>
      </c>
      <c r="L2874">
        <v>70399034</v>
      </c>
      <c r="M2874">
        <v>424</v>
      </c>
      <c r="N2874">
        <v>218</v>
      </c>
      <c r="O2874">
        <v>206</v>
      </c>
      <c r="P2874">
        <v>642010480.46800005</v>
      </c>
      <c r="Q2874">
        <v>130523.901529</v>
      </c>
      <c r="R2874">
        <v>70399034</v>
      </c>
      <c r="S2874">
        <v>56103</v>
      </c>
      <c r="T2874">
        <v>70399034</v>
      </c>
    </row>
    <row r="2875" spans="1:20">
      <c r="A2875">
        <v>2874</v>
      </c>
      <c r="B2875" t="s">
        <v>100</v>
      </c>
      <c r="C2875">
        <v>7</v>
      </c>
      <c r="D2875">
        <v>3</v>
      </c>
      <c r="E2875" t="s">
        <v>103</v>
      </c>
      <c r="F2875">
        <v>35</v>
      </c>
      <c r="G2875">
        <v>35</v>
      </c>
      <c r="H2875" t="s">
        <v>100</v>
      </c>
      <c r="I2875" t="s">
        <v>103</v>
      </c>
      <c r="J2875">
        <v>92</v>
      </c>
      <c r="K2875">
        <v>317</v>
      </c>
      <c r="L2875">
        <v>70399035</v>
      </c>
      <c r="M2875">
        <v>317</v>
      </c>
      <c r="N2875">
        <v>124</v>
      </c>
      <c r="O2875">
        <v>193</v>
      </c>
      <c r="P2875">
        <v>444355231.90899998</v>
      </c>
      <c r="Q2875">
        <v>100185.711112</v>
      </c>
      <c r="R2875">
        <v>70399035</v>
      </c>
      <c r="S2875">
        <v>56103</v>
      </c>
      <c r="T2875">
        <v>70399035</v>
      </c>
    </row>
    <row r="2876" spans="1:20">
      <c r="A2876">
        <v>2875</v>
      </c>
      <c r="B2876" t="s">
        <v>100</v>
      </c>
      <c r="C2876">
        <v>7</v>
      </c>
      <c r="D2876">
        <v>3</v>
      </c>
      <c r="E2876" t="s">
        <v>103</v>
      </c>
      <c r="F2876">
        <v>36</v>
      </c>
      <c r="G2876">
        <v>36</v>
      </c>
      <c r="H2876" t="s">
        <v>100</v>
      </c>
      <c r="I2876" t="s">
        <v>103</v>
      </c>
      <c r="J2876">
        <v>47</v>
      </c>
      <c r="K2876">
        <v>208</v>
      </c>
      <c r="L2876">
        <v>70399036</v>
      </c>
      <c r="M2876">
        <v>208</v>
      </c>
      <c r="N2876">
        <v>74</v>
      </c>
      <c r="O2876">
        <v>134</v>
      </c>
      <c r="P2876">
        <v>535362239.73000002</v>
      </c>
      <c r="Q2876">
        <v>113899.934073</v>
      </c>
      <c r="R2876">
        <v>70399036</v>
      </c>
      <c r="S2876">
        <v>56101</v>
      </c>
      <c r="T2876">
        <v>70399036</v>
      </c>
    </row>
    <row r="2877" spans="1:20">
      <c r="A2877">
        <v>2876</v>
      </c>
      <c r="B2877" t="s">
        <v>100</v>
      </c>
      <c r="C2877">
        <v>7</v>
      </c>
      <c r="D2877">
        <v>3</v>
      </c>
      <c r="E2877" t="s">
        <v>103</v>
      </c>
      <c r="F2877">
        <v>37</v>
      </c>
      <c r="G2877">
        <v>37</v>
      </c>
      <c r="H2877" t="s">
        <v>100</v>
      </c>
      <c r="I2877" t="s">
        <v>103</v>
      </c>
      <c r="J2877">
        <v>41</v>
      </c>
      <c r="K2877">
        <v>148</v>
      </c>
      <c r="L2877">
        <v>70399037</v>
      </c>
      <c r="M2877">
        <v>148</v>
      </c>
      <c r="N2877">
        <v>49</v>
      </c>
      <c r="O2877">
        <v>99</v>
      </c>
      <c r="P2877">
        <v>364769375.917</v>
      </c>
      <c r="Q2877">
        <v>92310.736980999995</v>
      </c>
      <c r="R2877">
        <v>70399037</v>
      </c>
      <c r="S2877">
        <v>56103</v>
      </c>
      <c r="T2877">
        <v>70399037</v>
      </c>
    </row>
    <row r="2878" spans="1:20">
      <c r="A2878">
        <v>2877</v>
      </c>
      <c r="B2878" t="s">
        <v>100</v>
      </c>
      <c r="C2878">
        <v>7</v>
      </c>
      <c r="D2878">
        <v>3</v>
      </c>
      <c r="E2878" t="s">
        <v>103</v>
      </c>
      <c r="F2878">
        <v>38</v>
      </c>
      <c r="G2878">
        <v>38</v>
      </c>
      <c r="H2878" t="s">
        <v>100</v>
      </c>
      <c r="I2878" t="s">
        <v>103</v>
      </c>
      <c r="J2878">
        <v>74</v>
      </c>
      <c r="K2878">
        <v>289</v>
      </c>
      <c r="L2878">
        <v>70399038</v>
      </c>
      <c r="M2878">
        <v>289</v>
      </c>
      <c r="N2878">
        <v>129</v>
      </c>
      <c r="O2878">
        <v>160</v>
      </c>
      <c r="P2878">
        <v>482997060.65399998</v>
      </c>
      <c r="Q2878">
        <v>127023.73787500001</v>
      </c>
      <c r="R2878">
        <v>70399038</v>
      </c>
      <c r="S2878">
        <v>56103</v>
      </c>
      <c r="T2878">
        <v>70399038</v>
      </c>
    </row>
    <row r="2879" spans="1:20">
      <c r="A2879">
        <v>2878</v>
      </c>
      <c r="B2879" t="s">
        <v>100</v>
      </c>
      <c r="C2879">
        <v>7</v>
      </c>
      <c r="D2879">
        <v>3</v>
      </c>
      <c r="E2879" t="s">
        <v>103</v>
      </c>
      <c r="F2879">
        <v>39</v>
      </c>
      <c r="G2879">
        <v>39</v>
      </c>
      <c r="H2879" t="s">
        <v>100</v>
      </c>
      <c r="I2879" t="s">
        <v>103</v>
      </c>
      <c r="J2879">
        <v>110</v>
      </c>
      <c r="K2879">
        <v>372</v>
      </c>
      <c r="L2879">
        <v>70399039</v>
      </c>
      <c r="M2879">
        <v>371</v>
      </c>
      <c r="N2879">
        <v>171</v>
      </c>
      <c r="O2879">
        <v>200</v>
      </c>
      <c r="P2879">
        <v>1101142047.0599999</v>
      </c>
      <c r="Q2879">
        <v>157541.745635</v>
      </c>
      <c r="R2879">
        <v>70399039</v>
      </c>
      <c r="S2879">
        <v>56103</v>
      </c>
      <c r="T2879">
        <v>70399039</v>
      </c>
    </row>
    <row r="2880" spans="1:20">
      <c r="A2880">
        <v>2879</v>
      </c>
      <c r="B2880" t="s">
        <v>100</v>
      </c>
      <c r="C2880">
        <v>7</v>
      </c>
      <c r="D2880">
        <v>3</v>
      </c>
      <c r="E2880" t="s">
        <v>103</v>
      </c>
      <c r="F2880">
        <v>40</v>
      </c>
      <c r="G2880">
        <v>40</v>
      </c>
      <c r="H2880" t="s">
        <v>100</v>
      </c>
      <c r="I2880" t="s">
        <v>103</v>
      </c>
      <c r="J2880">
        <v>24</v>
      </c>
      <c r="K2880">
        <v>112</v>
      </c>
      <c r="L2880">
        <v>70399040</v>
      </c>
      <c r="M2880">
        <v>112</v>
      </c>
      <c r="N2880">
        <v>34</v>
      </c>
      <c r="O2880">
        <v>78</v>
      </c>
      <c r="P2880">
        <v>731623225.29299998</v>
      </c>
      <c r="Q2880">
        <v>125206.095768</v>
      </c>
      <c r="R2880">
        <v>70399040</v>
      </c>
      <c r="S2880">
        <v>56103</v>
      </c>
      <c r="T2880">
        <v>70399040</v>
      </c>
    </row>
    <row r="2881" spans="1:20">
      <c r="A2881">
        <v>2880</v>
      </c>
      <c r="B2881" t="s">
        <v>100</v>
      </c>
      <c r="C2881">
        <v>7</v>
      </c>
      <c r="D2881">
        <v>4</v>
      </c>
      <c r="E2881" t="s">
        <v>104</v>
      </c>
      <c r="F2881">
        <v>16</v>
      </c>
      <c r="G2881">
        <v>16</v>
      </c>
      <c r="H2881" t="s">
        <v>100</v>
      </c>
      <c r="I2881" t="s">
        <v>104</v>
      </c>
      <c r="J2881">
        <v>136</v>
      </c>
      <c r="K2881">
        <v>470</v>
      </c>
      <c r="L2881">
        <v>70401016</v>
      </c>
      <c r="M2881">
        <v>439</v>
      </c>
      <c r="N2881">
        <v>220</v>
      </c>
      <c r="O2881">
        <v>219</v>
      </c>
      <c r="P2881">
        <v>262582.16643899999</v>
      </c>
      <c r="Q2881">
        <v>2240.5643157300001</v>
      </c>
      <c r="R2881">
        <v>70401016</v>
      </c>
      <c r="S2881">
        <v>56800</v>
      </c>
      <c r="T2881">
        <v>70401016</v>
      </c>
    </row>
    <row r="2882" spans="1:20">
      <c r="A2882">
        <v>2881</v>
      </c>
      <c r="B2882" t="s">
        <v>100</v>
      </c>
      <c r="C2882">
        <v>7</v>
      </c>
      <c r="D2882">
        <v>4</v>
      </c>
      <c r="E2882" t="s">
        <v>104</v>
      </c>
      <c r="F2882">
        <v>17</v>
      </c>
      <c r="G2882">
        <v>17</v>
      </c>
      <c r="H2882" t="s">
        <v>100</v>
      </c>
      <c r="I2882" t="s">
        <v>104</v>
      </c>
      <c r="J2882">
        <v>129</v>
      </c>
      <c r="K2882">
        <v>482</v>
      </c>
      <c r="L2882">
        <v>70401017</v>
      </c>
      <c r="M2882">
        <v>483</v>
      </c>
      <c r="N2882">
        <v>268</v>
      </c>
      <c r="O2882">
        <v>215</v>
      </c>
      <c r="P2882">
        <v>511364.84366299998</v>
      </c>
      <c r="Q2882">
        <v>3406.9654805700002</v>
      </c>
      <c r="R2882">
        <v>70401017</v>
      </c>
      <c r="S2882">
        <v>56800</v>
      </c>
      <c r="T2882">
        <v>70401017</v>
      </c>
    </row>
    <row r="2883" spans="1:20">
      <c r="A2883">
        <v>2882</v>
      </c>
      <c r="B2883" t="s">
        <v>100</v>
      </c>
      <c r="C2883">
        <v>7</v>
      </c>
      <c r="D2883">
        <v>4</v>
      </c>
      <c r="E2883" t="s">
        <v>104</v>
      </c>
      <c r="F2883">
        <v>18</v>
      </c>
      <c r="G2883">
        <v>18</v>
      </c>
      <c r="H2883" t="s">
        <v>100</v>
      </c>
      <c r="I2883" t="s">
        <v>104</v>
      </c>
      <c r="J2883">
        <v>162</v>
      </c>
      <c r="K2883">
        <v>576</v>
      </c>
      <c r="L2883">
        <v>70401018</v>
      </c>
      <c r="M2883">
        <v>256</v>
      </c>
      <c r="N2883">
        <v>161</v>
      </c>
      <c r="O2883">
        <v>95</v>
      </c>
      <c r="P2883">
        <v>254986.02729200001</v>
      </c>
      <c r="Q2883">
        <v>2145.8515741199999</v>
      </c>
      <c r="R2883">
        <v>70401018</v>
      </c>
      <c r="S2883">
        <v>56800</v>
      </c>
      <c r="T2883">
        <v>70401018</v>
      </c>
    </row>
    <row r="2884" spans="1:20">
      <c r="A2884">
        <v>2883</v>
      </c>
      <c r="B2884" t="s">
        <v>100</v>
      </c>
      <c r="C2884">
        <v>7</v>
      </c>
      <c r="D2884">
        <v>4</v>
      </c>
      <c r="E2884" t="s">
        <v>104</v>
      </c>
      <c r="F2884">
        <v>24</v>
      </c>
      <c r="G2884">
        <v>24</v>
      </c>
      <c r="H2884" t="s">
        <v>100</v>
      </c>
      <c r="I2884" t="s">
        <v>104</v>
      </c>
      <c r="J2884">
        <v>98</v>
      </c>
      <c r="K2884">
        <v>395</v>
      </c>
      <c r="L2884">
        <v>70401024</v>
      </c>
      <c r="M2884">
        <v>396</v>
      </c>
      <c r="N2884">
        <v>238</v>
      </c>
      <c r="O2884">
        <v>158</v>
      </c>
      <c r="P2884">
        <v>197605.39589000001</v>
      </c>
      <c r="Q2884">
        <v>2010.0363812999999</v>
      </c>
      <c r="R2884">
        <v>70401024</v>
      </c>
      <c r="S2884">
        <v>56800</v>
      </c>
      <c r="T2884">
        <v>70401024</v>
      </c>
    </row>
    <row r="2885" spans="1:20">
      <c r="A2885">
        <v>2884</v>
      </c>
      <c r="B2885" t="s">
        <v>100</v>
      </c>
      <c r="C2885">
        <v>7</v>
      </c>
      <c r="D2885">
        <v>4</v>
      </c>
      <c r="E2885" t="s">
        <v>104</v>
      </c>
      <c r="F2885">
        <v>25</v>
      </c>
      <c r="G2885">
        <v>25</v>
      </c>
      <c r="H2885" t="s">
        <v>100</v>
      </c>
      <c r="I2885" t="s">
        <v>104</v>
      </c>
      <c r="J2885">
        <v>49</v>
      </c>
      <c r="K2885">
        <v>237</v>
      </c>
      <c r="L2885">
        <v>70401025</v>
      </c>
      <c r="M2885">
        <v>215</v>
      </c>
      <c r="N2885">
        <v>125</v>
      </c>
      <c r="O2885">
        <v>90</v>
      </c>
      <c r="P2885">
        <v>170759.45601600001</v>
      </c>
      <c r="Q2885">
        <v>1776.16115526</v>
      </c>
      <c r="R2885">
        <v>70401025</v>
      </c>
      <c r="S2885">
        <v>56800</v>
      </c>
      <c r="T2885">
        <v>70401025</v>
      </c>
    </row>
    <row r="2886" spans="1:20">
      <c r="A2886">
        <v>2885</v>
      </c>
      <c r="B2886" t="s">
        <v>100</v>
      </c>
      <c r="C2886">
        <v>7</v>
      </c>
      <c r="D2886">
        <v>4</v>
      </c>
      <c r="E2886" t="s">
        <v>104</v>
      </c>
      <c r="F2886">
        <v>26</v>
      </c>
      <c r="G2886">
        <v>26</v>
      </c>
      <c r="H2886" t="s">
        <v>100</v>
      </c>
      <c r="I2886" t="s">
        <v>104</v>
      </c>
      <c r="J2886">
        <v>99</v>
      </c>
      <c r="K2886">
        <v>415</v>
      </c>
      <c r="L2886">
        <v>70401026</v>
      </c>
      <c r="M2886">
        <v>407</v>
      </c>
      <c r="N2886">
        <v>223</v>
      </c>
      <c r="O2886">
        <v>184</v>
      </c>
      <c r="P2886">
        <v>262360.65162199998</v>
      </c>
      <c r="Q2886">
        <v>2526.88666904</v>
      </c>
      <c r="R2886">
        <v>70401026</v>
      </c>
      <c r="S2886">
        <v>56800</v>
      </c>
      <c r="T2886">
        <v>70401026</v>
      </c>
    </row>
    <row r="2887" spans="1:20">
      <c r="A2887">
        <v>2886</v>
      </c>
      <c r="B2887" t="s">
        <v>100</v>
      </c>
      <c r="C2887">
        <v>7</v>
      </c>
      <c r="D2887">
        <v>4</v>
      </c>
      <c r="E2887" t="s">
        <v>104</v>
      </c>
      <c r="F2887">
        <v>6</v>
      </c>
      <c r="G2887">
        <v>6</v>
      </c>
      <c r="H2887" t="s">
        <v>100</v>
      </c>
      <c r="I2887" t="s">
        <v>104</v>
      </c>
      <c r="J2887">
        <v>87</v>
      </c>
      <c r="K2887">
        <v>248</v>
      </c>
      <c r="L2887">
        <v>70401006</v>
      </c>
      <c r="M2887">
        <v>248</v>
      </c>
      <c r="N2887">
        <v>120</v>
      </c>
      <c r="O2887">
        <v>128</v>
      </c>
      <c r="P2887">
        <v>342877.18777900003</v>
      </c>
      <c r="Q2887">
        <v>3183.2291660599999</v>
      </c>
      <c r="R2887">
        <v>70401006</v>
      </c>
      <c r="S2887">
        <v>56800</v>
      </c>
      <c r="T2887">
        <v>70401006</v>
      </c>
    </row>
    <row r="2888" spans="1:20">
      <c r="A2888">
        <v>2887</v>
      </c>
      <c r="B2888" t="s">
        <v>100</v>
      </c>
      <c r="C2888">
        <v>7</v>
      </c>
      <c r="D2888">
        <v>4</v>
      </c>
      <c r="E2888" t="s">
        <v>104</v>
      </c>
      <c r="F2888">
        <v>7</v>
      </c>
      <c r="G2888">
        <v>7</v>
      </c>
      <c r="H2888" t="s">
        <v>100</v>
      </c>
      <c r="I2888" t="s">
        <v>104</v>
      </c>
      <c r="J2888">
        <v>62</v>
      </c>
      <c r="K2888">
        <v>196</v>
      </c>
      <c r="L2888">
        <v>70401007</v>
      </c>
      <c r="M2888">
        <v>200</v>
      </c>
      <c r="N2888">
        <v>97</v>
      </c>
      <c r="O2888">
        <v>103</v>
      </c>
      <c r="P2888">
        <v>227047.17113</v>
      </c>
      <c r="Q2888">
        <v>2316.1324714799998</v>
      </c>
      <c r="R2888">
        <v>70401007</v>
      </c>
      <c r="S2888">
        <v>56800</v>
      </c>
      <c r="T2888">
        <v>70401007</v>
      </c>
    </row>
    <row r="2889" spans="1:20">
      <c r="A2889">
        <v>2888</v>
      </c>
      <c r="B2889" t="s">
        <v>100</v>
      </c>
      <c r="C2889">
        <v>7</v>
      </c>
      <c r="D2889">
        <v>4</v>
      </c>
      <c r="E2889" t="s">
        <v>104</v>
      </c>
      <c r="F2889">
        <v>8</v>
      </c>
      <c r="G2889">
        <v>8</v>
      </c>
      <c r="H2889" t="s">
        <v>100</v>
      </c>
      <c r="I2889" t="s">
        <v>104</v>
      </c>
      <c r="J2889">
        <v>73</v>
      </c>
      <c r="K2889">
        <v>315</v>
      </c>
      <c r="L2889">
        <v>70498008</v>
      </c>
      <c r="M2889">
        <v>315</v>
      </c>
      <c r="N2889">
        <v>160</v>
      </c>
      <c r="O2889">
        <v>155</v>
      </c>
      <c r="P2889">
        <v>2913039.3189300001</v>
      </c>
      <c r="Q2889">
        <v>8696.1874373800001</v>
      </c>
      <c r="R2889">
        <v>70498008</v>
      </c>
      <c r="S2889">
        <v>56800</v>
      </c>
      <c r="T2889">
        <v>70498008</v>
      </c>
    </row>
    <row r="2890" spans="1:20">
      <c r="A2890">
        <v>2889</v>
      </c>
      <c r="B2890" t="s">
        <v>100</v>
      </c>
      <c r="C2890">
        <v>7</v>
      </c>
      <c r="D2890">
        <v>4</v>
      </c>
      <c r="E2890" t="s">
        <v>104</v>
      </c>
      <c r="F2890">
        <v>9</v>
      </c>
      <c r="G2890">
        <v>9</v>
      </c>
      <c r="H2890" t="s">
        <v>100</v>
      </c>
      <c r="I2890" t="s">
        <v>104</v>
      </c>
      <c r="J2890">
        <v>57</v>
      </c>
      <c r="K2890">
        <v>305</v>
      </c>
      <c r="L2890">
        <v>70401009</v>
      </c>
      <c r="M2890">
        <v>305</v>
      </c>
      <c r="N2890">
        <v>163</v>
      </c>
      <c r="O2890">
        <v>142</v>
      </c>
      <c r="P2890">
        <v>120798.908849</v>
      </c>
      <c r="Q2890">
        <v>1550.97405353</v>
      </c>
      <c r="R2890">
        <v>70401009</v>
      </c>
      <c r="S2890">
        <v>56800</v>
      </c>
      <c r="T2890">
        <v>70401009</v>
      </c>
    </row>
    <row r="2891" spans="1:20">
      <c r="A2891">
        <v>2890</v>
      </c>
      <c r="B2891" t="s">
        <v>100</v>
      </c>
      <c r="C2891">
        <v>7</v>
      </c>
      <c r="D2891">
        <v>4</v>
      </c>
      <c r="E2891" t="s">
        <v>104</v>
      </c>
      <c r="F2891">
        <v>10</v>
      </c>
      <c r="G2891">
        <v>10</v>
      </c>
      <c r="H2891" t="s">
        <v>100</v>
      </c>
      <c r="I2891" t="s">
        <v>104</v>
      </c>
      <c r="J2891">
        <v>74</v>
      </c>
      <c r="K2891">
        <v>284</v>
      </c>
      <c r="L2891">
        <v>70401010</v>
      </c>
      <c r="M2891">
        <v>285</v>
      </c>
      <c r="N2891">
        <v>148</v>
      </c>
      <c r="O2891">
        <v>137</v>
      </c>
      <c r="P2891">
        <v>240612.39163999999</v>
      </c>
      <c r="Q2891">
        <v>2308.2887865500002</v>
      </c>
      <c r="R2891">
        <v>70401010</v>
      </c>
      <c r="S2891">
        <v>56800</v>
      </c>
      <c r="T2891">
        <v>70401010</v>
      </c>
    </row>
    <row r="2892" spans="1:20">
      <c r="A2892">
        <v>2891</v>
      </c>
      <c r="B2892" t="s">
        <v>100</v>
      </c>
      <c r="C2892">
        <v>7</v>
      </c>
      <c r="D2892">
        <v>4</v>
      </c>
      <c r="E2892" t="s">
        <v>104</v>
      </c>
      <c r="F2892">
        <v>11</v>
      </c>
      <c r="G2892">
        <v>11</v>
      </c>
      <c r="H2892" t="s">
        <v>100</v>
      </c>
      <c r="I2892" t="s">
        <v>104</v>
      </c>
      <c r="J2892">
        <v>80</v>
      </c>
      <c r="K2892">
        <v>339</v>
      </c>
      <c r="L2892">
        <v>70401011</v>
      </c>
      <c r="M2892">
        <v>349</v>
      </c>
      <c r="N2892">
        <v>186</v>
      </c>
      <c r="O2892">
        <v>163</v>
      </c>
      <c r="P2892">
        <v>94052.260037800006</v>
      </c>
      <c r="Q2892">
        <v>1494.4782359200001</v>
      </c>
      <c r="R2892">
        <v>70401011</v>
      </c>
      <c r="S2892">
        <v>56800</v>
      </c>
      <c r="T2892">
        <v>70401011</v>
      </c>
    </row>
    <row r="2893" spans="1:20">
      <c r="A2893">
        <v>2892</v>
      </c>
      <c r="B2893" t="s">
        <v>100</v>
      </c>
      <c r="C2893">
        <v>7</v>
      </c>
      <c r="D2893">
        <v>4</v>
      </c>
      <c r="E2893" t="s">
        <v>104</v>
      </c>
      <c r="F2893">
        <v>12</v>
      </c>
      <c r="G2893">
        <v>12</v>
      </c>
      <c r="H2893" t="s">
        <v>100</v>
      </c>
      <c r="I2893" t="s">
        <v>104</v>
      </c>
      <c r="J2893">
        <v>97</v>
      </c>
      <c r="K2893">
        <v>414</v>
      </c>
      <c r="L2893">
        <v>70401012</v>
      </c>
      <c r="M2893">
        <v>414</v>
      </c>
      <c r="N2893">
        <v>227</v>
      </c>
      <c r="O2893">
        <v>187</v>
      </c>
      <c r="P2893">
        <v>523110.96968899999</v>
      </c>
      <c r="Q2893">
        <v>3785.7311393800001</v>
      </c>
      <c r="R2893">
        <v>70401012</v>
      </c>
      <c r="S2893">
        <v>56800</v>
      </c>
      <c r="T2893">
        <v>70401012</v>
      </c>
    </row>
    <row r="2894" spans="1:20">
      <c r="A2894">
        <v>2893</v>
      </c>
      <c r="B2894" t="s">
        <v>100</v>
      </c>
      <c r="C2894">
        <v>7</v>
      </c>
      <c r="D2894">
        <v>4</v>
      </c>
      <c r="E2894" t="s">
        <v>104</v>
      </c>
      <c r="F2894">
        <v>13</v>
      </c>
      <c r="G2894">
        <v>13</v>
      </c>
      <c r="H2894" t="s">
        <v>100</v>
      </c>
      <c r="I2894" t="s">
        <v>104</v>
      </c>
      <c r="J2894">
        <v>82</v>
      </c>
      <c r="K2894">
        <v>261</v>
      </c>
      <c r="L2894">
        <v>70401013</v>
      </c>
      <c r="M2894">
        <v>261</v>
      </c>
      <c r="N2894">
        <v>142</v>
      </c>
      <c r="O2894">
        <v>119</v>
      </c>
      <c r="P2894">
        <v>54786.847619599997</v>
      </c>
      <c r="Q2894">
        <v>1038.36705906</v>
      </c>
      <c r="R2894">
        <v>70401013</v>
      </c>
      <c r="S2894">
        <v>56800</v>
      </c>
      <c r="T2894">
        <v>70401013</v>
      </c>
    </row>
    <row r="2895" spans="1:20">
      <c r="A2895">
        <v>2894</v>
      </c>
      <c r="B2895" t="s">
        <v>100</v>
      </c>
      <c r="C2895">
        <v>7</v>
      </c>
      <c r="D2895">
        <v>4</v>
      </c>
      <c r="E2895" t="s">
        <v>104</v>
      </c>
      <c r="F2895">
        <v>14</v>
      </c>
      <c r="G2895">
        <v>14</v>
      </c>
      <c r="H2895" t="s">
        <v>100</v>
      </c>
      <c r="I2895" t="s">
        <v>104</v>
      </c>
      <c r="J2895">
        <v>71</v>
      </c>
      <c r="K2895">
        <v>296</v>
      </c>
      <c r="L2895">
        <v>70401014</v>
      </c>
      <c r="M2895">
        <v>300</v>
      </c>
      <c r="N2895">
        <v>164</v>
      </c>
      <c r="O2895">
        <v>136</v>
      </c>
      <c r="P2895">
        <v>90672.049970199994</v>
      </c>
      <c r="Q2895">
        <v>1610.71278779</v>
      </c>
      <c r="R2895">
        <v>70401014</v>
      </c>
      <c r="S2895">
        <v>56800</v>
      </c>
      <c r="T2895">
        <v>70401014</v>
      </c>
    </row>
    <row r="2896" spans="1:20">
      <c r="A2896">
        <v>2895</v>
      </c>
      <c r="B2896" t="s">
        <v>100</v>
      </c>
      <c r="C2896">
        <v>7</v>
      </c>
      <c r="D2896">
        <v>4</v>
      </c>
      <c r="E2896" t="s">
        <v>104</v>
      </c>
      <c r="F2896">
        <v>15</v>
      </c>
      <c r="G2896">
        <v>15</v>
      </c>
      <c r="H2896" t="s">
        <v>100</v>
      </c>
      <c r="I2896" t="s">
        <v>104</v>
      </c>
      <c r="J2896">
        <v>147</v>
      </c>
      <c r="K2896">
        <v>458</v>
      </c>
      <c r="L2896">
        <v>70401015</v>
      </c>
      <c r="M2896">
        <v>457</v>
      </c>
      <c r="N2896">
        <v>255</v>
      </c>
      <c r="O2896">
        <v>202</v>
      </c>
      <c r="P2896">
        <v>166330.73105100001</v>
      </c>
      <c r="Q2896">
        <v>1865.27173092</v>
      </c>
      <c r="R2896">
        <v>70401015</v>
      </c>
      <c r="S2896">
        <v>56800</v>
      </c>
      <c r="T2896">
        <v>70401015</v>
      </c>
    </row>
    <row r="2897" spans="1:20">
      <c r="A2897">
        <v>2896</v>
      </c>
      <c r="B2897" t="s">
        <v>100</v>
      </c>
      <c r="C2897">
        <v>7</v>
      </c>
      <c r="D2897">
        <v>4</v>
      </c>
      <c r="E2897" t="s">
        <v>104</v>
      </c>
      <c r="F2897">
        <v>19</v>
      </c>
      <c r="G2897">
        <v>19</v>
      </c>
      <c r="H2897" t="s">
        <v>100</v>
      </c>
      <c r="I2897" t="s">
        <v>104</v>
      </c>
      <c r="J2897">
        <v>157</v>
      </c>
      <c r="K2897">
        <v>472</v>
      </c>
      <c r="L2897">
        <v>70401019</v>
      </c>
      <c r="M2897">
        <v>491</v>
      </c>
      <c r="N2897">
        <v>252</v>
      </c>
      <c r="O2897">
        <v>239</v>
      </c>
      <c r="P2897">
        <v>224572.19074200001</v>
      </c>
      <c r="Q2897">
        <v>1994.6933044</v>
      </c>
      <c r="R2897">
        <v>70401019</v>
      </c>
      <c r="S2897">
        <v>56800</v>
      </c>
      <c r="T2897">
        <v>70401019</v>
      </c>
    </row>
    <row r="2898" spans="1:20">
      <c r="A2898">
        <v>2897</v>
      </c>
      <c r="B2898" t="s">
        <v>100</v>
      </c>
      <c r="C2898">
        <v>7</v>
      </c>
      <c r="D2898">
        <v>4</v>
      </c>
      <c r="E2898" t="s">
        <v>104</v>
      </c>
      <c r="F2898">
        <v>20</v>
      </c>
      <c r="G2898">
        <v>20</v>
      </c>
      <c r="H2898" t="s">
        <v>100</v>
      </c>
      <c r="I2898" t="s">
        <v>104</v>
      </c>
      <c r="J2898">
        <v>36</v>
      </c>
      <c r="K2898">
        <v>173</v>
      </c>
      <c r="L2898">
        <v>70401020</v>
      </c>
      <c r="M2898">
        <v>173</v>
      </c>
      <c r="N2898">
        <v>96</v>
      </c>
      <c r="O2898">
        <v>77</v>
      </c>
      <c r="P2898">
        <v>399847.84124199999</v>
      </c>
      <c r="Q2898">
        <v>3600.8148954799999</v>
      </c>
      <c r="R2898">
        <v>70401020</v>
      </c>
      <c r="S2898">
        <v>56800</v>
      </c>
      <c r="T2898">
        <v>70401020</v>
      </c>
    </row>
    <row r="2899" spans="1:20">
      <c r="A2899">
        <v>2898</v>
      </c>
      <c r="B2899" t="s">
        <v>100</v>
      </c>
      <c r="C2899">
        <v>7</v>
      </c>
      <c r="D2899">
        <v>4</v>
      </c>
      <c r="E2899" t="s">
        <v>104</v>
      </c>
      <c r="F2899">
        <v>21</v>
      </c>
      <c r="G2899">
        <v>21</v>
      </c>
      <c r="H2899" t="s">
        <v>100</v>
      </c>
      <c r="I2899" t="s">
        <v>104</v>
      </c>
      <c r="J2899">
        <v>82</v>
      </c>
      <c r="K2899">
        <v>363</v>
      </c>
      <c r="L2899">
        <v>70401021</v>
      </c>
      <c r="M2899">
        <v>372</v>
      </c>
      <c r="N2899">
        <v>205</v>
      </c>
      <c r="O2899">
        <v>167</v>
      </c>
      <c r="P2899">
        <v>85148.334518100004</v>
      </c>
      <c r="Q2899">
        <v>1543.0960492900001</v>
      </c>
      <c r="R2899">
        <v>70401021</v>
      </c>
      <c r="S2899">
        <v>56800</v>
      </c>
      <c r="T2899">
        <v>70401021</v>
      </c>
    </row>
    <row r="2900" spans="1:20">
      <c r="A2900">
        <v>2899</v>
      </c>
      <c r="B2900" t="s">
        <v>100</v>
      </c>
      <c r="C2900">
        <v>7</v>
      </c>
      <c r="D2900">
        <v>4</v>
      </c>
      <c r="E2900" t="s">
        <v>104</v>
      </c>
      <c r="F2900">
        <v>22</v>
      </c>
      <c r="G2900">
        <v>22</v>
      </c>
      <c r="H2900" t="s">
        <v>100</v>
      </c>
      <c r="I2900" t="s">
        <v>104</v>
      </c>
      <c r="J2900">
        <v>72</v>
      </c>
      <c r="K2900">
        <v>317</v>
      </c>
      <c r="L2900">
        <v>70401022</v>
      </c>
      <c r="M2900">
        <v>317</v>
      </c>
      <c r="N2900">
        <v>180</v>
      </c>
      <c r="O2900">
        <v>137</v>
      </c>
      <c r="P2900">
        <v>162936.06667</v>
      </c>
      <c r="Q2900">
        <v>1952.29087323</v>
      </c>
      <c r="R2900">
        <v>70401022</v>
      </c>
      <c r="S2900">
        <v>56800</v>
      </c>
      <c r="T2900">
        <v>70401022</v>
      </c>
    </row>
    <row r="2901" spans="1:20">
      <c r="A2901">
        <v>2900</v>
      </c>
      <c r="B2901" t="s">
        <v>100</v>
      </c>
      <c r="C2901">
        <v>7</v>
      </c>
      <c r="D2901">
        <v>4</v>
      </c>
      <c r="E2901" t="s">
        <v>104</v>
      </c>
      <c r="F2901">
        <v>23</v>
      </c>
      <c r="G2901">
        <v>23</v>
      </c>
      <c r="H2901" t="s">
        <v>100</v>
      </c>
      <c r="I2901" t="s">
        <v>104</v>
      </c>
      <c r="J2901">
        <v>31</v>
      </c>
      <c r="K2901">
        <v>58</v>
      </c>
      <c r="L2901">
        <v>70498023</v>
      </c>
      <c r="M2901">
        <v>58</v>
      </c>
      <c r="N2901">
        <v>25</v>
      </c>
      <c r="O2901">
        <v>33</v>
      </c>
      <c r="P2901">
        <v>50824.907711</v>
      </c>
      <c r="Q2901">
        <v>1026.8246786699999</v>
      </c>
      <c r="R2901">
        <v>70498023</v>
      </c>
      <c r="S2901">
        <v>56800</v>
      </c>
      <c r="T2901">
        <v>70498023</v>
      </c>
    </row>
    <row r="2902" spans="1:20">
      <c r="A2902">
        <v>2901</v>
      </c>
      <c r="B2902" t="s">
        <v>100</v>
      </c>
      <c r="C2902">
        <v>7</v>
      </c>
      <c r="D2902">
        <v>4</v>
      </c>
      <c r="E2902" t="s">
        <v>104</v>
      </c>
      <c r="F2902">
        <v>27</v>
      </c>
      <c r="G2902">
        <v>27</v>
      </c>
      <c r="H2902" t="s">
        <v>100</v>
      </c>
      <c r="I2902" t="s">
        <v>104</v>
      </c>
      <c r="J2902">
        <v>106</v>
      </c>
      <c r="K2902">
        <v>348</v>
      </c>
      <c r="L2902">
        <v>70401027</v>
      </c>
      <c r="M2902">
        <v>346</v>
      </c>
      <c r="N2902">
        <v>173</v>
      </c>
      <c r="O2902">
        <v>173</v>
      </c>
      <c r="P2902">
        <v>463913.60391399998</v>
      </c>
      <c r="Q2902">
        <v>3312.8161211299998</v>
      </c>
      <c r="R2902">
        <v>70401027</v>
      </c>
      <c r="S2902">
        <v>56800</v>
      </c>
      <c r="T2902">
        <v>70401027</v>
      </c>
    </row>
    <row r="2903" spans="1:20">
      <c r="A2903">
        <v>2902</v>
      </c>
      <c r="B2903" t="s">
        <v>100</v>
      </c>
      <c r="C2903">
        <v>7</v>
      </c>
      <c r="D2903">
        <v>4</v>
      </c>
      <c r="E2903" t="s">
        <v>104</v>
      </c>
      <c r="F2903">
        <v>28</v>
      </c>
      <c r="G2903">
        <v>28</v>
      </c>
      <c r="H2903" t="s">
        <v>100</v>
      </c>
      <c r="I2903" t="s">
        <v>104</v>
      </c>
      <c r="J2903">
        <v>92</v>
      </c>
      <c r="K2903">
        <v>363</v>
      </c>
      <c r="L2903">
        <v>70498028</v>
      </c>
      <c r="M2903">
        <v>360</v>
      </c>
      <c r="N2903">
        <v>178</v>
      </c>
      <c r="O2903">
        <v>182</v>
      </c>
      <c r="P2903">
        <v>2066760.10996</v>
      </c>
      <c r="Q2903">
        <v>7190.7147345100002</v>
      </c>
      <c r="R2903">
        <v>70498028</v>
      </c>
      <c r="S2903">
        <v>56800</v>
      </c>
      <c r="T2903">
        <v>70498028</v>
      </c>
    </row>
    <row r="2904" spans="1:20">
      <c r="A2904">
        <v>2903</v>
      </c>
      <c r="B2904" t="s">
        <v>100</v>
      </c>
      <c r="C2904">
        <v>7</v>
      </c>
      <c r="D2904">
        <v>4</v>
      </c>
      <c r="E2904" t="s">
        <v>104</v>
      </c>
      <c r="F2904">
        <v>1</v>
      </c>
      <c r="G2904">
        <v>1</v>
      </c>
      <c r="H2904" t="s">
        <v>100</v>
      </c>
      <c r="I2904" t="s">
        <v>104</v>
      </c>
      <c r="J2904">
        <v>92</v>
      </c>
      <c r="K2904">
        <v>423</v>
      </c>
      <c r="L2904">
        <v>70499001</v>
      </c>
      <c r="M2904">
        <v>477</v>
      </c>
      <c r="N2904">
        <v>230</v>
      </c>
      <c r="O2904">
        <v>247</v>
      </c>
      <c r="P2904">
        <v>10201127653.200001</v>
      </c>
      <c r="Q2904">
        <v>532543.35855700006</v>
      </c>
      <c r="R2904">
        <v>70499001</v>
      </c>
      <c r="S2904">
        <v>56101</v>
      </c>
      <c r="T2904">
        <v>70499001</v>
      </c>
    </row>
    <row r="2905" spans="1:20">
      <c r="A2905">
        <v>2904</v>
      </c>
      <c r="B2905" t="s">
        <v>100</v>
      </c>
      <c r="C2905">
        <v>7</v>
      </c>
      <c r="D2905">
        <v>4</v>
      </c>
      <c r="E2905" t="s">
        <v>104</v>
      </c>
      <c r="F2905">
        <v>2</v>
      </c>
      <c r="G2905">
        <v>2</v>
      </c>
      <c r="H2905" t="s">
        <v>100</v>
      </c>
      <c r="I2905" t="s">
        <v>104</v>
      </c>
      <c r="J2905">
        <v>369</v>
      </c>
      <c r="K2905">
        <v>1725</v>
      </c>
      <c r="L2905">
        <v>70499002</v>
      </c>
      <c r="M2905">
        <v>1322</v>
      </c>
      <c r="N2905">
        <v>645</v>
      </c>
      <c r="O2905">
        <v>677</v>
      </c>
      <c r="P2905">
        <v>1912739711.5</v>
      </c>
      <c r="Q2905">
        <v>222405.82156499999</v>
      </c>
      <c r="R2905">
        <v>70499002</v>
      </c>
      <c r="S2905">
        <v>56101</v>
      </c>
      <c r="T2905">
        <v>70499002</v>
      </c>
    </row>
    <row r="2906" spans="1:20">
      <c r="A2906">
        <v>2905</v>
      </c>
      <c r="B2906" t="s">
        <v>100</v>
      </c>
      <c r="C2906">
        <v>7</v>
      </c>
      <c r="D2906">
        <v>4</v>
      </c>
      <c r="E2906" t="s">
        <v>104</v>
      </c>
      <c r="F2906">
        <v>3</v>
      </c>
      <c r="G2906">
        <v>3</v>
      </c>
      <c r="H2906" t="s">
        <v>100</v>
      </c>
      <c r="I2906" t="s">
        <v>104</v>
      </c>
      <c r="J2906">
        <v>106</v>
      </c>
      <c r="K2906">
        <v>846</v>
      </c>
      <c r="L2906">
        <v>70499003</v>
      </c>
      <c r="M2906">
        <v>846</v>
      </c>
      <c r="N2906">
        <v>468</v>
      </c>
      <c r="O2906">
        <v>378</v>
      </c>
      <c r="P2906">
        <v>104962280.851</v>
      </c>
      <c r="Q2906">
        <v>59270.503357399997</v>
      </c>
      <c r="R2906">
        <v>70499003</v>
      </c>
      <c r="S2906">
        <v>56101</v>
      </c>
      <c r="T2906">
        <v>70499003</v>
      </c>
    </row>
    <row r="2907" spans="1:20">
      <c r="A2907">
        <v>2906</v>
      </c>
      <c r="B2907" t="s">
        <v>100</v>
      </c>
      <c r="C2907">
        <v>7</v>
      </c>
      <c r="D2907">
        <v>4</v>
      </c>
      <c r="E2907" t="s">
        <v>104</v>
      </c>
      <c r="F2907">
        <v>4</v>
      </c>
      <c r="G2907">
        <v>4</v>
      </c>
      <c r="H2907" t="s">
        <v>100</v>
      </c>
      <c r="I2907" t="s">
        <v>104</v>
      </c>
      <c r="J2907">
        <v>212</v>
      </c>
      <c r="K2907">
        <v>1465</v>
      </c>
      <c r="L2907">
        <v>70499004</v>
      </c>
      <c r="M2907">
        <v>1478</v>
      </c>
      <c r="N2907">
        <v>711</v>
      </c>
      <c r="O2907">
        <v>767</v>
      </c>
      <c r="P2907">
        <v>668053673.51499999</v>
      </c>
      <c r="Q2907">
        <v>133390.51918900001</v>
      </c>
      <c r="R2907">
        <v>70499004</v>
      </c>
      <c r="S2907">
        <v>56101</v>
      </c>
      <c r="T2907">
        <v>70499004</v>
      </c>
    </row>
    <row r="2908" spans="1:20">
      <c r="A2908">
        <v>2907</v>
      </c>
      <c r="B2908" t="s">
        <v>100</v>
      </c>
      <c r="C2908">
        <v>7</v>
      </c>
      <c r="D2908">
        <v>4</v>
      </c>
      <c r="E2908" t="s">
        <v>104</v>
      </c>
      <c r="F2908">
        <v>5</v>
      </c>
      <c r="G2908">
        <v>5</v>
      </c>
      <c r="H2908" t="s">
        <v>100</v>
      </c>
      <c r="I2908" t="s">
        <v>104</v>
      </c>
      <c r="J2908">
        <v>145</v>
      </c>
      <c r="K2908">
        <v>836</v>
      </c>
      <c r="L2908">
        <v>70499005</v>
      </c>
      <c r="M2908">
        <v>835</v>
      </c>
      <c r="N2908">
        <v>430</v>
      </c>
      <c r="O2908">
        <v>405</v>
      </c>
      <c r="P2908">
        <v>244398994.37099999</v>
      </c>
      <c r="Q2908">
        <v>82236.820157299997</v>
      </c>
      <c r="R2908">
        <v>70499005</v>
      </c>
      <c r="S2908">
        <v>56101</v>
      </c>
      <c r="T2908">
        <v>70499005</v>
      </c>
    </row>
    <row r="2909" spans="1:20">
      <c r="A2909">
        <v>2908</v>
      </c>
      <c r="B2909" t="s">
        <v>100</v>
      </c>
      <c r="C2909">
        <v>7</v>
      </c>
      <c r="D2909">
        <v>4</v>
      </c>
      <c r="E2909" t="s">
        <v>104</v>
      </c>
      <c r="F2909">
        <v>29</v>
      </c>
      <c r="G2909">
        <v>29</v>
      </c>
      <c r="H2909" t="s">
        <v>100</v>
      </c>
      <c r="I2909" t="s">
        <v>104</v>
      </c>
      <c r="J2909">
        <v>92</v>
      </c>
      <c r="K2909">
        <v>440</v>
      </c>
      <c r="L2909">
        <v>70499029</v>
      </c>
      <c r="M2909">
        <v>440</v>
      </c>
      <c r="N2909">
        <v>241</v>
      </c>
      <c r="O2909">
        <v>199</v>
      </c>
      <c r="P2909">
        <v>42355661.818899997</v>
      </c>
      <c r="Q2909">
        <v>36580.546495800001</v>
      </c>
      <c r="R2909">
        <v>70499029</v>
      </c>
      <c r="S2909">
        <v>56101</v>
      </c>
      <c r="T2909">
        <v>70499029</v>
      </c>
    </row>
    <row r="2910" spans="1:20">
      <c r="A2910">
        <v>2909</v>
      </c>
      <c r="B2910" t="s">
        <v>100</v>
      </c>
      <c r="C2910">
        <v>7</v>
      </c>
      <c r="D2910">
        <v>4</v>
      </c>
      <c r="E2910" t="s">
        <v>104</v>
      </c>
      <c r="F2910">
        <v>30</v>
      </c>
      <c r="G2910">
        <v>30</v>
      </c>
      <c r="H2910" t="s">
        <v>100</v>
      </c>
      <c r="I2910" t="s">
        <v>104</v>
      </c>
      <c r="J2910">
        <v>109</v>
      </c>
      <c r="K2910">
        <v>568</v>
      </c>
      <c r="L2910">
        <v>70499030</v>
      </c>
      <c r="M2910">
        <v>569</v>
      </c>
      <c r="N2910">
        <v>287</v>
      </c>
      <c r="O2910">
        <v>282</v>
      </c>
      <c r="P2910">
        <v>11325521.789799999</v>
      </c>
      <c r="Q2910">
        <v>16092.163046899999</v>
      </c>
      <c r="R2910">
        <v>70499030</v>
      </c>
      <c r="S2910">
        <v>56101</v>
      </c>
      <c r="T2910">
        <v>70499030</v>
      </c>
    </row>
    <row r="2911" spans="1:20">
      <c r="A2911">
        <v>2910</v>
      </c>
      <c r="B2911" t="s">
        <v>100</v>
      </c>
      <c r="C2911">
        <v>7</v>
      </c>
      <c r="D2911">
        <v>4</v>
      </c>
      <c r="E2911" t="s">
        <v>104</v>
      </c>
      <c r="F2911">
        <v>31</v>
      </c>
      <c r="G2911">
        <v>31</v>
      </c>
      <c r="H2911" t="s">
        <v>100</v>
      </c>
      <c r="I2911" t="s">
        <v>104</v>
      </c>
      <c r="J2911">
        <v>77</v>
      </c>
      <c r="K2911">
        <v>360</v>
      </c>
      <c r="L2911">
        <v>70499031</v>
      </c>
      <c r="M2911">
        <v>325</v>
      </c>
      <c r="N2911">
        <v>168</v>
      </c>
      <c r="O2911">
        <v>157</v>
      </c>
      <c r="P2911">
        <v>24914305.012800001</v>
      </c>
      <c r="Q2911">
        <v>23485.014321300001</v>
      </c>
      <c r="R2911">
        <v>70499031</v>
      </c>
      <c r="S2911">
        <v>56101</v>
      </c>
      <c r="T2911">
        <v>70499031</v>
      </c>
    </row>
    <row r="2912" spans="1:20">
      <c r="A2912">
        <v>2911</v>
      </c>
      <c r="B2912" t="s">
        <v>100</v>
      </c>
      <c r="C2912">
        <v>7</v>
      </c>
      <c r="D2912">
        <v>4</v>
      </c>
      <c r="E2912" t="s">
        <v>104</v>
      </c>
      <c r="F2912">
        <v>32</v>
      </c>
      <c r="G2912">
        <v>32</v>
      </c>
      <c r="H2912" t="s">
        <v>100</v>
      </c>
      <c r="I2912" t="s">
        <v>104</v>
      </c>
      <c r="J2912">
        <v>108</v>
      </c>
      <c r="K2912">
        <v>607</v>
      </c>
      <c r="L2912">
        <v>70499032</v>
      </c>
      <c r="M2912">
        <v>614</v>
      </c>
      <c r="N2912">
        <v>279</v>
      </c>
      <c r="O2912">
        <v>335</v>
      </c>
      <c r="P2912">
        <v>439118930.708</v>
      </c>
      <c r="Q2912">
        <v>103192.68950399999</v>
      </c>
      <c r="R2912">
        <v>70499032</v>
      </c>
      <c r="S2912">
        <v>56101</v>
      </c>
      <c r="T2912">
        <v>70499032</v>
      </c>
    </row>
    <row r="2913" spans="1:20">
      <c r="A2913">
        <v>2912</v>
      </c>
      <c r="B2913" t="s">
        <v>100</v>
      </c>
      <c r="C2913">
        <v>7</v>
      </c>
      <c r="D2913">
        <v>4</v>
      </c>
      <c r="E2913" t="s">
        <v>104</v>
      </c>
      <c r="F2913">
        <v>33</v>
      </c>
      <c r="G2913">
        <v>33</v>
      </c>
      <c r="H2913" t="s">
        <v>100</v>
      </c>
      <c r="I2913" t="s">
        <v>104</v>
      </c>
      <c r="J2913">
        <v>90</v>
      </c>
      <c r="K2913">
        <v>449</v>
      </c>
      <c r="L2913">
        <v>70499033</v>
      </c>
      <c r="M2913">
        <v>449</v>
      </c>
      <c r="N2913">
        <v>199</v>
      </c>
      <c r="O2913">
        <v>250</v>
      </c>
      <c r="P2913">
        <v>335362018.02700001</v>
      </c>
      <c r="Q2913">
        <v>79426.626106800002</v>
      </c>
      <c r="R2913">
        <v>70499033</v>
      </c>
      <c r="S2913">
        <v>56101</v>
      </c>
      <c r="T2913">
        <v>70499033</v>
      </c>
    </row>
    <row r="2914" spans="1:20">
      <c r="A2914">
        <v>2913</v>
      </c>
      <c r="B2914" t="s">
        <v>100</v>
      </c>
      <c r="C2914">
        <v>7</v>
      </c>
      <c r="D2914">
        <v>4</v>
      </c>
      <c r="E2914" t="s">
        <v>104</v>
      </c>
      <c r="F2914">
        <v>34</v>
      </c>
      <c r="G2914">
        <v>34</v>
      </c>
      <c r="H2914" t="s">
        <v>100</v>
      </c>
      <c r="I2914" t="s">
        <v>104</v>
      </c>
      <c r="J2914">
        <v>117</v>
      </c>
      <c r="K2914">
        <v>565</v>
      </c>
      <c r="L2914">
        <v>70499034</v>
      </c>
      <c r="M2914">
        <v>569</v>
      </c>
      <c r="N2914">
        <v>265</v>
      </c>
      <c r="O2914">
        <v>304</v>
      </c>
      <c r="P2914">
        <v>426024398.08600003</v>
      </c>
      <c r="Q2914">
        <v>98907.907965699997</v>
      </c>
      <c r="R2914">
        <v>70499034</v>
      </c>
      <c r="S2914">
        <v>56101</v>
      </c>
      <c r="T2914">
        <v>70499034</v>
      </c>
    </row>
    <row r="2915" spans="1:20">
      <c r="A2915">
        <v>2914</v>
      </c>
      <c r="B2915" t="s">
        <v>100</v>
      </c>
      <c r="C2915">
        <v>7</v>
      </c>
      <c r="D2915">
        <v>4</v>
      </c>
      <c r="E2915" t="s">
        <v>104</v>
      </c>
      <c r="F2915">
        <v>35</v>
      </c>
      <c r="G2915">
        <v>35</v>
      </c>
      <c r="H2915" t="s">
        <v>100</v>
      </c>
      <c r="I2915" t="s">
        <v>104</v>
      </c>
      <c r="J2915">
        <v>90</v>
      </c>
      <c r="K2915">
        <v>523</v>
      </c>
      <c r="L2915">
        <v>70499035</v>
      </c>
      <c r="M2915">
        <v>521</v>
      </c>
      <c r="N2915">
        <v>258</v>
      </c>
      <c r="O2915">
        <v>263</v>
      </c>
      <c r="P2915">
        <v>510386117.148</v>
      </c>
      <c r="Q2915">
        <v>107813.799272</v>
      </c>
      <c r="R2915">
        <v>70499035</v>
      </c>
      <c r="S2915">
        <v>56101</v>
      </c>
      <c r="T2915">
        <v>70499035</v>
      </c>
    </row>
    <row r="2916" spans="1:20">
      <c r="A2916">
        <v>2915</v>
      </c>
      <c r="B2916" t="s">
        <v>100</v>
      </c>
      <c r="C2916">
        <v>7</v>
      </c>
      <c r="D2916">
        <v>4</v>
      </c>
      <c r="E2916" t="s">
        <v>104</v>
      </c>
      <c r="F2916">
        <v>36</v>
      </c>
      <c r="G2916">
        <v>36</v>
      </c>
      <c r="H2916" t="s">
        <v>100</v>
      </c>
      <c r="I2916" t="s">
        <v>104</v>
      </c>
      <c r="J2916">
        <v>82</v>
      </c>
      <c r="K2916">
        <v>389</v>
      </c>
      <c r="L2916">
        <v>70499036</v>
      </c>
      <c r="M2916">
        <v>409</v>
      </c>
      <c r="N2916">
        <v>211</v>
      </c>
      <c r="O2916">
        <v>198</v>
      </c>
      <c r="P2916">
        <v>9251446.8807599992</v>
      </c>
      <c r="Q2916">
        <v>17048.565713600001</v>
      </c>
      <c r="R2916">
        <v>70499036</v>
      </c>
      <c r="S2916">
        <v>56101</v>
      </c>
      <c r="T2916">
        <v>70499036</v>
      </c>
    </row>
    <row r="2917" spans="1:20">
      <c r="A2917">
        <v>2916</v>
      </c>
      <c r="B2917" t="s">
        <v>100</v>
      </c>
      <c r="C2917">
        <v>7</v>
      </c>
      <c r="D2917">
        <v>4</v>
      </c>
      <c r="E2917" t="s">
        <v>104</v>
      </c>
      <c r="F2917">
        <v>37</v>
      </c>
      <c r="G2917">
        <v>37</v>
      </c>
      <c r="H2917" t="s">
        <v>100</v>
      </c>
      <c r="I2917" t="s">
        <v>104</v>
      </c>
      <c r="J2917">
        <v>92</v>
      </c>
      <c r="K2917">
        <v>753</v>
      </c>
      <c r="L2917">
        <v>70499037</v>
      </c>
      <c r="M2917">
        <v>740</v>
      </c>
      <c r="N2917">
        <v>339</v>
      </c>
      <c r="O2917">
        <v>401</v>
      </c>
      <c r="P2917">
        <v>234008362.546</v>
      </c>
      <c r="Q2917">
        <v>89656.579304800005</v>
      </c>
      <c r="R2917">
        <v>70499037</v>
      </c>
      <c r="S2917">
        <v>56101</v>
      </c>
      <c r="T2917">
        <v>70499037</v>
      </c>
    </row>
    <row r="2918" spans="1:20">
      <c r="A2918">
        <v>2917</v>
      </c>
      <c r="B2918" t="s">
        <v>100</v>
      </c>
      <c r="C2918">
        <v>7</v>
      </c>
      <c r="D2918">
        <v>4</v>
      </c>
      <c r="E2918" t="s">
        <v>104</v>
      </c>
      <c r="F2918">
        <v>38</v>
      </c>
      <c r="G2918">
        <v>38</v>
      </c>
      <c r="H2918" t="s">
        <v>100</v>
      </c>
      <c r="I2918" t="s">
        <v>104</v>
      </c>
      <c r="J2918">
        <v>55</v>
      </c>
      <c r="K2918">
        <v>455</v>
      </c>
      <c r="L2918">
        <v>70499038</v>
      </c>
      <c r="M2918">
        <v>454</v>
      </c>
      <c r="N2918">
        <v>237</v>
      </c>
      <c r="O2918">
        <v>217</v>
      </c>
      <c r="P2918">
        <v>79400914.801499993</v>
      </c>
      <c r="Q2918">
        <v>44583.128266699998</v>
      </c>
      <c r="R2918">
        <v>70499038</v>
      </c>
      <c r="S2918">
        <v>56101</v>
      </c>
      <c r="T2918">
        <v>70499038</v>
      </c>
    </row>
    <row r="2919" spans="1:20">
      <c r="A2919">
        <v>2918</v>
      </c>
      <c r="B2919" t="s">
        <v>100</v>
      </c>
      <c r="C2919">
        <v>7</v>
      </c>
      <c r="D2919">
        <v>4</v>
      </c>
      <c r="E2919" t="s">
        <v>104</v>
      </c>
      <c r="F2919">
        <v>39</v>
      </c>
      <c r="G2919">
        <v>39</v>
      </c>
      <c r="H2919" t="s">
        <v>100</v>
      </c>
      <c r="I2919" t="s">
        <v>104</v>
      </c>
      <c r="J2919">
        <v>69</v>
      </c>
      <c r="K2919">
        <v>530</v>
      </c>
      <c r="L2919">
        <v>70499039</v>
      </c>
      <c r="M2919">
        <v>530</v>
      </c>
      <c r="N2919">
        <v>285</v>
      </c>
      <c r="O2919">
        <v>245</v>
      </c>
      <c r="P2919">
        <v>143408983.06799999</v>
      </c>
      <c r="Q2919">
        <v>62943.4133124</v>
      </c>
      <c r="R2919">
        <v>70499039</v>
      </c>
      <c r="S2919">
        <v>56101</v>
      </c>
      <c r="T2919">
        <v>70499039</v>
      </c>
    </row>
    <row r="2920" spans="1:20">
      <c r="A2920">
        <v>2919</v>
      </c>
      <c r="B2920" t="s">
        <v>100</v>
      </c>
      <c r="C2920">
        <v>7</v>
      </c>
      <c r="D2920">
        <v>4</v>
      </c>
      <c r="E2920" t="s">
        <v>104</v>
      </c>
      <c r="F2920">
        <v>40</v>
      </c>
      <c r="G2920">
        <v>40</v>
      </c>
      <c r="H2920" t="s">
        <v>100</v>
      </c>
      <c r="I2920" t="s">
        <v>104</v>
      </c>
      <c r="J2920">
        <v>73</v>
      </c>
      <c r="K2920">
        <v>482</v>
      </c>
      <c r="L2920">
        <v>70499040</v>
      </c>
      <c r="M2920">
        <v>481</v>
      </c>
      <c r="N2920">
        <v>256</v>
      </c>
      <c r="O2920">
        <v>225</v>
      </c>
      <c r="P2920">
        <v>408523280.37599999</v>
      </c>
      <c r="Q2920">
        <v>106718.42161799999</v>
      </c>
      <c r="R2920">
        <v>70499040</v>
      </c>
      <c r="S2920">
        <v>56101</v>
      </c>
      <c r="T2920">
        <v>70499040</v>
      </c>
    </row>
    <row r="2921" spans="1:20">
      <c r="A2921">
        <v>2920</v>
      </c>
      <c r="B2921" t="s">
        <v>100</v>
      </c>
      <c r="C2921">
        <v>7</v>
      </c>
      <c r="D2921">
        <v>4</v>
      </c>
      <c r="E2921" t="s">
        <v>104</v>
      </c>
      <c r="F2921">
        <v>41</v>
      </c>
      <c r="G2921">
        <v>41</v>
      </c>
      <c r="H2921" t="s">
        <v>100</v>
      </c>
      <c r="I2921" t="s">
        <v>104</v>
      </c>
      <c r="J2921">
        <v>450</v>
      </c>
      <c r="K2921">
        <v>2962</v>
      </c>
      <c r="L2921">
        <v>70499041</v>
      </c>
      <c r="M2921">
        <v>2893</v>
      </c>
      <c r="N2921">
        <v>1465</v>
      </c>
      <c r="O2921">
        <v>1428</v>
      </c>
      <c r="P2921">
        <v>5238081592.6300001</v>
      </c>
      <c r="Q2921">
        <v>387594.00675900001</v>
      </c>
      <c r="R2921">
        <v>70499041</v>
      </c>
      <c r="S2921">
        <v>56101</v>
      </c>
      <c r="T2921">
        <v>70499041</v>
      </c>
    </row>
    <row r="2922" spans="1:20">
      <c r="A2922">
        <v>2921</v>
      </c>
      <c r="B2922" t="s">
        <v>100</v>
      </c>
      <c r="C2922">
        <v>7</v>
      </c>
      <c r="D2922">
        <v>4</v>
      </c>
      <c r="E2922" t="s">
        <v>104</v>
      </c>
      <c r="F2922">
        <v>42</v>
      </c>
      <c r="G2922">
        <v>42</v>
      </c>
      <c r="H2922" t="s">
        <v>100</v>
      </c>
      <c r="I2922" t="s">
        <v>104</v>
      </c>
      <c r="J2922">
        <v>93</v>
      </c>
      <c r="K2922">
        <v>471</v>
      </c>
      <c r="L2922">
        <v>70499042</v>
      </c>
      <c r="M2922">
        <v>474</v>
      </c>
      <c r="N2922">
        <v>229</v>
      </c>
      <c r="O2922">
        <v>245</v>
      </c>
      <c r="P2922">
        <v>581221783.97800004</v>
      </c>
      <c r="Q2922">
        <v>129325.36683299999</v>
      </c>
      <c r="R2922">
        <v>70499042</v>
      </c>
      <c r="S2922">
        <v>56101</v>
      </c>
      <c r="T2922">
        <v>70499042</v>
      </c>
    </row>
    <row r="2923" spans="1:20">
      <c r="A2923">
        <v>2922</v>
      </c>
      <c r="B2923" t="s">
        <v>100</v>
      </c>
      <c r="C2923">
        <v>7</v>
      </c>
      <c r="D2923">
        <v>4</v>
      </c>
      <c r="E2923" t="s">
        <v>104</v>
      </c>
      <c r="F2923">
        <v>43</v>
      </c>
      <c r="G2923">
        <v>43</v>
      </c>
      <c r="H2923" t="s">
        <v>100</v>
      </c>
      <c r="I2923" t="s">
        <v>104</v>
      </c>
      <c r="J2923">
        <v>56</v>
      </c>
      <c r="K2923">
        <v>450</v>
      </c>
      <c r="L2923">
        <v>70499043</v>
      </c>
      <c r="M2923">
        <v>450</v>
      </c>
      <c r="N2923">
        <v>211</v>
      </c>
      <c r="O2923">
        <v>239</v>
      </c>
      <c r="P2923">
        <v>478404987.57700002</v>
      </c>
      <c r="Q2923">
        <v>124288.532849</v>
      </c>
      <c r="R2923">
        <v>70499043</v>
      </c>
      <c r="S2923">
        <v>56101</v>
      </c>
      <c r="T2923">
        <v>70499043</v>
      </c>
    </row>
    <row r="2924" spans="1:20">
      <c r="A2924">
        <v>2923</v>
      </c>
      <c r="B2924" t="s">
        <v>100</v>
      </c>
      <c r="C2924">
        <v>7</v>
      </c>
      <c r="D2924">
        <v>4</v>
      </c>
      <c r="E2924" t="s">
        <v>104</v>
      </c>
      <c r="F2924">
        <v>44</v>
      </c>
      <c r="G2924">
        <v>44</v>
      </c>
      <c r="H2924" t="s">
        <v>100</v>
      </c>
      <c r="I2924" t="s">
        <v>104</v>
      </c>
      <c r="J2924">
        <v>117</v>
      </c>
      <c r="K2924">
        <v>719</v>
      </c>
      <c r="L2924">
        <v>70499044</v>
      </c>
      <c r="M2924">
        <v>704</v>
      </c>
      <c r="N2924">
        <v>367</v>
      </c>
      <c r="O2924">
        <v>337</v>
      </c>
      <c r="P2924">
        <v>796723975.10500002</v>
      </c>
      <c r="Q2924">
        <v>135737.660569</v>
      </c>
      <c r="R2924">
        <v>70499044</v>
      </c>
      <c r="S2924">
        <v>56101</v>
      </c>
      <c r="T2924">
        <v>70499044</v>
      </c>
    </row>
    <row r="2925" spans="1:20">
      <c r="A2925">
        <v>2924</v>
      </c>
      <c r="B2925" t="s">
        <v>100</v>
      </c>
      <c r="C2925">
        <v>7</v>
      </c>
      <c r="D2925">
        <v>4</v>
      </c>
      <c r="E2925" t="s">
        <v>104</v>
      </c>
      <c r="F2925">
        <v>45</v>
      </c>
      <c r="G2925">
        <v>45</v>
      </c>
      <c r="H2925" t="s">
        <v>100</v>
      </c>
      <c r="I2925" t="s">
        <v>104</v>
      </c>
      <c r="J2925">
        <v>112</v>
      </c>
      <c r="K2925">
        <v>917</v>
      </c>
      <c r="L2925">
        <v>70499045</v>
      </c>
      <c r="M2925">
        <v>917</v>
      </c>
      <c r="N2925">
        <v>475</v>
      </c>
      <c r="O2925">
        <v>442</v>
      </c>
      <c r="P2925">
        <v>831028264.597</v>
      </c>
      <c r="Q2925">
        <v>153738.10825600001</v>
      </c>
      <c r="R2925">
        <v>70499045</v>
      </c>
      <c r="S2925">
        <v>56101</v>
      </c>
      <c r="T2925">
        <v>70499045</v>
      </c>
    </row>
    <row r="2926" spans="1:20">
      <c r="A2926">
        <v>2925</v>
      </c>
      <c r="B2926" t="s">
        <v>100</v>
      </c>
      <c r="C2926">
        <v>7</v>
      </c>
      <c r="D2926">
        <v>4</v>
      </c>
      <c r="E2926" t="s">
        <v>104</v>
      </c>
      <c r="F2926">
        <v>46</v>
      </c>
      <c r="G2926">
        <v>46</v>
      </c>
      <c r="H2926" t="s">
        <v>100</v>
      </c>
      <c r="I2926" t="s">
        <v>104</v>
      </c>
      <c r="J2926">
        <v>47</v>
      </c>
      <c r="K2926">
        <v>398</v>
      </c>
      <c r="L2926">
        <v>70499046</v>
      </c>
      <c r="M2926">
        <v>421</v>
      </c>
      <c r="N2926">
        <v>250</v>
      </c>
      <c r="O2926">
        <v>171</v>
      </c>
      <c r="P2926">
        <v>23809393.5623</v>
      </c>
      <c r="Q2926">
        <v>24320.561639299998</v>
      </c>
      <c r="R2926">
        <v>70499046</v>
      </c>
      <c r="S2926">
        <v>56101</v>
      </c>
      <c r="T2926">
        <v>70499046</v>
      </c>
    </row>
    <row r="2927" spans="1:20">
      <c r="A2927">
        <v>2926</v>
      </c>
      <c r="B2927" t="s">
        <v>100</v>
      </c>
      <c r="C2927">
        <v>7</v>
      </c>
      <c r="D2927">
        <v>4</v>
      </c>
      <c r="E2927" t="s">
        <v>104</v>
      </c>
      <c r="F2927">
        <v>47</v>
      </c>
      <c r="G2927">
        <v>47</v>
      </c>
      <c r="H2927" t="s">
        <v>100</v>
      </c>
      <c r="I2927" t="s">
        <v>104</v>
      </c>
      <c r="J2927">
        <v>66</v>
      </c>
      <c r="K2927">
        <v>503</v>
      </c>
      <c r="L2927">
        <v>70499047</v>
      </c>
      <c r="M2927">
        <v>503</v>
      </c>
      <c r="N2927">
        <v>244</v>
      </c>
      <c r="O2927">
        <v>259</v>
      </c>
      <c r="P2927">
        <v>566360332.83800006</v>
      </c>
      <c r="Q2927">
        <v>110862.82628199999</v>
      </c>
      <c r="R2927">
        <v>70499047</v>
      </c>
      <c r="S2927">
        <v>56101</v>
      </c>
      <c r="T2927">
        <v>70499047</v>
      </c>
    </row>
    <row r="2928" spans="1:20">
      <c r="A2928">
        <v>2927</v>
      </c>
      <c r="B2928" t="s">
        <v>100</v>
      </c>
      <c r="C2928">
        <v>7</v>
      </c>
      <c r="D2928">
        <v>4</v>
      </c>
      <c r="E2928" t="s">
        <v>104</v>
      </c>
      <c r="F2928">
        <v>48</v>
      </c>
      <c r="G2928">
        <v>48</v>
      </c>
      <c r="H2928" t="s">
        <v>100</v>
      </c>
      <c r="I2928" t="s">
        <v>104</v>
      </c>
      <c r="J2928">
        <v>201</v>
      </c>
      <c r="K2928">
        <v>1262</v>
      </c>
      <c r="L2928">
        <v>70499048</v>
      </c>
      <c r="M2928">
        <v>1259</v>
      </c>
      <c r="N2928">
        <v>640</v>
      </c>
      <c r="O2928">
        <v>619</v>
      </c>
      <c r="P2928">
        <v>678643974.12</v>
      </c>
      <c r="Q2928">
        <v>147713.08569800001</v>
      </c>
      <c r="R2928">
        <v>70499048</v>
      </c>
      <c r="S2928">
        <v>56101</v>
      </c>
      <c r="T2928">
        <v>70499048</v>
      </c>
    </row>
    <row r="2929" spans="1:20">
      <c r="A2929">
        <v>2928</v>
      </c>
      <c r="B2929" t="s">
        <v>100</v>
      </c>
      <c r="C2929">
        <v>7</v>
      </c>
      <c r="D2929">
        <v>4</v>
      </c>
      <c r="E2929" t="s">
        <v>104</v>
      </c>
      <c r="F2929">
        <v>49</v>
      </c>
      <c r="G2929">
        <v>49</v>
      </c>
      <c r="H2929" t="s">
        <v>100</v>
      </c>
      <c r="I2929" t="s">
        <v>104</v>
      </c>
      <c r="J2929">
        <v>135</v>
      </c>
      <c r="K2929">
        <v>616</v>
      </c>
      <c r="L2929">
        <v>70499049</v>
      </c>
      <c r="M2929">
        <v>615</v>
      </c>
      <c r="N2929">
        <v>298</v>
      </c>
      <c r="O2929">
        <v>317</v>
      </c>
      <c r="P2929">
        <v>861087853.70000005</v>
      </c>
      <c r="Q2929">
        <v>140110.79108699999</v>
      </c>
      <c r="R2929">
        <v>70499049</v>
      </c>
      <c r="S2929">
        <v>56101</v>
      </c>
      <c r="T2929">
        <v>70499049</v>
      </c>
    </row>
    <row r="2930" spans="1:20">
      <c r="A2930">
        <v>2929</v>
      </c>
      <c r="B2930" t="s">
        <v>100</v>
      </c>
      <c r="C2930">
        <v>7</v>
      </c>
      <c r="D2930">
        <v>5</v>
      </c>
      <c r="E2930" t="s">
        <v>105</v>
      </c>
      <c r="F2930">
        <v>13</v>
      </c>
      <c r="G2930">
        <v>13</v>
      </c>
      <c r="H2930" t="s">
        <v>100</v>
      </c>
      <c r="I2930" t="s">
        <v>105</v>
      </c>
      <c r="J2930">
        <v>65</v>
      </c>
      <c r="K2930">
        <v>215</v>
      </c>
      <c r="L2930">
        <v>70501013</v>
      </c>
      <c r="M2930">
        <v>215</v>
      </c>
      <c r="N2930">
        <v>112</v>
      </c>
      <c r="O2930">
        <v>103</v>
      </c>
      <c r="P2930">
        <v>422681.30410900002</v>
      </c>
      <c r="Q2930">
        <v>3140.3571774699999</v>
      </c>
      <c r="R2930">
        <v>70501013</v>
      </c>
      <c r="S2930">
        <v>56800</v>
      </c>
      <c r="T2930">
        <v>70501013</v>
      </c>
    </row>
    <row r="2931" spans="1:20">
      <c r="A2931">
        <v>2930</v>
      </c>
      <c r="B2931" t="s">
        <v>100</v>
      </c>
      <c r="C2931">
        <v>7</v>
      </c>
      <c r="D2931">
        <v>5</v>
      </c>
      <c r="E2931" t="s">
        <v>105</v>
      </c>
      <c r="F2931">
        <v>14</v>
      </c>
      <c r="G2931">
        <v>14</v>
      </c>
      <c r="H2931" t="s">
        <v>100</v>
      </c>
      <c r="I2931" t="s">
        <v>105</v>
      </c>
      <c r="J2931">
        <v>57</v>
      </c>
      <c r="K2931">
        <v>171</v>
      </c>
      <c r="L2931">
        <v>70501014</v>
      </c>
      <c r="M2931">
        <v>171</v>
      </c>
      <c r="N2931">
        <v>83</v>
      </c>
      <c r="O2931">
        <v>88</v>
      </c>
      <c r="P2931">
        <v>291466.63160600001</v>
      </c>
      <c r="Q2931">
        <v>2742.7412666300002</v>
      </c>
      <c r="R2931">
        <v>70501014</v>
      </c>
      <c r="S2931">
        <v>56800</v>
      </c>
      <c r="T2931">
        <v>70501014</v>
      </c>
    </row>
    <row r="2932" spans="1:20">
      <c r="A2932">
        <v>2931</v>
      </c>
      <c r="B2932" t="s">
        <v>100</v>
      </c>
      <c r="C2932">
        <v>7</v>
      </c>
      <c r="D2932">
        <v>5</v>
      </c>
      <c r="E2932" t="s">
        <v>105</v>
      </c>
      <c r="F2932">
        <v>15</v>
      </c>
      <c r="G2932">
        <v>15</v>
      </c>
      <c r="H2932" t="s">
        <v>100</v>
      </c>
      <c r="I2932" t="s">
        <v>105</v>
      </c>
      <c r="J2932">
        <v>61</v>
      </c>
      <c r="K2932">
        <v>226</v>
      </c>
      <c r="L2932">
        <v>70501015</v>
      </c>
      <c r="M2932">
        <v>237</v>
      </c>
      <c r="N2932">
        <v>123</v>
      </c>
      <c r="O2932">
        <v>114</v>
      </c>
      <c r="P2932">
        <v>490512.61402199999</v>
      </c>
      <c r="Q2932">
        <v>3448.1646967199999</v>
      </c>
      <c r="R2932">
        <v>70501015</v>
      </c>
      <c r="S2932">
        <v>56800</v>
      </c>
      <c r="T2932">
        <v>70501015</v>
      </c>
    </row>
    <row r="2933" spans="1:20">
      <c r="A2933">
        <v>2932</v>
      </c>
      <c r="B2933" t="s">
        <v>100</v>
      </c>
      <c r="C2933">
        <v>7</v>
      </c>
      <c r="D2933">
        <v>5</v>
      </c>
      <c r="E2933" t="s">
        <v>105</v>
      </c>
      <c r="F2933">
        <v>16</v>
      </c>
      <c r="G2933">
        <v>16</v>
      </c>
      <c r="H2933" t="s">
        <v>100</v>
      </c>
      <c r="I2933" t="s">
        <v>105</v>
      </c>
      <c r="J2933">
        <v>83</v>
      </c>
      <c r="K2933">
        <v>325</v>
      </c>
      <c r="L2933">
        <v>70501016</v>
      </c>
      <c r="M2933">
        <v>325</v>
      </c>
      <c r="N2933">
        <v>184</v>
      </c>
      <c r="O2933">
        <v>141</v>
      </c>
      <c r="P2933">
        <v>535418.33533999999</v>
      </c>
      <c r="Q2933">
        <v>3674.9686151000001</v>
      </c>
      <c r="R2933">
        <v>70501016</v>
      </c>
      <c r="S2933">
        <v>56800</v>
      </c>
      <c r="T2933">
        <v>70501016</v>
      </c>
    </row>
    <row r="2934" spans="1:20">
      <c r="A2934">
        <v>2933</v>
      </c>
      <c r="B2934" t="s">
        <v>100</v>
      </c>
      <c r="C2934">
        <v>7</v>
      </c>
      <c r="D2934">
        <v>5</v>
      </c>
      <c r="E2934" t="s">
        <v>105</v>
      </c>
      <c r="F2934">
        <v>17</v>
      </c>
      <c r="G2934">
        <v>17</v>
      </c>
      <c r="H2934" t="s">
        <v>100</v>
      </c>
      <c r="I2934" t="s">
        <v>105</v>
      </c>
      <c r="J2934">
        <v>72</v>
      </c>
      <c r="K2934">
        <v>141</v>
      </c>
      <c r="L2934">
        <v>70501017</v>
      </c>
      <c r="M2934">
        <v>161</v>
      </c>
      <c r="N2934">
        <v>78</v>
      </c>
      <c r="O2934">
        <v>83</v>
      </c>
      <c r="P2934">
        <v>420584.60851699999</v>
      </c>
      <c r="Q2934">
        <v>3287.05628905</v>
      </c>
      <c r="R2934">
        <v>70501017</v>
      </c>
      <c r="S2934">
        <v>56800</v>
      </c>
      <c r="T2934">
        <v>70501017</v>
      </c>
    </row>
    <row r="2935" spans="1:20">
      <c r="A2935">
        <v>2934</v>
      </c>
      <c r="B2935" t="s">
        <v>100</v>
      </c>
      <c r="C2935">
        <v>7</v>
      </c>
      <c r="D2935">
        <v>5</v>
      </c>
      <c r="E2935" t="s">
        <v>105</v>
      </c>
      <c r="F2935">
        <v>18</v>
      </c>
      <c r="G2935">
        <v>18</v>
      </c>
      <c r="H2935" t="s">
        <v>100</v>
      </c>
      <c r="I2935" t="s">
        <v>105</v>
      </c>
      <c r="J2935">
        <v>46</v>
      </c>
      <c r="K2935">
        <v>151</v>
      </c>
      <c r="L2935">
        <v>70501018</v>
      </c>
      <c r="M2935">
        <v>169</v>
      </c>
      <c r="N2935">
        <v>93</v>
      </c>
      <c r="O2935">
        <v>76</v>
      </c>
      <c r="P2935">
        <v>1805116.02379</v>
      </c>
      <c r="Q2935">
        <v>7191.7391888900002</v>
      </c>
      <c r="R2935">
        <v>70501018</v>
      </c>
      <c r="S2935">
        <v>56800</v>
      </c>
      <c r="T2935">
        <v>70501018</v>
      </c>
    </row>
    <row r="2936" spans="1:20">
      <c r="A2936">
        <v>2935</v>
      </c>
      <c r="B2936" t="s">
        <v>100</v>
      </c>
      <c r="C2936">
        <v>7</v>
      </c>
      <c r="D2936">
        <v>5</v>
      </c>
      <c r="E2936" t="s">
        <v>105</v>
      </c>
      <c r="F2936">
        <v>19</v>
      </c>
      <c r="G2936">
        <v>19</v>
      </c>
      <c r="H2936" t="s">
        <v>100</v>
      </c>
      <c r="I2936" t="s">
        <v>105</v>
      </c>
      <c r="J2936">
        <v>106</v>
      </c>
      <c r="K2936">
        <v>494</v>
      </c>
      <c r="L2936">
        <v>70501019</v>
      </c>
      <c r="M2936">
        <v>494</v>
      </c>
      <c r="N2936">
        <v>275</v>
      </c>
      <c r="O2936">
        <v>219</v>
      </c>
      <c r="P2936">
        <v>69808.257499900006</v>
      </c>
      <c r="Q2936">
        <v>1286.4395863100001</v>
      </c>
      <c r="R2936">
        <v>70501019</v>
      </c>
      <c r="S2936">
        <v>56800</v>
      </c>
      <c r="T2936">
        <v>70501019</v>
      </c>
    </row>
    <row r="2937" spans="1:20">
      <c r="A2937">
        <v>2936</v>
      </c>
      <c r="B2937" t="s">
        <v>100</v>
      </c>
      <c r="C2937">
        <v>7</v>
      </c>
      <c r="D2937">
        <v>5</v>
      </c>
      <c r="E2937" t="s">
        <v>105</v>
      </c>
      <c r="F2937">
        <v>20</v>
      </c>
      <c r="G2937">
        <v>20</v>
      </c>
      <c r="H2937" t="s">
        <v>100</v>
      </c>
      <c r="I2937" t="s">
        <v>105</v>
      </c>
      <c r="J2937">
        <v>73</v>
      </c>
      <c r="K2937">
        <v>294</v>
      </c>
      <c r="L2937">
        <v>70501020</v>
      </c>
      <c r="M2937">
        <v>296</v>
      </c>
      <c r="N2937">
        <v>160</v>
      </c>
      <c r="O2937">
        <v>136</v>
      </c>
      <c r="P2937">
        <v>199630.57712199999</v>
      </c>
      <c r="Q2937">
        <v>1927.3742751499999</v>
      </c>
      <c r="R2937">
        <v>70501020</v>
      </c>
      <c r="S2937">
        <v>56800</v>
      </c>
      <c r="T2937">
        <v>70501020</v>
      </c>
    </row>
    <row r="2938" spans="1:20">
      <c r="A2938">
        <v>2937</v>
      </c>
      <c r="B2938" t="s">
        <v>100</v>
      </c>
      <c r="C2938">
        <v>7</v>
      </c>
      <c r="D2938">
        <v>5</v>
      </c>
      <c r="E2938" t="s">
        <v>105</v>
      </c>
      <c r="F2938">
        <v>21</v>
      </c>
      <c r="G2938">
        <v>21</v>
      </c>
      <c r="H2938" t="s">
        <v>100</v>
      </c>
      <c r="I2938" t="s">
        <v>105</v>
      </c>
      <c r="J2938">
        <v>77</v>
      </c>
      <c r="K2938">
        <v>307</v>
      </c>
      <c r="L2938">
        <v>70501021</v>
      </c>
      <c r="M2938">
        <v>307</v>
      </c>
      <c r="N2938">
        <v>159</v>
      </c>
      <c r="O2938">
        <v>148</v>
      </c>
      <c r="P2938">
        <v>37967.413687799999</v>
      </c>
      <c r="Q2938">
        <v>784.41683944399995</v>
      </c>
      <c r="R2938">
        <v>70501021</v>
      </c>
      <c r="S2938">
        <v>56800</v>
      </c>
      <c r="T2938">
        <v>70501021</v>
      </c>
    </row>
    <row r="2939" spans="1:20">
      <c r="A2939">
        <v>2938</v>
      </c>
      <c r="B2939" t="s">
        <v>100</v>
      </c>
      <c r="C2939">
        <v>7</v>
      </c>
      <c r="D2939">
        <v>5</v>
      </c>
      <c r="E2939" t="s">
        <v>105</v>
      </c>
      <c r="F2939">
        <v>22</v>
      </c>
      <c r="G2939">
        <v>22</v>
      </c>
      <c r="H2939" t="s">
        <v>100</v>
      </c>
      <c r="I2939" t="s">
        <v>105</v>
      </c>
      <c r="J2939">
        <v>71</v>
      </c>
      <c r="K2939">
        <v>262</v>
      </c>
      <c r="L2939">
        <v>70501022</v>
      </c>
      <c r="M2939">
        <v>262</v>
      </c>
      <c r="N2939">
        <v>128</v>
      </c>
      <c r="O2939">
        <v>134</v>
      </c>
      <c r="P2939">
        <v>34403.007910799999</v>
      </c>
      <c r="Q2939">
        <v>736.68913384200005</v>
      </c>
      <c r="R2939">
        <v>70501022</v>
      </c>
      <c r="S2939">
        <v>56800</v>
      </c>
      <c r="T2939">
        <v>70501022</v>
      </c>
    </row>
    <row r="2940" spans="1:20">
      <c r="A2940">
        <v>2939</v>
      </c>
      <c r="B2940" t="s">
        <v>100</v>
      </c>
      <c r="C2940">
        <v>7</v>
      </c>
      <c r="D2940">
        <v>5</v>
      </c>
      <c r="E2940" t="s">
        <v>105</v>
      </c>
      <c r="F2940">
        <v>23</v>
      </c>
      <c r="G2940">
        <v>23</v>
      </c>
      <c r="H2940" t="s">
        <v>100</v>
      </c>
      <c r="I2940" t="s">
        <v>105</v>
      </c>
      <c r="J2940">
        <v>70</v>
      </c>
      <c r="K2940">
        <v>276</v>
      </c>
      <c r="L2940">
        <v>70501023</v>
      </c>
      <c r="M2940">
        <v>268</v>
      </c>
      <c r="N2940">
        <v>137</v>
      </c>
      <c r="O2940">
        <v>131</v>
      </c>
      <c r="P2940">
        <v>40501.015138399998</v>
      </c>
      <c r="Q2940">
        <v>841.73279873700005</v>
      </c>
      <c r="R2940">
        <v>70501023</v>
      </c>
      <c r="S2940">
        <v>56800</v>
      </c>
      <c r="T2940">
        <v>70501023</v>
      </c>
    </row>
    <row r="2941" spans="1:20">
      <c r="A2941">
        <v>2940</v>
      </c>
      <c r="B2941" t="s">
        <v>100</v>
      </c>
      <c r="C2941">
        <v>7</v>
      </c>
      <c r="D2941">
        <v>5</v>
      </c>
      <c r="E2941" t="s">
        <v>105</v>
      </c>
      <c r="F2941">
        <v>24</v>
      </c>
      <c r="G2941">
        <v>24</v>
      </c>
      <c r="H2941" t="s">
        <v>100</v>
      </c>
      <c r="I2941" t="s">
        <v>105</v>
      </c>
      <c r="J2941">
        <v>56</v>
      </c>
      <c r="K2941">
        <v>145</v>
      </c>
      <c r="L2941">
        <v>70501024</v>
      </c>
      <c r="M2941">
        <v>143</v>
      </c>
      <c r="N2941">
        <v>67</v>
      </c>
      <c r="O2941">
        <v>76</v>
      </c>
      <c r="P2941">
        <v>37126.663046000001</v>
      </c>
      <c r="Q2941">
        <v>764.73339491700006</v>
      </c>
      <c r="R2941">
        <v>70501024</v>
      </c>
      <c r="S2941">
        <v>56800</v>
      </c>
      <c r="T2941">
        <v>70501024</v>
      </c>
    </row>
    <row r="2942" spans="1:20">
      <c r="A2942">
        <v>2941</v>
      </c>
      <c r="B2942" t="s">
        <v>100</v>
      </c>
      <c r="C2942">
        <v>7</v>
      </c>
      <c r="D2942">
        <v>5</v>
      </c>
      <c r="E2942" t="s">
        <v>105</v>
      </c>
      <c r="F2942">
        <v>25</v>
      </c>
      <c r="G2942">
        <v>25</v>
      </c>
      <c r="H2942" t="s">
        <v>100</v>
      </c>
      <c r="I2942" t="s">
        <v>105</v>
      </c>
      <c r="J2942">
        <v>51</v>
      </c>
      <c r="K2942">
        <v>172</v>
      </c>
      <c r="L2942">
        <v>70501025</v>
      </c>
      <c r="M2942">
        <v>194</v>
      </c>
      <c r="N2942">
        <v>93</v>
      </c>
      <c r="O2942">
        <v>101</v>
      </c>
      <c r="P2942">
        <v>39818.771117600001</v>
      </c>
      <c r="Q2942">
        <v>989.26303349700004</v>
      </c>
      <c r="R2942">
        <v>70501025</v>
      </c>
      <c r="S2942">
        <v>56800</v>
      </c>
      <c r="T2942">
        <v>70501025</v>
      </c>
    </row>
    <row r="2943" spans="1:20">
      <c r="A2943">
        <v>2942</v>
      </c>
      <c r="B2943" t="s">
        <v>100</v>
      </c>
      <c r="C2943">
        <v>7</v>
      </c>
      <c r="D2943">
        <v>5</v>
      </c>
      <c r="E2943" t="s">
        <v>105</v>
      </c>
      <c r="F2943">
        <v>26</v>
      </c>
      <c r="G2943">
        <v>26</v>
      </c>
      <c r="H2943" t="s">
        <v>100</v>
      </c>
      <c r="I2943" t="s">
        <v>105</v>
      </c>
      <c r="J2943">
        <v>58</v>
      </c>
      <c r="K2943">
        <v>210</v>
      </c>
      <c r="L2943">
        <v>70501026</v>
      </c>
      <c r="M2943">
        <v>210</v>
      </c>
      <c r="N2943">
        <v>106</v>
      </c>
      <c r="O2943">
        <v>104</v>
      </c>
      <c r="P2943">
        <v>31790.3084093</v>
      </c>
      <c r="Q2943">
        <v>719.43337179800005</v>
      </c>
      <c r="R2943">
        <v>70501026</v>
      </c>
      <c r="S2943">
        <v>56800</v>
      </c>
      <c r="T2943">
        <v>70501026</v>
      </c>
    </row>
    <row r="2944" spans="1:20">
      <c r="A2944">
        <v>2943</v>
      </c>
      <c r="B2944" t="s">
        <v>100</v>
      </c>
      <c r="C2944">
        <v>7</v>
      </c>
      <c r="D2944">
        <v>5</v>
      </c>
      <c r="E2944" t="s">
        <v>105</v>
      </c>
      <c r="F2944">
        <v>27</v>
      </c>
      <c r="G2944">
        <v>27</v>
      </c>
      <c r="H2944" t="s">
        <v>100</v>
      </c>
      <c r="I2944" t="s">
        <v>105</v>
      </c>
      <c r="J2944">
        <v>62</v>
      </c>
      <c r="K2944">
        <v>201</v>
      </c>
      <c r="L2944">
        <v>70501027</v>
      </c>
      <c r="M2944">
        <v>191</v>
      </c>
      <c r="N2944">
        <v>89</v>
      </c>
      <c r="O2944">
        <v>102</v>
      </c>
      <c r="P2944">
        <v>32117.553419700002</v>
      </c>
      <c r="Q2944">
        <v>724.95971233299997</v>
      </c>
      <c r="R2944">
        <v>70501027</v>
      </c>
      <c r="S2944">
        <v>56800</v>
      </c>
      <c r="T2944">
        <v>70501027</v>
      </c>
    </row>
    <row r="2945" spans="1:20">
      <c r="A2945">
        <v>2944</v>
      </c>
      <c r="B2945" t="s">
        <v>100</v>
      </c>
      <c r="C2945">
        <v>7</v>
      </c>
      <c r="D2945">
        <v>5</v>
      </c>
      <c r="E2945" t="s">
        <v>105</v>
      </c>
      <c r="F2945">
        <v>28</v>
      </c>
      <c r="G2945">
        <v>28</v>
      </c>
      <c r="H2945" t="s">
        <v>100</v>
      </c>
      <c r="I2945" t="s">
        <v>105</v>
      </c>
      <c r="J2945">
        <v>98</v>
      </c>
      <c r="K2945">
        <v>418</v>
      </c>
      <c r="L2945">
        <v>70501028</v>
      </c>
      <c r="M2945">
        <v>414</v>
      </c>
      <c r="N2945">
        <v>220</v>
      </c>
      <c r="O2945">
        <v>194</v>
      </c>
      <c r="P2945">
        <v>73208.0825147</v>
      </c>
      <c r="Q2945">
        <v>1390.3800925099999</v>
      </c>
      <c r="R2945">
        <v>70501028</v>
      </c>
      <c r="S2945">
        <v>56800</v>
      </c>
      <c r="T2945">
        <v>70501028</v>
      </c>
    </row>
    <row r="2946" spans="1:20">
      <c r="A2946">
        <v>2945</v>
      </c>
      <c r="B2946" t="s">
        <v>100</v>
      </c>
      <c r="C2946">
        <v>7</v>
      </c>
      <c r="D2946">
        <v>5</v>
      </c>
      <c r="E2946" t="s">
        <v>105</v>
      </c>
      <c r="F2946">
        <v>29</v>
      </c>
      <c r="G2946">
        <v>29</v>
      </c>
      <c r="H2946" t="s">
        <v>100</v>
      </c>
      <c r="I2946" t="s">
        <v>105</v>
      </c>
      <c r="J2946">
        <v>91</v>
      </c>
      <c r="K2946">
        <v>411</v>
      </c>
      <c r="L2946">
        <v>70501029</v>
      </c>
      <c r="M2946">
        <v>414</v>
      </c>
      <c r="N2946">
        <v>220</v>
      </c>
      <c r="O2946">
        <v>194</v>
      </c>
      <c r="P2946">
        <v>82610.475430000006</v>
      </c>
      <c r="Q2946">
        <v>1357.6390187500001</v>
      </c>
      <c r="R2946">
        <v>70501029</v>
      </c>
      <c r="S2946">
        <v>56800</v>
      </c>
      <c r="T2946">
        <v>70501029</v>
      </c>
    </row>
    <row r="2947" spans="1:20">
      <c r="A2947">
        <v>2946</v>
      </c>
      <c r="B2947" t="s">
        <v>100</v>
      </c>
      <c r="C2947">
        <v>7</v>
      </c>
      <c r="D2947">
        <v>5</v>
      </c>
      <c r="E2947" t="s">
        <v>105</v>
      </c>
      <c r="F2947">
        <v>30</v>
      </c>
      <c r="G2947">
        <v>30</v>
      </c>
      <c r="H2947" t="s">
        <v>100</v>
      </c>
      <c r="I2947" t="s">
        <v>105</v>
      </c>
      <c r="J2947">
        <v>97</v>
      </c>
      <c r="K2947">
        <v>427</v>
      </c>
      <c r="L2947">
        <v>70501030</v>
      </c>
      <c r="M2947">
        <v>427</v>
      </c>
      <c r="N2947">
        <v>215</v>
      </c>
      <c r="O2947">
        <v>212</v>
      </c>
      <c r="P2947">
        <v>70915.643639600006</v>
      </c>
      <c r="Q2947">
        <v>1144.0286454899999</v>
      </c>
      <c r="R2947">
        <v>70501030</v>
      </c>
      <c r="S2947">
        <v>56800</v>
      </c>
      <c r="T2947">
        <v>70501030</v>
      </c>
    </row>
    <row r="2948" spans="1:20">
      <c r="A2948">
        <v>2947</v>
      </c>
      <c r="B2948" t="s">
        <v>100</v>
      </c>
      <c r="C2948">
        <v>7</v>
      </c>
      <c r="D2948">
        <v>5</v>
      </c>
      <c r="E2948" t="s">
        <v>105</v>
      </c>
      <c r="F2948">
        <v>31</v>
      </c>
      <c r="G2948">
        <v>31</v>
      </c>
      <c r="H2948" t="s">
        <v>100</v>
      </c>
      <c r="I2948" t="s">
        <v>105</v>
      </c>
      <c r="J2948">
        <v>95</v>
      </c>
      <c r="K2948">
        <v>458</v>
      </c>
      <c r="L2948">
        <v>70501031</v>
      </c>
      <c r="M2948">
        <v>458</v>
      </c>
      <c r="N2948">
        <v>251</v>
      </c>
      <c r="O2948">
        <v>207</v>
      </c>
      <c r="P2948">
        <v>128548.522621</v>
      </c>
      <c r="Q2948">
        <v>1857.53017084</v>
      </c>
      <c r="R2948">
        <v>70501031</v>
      </c>
      <c r="S2948">
        <v>56800</v>
      </c>
      <c r="T2948">
        <v>70501031</v>
      </c>
    </row>
    <row r="2949" spans="1:20">
      <c r="A2949">
        <v>2948</v>
      </c>
      <c r="B2949" t="s">
        <v>100</v>
      </c>
      <c r="C2949">
        <v>7</v>
      </c>
      <c r="D2949">
        <v>5</v>
      </c>
      <c r="E2949" t="s">
        <v>105</v>
      </c>
      <c r="F2949">
        <v>32</v>
      </c>
      <c r="G2949">
        <v>32</v>
      </c>
      <c r="H2949" t="s">
        <v>100</v>
      </c>
      <c r="I2949" t="s">
        <v>105</v>
      </c>
      <c r="J2949">
        <v>106</v>
      </c>
      <c r="K2949">
        <v>439</v>
      </c>
      <c r="L2949">
        <v>70501032</v>
      </c>
      <c r="M2949">
        <v>439</v>
      </c>
      <c r="N2949">
        <v>270</v>
      </c>
      <c r="O2949">
        <v>169</v>
      </c>
      <c r="P2949">
        <v>59380.013526299997</v>
      </c>
      <c r="Q2949">
        <v>1258.5580404</v>
      </c>
      <c r="R2949">
        <v>70501032</v>
      </c>
      <c r="S2949">
        <v>56800</v>
      </c>
      <c r="T2949">
        <v>70501032</v>
      </c>
    </row>
    <row r="2950" spans="1:20">
      <c r="A2950">
        <v>2949</v>
      </c>
      <c r="B2950" t="s">
        <v>100</v>
      </c>
      <c r="C2950">
        <v>7</v>
      </c>
      <c r="D2950">
        <v>5</v>
      </c>
      <c r="E2950" t="s">
        <v>105</v>
      </c>
      <c r="F2950">
        <v>33</v>
      </c>
      <c r="G2950">
        <v>33</v>
      </c>
      <c r="H2950" t="s">
        <v>100</v>
      </c>
      <c r="I2950" t="s">
        <v>105</v>
      </c>
      <c r="J2950">
        <v>71</v>
      </c>
      <c r="K2950">
        <v>378</v>
      </c>
      <c r="L2950">
        <v>70501033</v>
      </c>
      <c r="M2950">
        <v>385</v>
      </c>
      <c r="N2950">
        <v>211</v>
      </c>
      <c r="O2950">
        <v>174</v>
      </c>
      <c r="P2950">
        <v>190867.293217</v>
      </c>
      <c r="Q2950">
        <v>2332.28151196</v>
      </c>
      <c r="R2950">
        <v>70501033</v>
      </c>
      <c r="S2950">
        <v>56800</v>
      </c>
      <c r="T2950">
        <v>70501033</v>
      </c>
    </row>
    <row r="2951" spans="1:20">
      <c r="A2951">
        <v>2950</v>
      </c>
      <c r="B2951" t="s">
        <v>100</v>
      </c>
      <c r="C2951">
        <v>7</v>
      </c>
      <c r="D2951">
        <v>5</v>
      </c>
      <c r="E2951" t="s">
        <v>105</v>
      </c>
      <c r="F2951">
        <v>34</v>
      </c>
      <c r="G2951">
        <v>34</v>
      </c>
      <c r="H2951" t="s">
        <v>100</v>
      </c>
      <c r="I2951" t="s">
        <v>105</v>
      </c>
      <c r="J2951">
        <v>101</v>
      </c>
      <c r="K2951">
        <v>489</v>
      </c>
      <c r="L2951">
        <v>70501034</v>
      </c>
      <c r="M2951">
        <v>496</v>
      </c>
      <c r="N2951">
        <v>274</v>
      </c>
      <c r="O2951">
        <v>222</v>
      </c>
      <c r="P2951">
        <v>57487.845559000001</v>
      </c>
      <c r="Q2951">
        <v>1401.6171140900001</v>
      </c>
      <c r="R2951">
        <v>70501034</v>
      </c>
      <c r="S2951">
        <v>56800</v>
      </c>
      <c r="T2951">
        <v>70501034</v>
      </c>
    </row>
    <row r="2952" spans="1:20">
      <c r="A2952">
        <v>2951</v>
      </c>
      <c r="B2952" t="s">
        <v>100</v>
      </c>
      <c r="C2952">
        <v>7</v>
      </c>
      <c r="D2952">
        <v>5</v>
      </c>
      <c r="E2952" t="s">
        <v>105</v>
      </c>
      <c r="F2952">
        <v>35</v>
      </c>
      <c r="G2952">
        <v>35</v>
      </c>
      <c r="H2952" t="s">
        <v>100</v>
      </c>
      <c r="I2952" t="s">
        <v>105</v>
      </c>
      <c r="J2952">
        <v>80</v>
      </c>
      <c r="K2952">
        <v>375</v>
      </c>
      <c r="L2952">
        <v>70501035</v>
      </c>
      <c r="M2952">
        <v>411</v>
      </c>
      <c r="N2952">
        <v>230</v>
      </c>
      <c r="O2952">
        <v>181</v>
      </c>
      <c r="P2952">
        <v>93000.523371799994</v>
      </c>
      <c r="Q2952">
        <v>1568.92951773</v>
      </c>
      <c r="R2952">
        <v>70501035</v>
      </c>
      <c r="S2952">
        <v>56800</v>
      </c>
      <c r="T2952">
        <v>70501035</v>
      </c>
    </row>
    <row r="2953" spans="1:20">
      <c r="A2953">
        <v>2952</v>
      </c>
      <c r="B2953" t="s">
        <v>100</v>
      </c>
      <c r="C2953">
        <v>7</v>
      </c>
      <c r="D2953">
        <v>5</v>
      </c>
      <c r="E2953" t="s">
        <v>105</v>
      </c>
      <c r="F2953">
        <v>36</v>
      </c>
      <c r="G2953">
        <v>36</v>
      </c>
      <c r="H2953" t="s">
        <v>100</v>
      </c>
      <c r="I2953" t="s">
        <v>105</v>
      </c>
      <c r="J2953">
        <v>68</v>
      </c>
      <c r="K2953">
        <v>248</v>
      </c>
      <c r="L2953">
        <v>70501036</v>
      </c>
      <c r="M2953">
        <v>250</v>
      </c>
      <c r="N2953">
        <v>113</v>
      </c>
      <c r="O2953">
        <v>137</v>
      </c>
      <c r="P2953">
        <v>33337.567937300002</v>
      </c>
      <c r="Q2953">
        <v>966.53017037899997</v>
      </c>
      <c r="R2953">
        <v>70501036</v>
      </c>
      <c r="S2953">
        <v>56800</v>
      </c>
      <c r="T2953">
        <v>70501036</v>
      </c>
    </row>
    <row r="2954" spans="1:20">
      <c r="A2954">
        <v>2953</v>
      </c>
      <c r="B2954" t="s">
        <v>100</v>
      </c>
      <c r="C2954">
        <v>7</v>
      </c>
      <c r="D2954">
        <v>5</v>
      </c>
      <c r="E2954" t="s">
        <v>105</v>
      </c>
      <c r="F2954">
        <v>37</v>
      </c>
      <c r="G2954">
        <v>37</v>
      </c>
      <c r="H2954" t="s">
        <v>100</v>
      </c>
      <c r="I2954" t="s">
        <v>105</v>
      </c>
      <c r="J2954">
        <v>107</v>
      </c>
      <c r="K2954">
        <v>396</v>
      </c>
      <c r="L2954">
        <v>70501037</v>
      </c>
      <c r="M2954">
        <v>426</v>
      </c>
      <c r="N2954">
        <v>199</v>
      </c>
      <c r="O2954">
        <v>227</v>
      </c>
      <c r="P2954">
        <v>51945.700494500001</v>
      </c>
      <c r="Q2954">
        <v>980.03818308400002</v>
      </c>
      <c r="R2954">
        <v>70501037</v>
      </c>
      <c r="S2954">
        <v>56800</v>
      </c>
      <c r="T2954">
        <v>70501037</v>
      </c>
    </row>
    <row r="2955" spans="1:20">
      <c r="A2955">
        <v>2954</v>
      </c>
      <c r="B2955" t="s">
        <v>100</v>
      </c>
      <c r="C2955">
        <v>7</v>
      </c>
      <c r="D2955">
        <v>5</v>
      </c>
      <c r="E2955" t="s">
        <v>105</v>
      </c>
      <c r="F2955">
        <v>38</v>
      </c>
      <c r="G2955">
        <v>38</v>
      </c>
      <c r="H2955" t="s">
        <v>100</v>
      </c>
      <c r="I2955" t="s">
        <v>105</v>
      </c>
      <c r="J2955">
        <v>80</v>
      </c>
      <c r="K2955">
        <v>301</v>
      </c>
      <c r="L2955">
        <v>70501038</v>
      </c>
      <c r="M2955">
        <v>301</v>
      </c>
      <c r="N2955">
        <v>147</v>
      </c>
      <c r="O2955">
        <v>154</v>
      </c>
      <c r="P2955">
        <v>126404.66190000001</v>
      </c>
      <c r="Q2955">
        <v>1704.9538138</v>
      </c>
      <c r="R2955">
        <v>70501038</v>
      </c>
      <c r="S2955">
        <v>56800</v>
      </c>
      <c r="T2955">
        <v>70501038</v>
      </c>
    </row>
    <row r="2956" spans="1:20">
      <c r="A2956">
        <v>2955</v>
      </c>
      <c r="B2956" t="s">
        <v>100</v>
      </c>
      <c r="C2956">
        <v>7</v>
      </c>
      <c r="D2956">
        <v>5</v>
      </c>
      <c r="E2956" t="s">
        <v>105</v>
      </c>
      <c r="F2956">
        <v>12</v>
      </c>
      <c r="G2956">
        <v>12</v>
      </c>
      <c r="H2956" t="s">
        <v>100</v>
      </c>
      <c r="I2956" t="s">
        <v>105</v>
      </c>
      <c r="J2956">
        <v>15</v>
      </c>
      <c r="K2956">
        <v>25</v>
      </c>
      <c r="L2956">
        <v>70598012</v>
      </c>
      <c r="M2956">
        <v>25</v>
      </c>
      <c r="N2956">
        <v>6</v>
      </c>
      <c r="O2956">
        <v>19</v>
      </c>
      <c r="P2956">
        <v>54770307.495899998</v>
      </c>
      <c r="Q2956">
        <v>40824.585347</v>
      </c>
      <c r="R2956">
        <v>70598012</v>
      </c>
      <c r="S2956">
        <v>56800</v>
      </c>
      <c r="T2956">
        <v>70598012</v>
      </c>
    </row>
    <row r="2957" spans="1:20">
      <c r="A2957">
        <v>2956</v>
      </c>
      <c r="B2957" t="s">
        <v>100</v>
      </c>
      <c r="C2957">
        <v>7</v>
      </c>
      <c r="D2957">
        <v>5</v>
      </c>
      <c r="E2957" t="s">
        <v>105</v>
      </c>
      <c r="F2957">
        <v>39</v>
      </c>
      <c r="G2957">
        <v>39</v>
      </c>
      <c r="H2957" t="s">
        <v>100</v>
      </c>
      <c r="I2957" t="s">
        <v>105</v>
      </c>
      <c r="J2957">
        <v>38</v>
      </c>
      <c r="K2957">
        <v>151</v>
      </c>
      <c r="L2957">
        <v>70598039</v>
      </c>
      <c r="M2957">
        <v>151</v>
      </c>
      <c r="N2957">
        <v>79</v>
      </c>
      <c r="O2957">
        <v>72</v>
      </c>
      <c r="P2957">
        <v>37707564.771899998</v>
      </c>
      <c r="Q2957">
        <v>35108.935195700004</v>
      </c>
      <c r="R2957">
        <v>70598039</v>
      </c>
      <c r="S2957">
        <v>56800</v>
      </c>
      <c r="T2957">
        <v>70598039</v>
      </c>
    </row>
    <row r="2958" spans="1:20">
      <c r="A2958">
        <v>2957</v>
      </c>
      <c r="B2958" t="s">
        <v>100</v>
      </c>
      <c r="C2958">
        <v>7</v>
      </c>
      <c r="D2958">
        <v>5</v>
      </c>
      <c r="E2958" t="s">
        <v>105</v>
      </c>
      <c r="F2958">
        <v>1</v>
      </c>
      <c r="G2958">
        <v>1</v>
      </c>
      <c r="H2958" t="s">
        <v>100</v>
      </c>
      <c r="I2958" t="s">
        <v>105</v>
      </c>
      <c r="J2958">
        <v>173</v>
      </c>
      <c r="K2958">
        <v>547</v>
      </c>
      <c r="L2958">
        <v>70599001</v>
      </c>
      <c r="M2958">
        <v>547</v>
      </c>
      <c r="N2958">
        <v>255</v>
      </c>
      <c r="O2958">
        <v>292</v>
      </c>
      <c r="P2958">
        <v>488849027.27600002</v>
      </c>
      <c r="Q2958">
        <v>101821.85940299999</v>
      </c>
      <c r="R2958">
        <v>70599001</v>
      </c>
      <c r="S2958">
        <v>56182</v>
      </c>
      <c r="T2958">
        <v>70599001</v>
      </c>
    </row>
    <row r="2959" spans="1:20">
      <c r="A2959">
        <v>2958</v>
      </c>
      <c r="B2959" t="s">
        <v>100</v>
      </c>
      <c r="C2959">
        <v>7</v>
      </c>
      <c r="D2959">
        <v>5</v>
      </c>
      <c r="E2959" t="s">
        <v>105</v>
      </c>
      <c r="F2959">
        <v>2</v>
      </c>
      <c r="G2959">
        <v>2</v>
      </c>
      <c r="H2959" t="s">
        <v>100</v>
      </c>
      <c r="I2959" t="s">
        <v>105</v>
      </c>
      <c r="J2959">
        <v>67</v>
      </c>
      <c r="K2959">
        <v>208</v>
      </c>
      <c r="L2959">
        <v>70599002</v>
      </c>
      <c r="M2959">
        <v>208</v>
      </c>
      <c r="N2959">
        <v>68</v>
      </c>
      <c r="O2959">
        <v>140</v>
      </c>
      <c r="P2959">
        <v>908912484.87</v>
      </c>
      <c r="Q2959">
        <v>175079.46846</v>
      </c>
      <c r="R2959">
        <v>70599002</v>
      </c>
      <c r="S2959">
        <v>56182</v>
      </c>
      <c r="T2959">
        <v>70599002</v>
      </c>
    </row>
    <row r="2960" spans="1:20">
      <c r="A2960">
        <v>2959</v>
      </c>
      <c r="B2960" t="s">
        <v>100</v>
      </c>
      <c r="C2960">
        <v>7</v>
      </c>
      <c r="D2960">
        <v>5</v>
      </c>
      <c r="E2960" t="s">
        <v>105</v>
      </c>
      <c r="F2960">
        <v>3</v>
      </c>
      <c r="G2960">
        <v>3</v>
      </c>
      <c r="H2960" t="s">
        <v>100</v>
      </c>
      <c r="I2960" t="s">
        <v>105</v>
      </c>
      <c r="J2960">
        <v>98</v>
      </c>
      <c r="K2960">
        <v>318</v>
      </c>
      <c r="L2960">
        <v>70599003</v>
      </c>
      <c r="M2960">
        <v>313</v>
      </c>
      <c r="N2960">
        <v>131</v>
      </c>
      <c r="O2960">
        <v>182</v>
      </c>
      <c r="P2960">
        <v>503255579.31800002</v>
      </c>
      <c r="Q2960">
        <v>95769.010208199994</v>
      </c>
      <c r="R2960">
        <v>70599003</v>
      </c>
      <c r="S2960">
        <v>56182</v>
      </c>
      <c r="T2960">
        <v>70599003</v>
      </c>
    </row>
    <row r="2961" spans="1:20">
      <c r="A2961">
        <v>2960</v>
      </c>
      <c r="B2961" t="s">
        <v>100</v>
      </c>
      <c r="C2961">
        <v>7</v>
      </c>
      <c r="D2961">
        <v>5</v>
      </c>
      <c r="E2961" t="s">
        <v>105</v>
      </c>
      <c r="F2961">
        <v>4</v>
      </c>
      <c r="G2961">
        <v>4</v>
      </c>
      <c r="H2961" t="s">
        <v>100</v>
      </c>
      <c r="I2961" t="s">
        <v>105</v>
      </c>
      <c r="J2961">
        <v>113</v>
      </c>
      <c r="K2961">
        <v>284</v>
      </c>
      <c r="L2961">
        <v>70599004</v>
      </c>
      <c r="M2961">
        <v>282</v>
      </c>
      <c r="N2961">
        <v>105</v>
      </c>
      <c r="O2961">
        <v>177</v>
      </c>
      <c r="P2961">
        <v>393155416.47299999</v>
      </c>
      <c r="Q2961">
        <v>95891.589041900006</v>
      </c>
      <c r="R2961">
        <v>70599004</v>
      </c>
      <c r="S2961">
        <v>56182</v>
      </c>
      <c r="T2961">
        <v>70599004</v>
      </c>
    </row>
    <row r="2962" spans="1:20">
      <c r="A2962">
        <v>2961</v>
      </c>
      <c r="B2962" t="s">
        <v>100</v>
      </c>
      <c r="C2962">
        <v>7</v>
      </c>
      <c r="D2962">
        <v>5</v>
      </c>
      <c r="E2962" t="s">
        <v>105</v>
      </c>
      <c r="F2962">
        <v>5</v>
      </c>
      <c r="G2962">
        <v>5</v>
      </c>
      <c r="H2962" t="s">
        <v>100</v>
      </c>
      <c r="I2962" t="s">
        <v>105</v>
      </c>
      <c r="J2962">
        <v>111</v>
      </c>
      <c r="K2962">
        <v>318</v>
      </c>
      <c r="L2962">
        <v>70599005</v>
      </c>
      <c r="M2962">
        <v>310</v>
      </c>
      <c r="N2962">
        <v>86</v>
      </c>
      <c r="O2962">
        <v>224</v>
      </c>
      <c r="P2962">
        <v>973778608.04100001</v>
      </c>
      <c r="Q2962">
        <v>150347.989103</v>
      </c>
      <c r="R2962">
        <v>70599005</v>
      </c>
      <c r="S2962">
        <v>56182</v>
      </c>
      <c r="T2962">
        <v>70599005</v>
      </c>
    </row>
    <row r="2963" spans="1:20">
      <c r="A2963">
        <v>2962</v>
      </c>
      <c r="B2963" t="s">
        <v>100</v>
      </c>
      <c r="C2963">
        <v>7</v>
      </c>
      <c r="D2963">
        <v>5</v>
      </c>
      <c r="E2963" t="s">
        <v>105</v>
      </c>
      <c r="F2963">
        <v>6</v>
      </c>
      <c r="G2963">
        <v>6</v>
      </c>
      <c r="H2963" t="s">
        <v>100</v>
      </c>
      <c r="I2963" t="s">
        <v>105</v>
      </c>
      <c r="J2963">
        <v>77</v>
      </c>
      <c r="K2963">
        <v>225</v>
      </c>
      <c r="L2963">
        <v>70599006</v>
      </c>
      <c r="M2963">
        <v>224</v>
      </c>
      <c r="N2963">
        <v>85</v>
      </c>
      <c r="O2963">
        <v>139</v>
      </c>
      <c r="P2963">
        <v>739569553.64999998</v>
      </c>
      <c r="Q2963">
        <v>138437.52053800001</v>
      </c>
      <c r="R2963">
        <v>70599006</v>
      </c>
      <c r="S2963">
        <v>56182</v>
      </c>
      <c r="T2963">
        <v>70599006</v>
      </c>
    </row>
    <row r="2964" spans="1:20">
      <c r="A2964">
        <v>2963</v>
      </c>
      <c r="B2964" t="s">
        <v>100</v>
      </c>
      <c r="C2964">
        <v>7</v>
      </c>
      <c r="D2964">
        <v>5</v>
      </c>
      <c r="E2964" t="s">
        <v>105</v>
      </c>
      <c r="F2964">
        <v>7</v>
      </c>
      <c r="G2964">
        <v>7</v>
      </c>
      <c r="H2964" t="s">
        <v>100</v>
      </c>
      <c r="I2964" t="s">
        <v>105</v>
      </c>
      <c r="J2964">
        <v>102</v>
      </c>
      <c r="K2964">
        <v>279</v>
      </c>
      <c r="L2964">
        <v>70599007</v>
      </c>
      <c r="M2964">
        <v>277</v>
      </c>
      <c r="N2964">
        <v>95</v>
      </c>
      <c r="O2964">
        <v>182</v>
      </c>
      <c r="P2964">
        <v>749794590.16799998</v>
      </c>
      <c r="Q2964">
        <v>153907.55241199999</v>
      </c>
      <c r="R2964">
        <v>70599007</v>
      </c>
      <c r="S2964">
        <v>56182</v>
      </c>
      <c r="T2964">
        <v>70599007</v>
      </c>
    </row>
    <row r="2965" spans="1:20">
      <c r="A2965">
        <v>2964</v>
      </c>
      <c r="B2965" t="s">
        <v>100</v>
      </c>
      <c r="C2965">
        <v>7</v>
      </c>
      <c r="D2965">
        <v>5</v>
      </c>
      <c r="E2965" t="s">
        <v>105</v>
      </c>
      <c r="F2965">
        <v>8</v>
      </c>
      <c r="G2965">
        <v>8</v>
      </c>
      <c r="H2965" t="s">
        <v>100</v>
      </c>
      <c r="I2965" t="s">
        <v>105</v>
      </c>
      <c r="J2965">
        <v>71</v>
      </c>
      <c r="K2965">
        <v>233</v>
      </c>
      <c r="L2965">
        <v>70599008</v>
      </c>
      <c r="M2965">
        <v>234</v>
      </c>
      <c r="N2965">
        <v>89</v>
      </c>
      <c r="O2965">
        <v>145</v>
      </c>
      <c r="P2965">
        <v>299087657.48799998</v>
      </c>
      <c r="Q2965">
        <v>85603.280222999994</v>
      </c>
      <c r="R2965">
        <v>70599008</v>
      </c>
      <c r="S2965">
        <v>56182</v>
      </c>
      <c r="T2965">
        <v>70599008</v>
      </c>
    </row>
    <row r="2966" spans="1:20">
      <c r="A2966">
        <v>2965</v>
      </c>
      <c r="B2966" t="s">
        <v>100</v>
      </c>
      <c r="C2966">
        <v>7</v>
      </c>
      <c r="D2966">
        <v>5</v>
      </c>
      <c r="E2966" t="s">
        <v>105</v>
      </c>
      <c r="F2966">
        <v>9</v>
      </c>
      <c r="G2966">
        <v>9</v>
      </c>
      <c r="H2966" t="s">
        <v>100</v>
      </c>
      <c r="I2966" t="s">
        <v>105</v>
      </c>
      <c r="J2966">
        <v>72</v>
      </c>
      <c r="K2966">
        <v>292</v>
      </c>
      <c r="L2966">
        <v>70599009</v>
      </c>
      <c r="M2966">
        <v>293</v>
      </c>
      <c r="N2966">
        <v>119</v>
      </c>
      <c r="O2966">
        <v>174</v>
      </c>
      <c r="P2966">
        <v>122452775.609</v>
      </c>
      <c r="Q2966">
        <v>52393.700652500003</v>
      </c>
      <c r="R2966">
        <v>70599009</v>
      </c>
      <c r="S2966">
        <v>56183</v>
      </c>
      <c r="T2966">
        <v>70599009</v>
      </c>
    </row>
    <row r="2967" spans="1:20">
      <c r="A2967">
        <v>2966</v>
      </c>
      <c r="B2967" t="s">
        <v>100</v>
      </c>
      <c r="C2967">
        <v>7</v>
      </c>
      <c r="D2967">
        <v>5</v>
      </c>
      <c r="E2967" t="s">
        <v>105</v>
      </c>
      <c r="F2967">
        <v>10</v>
      </c>
      <c r="G2967">
        <v>10</v>
      </c>
      <c r="H2967" t="s">
        <v>100</v>
      </c>
      <c r="I2967" t="s">
        <v>105</v>
      </c>
      <c r="J2967">
        <v>61</v>
      </c>
      <c r="K2967">
        <v>194</v>
      </c>
      <c r="L2967">
        <v>70599010</v>
      </c>
      <c r="M2967">
        <v>193</v>
      </c>
      <c r="N2967">
        <v>69</v>
      </c>
      <c r="O2967">
        <v>124</v>
      </c>
      <c r="P2967">
        <v>201337542.69299999</v>
      </c>
      <c r="Q2967">
        <v>64150.756357600003</v>
      </c>
      <c r="R2967">
        <v>70599010</v>
      </c>
      <c r="S2967">
        <v>56182</v>
      </c>
      <c r="T2967">
        <v>70599010</v>
      </c>
    </row>
    <row r="2968" spans="1:20">
      <c r="A2968">
        <v>2967</v>
      </c>
      <c r="B2968" t="s">
        <v>100</v>
      </c>
      <c r="C2968">
        <v>7</v>
      </c>
      <c r="D2968">
        <v>5</v>
      </c>
      <c r="E2968" t="s">
        <v>105</v>
      </c>
      <c r="F2968">
        <v>11</v>
      </c>
      <c r="G2968">
        <v>11</v>
      </c>
      <c r="H2968" t="s">
        <v>100</v>
      </c>
      <c r="I2968" t="s">
        <v>105</v>
      </c>
      <c r="J2968">
        <v>55</v>
      </c>
      <c r="K2968">
        <v>217</v>
      </c>
      <c r="L2968">
        <v>70599011</v>
      </c>
      <c r="M2968">
        <v>217</v>
      </c>
      <c r="N2968">
        <v>93</v>
      </c>
      <c r="O2968">
        <v>124</v>
      </c>
      <c r="P2968">
        <v>677948410.95799994</v>
      </c>
      <c r="Q2968">
        <v>122932.04564</v>
      </c>
      <c r="R2968">
        <v>70599011</v>
      </c>
      <c r="S2968">
        <v>56182</v>
      </c>
      <c r="T2968">
        <v>70599011</v>
      </c>
    </row>
    <row r="2969" spans="1:20">
      <c r="A2969">
        <v>2968</v>
      </c>
      <c r="B2969" t="s">
        <v>100</v>
      </c>
      <c r="C2969">
        <v>7</v>
      </c>
      <c r="D2969">
        <v>5</v>
      </c>
      <c r="E2969" t="s">
        <v>105</v>
      </c>
      <c r="F2969">
        <v>40</v>
      </c>
      <c r="G2969">
        <v>40</v>
      </c>
      <c r="H2969" t="s">
        <v>100</v>
      </c>
      <c r="I2969" t="s">
        <v>105</v>
      </c>
      <c r="J2969">
        <v>47</v>
      </c>
      <c r="K2969">
        <v>164</v>
      </c>
      <c r="L2969">
        <v>70599040</v>
      </c>
      <c r="M2969">
        <v>164</v>
      </c>
      <c r="N2969">
        <v>69</v>
      </c>
      <c r="O2969">
        <v>95</v>
      </c>
      <c r="P2969">
        <v>103226866.23</v>
      </c>
      <c r="Q2969">
        <v>53673.507539300001</v>
      </c>
      <c r="R2969">
        <v>70599040</v>
      </c>
      <c r="S2969">
        <v>56800</v>
      </c>
      <c r="T2969">
        <v>70599040</v>
      </c>
    </row>
    <row r="2970" spans="1:20">
      <c r="A2970">
        <v>2969</v>
      </c>
      <c r="B2970" t="s">
        <v>100</v>
      </c>
      <c r="C2970">
        <v>7</v>
      </c>
      <c r="D2970">
        <v>5</v>
      </c>
      <c r="E2970" t="s">
        <v>105</v>
      </c>
      <c r="F2970">
        <v>41</v>
      </c>
      <c r="G2970">
        <v>41</v>
      </c>
      <c r="H2970" t="s">
        <v>100</v>
      </c>
      <c r="I2970" t="s">
        <v>105</v>
      </c>
      <c r="J2970">
        <v>39</v>
      </c>
      <c r="K2970">
        <v>162</v>
      </c>
      <c r="L2970">
        <v>70599041</v>
      </c>
      <c r="M2970">
        <v>162</v>
      </c>
      <c r="N2970">
        <v>70</v>
      </c>
      <c r="O2970">
        <v>92</v>
      </c>
      <c r="P2970">
        <v>120231546.06900001</v>
      </c>
      <c r="Q2970">
        <v>48566.263799599998</v>
      </c>
      <c r="R2970">
        <v>70599041</v>
      </c>
      <c r="S2970">
        <v>56182</v>
      </c>
      <c r="T2970">
        <v>70599041</v>
      </c>
    </row>
    <row r="2971" spans="1:20">
      <c r="A2971">
        <v>2970</v>
      </c>
      <c r="B2971" t="s">
        <v>100</v>
      </c>
      <c r="C2971">
        <v>7</v>
      </c>
      <c r="D2971">
        <v>5</v>
      </c>
      <c r="E2971" t="s">
        <v>105</v>
      </c>
      <c r="F2971">
        <v>42</v>
      </c>
      <c r="G2971">
        <v>42</v>
      </c>
      <c r="H2971" t="s">
        <v>100</v>
      </c>
      <c r="I2971" t="s">
        <v>105</v>
      </c>
      <c r="J2971">
        <v>115</v>
      </c>
      <c r="K2971">
        <v>390</v>
      </c>
      <c r="L2971">
        <v>70599042</v>
      </c>
      <c r="M2971">
        <v>390</v>
      </c>
      <c r="N2971">
        <v>158</v>
      </c>
      <c r="O2971">
        <v>232</v>
      </c>
      <c r="P2971">
        <v>1088024722.77</v>
      </c>
      <c r="Q2971">
        <v>163499.076542</v>
      </c>
      <c r="R2971">
        <v>70599042</v>
      </c>
      <c r="S2971">
        <v>56182</v>
      </c>
      <c r="T2971">
        <v>70599042</v>
      </c>
    </row>
    <row r="2972" spans="1:20">
      <c r="A2972">
        <v>2971</v>
      </c>
      <c r="B2972" t="s">
        <v>100</v>
      </c>
      <c r="C2972">
        <v>7</v>
      </c>
      <c r="D2972">
        <v>6</v>
      </c>
      <c r="E2972" t="s">
        <v>106</v>
      </c>
      <c r="F2972">
        <v>4</v>
      </c>
      <c r="G2972">
        <v>4</v>
      </c>
      <c r="H2972" t="s">
        <v>100</v>
      </c>
      <c r="I2972" t="s">
        <v>106</v>
      </c>
      <c r="J2972">
        <v>19</v>
      </c>
      <c r="K2972">
        <v>82</v>
      </c>
      <c r="L2972">
        <v>70699004</v>
      </c>
      <c r="M2972">
        <v>131</v>
      </c>
      <c r="N2972">
        <v>59</v>
      </c>
      <c r="O2972">
        <v>72</v>
      </c>
      <c r="P2972">
        <v>2319172.2492499999</v>
      </c>
      <c r="Q2972">
        <v>6954.6297541399999</v>
      </c>
      <c r="R2972">
        <v>70699004</v>
      </c>
      <c r="S2972">
        <v>56101</v>
      </c>
      <c r="T2972">
        <v>70699004</v>
      </c>
    </row>
    <row r="2973" spans="1:20">
      <c r="A2973">
        <v>2972</v>
      </c>
      <c r="B2973" t="s">
        <v>100</v>
      </c>
      <c r="C2973">
        <v>7</v>
      </c>
      <c r="D2973">
        <v>6</v>
      </c>
      <c r="E2973" t="s">
        <v>106</v>
      </c>
      <c r="F2973">
        <v>3</v>
      </c>
      <c r="G2973">
        <v>3</v>
      </c>
      <c r="H2973" t="s">
        <v>100</v>
      </c>
      <c r="I2973" t="s">
        <v>106</v>
      </c>
      <c r="J2973">
        <v>97</v>
      </c>
      <c r="K2973">
        <v>429</v>
      </c>
      <c r="L2973">
        <v>70699003</v>
      </c>
      <c r="M2973">
        <v>432</v>
      </c>
      <c r="N2973">
        <v>236</v>
      </c>
      <c r="O2973">
        <v>196</v>
      </c>
      <c r="P2973">
        <v>2665478.1164699998</v>
      </c>
      <c r="Q2973">
        <v>8330.0971938700004</v>
      </c>
      <c r="R2973">
        <v>70699003</v>
      </c>
      <c r="S2973">
        <v>56101</v>
      </c>
      <c r="T2973">
        <v>70699003</v>
      </c>
    </row>
    <row r="2974" spans="1:20">
      <c r="A2974">
        <v>2973</v>
      </c>
      <c r="B2974" t="s">
        <v>100</v>
      </c>
      <c r="C2974">
        <v>7</v>
      </c>
      <c r="D2974">
        <v>6</v>
      </c>
      <c r="E2974" t="s">
        <v>106</v>
      </c>
      <c r="F2974">
        <v>5</v>
      </c>
      <c r="G2974">
        <v>5</v>
      </c>
      <c r="H2974" t="s">
        <v>100</v>
      </c>
      <c r="I2974" t="s">
        <v>106</v>
      </c>
      <c r="J2974">
        <v>86</v>
      </c>
      <c r="K2974">
        <v>308</v>
      </c>
      <c r="L2974">
        <v>70699005</v>
      </c>
      <c r="M2974">
        <v>308</v>
      </c>
      <c r="N2974">
        <v>183</v>
      </c>
      <c r="O2974">
        <v>125</v>
      </c>
      <c r="P2974">
        <v>1891535.34555</v>
      </c>
      <c r="Q2974">
        <v>5292.1815885699998</v>
      </c>
      <c r="R2974">
        <v>70699005</v>
      </c>
      <c r="S2974">
        <v>56101</v>
      </c>
      <c r="T2974">
        <v>70699005</v>
      </c>
    </row>
    <row r="2975" spans="1:20">
      <c r="A2975">
        <v>2974</v>
      </c>
      <c r="B2975" t="s">
        <v>100</v>
      </c>
      <c r="C2975">
        <v>7</v>
      </c>
      <c r="D2975">
        <v>6</v>
      </c>
      <c r="E2975" t="s">
        <v>106</v>
      </c>
      <c r="F2975">
        <v>1</v>
      </c>
      <c r="G2975">
        <v>1</v>
      </c>
      <c r="H2975" t="s">
        <v>100</v>
      </c>
      <c r="I2975" t="s">
        <v>106</v>
      </c>
      <c r="J2975">
        <v>3</v>
      </c>
      <c r="K2975">
        <v>7</v>
      </c>
      <c r="L2975">
        <v>70699001</v>
      </c>
      <c r="M2975">
        <v>90</v>
      </c>
      <c r="N2975">
        <v>42</v>
      </c>
      <c r="O2975">
        <v>48</v>
      </c>
      <c r="P2975">
        <v>6823513774.8900003</v>
      </c>
      <c r="Q2975">
        <v>423700.13332299999</v>
      </c>
      <c r="R2975">
        <v>70699001</v>
      </c>
      <c r="S2975">
        <v>56982</v>
      </c>
      <c r="T2975">
        <v>70699001</v>
      </c>
    </row>
    <row r="2976" spans="1:20">
      <c r="A2976">
        <v>2975</v>
      </c>
      <c r="B2976" t="s">
        <v>100</v>
      </c>
      <c r="C2976">
        <v>7</v>
      </c>
      <c r="D2976">
        <v>6</v>
      </c>
      <c r="E2976" t="s">
        <v>106</v>
      </c>
      <c r="F2976">
        <v>2</v>
      </c>
      <c r="G2976">
        <v>2</v>
      </c>
      <c r="H2976" t="s">
        <v>100</v>
      </c>
      <c r="I2976" t="s">
        <v>106</v>
      </c>
      <c r="J2976">
        <v>74</v>
      </c>
      <c r="K2976">
        <v>531</v>
      </c>
      <c r="L2976">
        <v>70699002</v>
      </c>
      <c r="M2976">
        <v>520</v>
      </c>
      <c r="N2976">
        <v>241</v>
      </c>
      <c r="O2976">
        <v>279</v>
      </c>
      <c r="P2976">
        <v>709966724.93200004</v>
      </c>
      <c r="Q2976">
        <v>145589.282737</v>
      </c>
      <c r="R2976">
        <v>70699002</v>
      </c>
      <c r="S2976">
        <v>56101</v>
      </c>
      <c r="T2976">
        <v>70699002</v>
      </c>
    </row>
    <row r="2977" spans="1:20">
      <c r="A2977">
        <v>2976</v>
      </c>
      <c r="B2977" t="s">
        <v>100</v>
      </c>
      <c r="C2977">
        <v>7</v>
      </c>
      <c r="D2977">
        <v>6</v>
      </c>
      <c r="E2977" t="s">
        <v>106</v>
      </c>
      <c r="F2977">
        <v>6</v>
      </c>
      <c r="G2977">
        <v>6</v>
      </c>
      <c r="H2977" t="s">
        <v>100</v>
      </c>
      <c r="I2977" t="s">
        <v>106</v>
      </c>
      <c r="J2977">
        <v>96</v>
      </c>
      <c r="K2977">
        <v>536</v>
      </c>
      <c r="L2977">
        <v>70699006</v>
      </c>
      <c r="M2977">
        <v>536</v>
      </c>
      <c r="N2977">
        <v>287</v>
      </c>
      <c r="O2977">
        <v>249</v>
      </c>
      <c r="P2977">
        <v>853697313.90100002</v>
      </c>
      <c r="Q2977">
        <v>144110.40299500001</v>
      </c>
      <c r="R2977">
        <v>70699006</v>
      </c>
      <c r="S2977">
        <v>56101</v>
      </c>
      <c r="T2977">
        <v>70699006</v>
      </c>
    </row>
    <row r="2978" spans="1:20">
      <c r="A2978">
        <v>2977</v>
      </c>
      <c r="B2978" t="s">
        <v>100</v>
      </c>
      <c r="C2978">
        <v>7</v>
      </c>
      <c r="D2978">
        <v>6</v>
      </c>
      <c r="E2978" t="s">
        <v>106</v>
      </c>
      <c r="F2978">
        <v>7</v>
      </c>
      <c r="G2978">
        <v>7</v>
      </c>
      <c r="H2978" t="s">
        <v>100</v>
      </c>
      <c r="I2978" t="s">
        <v>106</v>
      </c>
      <c r="J2978">
        <v>103</v>
      </c>
      <c r="K2978">
        <v>679</v>
      </c>
      <c r="L2978">
        <v>70699007</v>
      </c>
      <c r="M2978">
        <v>677</v>
      </c>
      <c r="N2978">
        <v>311</v>
      </c>
      <c r="O2978">
        <v>366</v>
      </c>
      <c r="P2978">
        <v>939558032.08299994</v>
      </c>
      <c r="Q2978">
        <v>154148.430383</v>
      </c>
      <c r="R2978">
        <v>70699007</v>
      </c>
      <c r="S2978">
        <v>56101</v>
      </c>
      <c r="T2978">
        <v>70699007</v>
      </c>
    </row>
    <row r="2979" spans="1:20">
      <c r="A2979">
        <v>2978</v>
      </c>
      <c r="B2979" t="s">
        <v>100</v>
      </c>
      <c r="C2979">
        <v>7</v>
      </c>
      <c r="D2979">
        <v>6</v>
      </c>
      <c r="E2979" t="s">
        <v>106</v>
      </c>
      <c r="F2979">
        <v>8</v>
      </c>
      <c r="G2979">
        <v>8</v>
      </c>
      <c r="H2979" t="s">
        <v>100</v>
      </c>
      <c r="I2979" t="s">
        <v>106</v>
      </c>
      <c r="J2979">
        <v>71</v>
      </c>
      <c r="K2979">
        <v>333</v>
      </c>
      <c r="L2979">
        <v>70699008</v>
      </c>
      <c r="M2979">
        <v>331</v>
      </c>
      <c r="N2979">
        <v>179</v>
      </c>
      <c r="O2979">
        <v>152</v>
      </c>
      <c r="P2979">
        <v>109277303.947</v>
      </c>
      <c r="Q2979">
        <v>54719.007115100001</v>
      </c>
      <c r="R2979">
        <v>70699008</v>
      </c>
      <c r="S2979">
        <v>56101</v>
      </c>
      <c r="T2979">
        <v>70699008</v>
      </c>
    </row>
    <row r="2980" spans="1:20">
      <c r="A2980">
        <v>2979</v>
      </c>
      <c r="B2980" t="s">
        <v>100</v>
      </c>
      <c r="C2980">
        <v>7</v>
      </c>
      <c r="D2980">
        <v>6</v>
      </c>
      <c r="E2980" t="s">
        <v>106</v>
      </c>
      <c r="F2980">
        <v>9</v>
      </c>
      <c r="G2980">
        <v>9</v>
      </c>
      <c r="H2980" t="s">
        <v>100</v>
      </c>
      <c r="I2980" t="s">
        <v>106</v>
      </c>
      <c r="J2980">
        <v>75</v>
      </c>
      <c r="K2980">
        <v>460</v>
      </c>
      <c r="L2980">
        <v>70699009</v>
      </c>
      <c r="M2980">
        <v>458</v>
      </c>
      <c r="N2980">
        <v>211</v>
      </c>
      <c r="O2980">
        <v>247</v>
      </c>
      <c r="P2980">
        <v>787721911.48500001</v>
      </c>
      <c r="Q2980">
        <v>144719.16480299999</v>
      </c>
      <c r="R2980">
        <v>70699009</v>
      </c>
      <c r="S2980">
        <v>56101</v>
      </c>
      <c r="T2980">
        <v>70699009</v>
      </c>
    </row>
    <row r="2981" spans="1:20">
      <c r="A2981">
        <v>2980</v>
      </c>
      <c r="B2981" t="s">
        <v>100</v>
      </c>
      <c r="C2981">
        <v>7</v>
      </c>
      <c r="D2981">
        <v>6</v>
      </c>
      <c r="E2981" t="s">
        <v>106</v>
      </c>
      <c r="F2981">
        <v>10</v>
      </c>
      <c r="G2981">
        <v>10</v>
      </c>
      <c r="H2981" t="s">
        <v>100</v>
      </c>
      <c r="I2981" t="s">
        <v>106</v>
      </c>
      <c r="J2981">
        <v>78</v>
      </c>
      <c r="K2981">
        <v>455</v>
      </c>
      <c r="L2981">
        <v>70699010</v>
      </c>
      <c r="M2981">
        <v>448</v>
      </c>
      <c r="N2981">
        <v>208</v>
      </c>
      <c r="O2981">
        <v>240</v>
      </c>
      <c r="P2981">
        <v>1838394242.76</v>
      </c>
      <c r="Q2981">
        <v>220020.80562100001</v>
      </c>
      <c r="R2981">
        <v>70699010</v>
      </c>
      <c r="S2981">
        <v>56101</v>
      </c>
      <c r="T2981">
        <v>70699010</v>
      </c>
    </row>
    <row r="2982" spans="1:20">
      <c r="A2982">
        <v>2981</v>
      </c>
      <c r="B2982" t="s">
        <v>100</v>
      </c>
      <c r="C2982">
        <v>7</v>
      </c>
      <c r="D2982">
        <v>6</v>
      </c>
      <c r="E2982" t="s">
        <v>106</v>
      </c>
      <c r="F2982">
        <v>11</v>
      </c>
      <c r="G2982">
        <v>11</v>
      </c>
      <c r="H2982" t="s">
        <v>100</v>
      </c>
      <c r="I2982" t="s">
        <v>106</v>
      </c>
      <c r="J2982">
        <v>103</v>
      </c>
      <c r="K2982">
        <v>631</v>
      </c>
      <c r="L2982">
        <v>70699011</v>
      </c>
      <c r="M2982">
        <v>631</v>
      </c>
      <c r="N2982">
        <v>330</v>
      </c>
      <c r="O2982">
        <v>301</v>
      </c>
      <c r="P2982">
        <v>4733328222.1199999</v>
      </c>
      <c r="Q2982">
        <v>331508.20738699997</v>
      </c>
      <c r="R2982">
        <v>70699011</v>
      </c>
      <c r="S2982">
        <v>56101</v>
      </c>
      <c r="T2982">
        <v>70699011</v>
      </c>
    </row>
    <row r="2983" spans="1:20">
      <c r="A2983">
        <v>2982</v>
      </c>
      <c r="B2983" t="s">
        <v>100</v>
      </c>
      <c r="C2983">
        <v>7</v>
      </c>
      <c r="D2983">
        <v>6</v>
      </c>
      <c r="E2983" t="s">
        <v>106</v>
      </c>
      <c r="F2983">
        <v>12</v>
      </c>
      <c r="G2983">
        <v>12</v>
      </c>
      <c r="H2983" t="s">
        <v>100</v>
      </c>
      <c r="I2983" t="s">
        <v>106</v>
      </c>
      <c r="J2983">
        <v>88</v>
      </c>
      <c r="K2983">
        <v>546</v>
      </c>
      <c r="L2983">
        <v>70699012</v>
      </c>
      <c r="M2983">
        <v>547</v>
      </c>
      <c r="N2983">
        <v>230</v>
      </c>
      <c r="O2983">
        <v>317</v>
      </c>
      <c r="P2983">
        <v>457680047.19</v>
      </c>
      <c r="Q2983">
        <v>122949.43296000001</v>
      </c>
      <c r="R2983">
        <v>70699012</v>
      </c>
      <c r="S2983">
        <v>56101</v>
      </c>
      <c r="T2983">
        <v>70699012</v>
      </c>
    </row>
    <row r="2984" spans="1:20">
      <c r="A2984">
        <v>2983</v>
      </c>
      <c r="B2984" t="s">
        <v>100</v>
      </c>
      <c r="C2984">
        <v>7</v>
      </c>
      <c r="D2984">
        <v>6</v>
      </c>
      <c r="E2984" t="s">
        <v>106</v>
      </c>
      <c r="F2984">
        <v>13</v>
      </c>
      <c r="G2984">
        <v>13</v>
      </c>
      <c r="H2984" t="s">
        <v>100</v>
      </c>
      <c r="I2984" t="s">
        <v>106</v>
      </c>
      <c r="J2984">
        <v>49</v>
      </c>
      <c r="K2984">
        <v>273</v>
      </c>
      <c r="L2984">
        <v>70699013</v>
      </c>
      <c r="M2984">
        <v>275</v>
      </c>
      <c r="N2984">
        <v>141</v>
      </c>
      <c r="O2984">
        <v>134</v>
      </c>
      <c r="P2984">
        <v>134139984.229</v>
      </c>
      <c r="Q2984">
        <v>58687.778514899997</v>
      </c>
      <c r="R2984">
        <v>70699013</v>
      </c>
      <c r="S2984">
        <v>56101</v>
      </c>
      <c r="T2984">
        <v>70699013</v>
      </c>
    </row>
    <row r="2985" spans="1:20">
      <c r="A2985">
        <v>2984</v>
      </c>
      <c r="B2985" t="s">
        <v>100</v>
      </c>
      <c r="C2985">
        <v>7</v>
      </c>
      <c r="D2985">
        <v>6</v>
      </c>
      <c r="E2985" t="s">
        <v>106</v>
      </c>
      <c r="F2985">
        <v>14</v>
      </c>
      <c r="G2985">
        <v>14</v>
      </c>
      <c r="H2985" t="s">
        <v>100</v>
      </c>
      <c r="I2985" t="s">
        <v>106</v>
      </c>
      <c r="J2985">
        <v>57</v>
      </c>
      <c r="K2985">
        <v>237</v>
      </c>
      <c r="L2985">
        <v>70699014</v>
      </c>
      <c r="M2985">
        <v>245</v>
      </c>
      <c r="N2985">
        <v>103</v>
      </c>
      <c r="O2985">
        <v>142</v>
      </c>
      <c r="P2985">
        <v>163295583.95199999</v>
      </c>
      <c r="Q2985">
        <v>65302.335346699998</v>
      </c>
      <c r="R2985">
        <v>70699014</v>
      </c>
      <c r="S2985">
        <v>56101</v>
      </c>
      <c r="T2985">
        <v>70699014</v>
      </c>
    </row>
    <row r="2986" spans="1:20">
      <c r="A2986">
        <v>2985</v>
      </c>
      <c r="B2986" t="s">
        <v>100</v>
      </c>
      <c r="C2986">
        <v>7</v>
      </c>
      <c r="D2986">
        <v>6</v>
      </c>
      <c r="E2986" t="s">
        <v>106</v>
      </c>
      <c r="F2986">
        <v>15</v>
      </c>
      <c r="G2986">
        <v>15</v>
      </c>
      <c r="H2986" t="s">
        <v>100</v>
      </c>
      <c r="I2986" t="s">
        <v>106</v>
      </c>
      <c r="J2986">
        <v>55</v>
      </c>
      <c r="K2986">
        <v>216</v>
      </c>
      <c r="L2986">
        <v>70699015</v>
      </c>
      <c r="M2986">
        <v>225</v>
      </c>
      <c r="N2986">
        <v>102</v>
      </c>
      <c r="O2986">
        <v>123</v>
      </c>
      <c r="P2986">
        <v>112413245.867</v>
      </c>
      <c r="Q2986">
        <v>61433.943061999998</v>
      </c>
      <c r="R2986">
        <v>70699015</v>
      </c>
      <c r="S2986">
        <v>56101</v>
      </c>
      <c r="T2986">
        <v>70699015</v>
      </c>
    </row>
    <row r="2987" spans="1:20">
      <c r="A2987">
        <v>2986</v>
      </c>
      <c r="B2987" t="s">
        <v>100</v>
      </c>
      <c r="C2987">
        <v>7</v>
      </c>
      <c r="D2987">
        <v>6</v>
      </c>
      <c r="E2987" t="s">
        <v>106</v>
      </c>
      <c r="F2987">
        <v>16</v>
      </c>
      <c r="G2987">
        <v>16</v>
      </c>
      <c r="H2987" t="s">
        <v>100</v>
      </c>
      <c r="I2987" t="s">
        <v>106</v>
      </c>
      <c r="J2987">
        <v>65</v>
      </c>
      <c r="K2987">
        <v>296</v>
      </c>
      <c r="L2987">
        <v>70699016</v>
      </c>
      <c r="M2987">
        <v>296</v>
      </c>
      <c r="N2987">
        <v>130</v>
      </c>
      <c r="O2987">
        <v>166</v>
      </c>
      <c r="P2987">
        <v>165737739.303</v>
      </c>
      <c r="Q2987">
        <v>67949.625727599996</v>
      </c>
      <c r="R2987">
        <v>70699016</v>
      </c>
      <c r="S2987">
        <v>56101</v>
      </c>
      <c r="T2987">
        <v>70699016</v>
      </c>
    </row>
    <row r="2988" spans="1:20">
      <c r="A2988">
        <v>2987</v>
      </c>
      <c r="B2988" t="s">
        <v>100</v>
      </c>
      <c r="C2988">
        <v>7</v>
      </c>
      <c r="D2988">
        <v>6</v>
      </c>
      <c r="E2988" t="s">
        <v>106</v>
      </c>
      <c r="F2988">
        <v>17</v>
      </c>
      <c r="G2988">
        <v>17</v>
      </c>
      <c r="H2988" t="s">
        <v>100</v>
      </c>
      <c r="I2988" t="s">
        <v>106</v>
      </c>
      <c r="J2988">
        <v>47</v>
      </c>
      <c r="K2988">
        <v>199</v>
      </c>
      <c r="L2988">
        <v>70699017</v>
      </c>
      <c r="M2988">
        <v>197</v>
      </c>
      <c r="N2988">
        <v>101</v>
      </c>
      <c r="O2988">
        <v>96</v>
      </c>
      <c r="P2988">
        <v>52973899.040399998</v>
      </c>
      <c r="Q2988">
        <v>34427.738127600001</v>
      </c>
      <c r="R2988">
        <v>70699017</v>
      </c>
      <c r="S2988">
        <v>56183</v>
      </c>
      <c r="T2988">
        <v>70699017</v>
      </c>
    </row>
    <row r="2989" spans="1:20">
      <c r="A2989">
        <v>2988</v>
      </c>
      <c r="B2989" t="s">
        <v>100</v>
      </c>
      <c r="C2989">
        <v>7</v>
      </c>
      <c r="D2989">
        <v>6</v>
      </c>
      <c r="E2989" t="s">
        <v>106</v>
      </c>
      <c r="F2989">
        <v>18</v>
      </c>
      <c r="G2989">
        <v>18</v>
      </c>
      <c r="H2989" t="s">
        <v>100</v>
      </c>
      <c r="I2989" t="s">
        <v>106</v>
      </c>
      <c r="J2989">
        <v>36</v>
      </c>
      <c r="K2989">
        <v>158</v>
      </c>
      <c r="L2989">
        <v>70699018</v>
      </c>
      <c r="M2989">
        <v>158</v>
      </c>
      <c r="N2989">
        <v>71</v>
      </c>
      <c r="O2989">
        <v>87</v>
      </c>
      <c r="P2989">
        <v>138905480.266</v>
      </c>
      <c r="Q2989">
        <v>62104.2832662</v>
      </c>
      <c r="R2989">
        <v>70699018</v>
      </c>
      <c r="S2989">
        <v>56101</v>
      </c>
      <c r="T2989">
        <v>70699018</v>
      </c>
    </row>
    <row r="2990" spans="1:20">
      <c r="A2990">
        <v>2989</v>
      </c>
      <c r="B2990" t="s">
        <v>100</v>
      </c>
      <c r="C2990">
        <v>7</v>
      </c>
      <c r="D2990">
        <v>6</v>
      </c>
      <c r="E2990" t="s">
        <v>106</v>
      </c>
      <c r="F2990">
        <v>19</v>
      </c>
      <c r="G2990">
        <v>19</v>
      </c>
      <c r="H2990" t="s">
        <v>100</v>
      </c>
      <c r="I2990" t="s">
        <v>106</v>
      </c>
      <c r="J2990">
        <v>77</v>
      </c>
      <c r="K2990">
        <v>191</v>
      </c>
      <c r="L2990">
        <v>70699019</v>
      </c>
      <c r="M2990">
        <v>183</v>
      </c>
      <c r="N2990">
        <v>71</v>
      </c>
      <c r="O2990">
        <v>112</v>
      </c>
      <c r="P2990">
        <v>585491196.80799997</v>
      </c>
      <c r="Q2990">
        <v>139867.01851299999</v>
      </c>
      <c r="R2990">
        <v>70699019</v>
      </c>
      <c r="S2990">
        <v>56103</v>
      </c>
      <c r="T2990">
        <v>70699019</v>
      </c>
    </row>
    <row r="2991" spans="1:20">
      <c r="A2991">
        <v>2990</v>
      </c>
      <c r="B2991" t="s">
        <v>100</v>
      </c>
      <c r="C2991">
        <v>7</v>
      </c>
      <c r="D2991">
        <v>6</v>
      </c>
      <c r="E2991" t="s">
        <v>106</v>
      </c>
      <c r="F2991">
        <v>20</v>
      </c>
      <c r="G2991">
        <v>20</v>
      </c>
      <c r="H2991" t="s">
        <v>100</v>
      </c>
      <c r="I2991" t="s">
        <v>106</v>
      </c>
      <c r="J2991">
        <v>90</v>
      </c>
      <c r="K2991">
        <v>353</v>
      </c>
      <c r="L2991">
        <v>70699020</v>
      </c>
      <c r="M2991">
        <v>352</v>
      </c>
      <c r="N2991">
        <v>176</v>
      </c>
      <c r="O2991">
        <v>176</v>
      </c>
      <c r="P2991">
        <v>229795666.771</v>
      </c>
      <c r="Q2991">
        <v>97616.926080599995</v>
      </c>
      <c r="R2991">
        <v>70699020</v>
      </c>
      <c r="S2991">
        <v>56183</v>
      </c>
      <c r="T2991">
        <v>70699020</v>
      </c>
    </row>
    <row r="2992" spans="1:20">
      <c r="A2992">
        <v>2991</v>
      </c>
      <c r="B2992" t="s">
        <v>100</v>
      </c>
      <c r="C2992">
        <v>7</v>
      </c>
      <c r="D2992">
        <v>6</v>
      </c>
      <c r="E2992" t="s">
        <v>106</v>
      </c>
      <c r="F2992">
        <v>21</v>
      </c>
      <c r="G2992">
        <v>21</v>
      </c>
      <c r="H2992" t="s">
        <v>100</v>
      </c>
      <c r="I2992" t="s">
        <v>106</v>
      </c>
      <c r="J2992">
        <v>61</v>
      </c>
      <c r="K2992">
        <v>247</v>
      </c>
      <c r="L2992">
        <v>70699021</v>
      </c>
      <c r="M2992">
        <v>247</v>
      </c>
      <c r="N2992">
        <v>119</v>
      </c>
      <c r="O2992">
        <v>128</v>
      </c>
      <c r="P2992">
        <v>112829066.15099999</v>
      </c>
      <c r="Q2992">
        <v>51616.484939499998</v>
      </c>
      <c r="R2992">
        <v>70699021</v>
      </c>
      <c r="S2992">
        <v>56101</v>
      </c>
      <c r="T2992">
        <v>70699021</v>
      </c>
    </row>
    <row r="2993" spans="1:20">
      <c r="A2993">
        <v>2992</v>
      </c>
      <c r="B2993" t="s">
        <v>100</v>
      </c>
      <c r="C2993">
        <v>7</v>
      </c>
      <c r="D2993">
        <v>6</v>
      </c>
      <c r="E2993" t="s">
        <v>106</v>
      </c>
      <c r="F2993">
        <v>22</v>
      </c>
      <c r="G2993">
        <v>22</v>
      </c>
      <c r="H2993" t="s">
        <v>100</v>
      </c>
      <c r="I2993" t="s">
        <v>106</v>
      </c>
      <c r="J2993">
        <v>60</v>
      </c>
      <c r="K2993">
        <v>229</v>
      </c>
      <c r="L2993">
        <v>70699022</v>
      </c>
      <c r="M2993">
        <v>229</v>
      </c>
      <c r="N2993">
        <v>122</v>
      </c>
      <c r="O2993">
        <v>107</v>
      </c>
      <c r="P2993">
        <v>1066375.4143399999</v>
      </c>
      <c r="Q2993">
        <v>5267.5995681200002</v>
      </c>
      <c r="R2993">
        <v>70699022</v>
      </c>
      <c r="S2993">
        <v>56101</v>
      </c>
      <c r="T2993">
        <v>70699022</v>
      </c>
    </row>
    <row r="2994" spans="1:20">
      <c r="A2994">
        <v>2993</v>
      </c>
      <c r="B2994" t="s">
        <v>100</v>
      </c>
      <c r="C2994">
        <v>7</v>
      </c>
      <c r="D2994">
        <v>6</v>
      </c>
      <c r="E2994" t="s">
        <v>106</v>
      </c>
      <c r="F2994">
        <v>23</v>
      </c>
      <c r="G2994">
        <v>23</v>
      </c>
      <c r="H2994" t="s">
        <v>100</v>
      </c>
      <c r="I2994" t="s">
        <v>106</v>
      </c>
      <c r="J2994">
        <v>98</v>
      </c>
      <c r="K2994">
        <v>352</v>
      </c>
      <c r="L2994">
        <v>70699023</v>
      </c>
      <c r="M2994">
        <v>352</v>
      </c>
      <c r="N2994">
        <v>155</v>
      </c>
      <c r="O2994">
        <v>197</v>
      </c>
      <c r="P2994">
        <v>319872119.13</v>
      </c>
      <c r="Q2994">
        <v>101396.533096</v>
      </c>
      <c r="R2994">
        <v>70699023</v>
      </c>
      <c r="S2994">
        <v>56101</v>
      </c>
      <c r="T2994">
        <v>70699023</v>
      </c>
    </row>
    <row r="2995" spans="1:20">
      <c r="A2995">
        <v>2994</v>
      </c>
      <c r="B2995" t="s">
        <v>100</v>
      </c>
      <c r="C2995">
        <v>7</v>
      </c>
      <c r="D2995">
        <v>6</v>
      </c>
      <c r="E2995" t="s">
        <v>106</v>
      </c>
      <c r="F2995">
        <v>24</v>
      </c>
      <c r="G2995">
        <v>24</v>
      </c>
      <c r="H2995" t="s">
        <v>100</v>
      </c>
      <c r="I2995" t="s">
        <v>106</v>
      </c>
      <c r="J2995">
        <v>53</v>
      </c>
      <c r="K2995">
        <v>183</v>
      </c>
      <c r="L2995">
        <v>70699024</v>
      </c>
      <c r="M2995">
        <v>183</v>
      </c>
      <c r="N2995">
        <v>70</v>
      </c>
      <c r="O2995">
        <v>113</v>
      </c>
      <c r="P2995">
        <v>140595708.49599999</v>
      </c>
      <c r="Q2995">
        <v>56565.737549500001</v>
      </c>
      <c r="R2995">
        <v>70699024</v>
      </c>
      <c r="S2995">
        <v>56101</v>
      </c>
      <c r="T2995">
        <v>70699024</v>
      </c>
    </row>
    <row r="2996" spans="1:20">
      <c r="A2996">
        <v>2995</v>
      </c>
      <c r="B2996" t="s">
        <v>100</v>
      </c>
      <c r="C2996">
        <v>7</v>
      </c>
      <c r="D2996">
        <v>6</v>
      </c>
      <c r="E2996" t="s">
        <v>106</v>
      </c>
      <c r="F2996">
        <v>25</v>
      </c>
      <c r="G2996">
        <v>25</v>
      </c>
      <c r="H2996" t="s">
        <v>100</v>
      </c>
      <c r="I2996" t="s">
        <v>106</v>
      </c>
      <c r="J2996">
        <v>38</v>
      </c>
      <c r="K2996">
        <v>124</v>
      </c>
      <c r="L2996">
        <v>70699025</v>
      </c>
      <c r="M2996">
        <v>153</v>
      </c>
      <c r="N2996">
        <v>54</v>
      </c>
      <c r="O2996">
        <v>99</v>
      </c>
      <c r="P2996">
        <v>837050937.86800003</v>
      </c>
      <c r="Q2996">
        <v>190336.38655699999</v>
      </c>
      <c r="R2996">
        <v>70699025</v>
      </c>
      <c r="S2996">
        <v>56101</v>
      </c>
      <c r="T2996">
        <v>70699025</v>
      </c>
    </row>
    <row r="2997" spans="1:20">
      <c r="A2997">
        <v>2996</v>
      </c>
      <c r="B2997" t="s">
        <v>46</v>
      </c>
      <c r="C2997">
        <v>8</v>
      </c>
      <c r="D2997">
        <v>1</v>
      </c>
      <c r="E2997" t="s">
        <v>107</v>
      </c>
      <c r="F2997">
        <v>2</v>
      </c>
      <c r="G2997">
        <v>2</v>
      </c>
      <c r="H2997" t="s">
        <v>46</v>
      </c>
      <c r="I2997" t="s">
        <v>107</v>
      </c>
      <c r="J2997">
        <v>136</v>
      </c>
      <c r="K2997">
        <v>299</v>
      </c>
      <c r="L2997">
        <v>80101002</v>
      </c>
      <c r="M2997">
        <v>280</v>
      </c>
      <c r="N2997">
        <v>146</v>
      </c>
      <c r="O2997">
        <v>134</v>
      </c>
      <c r="P2997">
        <v>2692636.21471</v>
      </c>
      <c r="Q2997">
        <v>9271.5453778800002</v>
      </c>
      <c r="R2997">
        <v>80101002</v>
      </c>
      <c r="S2997">
        <v>56201</v>
      </c>
      <c r="T2997">
        <v>80101002</v>
      </c>
    </row>
    <row r="2998" spans="1:20">
      <c r="A2998">
        <v>2997</v>
      </c>
      <c r="B2998" t="s">
        <v>46</v>
      </c>
      <c r="C2998">
        <v>8</v>
      </c>
      <c r="D2998">
        <v>1</v>
      </c>
      <c r="E2998" t="s">
        <v>107</v>
      </c>
      <c r="F2998">
        <v>3</v>
      </c>
      <c r="G2998">
        <v>3</v>
      </c>
      <c r="H2998" t="s">
        <v>46</v>
      </c>
      <c r="I2998" t="s">
        <v>107</v>
      </c>
      <c r="J2998">
        <v>100</v>
      </c>
      <c r="K2998">
        <v>266</v>
      </c>
      <c r="L2998">
        <v>80101003</v>
      </c>
      <c r="M2998">
        <v>266</v>
      </c>
      <c r="N2998">
        <v>162</v>
      </c>
      <c r="O2998">
        <v>104</v>
      </c>
      <c r="P2998">
        <v>113484.80231499999</v>
      </c>
      <c r="Q2998">
        <v>1755.4178165000001</v>
      </c>
      <c r="R2998">
        <v>80101003</v>
      </c>
      <c r="S2998">
        <v>56201</v>
      </c>
      <c r="T2998">
        <v>80101003</v>
      </c>
    </row>
    <row r="2999" spans="1:20">
      <c r="A2999">
        <v>2998</v>
      </c>
      <c r="B2999" t="s">
        <v>46</v>
      </c>
      <c r="C2999">
        <v>8</v>
      </c>
      <c r="D2999">
        <v>1</v>
      </c>
      <c r="E2999" t="s">
        <v>107</v>
      </c>
      <c r="F2999">
        <v>4</v>
      </c>
      <c r="G2999">
        <v>4</v>
      </c>
      <c r="H2999" t="s">
        <v>46</v>
      </c>
      <c r="I2999" t="s">
        <v>107</v>
      </c>
      <c r="J2999">
        <v>106</v>
      </c>
      <c r="K2999">
        <v>293</v>
      </c>
      <c r="L2999">
        <v>80101004</v>
      </c>
      <c r="M2999">
        <v>301</v>
      </c>
      <c r="N2999">
        <v>196</v>
      </c>
      <c r="O2999">
        <v>105</v>
      </c>
      <c r="P2999">
        <v>65518.313353899997</v>
      </c>
      <c r="Q2999">
        <v>1218.2567455599999</v>
      </c>
      <c r="R2999">
        <v>80101004</v>
      </c>
      <c r="S2999">
        <v>56800</v>
      </c>
      <c r="T2999">
        <v>80101004</v>
      </c>
    </row>
    <row r="3000" spans="1:20">
      <c r="A3000">
        <v>2999</v>
      </c>
      <c r="B3000" t="s">
        <v>46</v>
      </c>
      <c r="C3000">
        <v>8</v>
      </c>
      <c r="D3000">
        <v>1</v>
      </c>
      <c r="E3000" t="s">
        <v>107</v>
      </c>
      <c r="F3000">
        <v>5</v>
      </c>
      <c r="G3000">
        <v>5</v>
      </c>
      <c r="H3000" t="s">
        <v>46</v>
      </c>
      <c r="I3000" t="s">
        <v>107</v>
      </c>
      <c r="J3000">
        <v>90</v>
      </c>
      <c r="K3000">
        <v>284</v>
      </c>
      <c r="L3000">
        <v>80101005</v>
      </c>
      <c r="M3000">
        <v>288</v>
      </c>
      <c r="N3000">
        <v>180</v>
      </c>
      <c r="O3000">
        <v>108</v>
      </c>
      <c r="P3000">
        <v>71763.920954999994</v>
      </c>
      <c r="Q3000">
        <v>1205.3876324600001</v>
      </c>
      <c r="R3000">
        <v>80101005</v>
      </c>
      <c r="S3000">
        <v>56201</v>
      </c>
      <c r="T3000">
        <v>80101005</v>
      </c>
    </row>
    <row r="3001" spans="1:20">
      <c r="A3001">
        <v>3000</v>
      </c>
      <c r="B3001" t="s">
        <v>46</v>
      </c>
      <c r="C3001">
        <v>8</v>
      </c>
      <c r="D3001">
        <v>1</v>
      </c>
      <c r="E3001" t="s">
        <v>107</v>
      </c>
      <c r="F3001">
        <v>6</v>
      </c>
      <c r="G3001">
        <v>6</v>
      </c>
      <c r="H3001" t="s">
        <v>46</v>
      </c>
      <c r="I3001" t="s">
        <v>107</v>
      </c>
      <c r="J3001">
        <v>65</v>
      </c>
      <c r="K3001">
        <v>224</v>
      </c>
      <c r="L3001">
        <v>80101006</v>
      </c>
      <c r="M3001">
        <v>223</v>
      </c>
      <c r="N3001">
        <v>138</v>
      </c>
      <c r="O3001">
        <v>85</v>
      </c>
      <c r="P3001">
        <v>53555.997123599998</v>
      </c>
      <c r="Q3001">
        <v>1053.4379943199999</v>
      </c>
      <c r="R3001">
        <v>80101006</v>
      </c>
      <c r="S3001">
        <v>56800</v>
      </c>
      <c r="T3001">
        <v>80101006</v>
      </c>
    </row>
    <row r="3002" spans="1:20">
      <c r="A3002">
        <v>3001</v>
      </c>
      <c r="B3002" t="s">
        <v>46</v>
      </c>
      <c r="C3002">
        <v>8</v>
      </c>
      <c r="D3002">
        <v>1</v>
      </c>
      <c r="E3002" t="s">
        <v>107</v>
      </c>
      <c r="F3002">
        <v>7</v>
      </c>
      <c r="G3002">
        <v>7</v>
      </c>
      <c r="H3002" t="s">
        <v>46</v>
      </c>
      <c r="I3002" t="s">
        <v>107</v>
      </c>
      <c r="J3002">
        <v>181</v>
      </c>
      <c r="K3002">
        <v>513</v>
      </c>
      <c r="L3002">
        <v>80101007</v>
      </c>
      <c r="M3002">
        <v>505</v>
      </c>
      <c r="N3002">
        <v>301</v>
      </c>
      <c r="O3002">
        <v>204</v>
      </c>
      <c r="P3002">
        <v>706480.21091400005</v>
      </c>
      <c r="Q3002">
        <v>4697.67307411</v>
      </c>
      <c r="R3002">
        <v>80101007</v>
      </c>
      <c r="S3002">
        <v>56201</v>
      </c>
      <c r="T3002">
        <v>80101007</v>
      </c>
    </row>
    <row r="3003" spans="1:20">
      <c r="A3003">
        <v>3002</v>
      </c>
      <c r="B3003" t="s">
        <v>46</v>
      </c>
      <c r="C3003">
        <v>8</v>
      </c>
      <c r="D3003">
        <v>1</v>
      </c>
      <c r="E3003" t="s">
        <v>107</v>
      </c>
      <c r="F3003">
        <v>8</v>
      </c>
      <c r="G3003">
        <v>8</v>
      </c>
      <c r="H3003" t="s">
        <v>46</v>
      </c>
      <c r="I3003" t="s">
        <v>107</v>
      </c>
      <c r="J3003">
        <v>120</v>
      </c>
      <c r="K3003">
        <v>453</v>
      </c>
      <c r="L3003">
        <v>80101008</v>
      </c>
      <c r="M3003">
        <v>454</v>
      </c>
      <c r="N3003">
        <v>282</v>
      </c>
      <c r="O3003">
        <v>172</v>
      </c>
      <c r="P3003">
        <v>160187.019436</v>
      </c>
      <c r="Q3003">
        <v>1896.37910377</v>
      </c>
      <c r="R3003">
        <v>80101008</v>
      </c>
      <c r="S3003">
        <v>56201</v>
      </c>
      <c r="T3003">
        <v>80101008</v>
      </c>
    </row>
    <row r="3004" spans="1:20">
      <c r="A3004">
        <v>3003</v>
      </c>
      <c r="B3004" t="s">
        <v>46</v>
      </c>
      <c r="C3004">
        <v>8</v>
      </c>
      <c r="D3004">
        <v>1</v>
      </c>
      <c r="E3004" t="s">
        <v>107</v>
      </c>
      <c r="F3004">
        <v>9</v>
      </c>
      <c r="G3004">
        <v>9</v>
      </c>
      <c r="H3004" t="s">
        <v>46</v>
      </c>
      <c r="I3004" t="s">
        <v>107</v>
      </c>
      <c r="J3004">
        <v>49</v>
      </c>
      <c r="K3004">
        <v>215</v>
      </c>
      <c r="L3004">
        <v>80101009</v>
      </c>
      <c r="M3004">
        <v>225</v>
      </c>
      <c r="N3004">
        <v>140</v>
      </c>
      <c r="O3004">
        <v>85</v>
      </c>
      <c r="P3004">
        <v>315031.54154000001</v>
      </c>
      <c r="Q3004">
        <v>2534.6247323600001</v>
      </c>
      <c r="R3004">
        <v>80101009</v>
      </c>
      <c r="S3004">
        <v>56201</v>
      </c>
      <c r="T3004">
        <v>80101009</v>
      </c>
    </row>
    <row r="3005" spans="1:20">
      <c r="A3005">
        <v>3004</v>
      </c>
      <c r="B3005" t="s">
        <v>46</v>
      </c>
      <c r="C3005">
        <v>8</v>
      </c>
      <c r="D3005">
        <v>1</v>
      </c>
      <c r="E3005" t="s">
        <v>107</v>
      </c>
      <c r="F3005">
        <v>10</v>
      </c>
      <c r="G3005">
        <v>10</v>
      </c>
      <c r="H3005" t="s">
        <v>46</v>
      </c>
      <c r="I3005" t="s">
        <v>107</v>
      </c>
      <c r="J3005">
        <v>69</v>
      </c>
      <c r="K3005">
        <v>269</v>
      </c>
      <c r="L3005">
        <v>80101010</v>
      </c>
      <c r="M3005">
        <v>269</v>
      </c>
      <c r="N3005">
        <v>163</v>
      </c>
      <c r="O3005">
        <v>106</v>
      </c>
      <c r="P3005">
        <v>513345.562393</v>
      </c>
      <c r="Q3005">
        <v>3291.4754681600002</v>
      </c>
      <c r="R3005">
        <v>80101010</v>
      </c>
      <c r="S3005">
        <v>56800</v>
      </c>
      <c r="T3005">
        <v>80101010</v>
      </c>
    </row>
    <row r="3006" spans="1:20">
      <c r="A3006">
        <v>3005</v>
      </c>
      <c r="B3006" t="s">
        <v>46</v>
      </c>
      <c r="C3006">
        <v>8</v>
      </c>
      <c r="D3006">
        <v>1</v>
      </c>
      <c r="E3006" t="s">
        <v>107</v>
      </c>
      <c r="F3006">
        <v>11</v>
      </c>
      <c r="G3006">
        <v>11</v>
      </c>
      <c r="H3006" t="s">
        <v>46</v>
      </c>
      <c r="I3006" t="s">
        <v>107</v>
      </c>
      <c r="J3006">
        <v>73</v>
      </c>
      <c r="K3006">
        <v>323</v>
      </c>
      <c r="L3006">
        <v>80101011</v>
      </c>
      <c r="M3006">
        <v>326</v>
      </c>
      <c r="N3006">
        <v>197</v>
      </c>
      <c r="O3006">
        <v>129</v>
      </c>
      <c r="P3006">
        <v>77562.235843799994</v>
      </c>
      <c r="Q3006">
        <v>1234.4690817600001</v>
      </c>
      <c r="R3006">
        <v>80101011</v>
      </c>
      <c r="S3006">
        <v>56201</v>
      </c>
      <c r="T3006">
        <v>80101011</v>
      </c>
    </row>
    <row r="3007" spans="1:20">
      <c r="A3007">
        <v>3006</v>
      </c>
      <c r="B3007" t="s">
        <v>46</v>
      </c>
      <c r="C3007">
        <v>8</v>
      </c>
      <c r="D3007">
        <v>1</v>
      </c>
      <c r="E3007" t="s">
        <v>107</v>
      </c>
      <c r="F3007">
        <v>1</v>
      </c>
      <c r="G3007">
        <v>1</v>
      </c>
      <c r="H3007" t="s">
        <v>46</v>
      </c>
      <c r="I3007" t="s">
        <v>107</v>
      </c>
      <c r="J3007">
        <v>39</v>
      </c>
      <c r="K3007">
        <v>280</v>
      </c>
      <c r="L3007">
        <v>80198001</v>
      </c>
      <c r="M3007">
        <v>225</v>
      </c>
      <c r="N3007">
        <v>143</v>
      </c>
      <c r="O3007">
        <v>82</v>
      </c>
      <c r="P3007">
        <v>2759661.9539999999</v>
      </c>
      <c r="Q3007">
        <v>10373.4720182</v>
      </c>
      <c r="R3007">
        <v>80198001</v>
      </c>
      <c r="S3007">
        <v>56202</v>
      </c>
      <c r="T3007">
        <v>80198001</v>
      </c>
    </row>
    <row r="3008" spans="1:20">
      <c r="A3008">
        <v>3007</v>
      </c>
      <c r="B3008" t="s">
        <v>46</v>
      </c>
      <c r="C3008">
        <v>8</v>
      </c>
      <c r="D3008">
        <v>1</v>
      </c>
      <c r="E3008" t="s">
        <v>107</v>
      </c>
      <c r="F3008">
        <v>12</v>
      </c>
      <c r="G3008">
        <v>12</v>
      </c>
      <c r="H3008" t="s">
        <v>46</v>
      </c>
      <c r="I3008" t="s">
        <v>107</v>
      </c>
      <c r="J3008">
        <v>109</v>
      </c>
      <c r="K3008">
        <v>403</v>
      </c>
      <c r="L3008">
        <v>80198012</v>
      </c>
      <c r="M3008">
        <v>405</v>
      </c>
      <c r="N3008">
        <v>214</v>
      </c>
      <c r="O3008">
        <v>191</v>
      </c>
      <c r="P3008">
        <v>8691234.7232799996</v>
      </c>
      <c r="Q3008">
        <v>13967.7332563</v>
      </c>
      <c r="R3008">
        <v>80198012</v>
      </c>
      <c r="S3008">
        <v>56201</v>
      </c>
      <c r="T3008">
        <v>80198012</v>
      </c>
    </row>
    <row r="3009" spans="1:20">
      <c r="A3009">
        <v>3008</v>
      </c>
      <c r="B3009" t="s">
        <v>46</v>
      </c>
      <c r="C3009">
        <v>8</v>
      </c>
      <c r="D3009">
        <v>1</v>
      </c>
      <c r="E3009" t="s">
        <v>107</v>
      </c>
      <c r="F3009">
        <v>13</v>
      </c>
      <c r="G3009">
        <v>13</v>
      </c>
      <c r="H3009" t="s">
        <v>46</v>
      </c>
      <c r="I3009" t="s">
        <v>107</v>
      </c>
      <c r="J3009">
        <v>119</v>
      </c>
      <c r="K3009">
        <v>683</v>
      </c>
      <c r="L3009">
        <v>80198013</v>
      </c>
      <c r="M3009">
        <v>683</v>
      </c>
      <c r="N3009">
        <v>344</v>
      </c>
      <c r="O3009">
        <v>339</v>
      </c>
      <c r="P3009">
        <v>20870114.980700001</v>
      </c>
      <c r="Q3009">
        <v>22281.511558800001</v>
      </c>
      <c r="R3009">
        <v>80198013</v>
      </c>
      <c r="S3009">
        <v>56201</v>
      </c>
      <c r="T3009">
        <v>80198013</v>
      </c>
    </row>
    <row r="3010" spans="1:20">
      <c r="A3010">
        <v>3009</v>
      </c>
      <c r="B3010" t="s">
        <v>46</v>
      </c>
      <c r="C3010">
        <v>8</v>
      </c>
      <c r="D3010">
        <v>1</v>
      </c>
      <c r="E3010" t="s">
        <v>107</v>
      </c>
      <c r="F3010">
        <v>14</v>
      </c>
      <c r="G3010">
        <v>14</v>
      </c>
      <c r="H3010" t="s">
        <v>46</v>
      </c>
      <c r="I3010" t="s">
        <v>107</v>
      </c>
      <c r="J3010">
        <v>61</v>
      </c>
      <c r="K3010">
        <v>346</v>
      </c>
      <c r="L3010">
        <v>80199014</v>
      </c>
      <c r="M3010">
        <v>346</v>
      </c>
      <c r="N3010">
        <v>188</v>
      </c>
      <c r="O3010">
        <v>158</v>
      </c>
      <c r="P3010">
        <v>17824155.415899999</v>
      </c>
      <c r="Q3010">
        <v>21680.557404300002</v>
      </c>
      <c r="R3010">
        <v>80199014</v>
      </c>
      <c r="S3010">
        <v>56201</v>
      </c>
      <c r="T3010">
        <v>80199014</v>
      </c>
    </row>
    <row r="3011" spans="1:20">
      <c r="A3011">
        <v>3010</v>
      </c>
      <c r="B3011" t="s">
        <v>46</v>
      </c>
      <c r="C3011">
        <v>8</v>
      </c>
      <c r="D3011">
        <v>1</v>
      </c>
      <c r="E3011" t="s">
        <v>107</v>
      </c>
      <c r="F3011">
        <v>15</v>
      </c>
      <c r="G3011">
        <v>15</v>
      </c>
      <c r="H3011" t="s">
        <v>46</v>
      </c>
      <c r="I3011" t="s">
        <v>107</v>
      </c>
      <c r="J3011">
        <v>94</v>
      </c>
      <c r="K3011">
        <v>609</v>
      </c>
      <c r="L3011">
        <v>80199015</v>
      </c>
      <c r="M3011">
        <v>608</v>
      </c>
      <c r="N3011">
        <v>347</v>
      </c>
      <c r="O3011">
        <v>261</v>
      </c>
      <c r="P3011">
        <v>35678981.172600001</v>
      </c>
      <c r="Q3011">
        <v>30381.767843000001</v>
      </c>
      <c r="R3011">
        <v>80199015</v>
      </c>
      <c r="S3011">
        <v>56201</v>
      </c>
      <c r="T3011">
        <v>80199015</v>
      </c>
    </row>
    <row r="3012" spans="1:20">
      <c r="A3012">
        <v>3011</v>
      </c>
      <c r="B3012" t="s">
        <v>46</v>
      </c>
      <c r="C3012">
        <v>8</v>
      </c>
      <c r="D3012">
        <v>1</v>
      </c>
      <c r="E3012" t="s">
        <v>107</v>
      </c>
      <c r="F3012">
        <v>16</v>
      </c>
      <c r="G3012">
        <v>16</v>
      </c>
      <c r="H3012" t="s">
        <v>46</v>
      </c>
      <c r="I3012" t="s">
        <v>107</v>
      </c>
      <c r="J3012">
        <v>82</v>
      </c>
      <c r="K3012">
        <v>544</v>
      </c>
      <c r="L3012">
        <v>80199016</v>
      </c>
      <c r="M3012">
        <v>554</v>
      </c>
      <c r="N3012">
        <v>312</v>
      </c>
      <c r="O3012">
        <v>242</v>
      </c>
      <c r="P3012">
        <v>50590430.674400002</v>
      </c>
      <c r="Q3012">
        <v>33754.846647999999</v>
      </c>
      <c r="R3012">
        <v>80199016</v>
      </c>
      <c r="S3012">
        <v>56202</v>
      </c>
      <c r="T3012">
        <v>80199016</v>
      </c>
    </row>
    <row r="3013" spans="1:20">
      <c r="A3013">
        <v>3012</v>
      </c>
      <c r="B3013" t="s">
        <v>46</v>
      </c>
      <c r="C3013">
        <v>8</v>
      </c>
      <c r="D3013">
        <v>1</v>
      </c>
      <c r="E3013" t="s">
        <v>107</v>
      </c>
      <c r="F3013">
        <v>17</v>
      </c>
      <c r="G3013">
        <v>17</v>
      </c>
      <c r="H3013" t="s">
        <v>46</v>
      </c>
      <c r="I3013" t="s">
        <v>107</v>
      </c>
      <c r="J3013">
        <v>75</v>
      </c>
      <c r="K3013">
        <v>585</v>
      </c>
      <c r="L3013">
        <v>80199017</v>
      </c>
      <c r="M3013">
        <v>586</v>
      </c>
      <c r="N3013">
        <v>309</v>
      </c>
      <c r="O3013">
        <v>277</v>
      </c>
      <c r="P3013">
        <v>45464598.192199998</v>
      </c>
      <c r="Q3013">
        <v>36925.824744799997</v>
      </c>
      <c r="R3013">
        <v>80199017</v>
      </c>
      <c r="S3013">
        <v>56202</v>
      </c>
      <c r="T3013">
        <v>80199017</v>
      </c>
    </row>
    <row r="3014" spans="1:20">
      <c r="A3014">
        <v>3013</v>
      </c>
      <c r="B3014" t="s">
        <v>46</v>
      </c>
      <c r="C3014">
        <v>8</v>
      </c>
      <c r="D3014">
        <v>1</v>
      </c>
      <c r="E3014" t="s">
        <v>107</v>
      </c>
      <c r="F3014">
        <v>18</v>
      </c>
      <c r="G3014">
        <v>18</v>
      </c>
      <c r="H3014" t="s">
        <v>46</v>
      </c>
      <c r="I3014" t="s">
        <v>107</v>
      </c>
      <c r="J3014">
        <v>82</v>
      </c>
      <c r="K3014">
        <v>582</v>
      </c>
      <c r="L3014">
        <v>80199018</v>
      </c>
      <c r="M3014">
        <v>590</v>
      </c>
      <c r="N3014">
        <v>328</v>
      </c>
      <c r="O3014">
        <v>262</v>
      </c>
      <c r="P3014">
        <v>19118698.329500001</v>
      </c>
      <c r="Q3014">
        <v>19133.809494000001</v>
      </c>
      <c r="R3014">
        <v>80199018</v>
      </c>
      <c r="S3014">
        <v>56202</v>
      </c>
      <c r="T3014">
        <v>80199018</v>
      </c>
    </row>
    <row r="3015" spans="1:20">
      <c r="A3015">
        <v>3014</v>
      </c>
      <c r="B3015" t="s">
        <v>46</v>
      </c>
      <c r="C3015">
        <v>8</v>
      </c>
      <c r="D3015">
        <v>1</v>
      </c>
      <c r="E3015" t="s">
        <v>107</v>
      </c>
      <c r="F3015">
        <v>19</v>
      </c>
      <c r="G3015">
        <v>19</v>
      </c>
      <c r="H3015" t="s">
        <v>46</v>
      </c>
      <c r="I3015" t="s">
        <v>107</v>
      </c>
      <c r="J3015">
        <v>80</v>
      </c>
      <c r="K3015">
        <v>503</v>
      </c>
      <c r="L3015">
        <v>80199019</v>
      </c>
      <c r="M3015">
        <v>502</v>
      </c>
      <c r="N3015">
        <v>276</v>
      </c>
      <c r="O3015">
        <v>226</v>
      </c>
      <c r="P3015">
        <v>29537748.296</v>
      </c>
      <c r="Q3015">
        <v>29130.969134899999</v>
      </c>
      <c r="R3015">
        <v>80199019</v>
      </c>
      <c r="S3015">
        <v>56202</v>
      </c>
      <c r="T3015">
        <v>80199019</v>
      </c>
    </row>
    <row r="3016" spans="1:20">
      <c r="A3016">
        <v>3015</v>
      </c>
      <c r="B3016" t="s">
        <v>46</v>
      </c>
      <c r="C3016">
        <v>8</v>
      </c>
      <c r="D3016">
        <v>1</v>
      </c>
      <c r="E3016" t="s">
        <v>107</v>
      </c>
      <c r="F3016">
        <v>20</v>
      </c>
      <c r="G3016">
        <v>20</v>
      </c>
      <c r="H3016" t="s">
        <v>46</v>
      </c>
      <c r="I3016" t="s">
        <v>107</v>
      </c>
      <c r="J3016">
        <v>88</v>
      </c>
      <c r="K3016">
        <v>539</v>
      </c>
      <c r="L3016">
        <v>80199020</v>
      </c>
      <c r="M3016">
        <v>547</v>
      </c>
      <c r="N3016">
        <v>300</v>
      </c>
      <c r="O3016">
        <v>247</v>
      </c>
      <c r="P3016">
        <v>33457909.399900001</v>
      </c>
      <c r="Q3016">
        <v>24192.2758522</v>
      </c>
      <c r="R3016">
        <v>80199020</v>
      </c>
      <c r="S3016">
        <v>56202</v>
      </c>
      <c r="T3016">
        <v>80199020</v>
      </c>
    </row>
    <row r="3017" spans="1:20">
      <c r="A3017">
        <v>3016</v>
      </c>
      <c r="B3017" t="s">
        <v>46</v>
      </c>
      <c r="C3017">
        <v>8</v>
      </c>
      <c r="D3017">
        <v>1</v>
      </c>
      <c r="E3017" t="s">
        <v>107</v>
      </c>
      <c r="F3017">
        <v>21</v>
      </c>
      <c r="G3017">
        <v>21</v>
      </c>
      <c r="H3017" t="s">
        <v>46</v>
      </c>
      <c r="I3017" t="s">
        <v>107</v>
      </c>
      <c r="J3017">
        <v>67</v>
      </c>
      <c r="K3017">
        <v>429</v>
      </c>
      <c r="L3017">
        <v>80199021</v>
      </c>
      <c r="M3017">
        <v>429</v>
      </c>
      <c r="N3017">
        <v>240</v>
      </c>
      <c r="O3017">
        <v>189</v>
      </c>
      <c r="P3017">
        <v>20260479.079599999</v>
      </c>
      <c r="Q3017">
        <v>21793.283485200001</v>
      </c>
      <c r="R3017">
        <v>80199021</v>
      </c>
      <c r="S3017">
        <v>56202</v>
      </c>
      <c r="T3017">
        <v>80199021</v>
      </c>
    </row>
    <row r="3018" spans="1:20">
      <c r="A3018">
        <v>3017</v>
      </c>
      <c r="B3018" t="s">
        <v>46</v>
      </c>
      <c r="C3018">
        <v>8</v>
      </c>
      <c r="D3018">
        <v>1</v>
      </c>
      <c r="E3018" t="s">
        <v>107</v>
      </c>
      <c r="F3018">
        <v>22</v>
      </c>
      <c r="G3018">
        <v>22</v>
      </c>
      <c r="H3018" t="s">
        <v>46</v>
      </c>
      <c r="I3018" t="s">
        <v>107</v>
      </c>
      <c r="J3018">
        <v>72</v>
      </c>
      <c r="K3018">
        <v>448</v>
      </c>
      <c r="L3018">
        <v>80199022</v>
      </c>
      <c r="M3018">
        <v>471</v>
      </c>
      <c r="N3018">
        <v>261</v>
      </c>
      <c r="O3018">
        <v>210</v>
      </c>
      <c r="P3018">
        <v>27858200.779599998</v>
      </c>
      <c r="Q3018">
        <v>30880.719498599999</v>
      </c>
      <c r="R3018">
        <v>80199022</v>
      </c>
      <c r="S3018">
        <v>56202</v>
      </c>
      <c r="T3018">
        <v>80199022</v>
      </c>
    </row>
    <row r="3019" spans="1:20">
      <c r="A3019">
        <v>3018</v>
      </c>
      <c r="B3019" t="s">
        <v>46</v>
      </c>
      <c r="C3019">
        <v>8</v>
      </c>
      <c r="D3019">
        <v>1</v>
      </c>
      <c r="E3019" t="s">
        <v>107</v>
      </c>
      <c r="F3019">
        <v>23</v>
      </c>
      <c r="G3019">
        <v>23</v>
      </c>
      <c r="H3019" t="s">
        <v>46</v>
      </c>
      <c r="I3019" t="s">
        <v>107</v>
      </c>
      <c r="J3019">
        <v>74</v>
      </c>
      <c r="K3019">
        <v>518</v>
      </c>
      <c r="L3019">
        <v>80199023</v>
      </c>
      <c r="M3019">
        <v>518</v>
      </c>
      <c r="N3019">
        <v>274</v>
      </c>
      <c r="O3019">
        <v>244</v>
      </c>
      <c r="P3019">
        <v>22109344.8332</v>
      </c>
      <c r="Q3019">
        <v>26342.587448300001</v>
      </c>
      <c r="R3019">
        <v>80199023</v>
      </c>
      <c r="S3019">
        <v>56202</v>
      </c>
      <c r="T3019">
        <v>80199023</v>
      </c>
    </row>
    <row r="3020" spans="1:20">
      <c r="A3020">
        <v>3019</v>
      </c>
      <c r="B3020" t="s">
        <v>46</v>
      </c>
      <c r="C3020">
        <v>8</v>
      </c>
      <c r="D3020">
        <v>1</v>
      </c>
      <c r="E3020" t="s">
        <v>107</v>
      </c>
      <c r="F3020">
        <v>24</v>
      </c>
      <c r="G3020">
        <v>24</v>
      </c>
      <c r="H3020" t="s">
        <v>46</v>
      </c>
      <c r="I3020" t="s">
        <v>107</v>
      </c>
      <c r="J3020">
        <v>79</v>
      </c>
      <c r="K3020">
        <v>542</v>
      </c>
      <c r="L3020">
        <v>80199024</v>
      </c>
      <c r="M3020">
        <v>544</v>
      </c>
      <c r="N3020">
        <v>299</v>
      </c>
      <c r="O3020">
        <v>245</v>
      </c>
      <c r="P3020">
        <v>45483998.668700002</v>
      </c>
      <c r="Q3020">
        <v>38767.004077099999</v>
      </c>
      <c r="R3020">
        <v>80199024</v>
      </c>
      <c r="S3020">
        <v>56202</v>
      </c>
      <c r="T3020">
        <v>80199024</v>
      </c>
    </row>
    <row r="3021" spans="1:20">
      <c r="A3021">
        <v>3020</v>
      </c>
      <c r="B3021" t="s">
        <v>46</v>
      </c>
      <c r="C3021">
        <v>8</v>
      </c>
      <c r="D3021">
        <v>1</v>
      </c>
      <c r="E3021" t="s">
        <v>107</v>
      </c>
      <c r="F3021">
        <v>25</v>
      </c>
      <c r="G3021">
        <v>25</v>
      </c>
      <c r="H3021" t="s">
        <v>46</v>
      </c>
      <c r="I3021" t="s">
        <v>107</v>
      </c>
      <c r="J3021">
        <v>76</v>
      </c>
      <c r="K3021">
        <v>574</v>
      </c>
      <c r="L3021">
        <v>80199025</v>
      </c>
      <c r="M3021">
        <v>573</v>
      </c>
      <c r="N3021">
        <v>303</v>
      </c>
      <c r="O3021">
        <v>270</v>
      </c>
      <c r="P3021">
        <v>40780820.278300002</v>
      </c>
      <c r="Q3021">
        <v>38049.8366589</v>
      </c>
      <c r="R3021">
        <v>80199025</v>
      </c>
      <c r="S3021">
        <v>56201</v>
      </c>
      <c r="T3021">
        <v>80199025</v>
      </c>
    </row>
    <row r="3022" spans="1:20">
      <c r="A3022">
        <v>3021</v>
      </c>
      <c r="B3022" t="s">
        <v>46</v>
      </c>
      <c r="C3022">
        <v>8</v>
      </c>
      <c r="D3022">
        <v>1</v>
      </c>
      <c r="E3022" t="s">
        <v>107</v>
      </c>
      <c r="F3022">
        <v>26</v>
      </c>
      <c r="G3022">
        <v>26</v>
      </c>
      <c r="H3022" t="s">
        <v>46</v>
      </c>
      <c r="I3022" t="s">
        <v>107</v>
      </c>
      <c r="J3022">
        <v>78</v>
      </c>
      <c r="K3022">
        <v>444</v>
      </c>
      <c r="L3022">
        <v>80199026</v>
      </c>
      <c r="M3022">
        <v>443</v>
      </c>
      <c r="N3022">
        <v>233</v>
      </c>
      <c r="O3022">
        <v>210</v>
      </c>
      <c r="P3022">
        <v>55210203.495399997</v>
      </c>
      <c r="Q3022">
        <v>32634.770326099999</v>
      </c>
      <c r="R3022">
        <v>80199026</v>
      </c>
      <c r="S3022">
        <v>56201</v>
      </c>
      <c r="T3022">
        <v>80199026</v>
      </c>
    </row>
    <row r="3023" spans="1:20">
      <c r="A3023">
        <v>3022</v>
      </c>
      <c r="B3023" t="s">
        <v>46</v>
      </c>
      <c r="C3023">
        <v>8</v>
      </c>
      <c r="D3023">
        <v>1</v>
      </c>
      <c r="E3023" t="s">
        <v>107</v>
      </c>
      <c r="F3023">
        <v>27</v>
      </c>
      <c r="G3023">
        <v>27</v>
      </c>
      <c r="H3023" t="s">
        <v>46</v>
      </c>
      <c r="I3023" t="s">
        <v>107</v>
      </c>
      <c r="J3023">
        <v>71</v>
      </c>
      <c r="K3023">
        <v>419</v>
      </c>
      <c r="L3023">
        <v>80199027</v>
      </c>
      <c r="M3023">
        <v>419</v>
      </c>
      <c r="N3023">
        <v>213</v>
      </c>
      <c r="O3023">
        <v>206</v>
      </c>
      <c r="P3023">
        <v>46161500.821699999</v>
      </c>
      <c r="Q3023">
        <v>27626.902021400001</v>
      </c>
      <c r="R3023">
        <v>80199027</v>
      </c>
      <c r="S3023">
        <v>56202</v>
      </c>
      <c r="T3023">
        <v>80199027</v>
      </c>
    </row>
    <row r="3024" spans="1:20">
      <c r="A3024">
        <v>3023</v>
      </c>
      <c r="B3024" t="s">
        <v>46</v>
      </c>
      <c r="C3024">
        <v>8</v>
      </c>
      <c r="D3024">
        <v>1</v>
      </c>
      <c r="E3024" t="s">
        <v>107</v>
      </c>
      <c r="F3024">
        <v>28</v>
      </c>
      <c r="G3024">
        <v>28</v>
      </c>
      <c r="H3024" t="s">
        <v>46</v>
      </c>
      <c r="I3024" t="s">
        <v>107</v>
      </c>
      <c r="J3024">
        <v>70</v>
      </c>
      <c r="K3024">
        <v>411</v>
      </c>
      <c r="L3024">
        <v>80199028</v>
      </c>
      <c r="M3024">
        <v>423</v>
      </c>
      <c r="N3024">
        <v>223</v>
      </c>
      <c r="O3024">
        <v>200</v>
      </c>
      <c r="P3024">
        <v>44657296.679700002</v>
      </c>
      <c r="Q3024">
        <v>33475.511571299998</v>
      </c>
      <c r="R3024">
        <v>80199028</v>
      </c>
      <c r="S3024">
        <v>56202</v>
      </c>
      <c r="T3024">
        <v>80199028</v>
      </c>
    </row>
    <row r="3025" spans="1:20">
      <c r="A3025">
        <v>3024</v>
      </c>
      <c r="B3025" t="s">
        <v>46</v>
      </c>
      <c r="C3025">
        <v>8</v>
      </c>
      <c r="D3025">
        <v>1</v>
      </c>
      <c r="E3025" t="s">
        <v>107</v>
      </c>
      <c r="F3025">
        <v>29</v>
      </c>
      <c r="G3025">
        <v>29</v>
      </c>
      <c r="H3025" t="s">
        <v>46</v>
      </c>
      <c r="I3025" t="s">
        <v>107</v>
      </c>
      <c r="J3025">
        <v>82</v>
      </c>
      <c r="K3025">
        <v>511</v>
      </c>
      <c r="L3025">
        <v>80199029</v>
      </c>
      <c r="M3025">
        <v>511</v>
      </c>
      <c r="N3025">
        <v>294</v>
      </c>
      <c r="O3025">
        <v>217</v>
      </c>
      <c r="P3025">
        <v>20205850.706500001</v>
      </c>
      <c r="Q3025">
        <v>27063.017559700002</v>
      </c>
      <c r="R3025">
        <v>80199029</v>
      </c>
      <c r="S3025">
        <v>56202</v>
      </c>
      <c r="T3025">
        <v>80199029</v>
      </c>
    </row>
    <row r="3026" spans="1:20">
      <c r="A3026">
        <v>3025</v>
      </c>
      <c r="B3026" t="s">
        <v>46</v>
      </c>
      <c r="C3026">
        <v>8</v>
      </c>
      <c r="D3026">
        <v>1</v>
      </c>
      <c r="E3026" t="s">
        <v>107</v>
      </c>
      <c r="F3026">
        <v>30</v>
      </c>
      <c r="G3026">
        <v>30</v>
      </c>
      <c r="H3026" t="s">
        <v>46</v>
      </c>
      <c r="I3026" t="s">
        <v>107</v>
      </c>
      <c r="J3026">
        <v>68</v>
      </c>
      <c r="K3026">
        <v>331</v>
      </c>
      <c r="L3026">
        <v>80199030</v>
      </c>
      <c r="M3026">
        <v>331</v>
      </c>
      <c r="N3026">
        <v>181</v>
      </c>
      <c r="O3026">
        <v>150</v>
      </c>
      <c r="P3026">
        <v>13577929.382099999</v>
      </c>
      <c r="Q3026">
        <v>16306.6564592</v>
      </c>
      <c r="R3026">
        <v>80199030</v>
      </c>
      <c r="S3026">
        <v>56202</v>
      </c>
      <c r="T3026">
        <v>80199030</v>
      </c>
    </row>
    <row r="3027" spans="1:20">
      <c r="A3027">
        <v>3026</v>
      </c>
      <c r="B3027" t="s">
        <v>46</v>
      </c>
      <c r="C3027">
        <v>8</v>
      </c>
      <c r="D3027">
        <v>1</v>
      </c>
      <c r="E3027" t="s">
        <v>107</v>
      </c>
      <c r="F3027">
        <v>31</v>
      </c>
      <c r="G3027">
        <v>31</v>
      </c>
      <c r="H3027" t="s">
        <v>46</v>
      </c>
      <c r="I3027" t="s">
        <v>107</v>
      </c>
      <c r="J3027">
        <v>87</v>
      </c>
      <c r="K3027">
        <v>491</v>
      </c>
      <c r="L3027">
        <v>80199031</v>
      </c>
      <c r="M3027">
        <v>489</v>
      </c>
      <c r="N3027">
        <v>261</v>
      </c>
      <c r="O3027">
        <v>228</v>
      </c>
      <c r="P3027">
        <v>16624013.123299999</v>
      </c>
      <c r="Q3027">
        <v>19134.2446475</v>
      </c>
      <c r="R3027">
        <v>80199031</v>
      </c>
      <c r="S3027">
        <v>56202</v>
      </c>
      <c r="T3027">
        <v>80199031</v>
      </c>
    </row>
    <row r="3028" spans="1:20">
      <c r="A3028">
        <v>3027</v>
      </c>
      <c r="B3028" t="s">
        <v>46</v>
      </c>
      <c r="C3028">
        <v>8</v>
      </c>
      <c r="D3028">
        <v>1</v>
      </c>
      <c r="E3028" t="s">
        <v>107</v>
      </c>
      <c r="F3028">
        <v>32</v>
      </c>
      <c r="G3028">
        <v>32</v>
      </c>
      <c r="H3028" t="s">
        <v>46</v>
      </c>
      <c r="I3028" t="s">
        <v>107</v>
      </c>
      <c r="J3028">
        <v>70</v>
      </c>
      <c r="K3028">
        <v>373</v>
      </c>
      <c r="L3028">
        <v>80199032</v>
      </c>
      <c r="M3028">
        <v>376</v>
      </c>
      <c r="N3028">
        <v>199</v>
      </c>
      <c r="O3028">
        <v>177</v>
      </c>
      <c r="P3028">
        <v>11793431.5119</v>
      </c>
      <c r="Q3028">
        <v>13738.649831700001</v>
      </c>
      <c r="R3028">
        <v>80199032</v>
      </c>
      <c r="S3028">
        <v>56202</v>
      </c>
      <c r="T3028">
        <v>80199032</v>
      </c>
    </row>
    <row r="3029" spans="1:20">
      <c r="A3029">
        <v>3028</v>
      </c>
      <c r="B3029" t="s">
        <v>46</v>
      </c>
      <c r="C3029">
        <v>8</v>
      </c>
      <c r="D3029">
        <v>1</v>
      </c>
      <c r="E3029" t="s">
        <v>107</v>
      </c>
      <c r="F3029">
        <v>33</v>
      </c>
      <c r="G3029">
        <v>33</v>
      </c>
      <c r="H3029" t="s">
        <v>46</v>
      </c>
      <c r="I3029" t="s">
        <v>107</v>
      </c>
      <c r="J3029">
        <v>84</v>
      </c>
      <c r="K3029">
        <v>490</v>
      </c>
      <c r="L3029">
        <v>80199033</v>
      </c>
      <c r="M3029">
        <v>495</v>
      </c>
      <c r="N3029">
        <v>257</v>
      </c>
      <c r="O3029">
        <v>238</v>
      </c>
      <c r="P3029">
        <v>16061976.5429</v>
      </c>
      <c r="Q3029">
        <v>21973.189882800001</v>
      </c>
      <c r="R3029">
        <v>80199033</v>
      </c>
      <c r="S3029">
        <v>56202</v>
      </c>
      <c r="T3029">
        <v>80199033</v>
      </c>
    </row>
    <row r="3030" spans="1:20">
      <c r="A3030">
        <v>3029</v>
      </c>
      <c r="B3030" t="s">
        <v>46</v>
      </c>
      <c r="C3030">
        <v>8</v>
      </c>
      <c r="D3030">
        <v>1</v>
      </c>
      <c r="E3030" t="s">
        <v>107</v>
      </c>
      <c r="F3030">
        <v>34</v>
      </c>
      <c r="G3030">
        <v>34</v>
      </c>
      <c r="H3030" t="s">
        <v>46</v>
      </c>
      <c r="I3030" t="s">
        <v>107</v>
      </c>
      <c r="J3030">
        <v>68</v>
      </c>
      <c r="K3030">
        <v>344</v>
      </c>
      <c r="L3030">
        <v>80199034</v>
      </c>
      <c r="M3030">
        <v>346</v>
      </c>
      <c r="N3030">
        <v>191</v>
      </c>
      <c r="O3030">
        <v>155</v>
      </c>
      <c r="P3030">
        <v>21969856.935600001</v>
      </c>
      <c r="Q3030">
        <v>22924.491048200001</v>
      </c>
      <c r="R3030">
        <v>80199034</v>
      </c>
      <c r="S3030">
        <v>56202</v>
      </c>
      <c r="T3030">
        <v>80199034</v>
      </c>
    </row>
    <row r="3031" spans="1:20">
      <c r="A3031">
        <v>3030</v>
      </c>
      <c r="B3031" t="s">
        <v>46</v>
      </c>
      <c r="C3031">
        <v>8</v>
      </c>
      <c r="D3031">
        <v>1</v>
      </c>
      <c r="E3031" t="s">
        <v>107</v>
      </c>
      <c r="F3031">
        <v>35</v>
      </c>
      <c r="G3031">
        <v>35</v>
      </c>
      <c r="H3031" t="s">
        <v>46</v>
      </c>
      <c r="I3031" t="s">
        <v>107</v>
      </c>
      <c r="J3031">
        <v>80</v>
      </c>
      <c r="K3031">
        <v>418</v>
      </c>
      <c r="L3031">
        <v>80199035</v>
      </c>
      <c r="M3031">
        <v>418</v>
      </c>
      <c r="N3031">
        <v>216</v>
      </c>
      <c r="O3031">
        <v>202</v>
      </c>
      <c r="P3031">
        <v>35728318.996100001</v>
      </c>
      <c r="Q3031">
        <v>27485.640458599999</v>
      </c>
      <c r="R3031">
        <v>80199035</v>
      </c>
      <c r="S3031">
        <v>56202</v>
      </c>
      <c r="T3031">
        <v>80199035</v>
      </c>
    </row>
    <row r="3032" spans="1:20">
      <c r="A3032">
        <v>3031</v>
      </c>
      <c r="B3032" t="s">
        <v>46</v>
      </c>
      <c r="C3032">
        <v>8</v>
      </c>
      <c r="D3032">
        <v>1</v>
      </c>
      <c r="E3032" t="s">
        <v>107</v>
      </c>
      <c r="F3032">
        <v>36</v>
      </c>
      <c r="G3032">
        <v>36</v>
      </c>
      <c r="H3032" t="s">
        <v>46</v>
      </c>
      <c r="I3032" t="s">
        <v>107</v>
      </c>
      <c r="J3032">
        <v>63</v>
      </c>
      <c r="K3032">
        <v>358</v>
      </c>
      <c r="L3032">
        <v>80199036</v>
      </c>
      <c r="M3032">
        <v>361</v>
      </c>
      <c r="N3032">
        <v>191</v>
      </c>
      <c r="O3032">
        <v>170</v>
      </c>
      <c r="P3032">
        <v>43136149.168899998</v>
      </c>
      <c r="Q3032">
        <v>31696.560718799999</v>
      </c>
      <c r="R3032">
        <v>80199036</v>
      </c>
      <c r="S3032">
        <v>56202</v>
      </c>
      <c r="T3032">
        <v>80199036</v>
      </c>
    </row>
    <row r="3033" spans="1:20">
      <c r="A3033">
        <v>3032</v>
      </c>
      <c r="B3033" t="s">
        <v>46</v>
      </c>
      <c r="C3033">
        <v>8</v>
      </c>
      <c r="D3033">
        <v>1</v>
      </c>
      <c r="E3033" t="s">
        <v>107</v>
      </c>
      <c r="F3033">
        <v>37</v>
      </c>
      <c r="G3033">
        <v>37</v>
      </c>
      <c r="H3033" t="s">
        <v>46</v>
      </c>
      <c r="I3033" t="s">
        <v>107</v>
      </c>
      <c r="J3033">
        <v>64</v>
      </c>
      <c r="K3033">
        <v>360</v>
      </c>
      <c r="L3033">
        <v>80199037</v>
      </c>
      <c r="M3033">
        <v>371</v>
      </c>
      <c r="N3033">
        <v>192</v>
      </c>
      <c r="O3033">
        <v>179</v>
      </c>
      <c r="P3033">
        <v>38036482.839000002</v>
      </c>
      <c r="Q3033">
        <v>33298.424621300001</v>
      </c>
      <c r="R3033">
        <v>80199037</v>
      </c>
      <c r="S3033">
        <v>56201</v>
      </c>
      <c r="T3033">
        <v>80199037</v>
      </c>
    </row>
    <row r="3034" spans="1:20">
      <c r="A3034">
        <v>3033</v>
      </c>
      <c r="B3034" t="s">
        <v>46</v>
      </c>
      <c r="C3034">
        <v>8</v>
      </c>
      <c r="D3034">
        <v>1</v>
      </c>
      <c r="E3034" t="s">
        <v>107</v>
      </c>
      <c r="F3034">
        <v>38</v>
      </c>
      <c r="G3034">
        <v>38</v>
      </c>
      <c r="H3034" t="s">
        <v>46</v>
      </c>
      <c r="I3034" t="s">
        <v>107</v>
      </c>
      <c r="J3034">
        <v>77</v>
      </c>
      <c r="K3034">
        <v>470</v>
      </c>
      <c r="L3034">
        <v>80199038</v>
      </c>
      <c r="M3034">
        <v>469</v>
      </c>
      <c r="N3034">
        <v>249</v>
      </c>
      <c r="O3034">
        <v>220</v>
      </c>
      <c r="P3034">
        <v>47434841.6281</v>
      </c>
      <c r="Q3034">
        <v>30699.8721511</v>
      </c>
      <c r="R3034">
        <v>80199038</v>
      </c>
      <c r="S3034">
        <v>56201</v>
      </c>
      <c r="T3034">
        <v>80199038</v>
      </c>
    </row>
    <row r="3035" spans="1:20">
      <c r="A3035">
        <v>3034</v>
      </c>
      <c r="B3035" t="s">
        <v>46</v>
      </c>
      <c r="C3035">
        <v>8</v>
      </c>
      <c r="D3035">
        <v>1</v>
      </c>
      <c r="E3035" t="s">
        <v>107</v>
      </c>
      <c r="F3035">
        <v>39</v>
      </c>
      <c r="G3035">
        <v>39</v>
      </c>
      <c r="H3035" t="s">
        <v>46</v>
      </c>
      <c r="I3035" t="s">
        <v>107</v>
      </c>
      <c r="J3035">
        <v>74</v>
      </c>
      <c r="K3035">
        <v>385</v>
      </c>
      <c r="L3035">
        <v>80199039</v>
      </c>
      <c r="M3035">
        <v>395</v>
      </c>
      <c r="N3035">
        <v>198</v>
      </c>
      <c r="O3035">
        <v>197</v>
      </c>
      <c r="P3035">
        <v>53835598.911399998</v>
      </c>
      <c r="Q3035">
        <v>32798.821470399998</v>
      </c>
      <c r="R3035">
        <v>80199039</v>
      </c>
      <c r="S3035">
        <v>56201</v>
      </c>
      <c r="T3035">
        <v>80199039</v>
      </c>
    </row>
    <row r="3036" spans="1:20">
      <c r="A3036">
        <v>3035</v>
      </c>
      <c r="B3036" t="s">
        <v>46</v>
      </c>
      <c r="C3036">
        <v>8</v>
      </c>
      <c r="D3036">
        <v>1</v>
      </c>
      <c r="E3036" t="s">
        <v>107</v>
      </c>
      <c r="F3036">
        <v>40</v>
      </c>
      <c r="G3036">
        <v>40</v>
      </c>
      <c r="H3036" t="s">
        <v>46</v>
      </c>
      <c r="I3036" t="s">
        <v>107</v>
      </c>
      <c r="J3036">
        <v>81</v>
      </c>
      <c r="K3036">
        <v>496</v>
      </c>
      <c r="L3036">
        <v>80199040</v>
      </c>
      <c r="M3036">
        <v>496</v>
      </c>
      <c r="N3036">
        <v>269</v>
      </c>
      <c r="O3036">
        <v>227</v>
      </c>
      <c r="P3036">
        <v>15796755.6154</v>
      </c>
      <c r="Q3036">
        <v>17889.998309800001</v>
      </c>
      <c r="R3036">
        <v>80199040</v>
      </c>
      <c r="S3036">
        <v>56202</v>
      </c>
      <c r="T3036">
        <v>80199040</v>
      </c>
    </row>
    <row r="3037" spans="1:20">
      <c r="A3037">
        <v>3036</v>
      </c>
      <c r="B3037" t="s">
        <v>46</v>
      </c>
      <c r="C3037">
        <v>8</v>
      </c>
      <c r="D3037">
        <v>1</v>
      </c>
      <c r="E3037" t="s">
        <v>107</v>
      </c>
      <c r="F3037">
        <v>41</v>
      </c>
      <c r="G3037">
        <v>41</v>
      </c>
      <c r="H3037" t="s">
        <v>46</v>
      </c>
      <c r="I3037" t="s">
        <v>107</v>
      </c>
      <c r="J3037">
        <v>69</v>
      </c>
      <c r="K3037">
        <v>419</v>
      </c>
      <c r="L3037">
        <v>80199041</v>
      </c>
      <c r="M3037">
        <v>407</v>
      </c>
      <c r="N3037">
        <v>216</v>
      </c>
      <c r="O3037">
        <v>191</v>
      </c>
      <c r="P3037">
        <v>10358515.0854</v>
      </c>
      <c r="Q3037">
        <v>16489.391669000001</v>
      </c>
      <c r="R3037">
        <v>80199041</v>
      </c>
      <c r="S3037">
        <v>56202</v>
      </c>
      <c r="T3037">
        <v>80199041</v>
      </c>
    </row>
    <row r="3038" spans="1:20">
      <c r="A3038">
        <v>3037</v>
      </c>
      <c r="B3038" t="s">
        <v>46</v>
      </c>
      <c r="C3038">
        <v>8</v>
      </c>
      <c r="D3038">
        <v>1</v>
      </c>
      <c r="E3038" t="s">
        <v>107</v>
      </c>
      <c r="F3038">
        <v>42</v>
      </c>
      <c r="G3038">
        <v>42</v>
      </c>
      <c r="H3038" t="s">
        <v>46</v>
      </c>
      <c r="I3038" t="s">
        <v>107</v>
      </c>
      <c r="J3038">
        <v>74</v>
      </c>
      <c r="K3038">
        <v>526</v>
      </c>
      <c r="L3038">
        <v>80199042</v>
      </c>
      <c r="M3038">
        <v>522</v>
      </c>
      <c r="N3038">
        <v>276</v>
      </c>
      <c r="O3038">
        <v>246</v>
      </c>
      <c r="P3038">
        <v>9914345.8386599999</v>
      </c>
      <c r="Q3038">
        <v>16919.355024500001</v>
      </c>
      <c r="R3038">
        <v>80199042</v>
      </c>
      <c r="S3038">
        <v>56202</v>
      </c>
      <c r="T3038">
        <v>80199042</v>
      </c>
    </row>
    <row r="3039" spans="1:20">
      <c r="A3039">
        <v>3038</v>
      </c>
      <c r="B3039" t="s">
        <v>46</v>
      </c>
      <c r="C3039">
        <v>8</v>
      </c>
      <c r="D3039">
        <v>1</v>
      </c>
      <c r="E3039" t="s">
        <v>107</v>
      </c>
      <c r="F3039">
        <v>43</v>
      </c>
      <c r="G3039">
        <v>43</v>
      </c>
      <c r="H3039" t="s">
        <v>46</v>
      </c>
      <c r="I3039" t="s">
        <v>107</v>
      </c>
      <c r="J3039">
        <v>81</v>
      </c>
      <c r="K3039">
        <v>416</v>
      </c>
      <c r="L3039">
        <v>80199043</v>
      </c>
      <c r="M3039">
        <v>416</v>
      </c>
      <c r="N3039">
        <v>230</v>
      </c>
      <c r="O3039">
        <v>186</v>
      </c>
      <c r="P3039">
        <v>12116132.5351</v>
      </c>
      <c r="Q3039">
        <v>16689.335859499999</v>
      </c>
      <c r="R3039">
        <v>80199043</v>
      </c>
      <c r="S3039">
        <v>56202</v>
      </c>
      <c r="T3039">
        <v>80199043</v>
      </c>
    </row>
    <row r="3040" spans="1:20">
      <c r="A3040">
        <v>3039</v>
      </c>
      <c r="B3040" t="s">
        <v>46</v>
      </c>
      <c r="C3040">
        <v>8</v>
      </c>
      <c r="D3040">
        <v>1</v>
      </c>
      <c r="E3040" t="s">
        <v>107</v>
      </c>
      <c r="F3040">
        <v>44</v>
      </c>
      <c r="G3040">
        <v>44</v>
      </c>
      <c r="H3040" t="s">
        <v>46</v>
      </c>
      <c r="I3040" t="s">
        <v>107</v>
      </c>
      <c r="J3040">
        <v>70</v>
      </c>
      <c r="K3040">
        <v>364</v>
      </c>
      <c r="L3040">
        <v>80199044</v>
      </c>
      <c r="M3040">
        <v>364</v>
      </c>
      <c r="N3040">
        <v>201</v>
      </c>
      <c r="O3040">
        <v>163</v>
      </c>
      <c r="P3040">
        <v>20490898.968699999</v>
      </c>
      <c r="Q3040">
        <v>20817.544647800001</v>
      </c>
      <c r="R3040">
        <v>80199044</v>
      </c>
      <c r="S3040">
        <v>56202</v>
      </c>
      <c r="T3040">
        <v>80199044</v>
      </c>
    </row>
    <row r="3041" spans="1:20">
      <c r="A3041">
        <v>3040</v>
      </c>
      <c r="B3041" t="s">
        <v>46</v>
      </c>
      <c r="C3041">
        <v>8</v>
      </c>
      <c r="D3041">
        <v>1</v>
      </c>
      <c r="E3041" t="s">
        <v>107</v>
      </c>
      <c r="F3041">
        <v>45</v>
      </c>
      <c r="G3041">
        <v>45</v>
      </c>
      <c r="H3041" t="s">
        <v>46</v>
      </c>
      <c r="I3041" t="s">
        <v>107</v>
      </c>
      <c r="J3041">
        <v>73</v>
      </c>
      <c r="K3041">
        <v>352</v>
      </c>
      <c r="L3041">
        <v>80199045</v>
      </c>
      <c r="M3041">
        <v>370</v>
      </c>
      <c r="N3041">
        <v>188</v>
      </c>
      <c r="O3041">
        <v>182</v>
      </c>
      <c r="P3041">
        <v>57345836.438600004</v>
      </c>
      <c r="Q3041">
        <v>34082.6628614</v>
      </c>
      <c r="R3041">
        <v>80199045</v>
      </c>
      <c r="S3041">
        <v>56201</v>
      </c>
      <c r="T3041">
        <v>80199045</v>
      </c>
    </row>
    <row r="3042" spans="1:20">
      <c r="A3042">
        <v>3041</v>
      </c>
      <c r="B3042" t="s">
        <v>46</v>
      </c>
      <c r="C3042">
        <v>8</v>
      </c>
      <c r="D3042">
        <v>1</v>
      </c>
      <c r="E3042" t="s">
        <v>107</v>
      </c>
      <c r="F3042">
        <v>46</v>
      </c>
      <c r="G3042">
        <v>46</v>
      </c>
      <c r="H3042" t="s">
        <v>46</v>
      </c>
      <c r="I3042" t="s">
        <v>107</v>
      </c>
      <c r="J3042">
        <v>86</v>
      </c>
      <c r="K3042">
        <v>443</v>
      </c>
      <c r="L3042">
        <v>80199046</v>
      </c>
      <c r="M3042">
        <v>446</v>
      </c>
      <c r="N3042">
        <v>263</v>
      </c>
      <c r="O3042">
        <v>183</v>
      </c>
      <c r="P3042">
        <v>39864086.75</v>
      </c>
      <c r="Q3042">
        <v>26977.451336400001</v>
      </c>
      <c r="R3042">
        <v>80199046</v>
      </c>
      <c r="S3042">
        <v>56201</v>
      </c>
      <c r="T3042">
        <v>80199046</v>
      </c>
    </row>
    <row r="3043" spans="1:20">
      <c r="A3043">
        <v>3042</v>
      </c>
      <c r="B3043" t="s">
        <v>46</v>
      </c>
      <c r="C3043">
        <v>8</v>
      </c>
      <c r="D3043">
        <v>1</v>
      </c>
      <c r="E3043" t="s">
        <v>107</v>
      </c>
      <c r="F3043">
        <v>47</v>
      </c>
      <c r="G3043">
        <v>47</v>
      </c>
      <c r="H3043" t="s">
        <v>46</v>
      </c>
      <c r="I3043" t="s">
        <v>107</v>
      </c>
      <c r="J3043">
        <v>63</v>
      </c>
      <c r="K3043">
        <v>261</v>
      </c>
      <c r="L3043">
        <v>80199047</v>
      </c>
      <c r="M3043">
        <v>258</v>
      </c>
      <c r="N3043">
        <v>140</v>
      </c>
      <c r="O3043">
        <v>118</v>
      </c>
      <c r="P3043">
        <v>23014125.734900001</v>
      </c>
      <c r="Q3043">
        <v>20489.940778200002</v>
      </c>
      <c r="R3043">
        <v>80199047</v>
      </c>
      <c r="S3043">
        <v>56202</v>
      </c>
      <c r="T3043">
        <v>80199047</v>
      </c>
    </row>
    <row r="3044" spans="1:20">
      <c r="A3044">
        <v>3043</v>
      </c>
      <c r="B3044" t="s">
        <v>46</v>
      </c>
      <c r="C3044">
        <v>8</v>
      </c>
      <c r="D3044">
        <v>1</v>
      </c>
      <c r="E3044" t="s">
        <v>107</v>
      </c>
      <c r="F3044">
        <v>48</v>
      </c>
      <c r="G3044">
        <v>48</v>
      </c>
      <c r="H3044" t="s">
        <v>46</v>
      </c>
      <c r="I3044" t="s">
        <v>107</v>
      </c>
      <c r="J3044">
        <v>79</v>
      </c>
      <c r="K3044">
        <v>435</v>
      </c>
      <c r="L3044">
        <v>80199048</v>
      </c>
      <c r="M3044">
        <v>435</v>
      </c>
      <c r="N3044">
        <v>250</v>
      </c>
      <c r="O3044">
        <v>185</v>
      </c>
      <c r="P3044">
        <v>19333664.5836</v>
      </c>
      <c r="Q3044">
        <v>18163.5131583</v>
      </c>
      <c r="R3044">
        <v>80199048</v>
      </c>
      <c r="S3044">
        <v>56202</v>
      </c>
      <c r="T3044">
        <v>80199048</v>
      </c>
    </row>
    <row r="3045" spans="1:20">
      <c r="A3045">
        <v>3044</v>
      </c>
      <c r="B3045" t="s">
        <v>46</v>
      </c>
      <c r="C3045">
        <v>8</v>
      </c>
      <c r="D3045">
        <v>1</v>
      </c>
      <c r="E3045" t="s">
        <v>107</v>
      </c>
      <c r="F3045">
        <v>49</v>
      </c>
      <c r="G3045">
        <v>49</v>
      </c>
      <c r="H3045" t="s">
        <v>46</v>
      </c>
      <c r="I3045" t="s">
        <v>107</v>
      </c>
      <c r="J3045">
        <v>79</v>
      </c>
      <c r="K3045">
        <v>409</v>
      </c>
      <c r="L3045">
        <v>80199049</v>
      </c>
      <c r="M3045">
        <v>409</v>
      </c>
      <c r="N3045">
        <v>232</v>
      </c>
      <c r="O3045">
        <v>177</v>
      </c>
      <c r="P3045">
        <v>13984370.9267</v>
      </c>
      <c r="Q3045">
        <v>21728.040529900001</v>
      </c>
      <c r="R3045">
        <v>80199049</v>
      </c>
      <c r="S3045">
        <v>56202</v>
      </c>
      <c r="T3045">
        <v>80199049</v>
      </c>
    </row>
    <row r="3046" spans="1:20">
      <c r="A3046">
        <v>3045</v>
      </c>
      <c r="B3046" t="s">
        <v>46</v>
      </c>
      <c r="C3046">
        <v>8</v>
      </c>
      <c r="D3046">
        <v>2</v>
      </c>
      <c r="E3046" t="s">
        <v>69</v>
      </c>
      <c r="F3046">
        <v>1</v>
      </c>
      <c r="G3046">
        <v>1</v>
      </c>
      <c r="H3046" t="s">
        <v>46</v>
      </c>
      <c r="I3046" t="s">
        <v>69</v>
      </c>
      <c r="J3046">
        <v>64</v>
      </c>
      <c r="K3046">
        <v>383</v>
      </c>
      <c r="L3046">
        <v>80299001</v>
      </c>
      <c r="M3046">
        <v>423</v>
      </c>
      <c r="N3046">
        <v>243</v>
      </c>
      <c r="O3046">
        <v>180</v>
      </c>
      <c r="P3046">
        <v>6006471.0042700004</v>
      </c>
      <c r="Q3046">
        <v>11048.935901299999</v>
      </c>
      <c r="R3046">
        <v>80299001</v>
      </c>
      <c r="S3046">
        <v>56202</v>
      </c>
      <c r="T3046">
        <v>80299001</v>
      </c>
    </row>
    <row r="3047" spans="1:20">
      <c r="A3047">
        <v>3046</v>
      </c>
      <c r="B3047" t="s">
        <v>46</v>
      </c>
      <c r="C3047">
        <v>8</v>
      </c>
      <c r="D3047">
        <v>2</v>
      </c>
      <c r="E3047" t="s">
        <v>69</v>
      </c>
      <c r="F3047">
        <v>2</v>
      </c>
      <c r="G3047">
        <v>2</v>
      </c>
      <c r="H3047" t="s">
        <v>46</v>
      </c>
      <c r="I3047" t="s">
        <v>69</v>
      </c>
      <c r="J3047">
        <v>76</v>
      </c>
      <c r="K3047">
        <v>394</v>
      </c>
      <c r="L3047">
        <v>80299002</v>
      </c>
      <c r="M3047">
        <v>393</v>
      </c>
      <c r="N3047">
        <v>222</v>
      </c>
      <c r="O3047">
        <v>171</v>
      </c>
      <c r="P3047">
        <v>8363309.6069200002</v>
      </c>
      <c r="Q3047">
        <v>14368.478596000001</v>
      </c>
      <c r="R3047">
        <v>80299002</v>
      </c>
      <c r="S3047">
        <v>56202</v>
      </c>
      <c r="T3047">
        <v>80299002</v>
      </c>
    </row>
    <row r="3048" spans="1:20">
      <c r="A3048">
        <v>3047</v>
      </c>
      <c r="B3048" t="s">
        <v>46</v>
      </c>
      <c r="C3048">
        <v>8</v>
      </c>
      <c r="D3048">
        <v>2</v>
      </c>
      <c r="E3048" t="s">
        <v>69</v>
      </c>
      <c r="F3048">
        <v>3</v>
      </c>
      <c r="G3048">
        <v>3</v>
      </c>
      <c r="H3048" t="s">
        <v>46</v>
      </c>
      <c r="I3048" t="s">
        <v>69</v>
      </c>
      <c r="J3048">
        <v>89</v>
      </c>
      <c r="K3048">
        <v>601</v>
      </c>
      <c r="L3048">
        <v>80299003</v>
      </c>
      <c r="M3048">
        <v>601</v>
      </c>
      <c r="N3048">
        <v>340</v>
      </c>
      <c r="O3048">
        <v>261</v>
      </c>
      <c r="P3048">
        <v>11132091.882099999</v>
      </c>
      <c r="Q3048">
        <v>15720.1869274</v>
      </c>
      <c r="R3048">
        <v>80299003</v>
      </c>
      <c r="S3048">
        <v>56202</v>
      </c>
      <c r="T3048">
        <v>80299003</v>
      </c>
    </row>
    <row r="3049" spans="1:20">
      <c r="A3049">
        <v>3048</v>
      </c>
      <c r="B3049" t="s">
        <v>46</v>
      </c>
      <c r="C3049">
        <v>8</v>
      </c>
      <c r="D3049">
        <v>2</v>
      </c>
      <c r="E3049" t="s">
        <v>69</v>
      </c>
      <c r="F3049">
        <v>4</v>
      </c>
      <c r="G3049">
        <v>4</v>
      </c>
      <c r="H3049" t="s">
        <v>46</v>
      </c>
      <c r="I3049" t="s">
        <v>69</v>
      </c>
      <c r="J3049">
        <v>93</v>
      </c>
      <c r="K3049">
        <v>443</v>
      </c>
      <c r="L3049">
        <v>80299004</v>
      </c>
      <c r="M3049">
        <v>431</v>
      </c>
      <c r="N3049">
        <v>232</v>
      </c>
      <c r="O3049">
        <v>199</v>
      </c>
      <c r="P3049">
        <v>8716396.1993099991</v>
      </c>
      <c r="Q3049">
        <v>14063.182378699999</v>
      </c>
      <c r="R3049">
        <v>80299004</v>
      </c>
      <c r="S3049">
        <v>56202</v>
      </c>
      <c r="T3049">
        <v>80299004</v>
      </c>
    </row>
    <row r="3050" spans="1:20">
      <c r="A3050">
        <v>3049</v>
      </c>
      <c r="B3050" t="s">
        <v>46</v>
      </c>
      <c r="C3050">
        <v>8</v>
      </c>
      <c r="D3050">
        <v>2</v>
      </c>
      <c r="E3050" t="s">
        <v>69</v>
      </c>
      <c r="F3050">
        <v>5</v>
      </c>
      <c r="G3050">
        <v>5</v>
      </c>
      <c r="H3050" t="s">
        <v>46</v>
      </c>
      <c r="I3050" t="s">
        <v>69</v>
      </c>
      <c r="J3050">
        <v>75</v>
      </c>
      <c r="K3050">
        <v>447</v>
      </c>
      <c r="L3050">
        <v>80299005</v>
      </c>
      <c r="M3050">
        <v>447</v>
      </c>
      <c r="N3050">
        <v>263</v>
      </c>
      <c r="O3050">
        <v>184</v>
      </c>
      <c r="P3050">
        <v>5566321.3555899998</v>
      </c>
      <c r="Q3050">
        <v>12090.8147133</v>
      </c>
      <c r="R3050">
        <v>80299005</v>
      </c>
      <c r="S3050">
        <v>56202</v>
      </c>
      <c r="T3050">
        <v>80299005</v>
      </c>
    </row>
    <row r="3051" spans="1:20">
      <c r="A3051">
        <v>3050</v>
      </c>
      <c r="B3051" t="s">
        <v>46</v>
      </c>
      <c r="C3051">
        <v>8</v>
      </c>
      <c r="D3051">
        <v>2</v>
      </c>
      <c r="E3051" t="s">
        <v>69</v>
      </c>
      <c r="F3051">
        <v>6</v>
      </c>
      <c r="G3051">
        <v>6</v>
      </c>
      <c r="H3051" t="s">
        <v>46</v>
      </c>
      <c r="I3051" t="s">
        <v>69</v>
      </c>
      <c r="J3051">
        <v>86</v>
      </c>
      <c r="K3051">
        <v>487</v>
      </c>
      <c r="L3051">
        <v>80299006</v>
      </c>
      <c r="M3051">
        <v>488</v>
      </c>
      <c r="N3051">
        <v>258</v>
      </c>
      <c r="O3051">
        <v>230</v>
      </c>
      <c r="P3051">
        <v>7024101.6769899996</v>
      </c>
      <c r="Q3051">
        <v>12811.0410452</v>
      </c>
      <c r="R3051">
        <v>80299006</v>
      </c>
      <c r="S3051">
        <v>56202</v>
      </c>
      <c r="T3051">
        <v>80299006</v>
      </c>
    </row>
    <row r="3052" spans="1:20">
      <c r="A3052">
        <v>3051</v>
      </c>
      <c r="B3052" t="s">
        <v>46</v>
      </c>
      <c r="C3052">
        <v>8</v>
      </c>
      <c r="D3052">
        <v>2</v>
      </c>
      <c r="E3052" t="s">
        <v>69</v>
      </c>
      <c r="F3052">
        <v>7</v>
      </c>
      <c r="G3052">
        <v>7</v>
      </c>
      <c r="H3052" t="s">
        <v>46</v>
      </c>
      <c r="I3052" t="s">
        <v>69</v>
      </c>
      <c r="J3052">
        <v>68</v>
      </c>
      <c r="K3052">
        <v>326</v>
      </c>
      <c r="L3052">
        <v>80299007</v>
      </c>
      <c r="M3052">
        <v>328</v>
      </c>
      <c r="N3052">
        <v>185</v>
      </c>
      <c r="O3052">
        <v>143</v>
      </c>
      <c r="P3052">
        <v>4041555.5599799999</v>
      </c>
      <c r="Q3052">
        <v>9696.9597983299991</v>
      </c>
      <c r="R3052">
        <v>80299007</v>
      </c>
      <c r="S3052">
        <v>56202</v>
      </c>
      <c r="T3052">
        <v>80299007</v>
      </c>
    </row>
    <row r="3053" spans="1:20">
      <c r="A3053">
        <v>3052</v>
      </c>
      <c r="B3053" t="s">
        <v>46</v>
      </c>
      <c r="C3053">
        <v>8</v>
      </c>
      <c r="D3053">
        <v>2</v>
      </c>
      <c r="E3053" t="s">
        <v>69</v>
      </c>
      <c r="F3053">
        <v>8</v>
      </c>
      <c r="G3053">
        <v>8</v>
      </c>
      <c r="H3053" t="s">
        <v>46</v>
      </c>
      <c r="I3053" t="s">
        <v>69</v>
      </c>
      <c r="J3053">
        <v>81</v>
      </c>
      <c r="K3053">
        <v>466</v>
      </c>
      <c r="L3053">
        <v>80299008</v>
      </c>
      <c r="M3053">
        <v>458</v>
      </c>
      <c r="N3053">
        <v>253</v>
      </c>
      <c r="O3053">
        <v>205</v>
      </c>
      <c r="P3053">
        <v>6106435.6517000003</v>
      </c>
      <c r="Q3053">
        <v>11909.5289897</v>
      </c>
      <c r="R3053">
        <v>80299008</v>
      </c>
      <c r="S3053">
        <v>56202</v>
      </c>
      <c r="T3053">
        <v>80299008</v>
      </c>
    </row>
    <row r="3054" spans="1:20">
      <c r="A3054">
        <v>3053</v>
      </c>
      <c r="B3054" t="s">
        <v>46</v>
      </c>
      <c r="C3054">
        <v>8</v>
      </c>
      <c r="D3054">
        <v>2</v>
      </c>
      <c r="E3054" t="s">
        <v>69</v>
      </c>
      <c r="F3054">
        <v>9</v>
      </c>
      <c r="G3054">
        <v>9</v>
      </c>
      <c r="H3054" t="s">
        <v>46</v>
      </c>
      <c r="I3054" t="s">
        <v>69</v>
      </c>
      <c r="J3054">
        <v>84</v>
      </c>
      <c r="K3054">
        <v>469</v>
      </c>
      <c r="L3054">
        <v>80299009</v>
      </c>
      <c r="M3054">
        <v>469</v>
      </c>
      <c r="N3054">
        <v>253</v>
      </c>
      <c r="O3054">
        <v>216</v>
      </c>
      <c r="P3054">
        <v>3744896.5620499998</v>
      </c>
      <c r="Q3054">
        <v>8732.1615851900006</v>
      </c>
      <c r="R3054">
        <v>80299009</v>
      </c>
      <c r="S3054">
        <v>56202</v>
      </c>
      <c r="T3054">
        <v>80299009</v>
      </c>
    </row>
    <row r="3055" spans="1:20">
      <c r="A3055">
        <v>3054</v>
      </c>
      <c r="B3055" t="s">
        <v>46</v>
      </c>
      <c r="C3055">
        <v>8</v>
      </c>
      <c r="D3055">
        <v>2</v>
      </c>
      <c r="E3055" t="s">
        <v>69</v>
      </c>
      <c r="F3055">
        <v>10</v>
      </c>
      <c r="G3055">
        <v>10</v>
      </c>
      <c r="H3055" t="s">
        <v>46</v>
      </c>
      <c r="I3055" t="s">
        <v>69</v>
      </c>
      <c r="J3055">
        <v>98</v>
      </c>
      <c r="K3055">
        <v>484</v>
      </c>
      <c r="L3055">
        <v>80299010</v>
      </c>
      <c r="M3055">
        <v>484</v>
      </c>
      <c r="N3055">
        <v>269</v>
      </c>
      <c r="O3055">
        <v>215</v>
      </c>
      <c r="P3055">
        <v>4368973.4046200002</v>
      </c>
      <c r="Q3055">
        <v>10351.7328358</v>
      </c>
      <c r="R3055">
        <v>80299010</v>
      </c>
      <c r="S3055">
        <v>56202</v>
      </c>
      <c r="T3055">
        <v>80299010</v>
      </c>
    </row>
    <row r="3056" spans="1:20">
      <c r="A3056">
        <v>3055</v>
      </c>
      <c r="B3056" t="s">
        <v>46</v>
      </c>
      <c r="C3056">
        <v>8</v>
      </c>
      <c r="D3056">
        <v>2</v>
      </c>
      <c r="E3056" t="s">
        <v>69</v>
      </c>
      <c r="F3056">
        <v>11</v>
      </c>
      <c r="G3056">
        <v>11</v>
      </c>
      <c r="H3056" t="s">
        <v>46</v>
      </c>
      <c r="I3056" t="s">
        <v>69</v>
      </c>
      <c r="J3056">
        <v>75</v>
      </c>
      <c r="K3056">
        <v>387</v>
      </c>
      <c r="L3056">
        <v>80299011</v>
      </c>
      <c r="M3056">
        <v>387</v>
      </c>
      <c r="N3056">
        <v>232</v>
      </c>
      <c r="O3056">
        <v>155</v>
      </c>
      <c r="P3056">
        <v>3777164.19313</v>
      </c>
      <c r="Q3056">
        <v>8617.4734292600006</v>
      </c>
      <c r="R3056">
        <v>80299011</v>
      </c>
      <c r="S3056">
        <v>56202</v>
      </c>
      <c r="T3056">
        <v>80299011</v>
      </c>
    </row>
    <row r="3057" spans="1:20">
      <c r="A3057">
        <v>3056</v>
      </c>
      <c r="B3057" t="s">
        <v>46</v>
      </c>
      <c r="C3057">
        <v>8</v>
      </c>
      <c r="D3057">
        <v>2</v>
      </c>
      <c r="E3057" t="s">
        <v>69</v>
      </c>
      <c r="F3057">
        <v>12</v>
      </c>
      <c r="G3057">
        <v>12</v>
      </c>
      <c r="H3057" t="s">
        <v>46</v>
      </c>
      <c r="I3057" t="s">
        <v>69</v>
      </c>
      <c r="J3057">
        <v>66</v>
      </c>
      <c r="K3057">
        <v>398</v>
      </c>
      <c r="L3057">
        <v>80299012</v>
      </c>
      <c r="M3057">
        <v>399</v>
      </c>
      <c r="N3057">
        <v>222</v>
      </c>
      <c r="O3057">
        <v>177</v>
      </c>
      <c r="P3057">
        <v>2431011.7850899999</v>
      </c>
      <c r="Q3057">
        <v>7204.3044310200003</v>
      </c>
      <c r="R3057">
        <v>80299012</v>
      </c>
      <c r="S3057">
        <v>56202</v>
      </c>
      <c r="T3057">
        <v>80299012</v>
      </c>
    </row>
    <row r="3058" spans="1:20">
      <c r="A3058">
        <v>3057</v>
      </c>
      <c r="B3058" t="s">
        <v>46</v>
      </c>
      <c r="C3058">
        <v>8</v>
      </c>
      <c r="D3058">
        <v>2</v>
      </c>
      <c r="E3058" t="s">
        <v>69</v>
      </c>
      <c r="F3058">
        <v>29</v>
      </c>
      <c r="G3058">
        <v>29</v>
      </c>
      <c r="H3058" t="s">
        <v>46</v>
      </c>
      <c r="I3058" t="s">
        <v>69</v>
      </c>
      <c r="J3058">
        <v>87</v>
      </c>
      <c r="K3058">
        <v>393</v>
      </c>
      <c r="L3058">
        <v>80299029</v>
      </c>
      <c r="M3058">
        <v>393</v>
      </c>
      <c r="N3058">
        <v>225</v>
      </c>
      <c r="O3058">
        <v>168</v>
      </c>
      <c r="P3058">
        <v>8165179.8003000002</v>
      </c>
      <c r="Q3058">
        <v>12584.785535499999</v>
      </c>
      <c r="R3058">
        <v>80299029</v>
      </c>
      <c r="S3058">
        <v>56202</v>
      </c>
      <c r="T3058">
        <v>80299029</v>
      </c>
    </row>
    <row r="3059" spans="1:20">
      <c r="A3059">
        <v>3058</v>
      </c>
      <c r="B3059" t="s">
        <v>46</v>
      </c>
      <c r="C3059">
        <v>8</v>
      </c>
      <c r="D3059">
        <v>2</v>
      </c>
      <c r="E3059" t="s">
        <v>69</v>
      </c>
      <c r="F3059">
        <v>30</v>
      </c>
      <c r="G3059">
        <v>30</v>
      </c>
      <c r="H3059" t="s">
        <v>46</v>
      </c>
      <c r="I3059" t="s">
        <v>69</v>
      </c>
      <c r="J3059">
        <v>75</v>
      </c>
      <c r="K3059">
        <v>362</v>
      </c>
      <c r="L3059">
        <v>80299030</v>
      </c>
      <c r="M3059">
        <v>362</v>
      </c>
      <c r="N3059">
        <v>199</v>
      </c>
      <c r="O3059">
        <v>163</v>
      </c>
      <c r="P3059">
        <v>7297543.8227199996</v>
      </c>
      <c r="Q3059">
        <v>12055.9239392</v>
      </c>
      <c r="R3059">
        <v>80299030</v>
      </c>
      <c r="S3059">
        <v>56202</v>
      </c>
      <c r="T3059">
        <v>80299030</v>
      </c>
    </row>
    <row r="3060" spans="1:20">
      <c r="A3060">
        <v>3059</v>
      </c>
      <c r="B3060" t="s">
        <v>46</v>
      </c>
      <c r="C3060">
        <v>8</v>
      </c>
      <c r="D3060">
        <v>2</v>
      </c>
      <c r="E3060" t="s">
        <v>69</v>
      </c>
      <c r="F3060">
        <v>31</v>
      </c>
      <c r="G3060">
        <v>31</v>
      </c>
      <c r="H3060" t="s">
        <v>46</v>
      </c>
      <c r="I3060" t="s">
        <v>69</v>
      </c>
      <c r="J3060">
        <v>86</v>
      </c>
      <c r="K3060">
        <v>470</v>
      </c>
      <c r="L3060">
        <v>80299031</v>
      </c>
      <c r="M3060">
        <v>470</v>
      </c>
      <c r="N3060">
        <v>251</v>
      </c>
      <c r="O3060">
        <v>219</v>
      </c>
      <c r="P3060">
        <v>5943953.4212699998</v>
      </c>
      <c r="Q3060">
        <v>12021.828719499999</v>
      </c>
      <c r="R3060">
        <v>80299031</v>
      </c>
      <c r="S3060">
        <v>56202</v>
      </c>
      <c r="T3060">
        <v>80299031</v>
      </c>
    </row>
    <row r="3061" spans="1:20">
      <c r="A3061">
        <v>3060</v>
      </c>
      <c r="B3061" t="s">
        <v>46</v>
      </c>
      <c r="C3061">
        <v>8</v>
      </c>
      <c r="D3061">
        <v>2</v>
      </c>
      <c r="E3061" t="s">
        <v>69</v>
      </c>
      <c r="F3061">
        <v>32</v>
      </c>
      <c r="G3061">
        <v>32</v>
      </c>
      <c r="H3061" t="s">
        <v>46</v>
      </c>
      <c r="I3061" t="s">
        <v>69</v>
      </c>
      <c r="J3061">
        <v>81</v>
      </c>
      <c r="K3061">
        <v>408</v>
      </c>
      <c r="L3061">
        <v>80299032</v>
      </c>
      <c r="M3061">
        <v>408</v>
      </c>
      <c r="N3061">
        <v>220</v>
      </c>
      <c r="O3061">
        <v>188</v>
      </c>
      <c r="P3061">
        <v>5183890.4657500004</v>
      </c>
      <c r="Q3061">
        <v>15511.1177365</v>
      </c>
      <c r="R3061">
        <v>80299032</v>
      </c>
      <c r="S3061">
        <v>56202</v>
      </c>
      <c r="T3061">
        <v>80299032</v>
      </c>
    </row>
    <row r="3062" spans="1:20">
      <c r="A3062">
        <v>3061</v>
      </c>
      <c r="B3062" t="s">
        <v>46</v>
      </c>
      <c r="C3062">
        <v>8</v>
      </c>
      <c r="D3062">
        <v>2</v>
      </c>
      <c r="E3062" t="s">
        <v>69</v>
      </c>
      <c r="F3062">
        <v>33</v>
      </c>
      <c r="G3062">
        <v>33</v>
      </c>
      <c r="H3062" t="s">
        <v>46</v>
      </c>
      <c r="I3062" t="s">
        <v>69</v>
      </c>
      <c r="J3062">
        <v>80</v>
      </c>
      <c r="K3062">
        <v>455</v>
      </c>
      <c r="L3062">
        <v>80299033</v>
      </c>
      <c r="M3062">
        <v>455</v>
      </c>
      <c r="N3062">
        <v>262</v>
      </c>
      <c r="O3062">
        <v>193</v>
      </c>
      <c r="P3062">
        <v>4578213.03302</v>
      </c>
      <c r="Q3062">
        <v>11931.4269898</v>
      </c>
      <c r="R3062">
        <v>80299033</v>
      </c>
      <c r="S3062">
        <v>56202</v>
      </c>
      <c r="T3062">
        <v>80299033</v>
      </c>
    </row>
    <row r="3063" spans="1:20">
      <c r="A3063">
        <v>3062</v>
      </c>
      <c r="B3063" t="s">
        <v>46</v>
      </c>
      <c r="C3063">
        <v>8</v>
      </c>
      <c r="D3063">
        <v>2</v>
      </c>
      <c r="E3063" t="s">
        <v>69</v>
      </c>
      <c r="F3063">
        <v>34</v>
      </c>
      <c r="G3063">
        <v>34</v>
      </c>
      <c r="H3063" t="s">
        <v>46</v>
      </c>
      <c r="I3063" t="s">
        <v>69</v>
      </c>
      <c r="J3063">
        <v>59</v>
      </c>
      <c r="K3063">
        <v>258</v>
      </c>
      <c r="L3063">
        <v>80299034</v>
      </c>
      <c r="M3063">
        <v>252</v>
      </c>
      <c r="N3063">
        <v>138</v>
      </c>
      <c r="O3063">
        <v>114</v>
      </c>
      <c r="P3063">
        <v>2183689.1609299998</v>
      </c>
      <c r="Q3063">
        <v>7073.6029626700001</v>
      </c>
      <c r="R3063">
        <v>80299034</v>
      </c>
      <c r="S3063">
        <v>56202</v>
      </c>
      <c r="T3063">
        <v>80299034</v>
      </c>
    </row>
    <row r="3064" spans="1:20">
      <c r="A3064">
        <v>3063</v>
      </c>
      <c r="B3064" t="s">
        <v>46</v>
      </c>
      <c r="C3064">
        <v>8</v>
      </c>
      <c r="D3064">
        <v>2</v>
      </c>
      <c r="E3064" t="s">
        <v>69</v>
      </c>
      <c r="F3064">
        <v>35</v>
      </c>
      <c r="G3064">
        <v>35</v>
      </c>
      <c r="H3064" t="s">
        <v>46</v>
      </c>
      <c r="I3064" t="s">
        <v>69</v>
      </c>
      <c r="J3064">
        <v>87</v>
      </c>
      <c r="K3064">
        <v>438</v>
      </c>
      <c r="L3064">
        <v>80299035</v>
      </c>
      <c r="M3064">
        <v>438</v>
      </c>
      <c r="N3064">
        <v>238</v>
      </c>
      <c r="O3064">
        <v>200</v>
      </c>
      <c r="P3064">
        <v>3660910.0937399999</v>
      </c>
      <c r="Q3064">
        <v>8820.5966091200007</v>
      </c>
      <c r="R3064">
        <v>80299035</v>
      </c>
      <c r="S3064">
        <v>56202</v>
      </c>
      <c r="T3064">
        <v>80299035</v>
      </c>
    </row>
    <row r="3065" spans="1:20">
      <c r="A3065">
        <v>3064</v>
      </c>
      <c r="B3065" t="s">
        <v>46</v>
      </c>
      <c r="C3065">
        <v>8</v>
      </c>
      <c r="D3065">
        <v>2</v>
      </c>
      <c r="E3065" t="s">
        <v>69</v>
      </c>
      <c r="F3065">
        <v>36</v>
      </c>
      <c r="G3065">
        <v>36</v>
      </c>
      <c r="H3065" t="s">
        <v>46</v>
      </c>
      <c r="I3065" t="s">
        <v>69</v>
      </c>
      <c r="J3065">
        <v>105</v>
      </c>
      <c r="K3065">
        <v>521</v>
      </c>
      <c r="L3065">
        <v>80299036</v>
      </c>
      <c r="M3065">
        <v>512</v>
      </c>
      <c r="N3065">
        <v>281</v>
      </c>
      <c r="O3065">
        <v>231</v>
      </c>
      <c r="P3065">
        <v>2707562.6069299998</v>
      </c>
      <c r="Q3065">
        <v>7155.4530378600002</v>
      </c>
      <c r="R3065">
        <v>80299036</v>
      </c>
      <c r="S3065">
        <v>56202</v>
      </c>
      <c r="T3065">
        <v>80299036</v>
      </c>
    </row>
    <row r="3066" spans="1:20">
      <c r="A3066">
        <v>3065</v>
      </c>
      <c r="B3066" t="s">
        <v>46</v>
      </c>
      <c r="C3066">
        <v>8</v>
      </c>
      <c r="D3066">
        <v>2</v>
      </c>
      <c r="E3066" t="s">
        <v>69</v>
      </c>
      <c r="F3066">
        <v>37</v>
      </c>
      <c r="G3066">
        <v>37</v>
      </c>
      <c r="H3066" t="s">
        <v>46</v>
      </c>
      <c r="I3066" t="s">
        <v>69</v>
      </c>
      <c r="J3066">
        <v>69</v>
      </c>
      <c r="K3066">
        <v>198</v>
      </c>
      <c r="L3066">
        <v>80299037</v>
      </c>
      <c r="M3066">
        <v>198</v>
      </c>
      <c r="N3066">
        <v>119</v>
      </c>
      <c r="O3066">
        <v>79</v>
      </c>
      <c r="P3066">
        <v>708882.40690599999</v>
      </c>
      <c r="Q3066">
        <v>4294.3875183700002</v>
      </c>
      <c r="R3066">
        <v>80299037</v>
      </c>
      <c r="S3066">
        <v>56202</v>
      </c>
      <c r="T3066">
        <v>80299037</v>
      </c>
    </row>
    <row r="3067" spans="1:20">
      <c r="A3067">
        <v>3066</v>
      </c>
      <c r="B3067" t="s">
        <v>46</v>
      </c>
      <c r="C3067">
        <v>8</v>
      </c>
      <c r="D3067">
        <v>2</v>
      </c>
      <c r="E3067" t="s">
        <v>69</v>
      </c>
      <c r="F3067">
        <v>38</v>
      </c>
      <c r="G3067">
        <v>38</v>
      </c>
      <c r="H3067" t="s">
        <v>46</v>
      </c>
      <c r="I3067" t="s">
        <v>69</v>
      </c>
      <c r="J3067">
        <v>6</v>
      </c>
      <c r="K3067">
        <v>11</v>
      </c>
      <c r="L3067">
        <v>80299038</v>
      </c>
      <c r="M3067">
        <v>11</v>
      </c>
      <c r="N3067">
        <v>2</v>
      </c>
      <c r="O3067">
        <v>9</v>
      </c>
      <c r="P3067">
        <v>88942.712173199994</v>
      </c>
      <c r="Q3067">
        <v>1185.94972555</v>
      </c>
      <c r="R3067">
        <v>80299038</v>
      </c>
      <c r="S3067">
        <v>56202</v>
      </c>
      <c r="T3067">
        <v>80299038</v>
      </c>
    </row>
    <row r="3068" spans="1:20">
      <c r="A3068">
        <v>3067</v>
      </c>
      <c r="B3068" t="s">
        <v>46</v>
      </c>
      <c r="C3068">
        <v>8</v>
      </c>
      <c r="D3068">
        <v>2</v>
      </c>
      <c r="E3068" t="s">
        <v>69</v>
      </c>
      <c r="F3068">
        <v>39</v>
      </c>
      <c r="G3068">
        <v>39</v>
      </c>
      <c r="H3068" t="s">
        <v>46</v>
      </c>
      <c r="I3068" t="s">
        <v>69</v>
      </c>
      <c r="J3068">
        <v>88</v>
      </c>
      <c r="K3068">
        <v>379</v>
      </c>
      <c r="L3068">
        <v>80299039</v>
      </c>
      <c r="M3068">
        <v>374</v>
      </c>
      <c r="N3068">
        <v>214</v>
      </c>
      <c r="O3068">
        <v>160</v>
      </c>
      <c r="P3068">
        <v>1874606.2135399999</v>
      </c>
      <c r="Q3068">
        <v>5369.65290473</v>
      </c>
      <c r="R3068">
        <v>80299039</v>
      </c>
      <c r="S3068">
        <v>56202</v>
      </c>
      <c r="T3068">
        <v>80299039</v>
      </c>
    </row>
    <row r="3069" spans="1:20">
      <c r="A3069">
        <v>3068</v>
      </c>
      <c r="B3069" t="s">
        <v>46</v>
      </c>
      <c r="C3069">
        <v>8</v>
      </c>
      <c r="D3069">
        <v>2</v>
      </c>
      <c r="E3069" t="s">
        <v>69</v>
      </c>
      <c r="F3069">
        <v>40</v>
      </c>
      <c r="G3069">
        <v>40</v>
      </c>
      <c r="H3069" t="s">
        <v>46</v>
      </c>
      <c r="I3069" t="s">
        <v>69</v>
      </c>
      <c r="J3069">
        <v>72</v>
      </c>
      <c r="K3069">
        <v>451</v>
      </c>
      <c r="L3069">
        <v>80299040</v>
      </c>
      <c r="M3069">
        <v>451</v>
      </c>
      <c r="N3069">
        <v>258</v>
      </c>
      <c r="O3069">
        <v>193</v>
      </c>
      <c r="P3069">
        <v>4771418.9339699997</v>
      </c>
      <c r="Q3069">
        <v>11086.194166699999</v>
      </c>
      <c r="R3069">
        <v>80299040</v>
      </c>
      <c r="S3069">
        <v>56202</v>
      </c>
      <c r="T3069">
        <v>80299040</v>
      </c>
    </row>
    <row r="3070" spans="1:20">
      <c r="A3070">
        <v>3069</v>
      </c>
      <c r="B3070" t="s">
        <v>46</v>
      </c>
      <c r="C3070">
        <v>8</v>
      </c>
      <c r="D3070">
        <v>2</v>
      </c>
      <c r="E3070" t="s">
        <v>69</v>
      </c>
      <c r="F3070">
        <v>41</v>
      </c>
      <c r="G3070">
        <v>41</v>
      </c>
      <c r="H3070" t="s">
        <v>46</v>
      </c>
      <c r="I3070" t="s">
        <v>69</v>
      </c>
      <c r="J3070">
        <v>71</v>
      </c>
      <c r="K3070">
        <v>414</v>
      </c>
      <c r="L3070">
        <v>80299041</v>
      </c>
      <c r="M3070">
        <v>413</v>
      </c>
      <c r="N3070">
        <v>245</v>
      </c>
      <c r="O3070">
        <v>168</v>
      </c>
      <c r="P3070">
        <v>4139930.6874000002</v>
      </c>
      <c r="Q3070">
        <v>10375.344336</v>
      </c>
      <c r="R3070">
        <v>80299041</v>
      </c>
      <c r="S3070">
        <v>56202</v>
      </c>
      <c r="T3070">
        <v>80299041</v>
      </c>
    </row>
    <row r="3071" spans="1:20">
      <c r="A3071">
        <v>3070</v>
      </c>
      <c r="B3071" t="s">
        <v>46</v>
      </c>
      <c r="C3071">
        <v>8</v>
      </c>
      <c r="D3071">
        <v>2</v>
      </c>
      <c r="E3071" t="s">
        <v>69</v>
      </c>
      <c r="F3071">
        <v>42</v>
      </c>
      <c r="G3071">
        <v>42</v>
      </c>
      <c r="H3071" t="s">
        <v>46</v>
      </c>
      <c r="I3071" t="s">
        <v>69</v>
      </c>
      <c r="J3071">
        <v>84</v>
      </c>
      <c r="K3071">
        <v>517</v>
      </c>
      <c r="L3071">
        <v>80299042</v>
      </c>
      <c r="M3071">
        <v>511</v>
      </c>
      <c r="N3071">
        <v>288</v>
      </c>
      <c r="O3071">
        <v>223</v>
      </c>
      <c r="P3071">
        <v>5017988.0694599999</v>
      </c>
      <c r="Q3071">
        <v>12836.269830499999</v>
      </c>
      <c r="R3071">
        <v>80299042</v>
      </c>
      <c r="S3071">
        <v>56202</v>
      </c>
      <c r="T3071">
        <v>80299042</v>
      </c>
    </row>
    <row r="3072" spans="1:20">
      <c r="A3072">
        <v>3071</v>
      </c>
      <c r="B3072" t="s">
        <v>46</v>
      </c>
      <c r="C3072">
        <v>8</v>
      </c>
      <c r="D3072">
        <v>2</v>
      </c>
      <c r="E3072" t="s">
        <v>69</v>
      </c>
      <c r="F3072">
        <v>43</v>
      </c>
      <c r="G3072">
        <v>43</v>
      </c>
      <c r="H3072" t="s">
        <v>46</v>
      </c>
      <c r="I3072" t="s">
        <v>69</v>
      </c>
      <c r="J3072">
        <v>81</v>
      </c>
      <c r="K3072">
        <v>450</v>
      </c>
      <c r="L3072">
        <v>80299043</v>
      </c>
      <c r="M3072">
        <v>450</v>
      </c>
      <c r="N3072">
        <v>246</v>
      </c>
      <c r="O3072">
        <v>204</v>
      </c>
      <c r="P3072">
        <v>4769631.9757599998</v>
      </c>
      <c r="Q3072">
        <v>12109.549446700001</v>
      </c>
      <c r="R3072">
        <v>80299043</v>
      </c>
      <c r="S3072">
        <v>56202</v>
      </c>
      <c r="T3072">
        <v>80299043</v>
      </c>
    </row>
    <row r="3073" spans="1:20">
      <c r="A3073">
        <v>3072</v>
      </c>
      <c r="B3073" t="s">
        <v>46</v>
      </c>
      <c r="C3073">
        <v>8</v>
      </c>
      <c r="D3073">
        <v>2</v>
      </c>
      <c r="E3073" t="s">
        <v>69</v>
      </c>
      <c r="F3073">
        <v>44</v>
      </c>
      <c r="G3073">
        <v>44</v>
      </c>
      <c r="H3073" t="s">
        <v>46</v>
      </c>
      <c r="I3073" t="s">
        <v>69</v>
      </c>
      <c r="J3073">
        <v>83</v>
      </c>
      <c r="K3073">
        <v>443</v>
      </c>
      <c r="L3073">
        <v>80299044</v>
      </c>
      <c r="M3073">
        <v>449</v>
      </c>
      <c r="N3073">
        <v>248</v>
      </c>
      <c r="O3073">
        <v>201</v>
      </c>
      <c r="P3073">
        <v>4512997.1485900003</v>
      </c>
      <c r="Q3073">
        <v>11625.414230799999</v>
      </c>
      <c r="R3073">
        <v>80299044</v>
      </c>
      <c r="S3073">
        <v>56202</v>
      </c>
      <c r="T3073">
        <v>80299044</v>
      </c>
    </row>
    <row r="3074" spans="1:20">
      <c r="A3074">
        <v>3073</v>
      </c>
      <c r="B3074" t="s">
        <v>46</v>
      </c>
      <c r="C3074">
        <v>8</v>
      </c>
      <c r="D3074">
        <v>2</v>
      </c>
      <c r="E3074" t="s">
        <v>69</v>
      </c>
      <c r="F3074">
        <v>45</v>
      </c>
      <c r="G3074">
        <v>45</v>
      </c>
      <c r="H3074" t="s">
        <v>46</v>
      </c>
      <c r="I3074" t="s">
        <v>69</v>
      </c>
      <c r="J3074">
        <v>88</v>
      </c>
      <c r="K3074">
        <v>490</v>
      </c>
      <c r="L3074">
        <v>80299045</v>
      </c>
      <c r="M3074">
        <v>492</v>
      </c>
      <c r="N3074">
        <v>264</v>
      </c>
      <c r="O3074">
        <v>228</v>
      </c>
      <c r="P3074">
        <v>5457288.6668199999</v>
      </c>
      <c r="Q3074">
        <v>10646.691216499999</v>
      </c>
      <c r="R3074">
        <v>80299045</v>
      </c>
      <c r="S3074">
        <v>56202</v>
      </c>
      <c r="T3074">
        <v>80299045</v>
      </c>
    </row>
    <row r="3075" spans="1:20">
      <c r="A3075">
        <v>3074</v>
      </c>
      <c r="B3075" t="s">
        <v>46</v>
      </c>
      <c r="C3075">
        <v>8</v>
      </c>
      <c r="D3075">
        <v>2</v>
      </c>
      <c r="E3075" t="s">
        <v>69</v>
      </c>
      <c r="F3075">
        <v>46</v>
      </c>
      <c r="G3075">
        <v>46</v>
      </c>
      <c r="H3075" t="s">
        <v>46</v>
      </c>
      <c r="I3075" t="s">
        <v>69</v>
      </c>
      <c r="J3075">
        <v>79</v>
      </c>
      <c r="K3075">
        <v>408</v>
      </c>
      <c r="L3075">
        <v>80299046</v>
      </c>
      <c r="M3075">
        <v>408</v>
      </c>
      <c r="N3075">
        <v>233</v>
      </c>
      <c r="O3075">
        <v>175</v>
      </c>
      <c r="P3075">
        <v>5103662.6763199996</v>
      </c>
      <c r="Q3075">
        <v>9996.5582045200008</v>
      </c>
      <c r="R3075">
        <v>80299046</v>
      </c>
      <c r="S3075">
        <v>56202</v>
      </c>
      <c r="T3075">
        <v>80299046</v>
      </c>
    </row>
    <row r="3076" spans="1:20">
      <c r="A3076">
        <v>3075</v>
      </c>
      <c r="B3076" t="s">
        <v>46</v>
      </c>
      <c r="C3076">
        <v>8</v>
      </c>
      <c r="D3076">
        <v>2</v>
      </c>
      <c r="E3076" t="s">
        <v>69</v>
      </c>
      <c r="F3076">
        <v>47</v>
      </c>
      <c r="G3076">
        <v>47</v>
      </c>
      <c r="H3076" t="s">
        <v>46</v>
      </c>
      <c r="I3076" t="s">
        <v>69</v>
      </c>
      <c r="J3076">
        <v>90</v>
      </c>
      <c r="K3076">
        <v>557</v>
      </c>
      <c r="L3076">
        <v>80299047</v>
      </c>
      <c r="M3076">
        <v>557</v>
      </c>
      <c r="N3076">
        <v>322</v>
      </c>
      <c r="O3076">
        <v>235</v>
      </c>
      <c r="P3076">
        <v>6507598.4919199999</v>
      </c>
      <c r="Q3076">
        <v>16989.563713799998</v>
      </c>
      <c r="R3076">
        <v>80299047</v>
      </c>
      <c r="S3076">
        <v>56202</v>
      </c>
      <c r="T3076">
        <v>80299047</v>
      </c>
    </row>
    <row r="3077" spans="1:20">
      <c r="A3077">
        <v>3076</v>
      </c>
      <c r="B3077" t="s">
        <v>46</v>
      </c>
      <c r="C3077">
        <v>8</v>
      </c>
      <c r="D3077">
        <v>2</v>
      </c>
      <c r="E3077" t="s">
        <v>69</v>
      </c>
      <c r="F3077">
        <v>48</v>
      </c>
      <c r="G3077">
        <v>48</v>
      </c>
      <c r="H3077" t="s">
        <v>46</v>
      </c>
      <c r="I3077" t="s">
        <v>69</v>
      </c>
      <c r="J3077">
        <v>66</v>
      </c>
      <c r="K3077">
        <v>386</v>
      </c>
      <c r="L3077">
        <v>80299048</v>
      </c>
      <c r="M3077">
        <v>386</v>
      </c>
      <c r="N3077">
        <v>221</v>
      </c>
      <c r="O3077">
        <v>165</v>
      </c>
      <c r="P3077">
        <v>5750861.54318</v>
      </c>
      <c r="Q3077">
        <v>10980.5158713</v>
      </c>
      <c r="R3077">
        <v>80299048</v>
      </c>
      <c r="S3077">
        <v>56202</v>
      </c>
      <c r="T3077">
        <v>80299048</v>
      </c>
    </row>
    <row r="3078" spans="1:20">
      <c r="A3078">
        <v>3077</v>
      </c>
      <c r="B3078" t="s">
        <v>46</v>
      </c>
      <c r="C3078">
        <v>8</v>
      </c>
      <c r="D3078">
        <v>2</v>
      </c>
      <c r="E3078" t="s">
        <v>69</v>
      </c>
      <c r="F3078">
        <v>49</v>
      </c>
      <c r="G3078">
        <v>49</v>
      </c>
      <c r="H3078" t="s">
        <v>46</v>
      </c>
      <c r="I3078" t="s">
        <v>69</v>
      </c>
      <c r="J3078">
        <v>82</v>
      </c>
      <c r="K3078">
        <v>415</v>
      </c>
      <c r="L3078">
        <v>80299049</v>
      </c>
      <c r="M3078">
        <v>415</v>
      </c>
      <c r="N3078">
        <v>231</v>
      </c>
      <c r="O3078">
        <v>184</v>
      </c>
      <c r="P3078">
        <v>8315329.5808499996</v>
      </c>
      <c r="Q3078">
        <v>11929.419503499999</v>
      </c>
      <c r="R3078">
        <v>80299049</v>
      </c>
      <c r="S3078">
        <v>56202</v>
      </c>
      <c r="T3078">
        <v>80299049</v>
      </c>
    </row>
    <row r="3079" spans="1:20">
      <c r="A3079">
        <v>3078</v>
      </c>
      <c r="B3079" t="s">
        <v>46</v>
      </c>
      <c r="C3079">
        <v>8</v>
      </c>
      <c r="D3079">
        <v>2</v>
      </c>
      <c r="E3079" t="s">
        <v>69</v>
      </c>
      <c r="F3079">
        <v>50</v>
      </c>
      <c r="G3079">
        <v>50</v>
      </c>
      <c r="H3079" t="s">
        <v>46</v>
      </c>
      <c r="I3079" t="s">
        <v>69</v>
      </c>
      <c r="J3079">
        <v>84</v>
      </c>
      <c r="K3079">
        <v>481</v>
      </c>
      <c r="L3079">
        <v>80299050</v>
      </c>
      <c r="M3079">
        <v>482</v>
      </c>
      <c r="N3079">
        <v>280</v>
      </c>
      <c r="O3079">
        <v>202</v>
      </c>
      <c r="P3079">
        <v>12289336.7379</v>
      </c>
      <c r="Q3079">
        <v>15481.363976099999</v>
      </c>
      <c r="R3079">
        <v>80299050</v>
      </c>
      <c r="S3079">
        <v>56202</v>
      </c>
      <c r="T3079">
        <v>80299050</v>
      </c>
    </row>
    <row r="3080" spans="1:20">
      <c r="A3080">
        <v>3079</v>
      </c>
      <c r="B3080" t="s">
        <v>46</v>
      </c>
      <c r="C3080">
        <v>8</v>
      </c>
      <c r="D3080">
        <v>2</v>
      </c>
      <c r="E3080" t="s">
        <v>69</v>
      </c>
      <c r="F3080">
        <v>51</v>
      </c>
      <c r="G3080">
        <v>51</v>
      </c>
      <c r="H3080" t="s">
        <v>46</v>
      </c>
      <c r="I3080" t="s">
        <v>69</v>
      </c>
      <c r="J3080">
        <v>69</v>
      </c>
      <c r="K3080">
        <v>438</v>
      </c>
      <c r="L3080">
        <v>80299051</v>
      </c>
      <c r="M3080">
        <v>459</v>
      </c>
      <c r="N3080">
        <v>246</v>
      </c>
      <c r="O3080">
        <v>213</v>
      </c>
      <c r="P3080">
        <v>5772251.8066499997</v>
      </c>
      <c r="Q3080">
        <v>12846.264352</v>
      </c>
      <c r="R3080">
        <v>80299051</v>
      </c>
      <c r="S3080">
        <v>56202</v>
      </c>
      <c r="T3080">
        <v>80299051</v>
      </c>
    </row>
    <row r="3081" spans="1:20">
      <c r="A3081">
        <v>3080</v>
      </c>
      <c r="B3081" t="s">
        <v>46</v>
      </c>
      <c r="C3081">
        <v>8</v>
      </c>
      <c r="D3081">
        <v>2</v>
      </c>
      <c r="E3081" t="s">
        <v>69</v>
      </c>
      <c r="F3081">
        <v>52</v>
      </c>
      <c r="G3081">
        <v>52</v>
      </c>
      <c r="H3081" t="s">
        <v>46</v>
      </c>
      <c r="I3081" t="s">
        <v>69</v>
      </c>
      <c r="J3081">
        <v>74</v>
      </c>
      <c r="K3081">
        <v>379</v>
      </c>
      <c r="L3081">
        <v>80299052</v>
      </c>
      <c r="M3081">
        <v>375</v>
      </c>
      <c r="N3081">
        <v>205</v>
      </c>
      <c r="O3081">
        <v>170</v>
      </c>
      <c r="P3081">
        <v>4856112.7071000002</v>
      </c>
      <c r="Q3081">
        <v>11250.4894341</v>
      </c>
      <c r="R3081">
        <v>80299052</v>
      </c>
      <c r="S3081">
        <v>56202</v>
      </c>
      <c r="T3081">
        <v>80299052</v>
      </c>
    </row>
    <row r="3082" spans="1:20">
      <c r="A3082">
        <v>3081</v>
      </c>
      <c r="B3082" t="s">
        <v>46</v>
      </c>
      <c r="C3082">
        <v>8</v>
      </c>
      <c r="D3082">
        <v>2</v>
      </c>
      <c r="E3082" t="s">
        <v>69</v>
      </c>
      <c r="F3082">
        <v>53</v>
      </c>
      <c r="G3082">
        <v>53</v>
      </c>
      <c r="H3082" t="s">
        <v>46</v>
      </c>
      <c r="I3082" t="s">
        <v>69</v>
      </c>
      <c r="J3082">
        <v>67</v>
      </c>
      <c r="K3082">
        <v>388</v>
      </c>
      <c r="L3082">
        <v>80299053</v>
      </c>
      <c r="M3082">
        <v>382</v>
      </c>
      <c r="N3082">
        <v>212</v>
      </c>
      <c r="O3082">
        <v>170</v>
      </c>
      <c r="P3082">
        <v>4038827.0051000002</v>
      </c>
      <c r="Q3082">
        <v>9713.4968477099992</v>
      </c>
      <c r="R3082">
        <v>80299053</v>
      </c>
      <c r="S3082">
        <v>56202</v>
      </c>
      <c r="T3082">
        <v>80299053</v>
      </c>
    </row>
    <row r="3083" spans="1:20">
      <c r="A3083">
        <v>3082</v>
      </c>
      <c r="B3083" t="s">
        <v>46</v>
      </c>
      <c r="C3083">
        <v>8</v>
      </c>
      <c r="D3083">
        <v>2</v>
      </c>
      <c r="E3083" t="s">
        <v>69</v>
      </c>
      <c r="F3083">
        <v>54</v>
      </c>
      <c r="G3083">
        <v>54</v>
      </c>
      <c r="H3083" t="s">
        <v>46</v>
      </c>
      <c r="I3083" t="s">
        <v>69</v>
      </c>
      <c r="J3083">
        <v>82</v>
      </c>
      <c r="K3083">
        <v>456</v>
      </c>
      <c r="L3083">
        <v>80299054</v>
      </c>
      <c r="M3083">
        <v>456</v>
      </c>
      <c r="N3083">
        <v>257</v>
      </c>
      <c r="O3083">
        <v>199</v>
      </c>
      <c r="P3083">
        <v>7653329.4129499998</v>
      </c>
      <c r="Q3083">
        <v>14459.6510191</v>
      </c>
      <c r="R3083">
        <v>80299054</v>
      </c>
      <c r="S3083">
        <v>56202</v>
      </c>
      <c r="T3083">
        <v>80299054</v>
      </c>
    </row>
    <row r="3084" spans="1:20">
      <c r="A3084">
        <v>3083</v>
      </c>
      <c r="B3084" t="s">
        <v>46</v>
      </c>
      <c r="C3084">
        <v>8</v>
      </c>
      <c r="D3084">
        <v>2</v>
      </c>
      <c r="E3084" t="s">
        <v>69</v>
      </c>
      <c r="F3084">
        <v>55</v>
      </c>
      <c r="G3084">
        <v>55</v>
      </c>
      <c r="H3084" t="s">
        <v>46</v>
      </c>
      <c r="I3084" t="s">
        <v>69</v>
      </c>
      <c r="J3084">
        <v>71</v>
      </c>
      <c r="K3084">
        <v>462</v>
      </c>
      <c r="L3084">
        <v>80299055</v>
      </c>
      <c r="M3084">
        <v>464</v>
      </c>
      <c r="N3084">
        <v>257</v>
      </c>
      <c r="O3084">
        <v>207</v>
      </c>
      <c r="P3084">
        <v>6100820.5679799998</v>
      </c>
      <c r="Q3084">
        <v>13173.5837734</v>
      </c>
      <c r="R3084">
        <v>80299055</v>
      </c>
      <c r="S3084">
        <v>56202</v>
      </c>
      <c r="T3084">
        <v>80299055</v>
      </c>
    </row>
    <row r="3085" spans="1:20">
      <c r="A3085">
        <v>3084</v>
      </c>
      <c r="B3085" t="s">
        <v>46</v>
      </c>
      <c r="C3085">
        <v>8</v>
      </c>
      <c r="D3085">
        <v>2</v>
      </c>
      <c r="E3085" t="s">
        <v>69</v>
      </c>
      <c r="F3085">
        <v>56</v>
      </c>
      <c r="G3085">
        <v>56</v>
      </c>
      <c r="H3085" t="s">
        <v>46</v>
      </c>
      <c r="I3085" t="s">
        <v>69</v>
      </c>
      <c r="J3085">
        <v>71</v>
      </c>
      <c r="K3085">
        <v>348</v>
      </c>
      <c r="L3085">
        <v>80299056</v>
      </c>
      <c r="M3085">
        <v>347</v>
      </c>
      <c r="N3085">
        <v>187</v>
      </c>
      <c r="O3085">
        <v>160</v>
      </c>
      <c r="P3085">
        <v>4800599.5298300004</v>
      </c>
      <c r="Q3085">
        <v>11112.7216434</v>
      </c>
      <c r="R3085">
        <v>80299056</v>
      </c>
      <c r="S3085">
        <v>56202</v>
      </c>
      <c r="T3085">
        <v>80299056</v>
      </c>
    </row>
    <row r="3086" spans="1:20">
      <c r="A3086">
        <v>3085</v>
      </c>
      <c r="B3086" t="s">
        <v>46</v>
      </c>
      <c r="C3086">
        <v>8</v>
      </c>
      <c r="D3086">
        <v>2</v>
      </c>
      <c r="E3086" t="s">
        <v>69</v>
      </c>
      <c r="F3086">
        <v>57</v>
      </c>
      <c r="G3086">
        <v>57</v>
      </c>
      <c r="H3086" t="s">
        <v>46</v>
      </c>
      <c r="I3086" t="s">
        <v>69</v>
      </c>
      <c r="J3086">
        <v>83</v>
      </c>
      <c r="K3086">
        <v>517</v>
      </c>
      <c r="L3086">
        <v>80299057</v>
      </c>
      <c r="M3086">
        <v>518</v>
      </c>
      <c r="N3086">
        <v>292</v>
      </c>
      <c r="O3086">
        <v>226</v>
      </c>
      <c r="P3086">
        <v>4772274.19728</v>
      </c>
      <c r="Q3086">
        <v>10142.899481099999</v>
      </c>
      <c r="R3086">
        <v>80299057</v>
      </c>
      <c r="S3086">
        <v>56202</v>
      </c>
      <c r="T3086">
        <v>80299057</v>
      </c>
    </row>
    <row r="3087" spans="1:20">
      <c r="A3087">
        <v>3086</v>
      </c>
      <c r="B3087" t="s">
        <v>46</v>
      </c>
      <c r="C3087">
        <v>8</v>
      </c>
      <c r="D3087">
        <v>2</v>
      </c>
      <c r="E3087" t="s">
        <v>69</v>
      </c>
      <c r="F3087">
        <v>58</v>
      </c>
      <c r="G3087">
        <v>58</v>
      </c>
      <c r="H3087" t="s">
        <v>46</v>
      </c>
      <c r="I3087" t="s">
        <v>69</v>
      </c>
      <c r="J3087">
        <v>79</v>
      </c>
      <c r="K3087">
        <v>470</v>
      </c>
      <c r="L3087">
        <v>80299058</v>
      </c>
      <c r="M3087">
        <v>491</v>
      </c>
      <c r="N3087">
        <v>269</v>
      </c>
      <c r="O3087">
        <v>222</v>
      </c>
      <c r="P3087">
        <v>7517151.6924000001</v>
      </c>
      <c r="Q3087">
        <v>12369.2241529</v>
      </c>
      <c r="R3087">
        <v>80299058</v>
      </c>
      <c r="S3087">
        <v>56202</v>
      </c>
      <c r="T3087">
        <v>80299058</v>
      </c>
    </row>
    <row r="3088" spans="1:20">
      <c r="A3088">
        <v>3087</v>
      </c>
      <c r="B3088" t="s">
        <v>46</v>
      </c>
      <c r="C3088">
        <v>8</v>
      </c>
      <c r="D3088">
        <v>2</v>
      </c>
      <c r="E3088" t="s">
        <v>69</v>
      </c>
      <c r="F3088">
        <v>59</v>
      </c>
      <c r="G3088">
        <v>59</v>
      </c>
      <c r="H3088" t="s">
        <v>46</v>
      </c>
      <c r="I3088" t="s">
        <v>69</v>
      </c>
      <c r="J3088">
        <v>85</v>
      </c>
      <c r="K3088">
        <v>426</v>
      </c>
      <c r="L3088">
        <v>80299059</v>
      </c>
      <c r="M3088">
        <v>445</v>
      </c>
      <c r="N3088">
        <v>234</v>
      </c>
      <c r="O3088">
        <v>211</v>
      </c>
      <c r="P3088">
        <v>8569635.0618799999</v>
      </c>
      <c r="Q3088">
        <v>13844.6855416</v>
      </c>
      <c r="R3088">
        <v>80299059</v>
      </c>
      <c r="S3088">
        <v>56202</v>
      </c>
      <c r="T3088">
        <v>80299059</v>
      </c>
    </row>
    <row r="3089" spans="1:20">
      <c r="A3089">
        <v>3088</v>
      </c>
      <c r="B3089" t="s">
        <v>46</v>
      </c>
      <c r="C3089">
        <v>8</v>
      </c>
      <c r="D3089">
        <v>3</v>
      </c>
      <c r="E3089" t="s">
        <v>108</v>
      </c>
      <c r="F3089">
        <v>3</v>
      </c>
      <c r="G3089">
        <v>3</v>
      </c>
      <c r="H3089" t="s">
        <v>46</v>
      </c>
      <c r="I3089" t="s">
        <v>108</v>
      </c>
      <c r="J3089">
        <v>162</v>
      </c>
      <c r="K3089">
        <v>319</v>
      </c>
      <c r="L3089">
        <v>80301003</v>
      </c>
      <c r="M3089">
        <v>324</v>
      </c>
      <c r="N3089">
        <v>167</v>
      </c>
      <c r="O3089">
        <v>157</v>
      </c>
      <c r="P3089">
        <v>40155.8425069</v>
      </c>
      <c r="Q3089">
        <v>990.85110585799998</v>
      </c>
      <c r="R3089">
        <v>80301003</v>
      </c>
      <c r="S3089">
        <v>56800</v>
      </c>
      <c r="T3089">
        <v>80301003</v>
      </c>
    </row>
    <row r="3090" spans="1:20">
      <c r="A3090">
        <v>3089</v>
      </c>
      <c r="B3090" t="s">
        <v>46</v>
      </c>
      <c r="C3090">
        <v>8</v>
      </c>
      <c r="D3090">
        <v>3</v>
      </c>
      <c r="E3090" t="s">
        <v>108</v>
      </c>
      <c r="F3090">
        <v>4</v>
      </c>
      <c r="G3090">
        <v>4</v>
      </c>
      <c r="H3090" t="s">
        <v>46</v>
      </c>
      <c r="I3090" t="s">
        <v>108</v>
      </c>
      <c r="J3090">
        <v>174</v>
      </c>
      <c r="K3090">
        <v>355</v>
      </c>
      <c r="L3090">
        <v>80301004</v>
      </c>
      <c r="M3090">
        <v>355</v>
      </c>
      <c r="N3090">
        <v>178</v>
      </c>
      <c r="O3090">
        <v>177</v>
      </c>
      <c r="P3090">
        <v>10359.2261026</v>
      </c>
      <c r="Q3090">
        <v>459.61599996199999</v>
      </c>
      <c r="R3090">
        <v>80301004</v>
      </c>
      <c r="S3090">
        <v>56800</v>
      </c>
      <c r="T3090">
        <v>80301004</v>
      </c>
    </row>
    <row r="3091" spans="1:20">
      <c r="A3091">
        <v>3090</v>
      </c>
      <c r="B3091" t="s">
        <v>46</v>
      </c>
      <c r="C3091">
        <v>8</v>
      </c>
      <c r="D3091">
        <v>3</v>
      </c>
      <c r="E3091" t="s">
        <v>108</v>
      </c>
      <c r="F3091">
        <v>5</v>
      </c>
      <c r="G3091">
        <v>5</v>
      </c>
      <c r="H3091" t="s">
        <v>46</v>
      </c>
      <c r="I3091" t="s">
        <v>108</v>
      </c>
      <c r="J3091">
        <v>113</v>
      </c>
      <c r="K3091">
        <v>253</v>
      </c>
      <c r="L3091">
        <v>80301005</v>
      </c>
      <c r="M3091">
        <v>256</v>
      </c>
      <c r="N3091">
        <v>119</v>
      </c>
      <c r="O3091">
        <v>137</v>
      </c>
      <c r="P3091">
        <v>26297.6875115</v>
      </c>
      <c r="Q3091">
        <v>831.54088381899999</v>
      </c>
      <c r="R3091">
        <v>80301005</v>
      </c>
      <c r="S3091">
        <v>56800</v>
      </c>
      <c r="T3091">
        <v>80301005</v>
      </c>
    </row>
    <row r="3092" spans="1:20">
      <c r="A3092">
        <v>3091</v>
      </c>
      <c r="B3092" t="s">
        <v>46</v>
      </c>
      <c r="C3092">
        <v>8</v>
      </c>
      <c r="D3092">
        <v>3</v>
      </c>
      <c r="E3092" t="s">
        <v>108</v>
      </c>
      <c r="F3092">
        <v>6</v>
      </c>
      <c r="G3092">
        <v>6</v>
      </c>
      <c r="H3092" t="s">
        <v>46</v>
      </c>
      <c r="I3092" t="s">
        <v>108</v>
      </c>
      <c r="J3092">
        <v>153</v>
      </c>
      <c r="K3092">
        <v>344</v>
      </c>
      <c r="L3092">
        <v>80301006</v>
      </c>
      <c r="M3092">
        <v>349</v>
      </c>
      <c r="N3092">
        <v>167</v>
      </c>
      <c r="O3092">
        <v>182</v>
      </c>
      <c r="P3092">
        <v>10387.987571400001</v>
      </c>
      <c r="Q3092">
        <v>566.18911550899998</v>
      </c>
      <c r="R3092">
        <v>80301006</v>
      </c>
      <c r="S3092">
        <v>56800</v>
      </c>
      <c r="T3092">
        <v>80301006</v>
      </c>
    </row>
    <row r="3093" spans="1:20">
      <c r="A3093">
        <v>3092</v>
      </c>
      <c r="B3093" t="s">
        <v>46</v>
      </c>
      <c r="C3093">
        <v>8</v>
      </c>
      <c r="D3093">
        <v>3</v>
      </c>
      <c r="E3093" t="s">
        <v>108</v>
      </c>
      <c r="F3093">
        <v>7</v>
      </c>
      <c r="G3093">
        <v>7</v>
      </c>
      <c r="H3093" t="s">
        <v>46</v>
      </c>
      <c r="I3093" t="s">
        <v>108</v>
      </c>
      <c r="J3093">
        <v>95</v>
      </c>
      <c r="K3093">
        <v>215</v>
      </c>
      <c r="L3093">
        <v>80301007</v>
      </c>
      <c r="M3093">
        <v>215</v>
      </c>
      <c r="N3093">
        <v>113</v>
      </c>
      <c r="O3093">
        <v>102</v>
      </c>
      <c r="P3093">
        <v>10740.382876400001</v>
      </c>
      <c r="Q3093">
        <v>408.279028934</v>
      </c>
      <c r="R3093">
        <v>80301007</v>
      </c>
      <c r="S3093">
        <v>56800</v>
      </c>
      <c r="T3093">
        <v>80301007</v>
      </c>
    </row>
    <row r="3094" spans="1:20">
      <c r="A3094">
        <v>3093</v>
      </c>
      <c r="B3094" t="s">
        <v>46</v>
      </c>
      <c r="C3094">
        <v>8</v>
      </c>
      <c r="D3094">
        <v>3</v>
      </c>
      <c r="E3094" t="s">
        <v>108</v>
      </c>
      <c r="F3094">
        <v>8</v>
      </c>
      <c r="G3094">
        <v>8</v>
      </c>
      <c r="H3094" t="s">
        <v>46</v>
      </c>
      <c r="I3094" t="s">
        <v>108</v>
      </c>
      <c r="J3094">
        <v>86</v>
      </c>
      <c r="K3094">
        <v>196</v>
      </c>
      <c r="L3094">
        <v>80301008</v>
      </c>
      <c r="M3094">
        <v>196</v>
      </c>
      <c r="N3094">
        <v>103</v>
      </c>
      <c r="O3094">
        <v>93</v>
      </c>
      <c r="P3094">
        <v>14761.548725000001</v>
      </c>
      <c r="Q3094">
        <v>585.877670846</v>
      </c>
      <c r="R3094">
        <v>80301008</v>
      </c>
      <c r="S3094">
        <v>56800</v>
      </c>
      <c r="T3094">
        <v>80301008</v>
      </c>
    </row>
    <row r="3095" spans="1:20">
      <c r="A3095">
        <v>3094</v>
      </c>
      <c r="B3095" t="s">
        <v>46</v>
      </c>
      <c r="C3095">
        <v>8</v>
      </c>
      <c r="D3095">
        <v>3</v>
      </c>
      <c r="E3095" t="s">
        <v>108</v>
      </c>
      <c r="F3095">
        <v>9</v>
      </c>
      <c r="G3095">
        <v>9</v>
      </c>
      <c r="H3095" t="s">
        <v>46</v>
      </c>
      <c r="I3095" t="s">
        <v>108</v>
      </c>
      <c r="J3095">
        <v>121</v>
      </c>
      <c r="K3095">
        <v>319</v>
      </c>
      <c r="L3095">
        <v>80301009</v>
      </c>
      <c r="M3095">
        <v>319</v>
      </c>
      <c r="N3095">
        <v>189</v>
      </c>
      <c r="O3095">
        <v>130</v>
      </c>
      <c r="P3095">
        <v>1101808.45392</v>
      </c>
      <c r="Q3095">
        <v>8534.8100358299998</v>
      </c>
      <c r="R3095">
        <v>80301009</v>
      </c>
      <c r="S3095">
        <v>56800</v>
      </c>
      <c r="T3095">
        <v>80301009</v>
      </c>
    </row>
    <row r="3096" spans="1:20">
      <c r="A3096">
        <v>3095</v>
      </c>
      <c r="B3096" t="s">
        <v>46</v>
      </c>
      <c r="C3096">
        <v>8</v>
      </c>
      <c r="D3096">
        <v>3</v>
      </c>
      <c r="E3096" t="s">
        <v>108</v>
      </c>
      <c r="F3096">
        <v>11</v>
      </c>
      <c r="G3096">
        <v>11</v>
      </c>
      <c r="H3096" t="s">
        <v>46</v>
      </c>
      <c r="I3096" t="s">
        <v>108</v>
      </c>
      <c r="J3096">
        <v>95</v>
      </c>
      <c r="K3096">
        <v>657</v>
      </c>
      <c r="L3096">
        <v>80301011</v>
      </c>
      <c r="M3096">
        <v>600</v>
      </c>
      <c r="N3096">
        <v>332</v>
      </c>
      <c r="O3096">
        <v>268</v>
      </c>
      <c r="P3096">
        <v>2761818.7130700001</v>
      </c>
      <c r="Q3096">
        <v>9082.4643984600007</v>
      </c>
      <c r="R3096">
        <v>80301011</v>
      </c>
      <c r="S3096">
        <v>56800</v>
      </c>
      <c r="T3096">
        <v>80301011</v>
      </c>
    </row>
    <row r="3097" spans="1:20">
      <c r="A3097">
        <v>3096</v>
      </c>
      <c r="B3097" t="s">
        <v>46</v>
      </c>
      <c r="C3097">
        <v>8</v>
      </c>
      <c r="D3097">
        <v>3</v>
      </c>
      <c r="E3097" t="s">
        <v>108</v>
      </c>
      <c r="F3097">
        <v>12</v>
      </c>
      <c r="G3097">
        <v>12</v>
      </c>
      <c r="H3097" t="s">
        <v>46</v>
      </c>
      <c r="I3097" t="s">
        <v>108</v>
      </c>
      <c r="J3097">
        <v>110</v>
      </c>
      <c r="K3097">
        <v>422</v>
      </c>
      <c r="L3097">
        <v>80301012</v>
      </c>
      <c r="M3097">
        <v>420</v>
      </c>
      <c r="N3097">
        <v>236</v>
      </c>
      <c r="O3097">
        <v>184</v>
      </c>
      <c r="P3097">
        <v>447667.65273899998</v>
      </c>
      <c r="Q3097">
        <v>3213.45131494</v>
      </c>
      <c r="R3097">
        <v>80301012</v>
      </c>
      <c r="S3097">
        <v>56800</v>
      </c>
      <c r="T3097">
        <v>80301012</v>
      </c>
    </row>
    <row r="3098" spans="1:20">
      <c r="A3098">
        <v>3097</v>
      </c>
      <c r="B3098" t="s">
        <v>46</v>
      </c>
      <c r="C3098">
        <v>8</v>
      </c>
      <c r="D3098">
        <v>3</v>
      </c>
      <c r="E3098" t="s">
        <v>108</v>
      </c>
      <c r="F3098">
        <v>13</v>
      </c>
      <c r="G3098">
        <v>13</v>
      </c>
      <c r="H3098" t="s">
        <v>46</v>
      </c>
      <c r="I3098" t="s">
        <v>108</v>
      </c>
      <c r="J3098">
        <v>139</v>
      </c>
      <c r="K3098">
        <v>450</v>
      </c>
      <c r="L3098">
        <v>80301013</v>
      </c>
      <c r="M3098">
        <v>451</v>
      </c>
      <c r="N3098">
        <v>247</v>
      </c>
      <c r="O3098">
        <v>204</v>
      </c>
      <c r="P3098">
        <v>229748.99770099999</v>
      </c>
      <c r="Q3098">
        <v>2128.9494430599998</v>
      </c>
      <c r="R3098">
        <v>80301013</v>
      </c>
      <c r="S3098">
        <v>56800</v>
      </c>
      <c r="T3098">
        <v>80301013</v>
      </c>
    </row>
    <row r="3099" spans="1:20">
      <c r="A3099">
        <v>3098</v>
      </c>
      <c r="B3099" t="s">
        <v>46</v>
      </c>
      <c r="C3099">
        <v>8</v>
      </c>
      <c r="D3099">
        <v>3</v>
      </c>
      <c r="E3099" t="s">
        <v>108</v>
      </c>
      <c r="F3099">
        <v>14</v>
      </c>
      <c r="G3099">
        <v>14</v>
      </c>
      <c r="H3099" t="s">
        <v>46</v>
      </c>
      <c r="I3099" t="s">
        <v>108</v>
      </c>
      <c r="J3099">
        <v>80</v>
      </c>
      <c r="K3099">
        <v>309</v>
      </c>
      <c r="L3099">
        <v>80301014</v>
      </c>
      <c r="M3099">
        <v>309</v>
      </c>
      <c r="N3099">
        <v>185</v>
      </c>
      <c r="O3099">
        <v>124</v>
      </c>
      <c r="P3099">
        <v>246731.88883400001</v>
      </c>
      <c r="Q3099">
        <v>2382.5424544000002</v>
      </c>
      <c r="R3099">
        <v>80301014</v>
      </c>
      <c r="S3099">
        <v>56800</v>
      </c>
      <c r="T3099">
        <v>80301014</v>
      </c>
    </row>
    <row r="3100" spans="1:20">
      <c r="A3100">
        <v>3099</v>
      </c>
      <c r="B3100" t="s">
        <v>46</v>
      </c>
      <c r="C3100">
        <v>8</v>
      </c>
      <c r="D3100">
        <v>3</v>
      </c>
      <c r="E3100" t="s">
        <v>108</v>
      </c>
      <c r="F3100">
        <v>16</v>
      </c>
      <c r="G3100">
        <v>16</v>
      </c>
      <c r="H3100" t="s">
        <v>46</v>
      </c>
      <c r="I3100" t="s">
        <v>108</v>
      </c>
      <c r="J3100">
        <v>116</v>
      </c>
      <c r="K3100">
        <v>534</v>
      </c>
      <c r="L3100">
        <v>80301016</v>
      </c>
      <c r="M3100">
        <v>534</v>
      </c>
      <c r="N3100">
        <v>316</v>
      </c>
      <c r="O3100">
        <v>218</v>
      </c>
      <c r="P3100">
        <v>1712281.4505</v>
      </c>
      <c r="Q3100">
        <v>5910.8270287300002</v>
      </c>
      <c r="R3100">
        <v>80301016</v>
      </c>
      <c r="S3100">
        <v>56800</v>
      </c>
      <c r="T3100">
        <v>80301016</v>
      </c>
    </row>
    <row r="3101" spans="1:20">
      <c r="A3101">
        <v>3100</v>
      </c>
      <c r="B3101" t="s">
        <v>46</v>
      </c>
      <c r="C3101">
        <v>8</v>
      </c>
      <c r="D3101">
        <v>3</v>
      </c>
      <c r="E3101" t="s">
        <v>108</v>
      </c>
      <c r="F3101">
        <v>17</v>
      </c>
      <c r="G3101">
        <v>17</v>
      </c>
      <c r="H3101" t="s">
        <v>46</v>
      </c>
      <c r="I3101" t="s">
        <v>108</v>
      </c>
      <c r="J3101">
        <v>139</v>
      </c>
      <c r="K3101">
        <v>414</v>
      </c>
      <c r="L3101">
        <v>80301017</v>
      </c>
      <c r="M3101">
        <v>506</v>
      </c>
      <c r="N3101">
        <v>283</v>
      </c>
      <c r="O3101">
        <v>223</v>
      </c>
      <c r="P3101">
        <v>536974.88355899998</v>
      </c>
      <c r="Q3101">
        <v>3107.22001</v>
      </c>
      <c r="R3101">
        <v>80301017</v>
      </c>
      <c r="S3101">
        <v>56800</v>
      </c>
      <c r="T3101">
        <v>80301017</v>
      </c>
    </row>
    <row r="3102" spans="1:20">
      <c r="A3102">
        <v>3101</v>
      </c>
      <c r="B3102" t="s">
        <v>46</v>
      </c>
      <c r="C3102">
        <v>8</v>
      </c>
      <c r="D3102">
        <v>3</v>
      </c>
      <c r="E3102" t="s">
        <v>108</v>
      </c>
      <c r="F3102">
        <v>2</v>
      </c>
      <c r="G3102">
        <v>2</v>
      </c>
      <c r="H3102" t="s">
        <v>46</v>
      </c>
      <c r="I3102" t="s">
        <v>108</v>
      </c>
      <c r="J3102">
        <v>96</v>
      </c>
      <c r="K3102">
        <v>695</v>
      </c>
      <c r="L3102">
        <v>80398002</v>
      </c>
      <c r="M3102">
        <v>703</v>
      </c>
      <c r="N3102">
        <v>395</v>
      </c>
      <c r="O3102">
        <v>308</v>
      </c>
      <c r="P3102">
        <v>3801609.5056699999</v>
      </c>
      <c r="Q3102">
        <v>9718.7131792100008</v>
      </c>
      <c r="R3102">
        <v>80398002</v>
      </c>
      <c r="S3102">
        <v>56800</v>
      </c>
      <c r="T3102">
        <v>80398002</v>
      </c>
    </row>
    <row r="3103" spans="1:20">
      <c r="A3103">
        <v>3102</v>
      </c>
      <c r="B3103" t="s">
        <v>46</v>
      </c>
      <c r="C3103">
        <v>8</v>
      </c>
      <c r="D3103">
        <v>3</v>
      </c>
      <c r="E3103" t="s">
        <v>108</v>
      </c>
      <c r="F3103">
        <v>10</v>
      </c>
      <c r="G3103">
        <v>10</v>
      </c>
      <c r="H3103" t="s">
        <v>46</v>
      </c>
      <c r="I3103" t="s">
        <v>108</v>
      </c>
      <c r="J3103">
        <v>66</v>
      </c>
      <c r="K3103">
        <v>413</v>
      </c>
      <c r="L3103">
        <v>80398010</v>
      </c>
      <c r="M3103">
        <v>426</v>
      </c>
      <c r="N3103">
        <v>248</v>
      </c>
      <c r="O3103">
        <v>178</v>
      </c>
      <c r="P3103">
        <v>5112604.6600500001</v>
      </c>
      <c r="Q3103">
        <v>10572.6021389</v>
      </c>
      <c r="R3103">
        <v>80398010</v>
      </c>
      <c r="S3103">
        <v>56800</v>
      </c>
      <c r="T3103">
        <v>80398010</v>
      </c>
    </row>
    <row r="3104" spans="1:20">
      <c r="A3104">
        <v>3103</v>
      </c>
      <c r="B3104" t="s">
        <v>46</v>
      </c>
      <c r="C3104">
        <v>8</v>
      </c>
      <c r="D3104">
        <v>3</v>
      </c>
      <c r="E3104" t="s">
        <v>108</v>
      </c>
      <c r="F3104">
        <v>15</v>
      </c>
      <c r="G3104">
        <v>15</v>
      </c>
      <c r="H3104" t="s">
        <v>46</v>
      </c>
      <c r="I3104" t="s">
        <v>108</v>
      </c>
      <c r="J3104">
        <v>92</v>
      </c>
      <c r="K3104">
        <v>587</v>
      </c>
      <c r="L3104">
        <v>80398015</v>
      </c>
      <c r="M3104">
        <v>586</v>
      </c>
      <c r="N3104">
        <v>314</v>
      </c>
      <c r="O3104">
        <v>272</v>
      </c>
      <c r="P3104">
        <v>3689624.41359</v>
      </c>
      <c r="Q3104">
        <v>8268.1461263900001</v>
      </c>
      <c r="R3104">
        <v>80398015</v>
      </c>
      <c r="S3104">
        <v>56800</v>
      </c>
      <c r="T3104">
        <v>80398015</v>
      </c>
    </row>
    <row r="3105" spans="1:20">
      <c r="A3105">
        <v>3104</v>
      </c>
      <c r="B3105" t="s">
        <v>46</v>
      </c>
      <c r="C3105">
        <v>8</v>
      </c>
      <c r="D3105">
        <v>3</v>
      </c>
      <c r="E3105" t="s">
        <v>108</v>
      </c>
      <c r="F3105">
        <v>18</v>
      </c>
      <c r="G3105">
        <v>18</v>
      </c>
      <c r="H3105" t="s">
        <v>46</v>
      </c>
      <c r="I3105" t="s">
        <v>108</v>
      </c>
      <c r="J3105">
        <v>78</v>
      </c>
      <c r="K3105">
        <v>478</v>
      </c>
      <c r="L3105">
        <v>80398018</v>
      </c>
      <c r="M3105">
        <v>479</v>
      </c>
      <c r="N3105">
        <v>253</v>
      </c>
      <c r="O3105">
        <v>226</v>
      </c>
      <c r="P3105">
        <v>3586823.6953699999</v>
      </c>
      <c r="Q3105">
        <v>9474.2361050100008</v>
      </c>
      <c r="R3105">
        <v>80398018</v>
      </c>
      <c r="S3105">
        <v>56800</v>
      </c>
      <c r="T3105">
        <v>80398018</v>
      </c>
    </row>
    <row r="3106" spans="1:20">
      <c r="A3106">
        <v>3105</v>
      </c>
      <c r="B3106" t="s">
        <v>46</v>
      </c>
      <c r="C3106">
        <v>8</v>
      </c>
      <c r="D3106">
        <v>3</v>
      </c>
      <c r="E3106" t="s">
        <v>108</v>
      </c>
      <c r="F3106">
        <v>1</v>
      </c>
      <c r="G3106">
        <v>1</v>
      </c>
      <c r="H3106" t="s">
        <v>46</v>
      </c>
      <c r="I3106" t="s">
        <v>108</v>
      </c>
      <c r="J3106">
        <v>83</v>
      </c>
      <c r="K3106">
        <v>568</v>
      </c>
      <c r="L3106">
        <v>80399001</v>
      </c>
      <c r="M3106">
        <v>566</v>
      </c>
      <c r="N3106">
        <v>310</v>
      </c>
      <c r="O3106">
        <v>256</v>
      </c>
      <c r="P3106">
        <v>5648245.6342000002</v>
      </c>
      <c r="Q3106">
        <v>10388.1264078</v>
      </c>
      <c r="R3106">
        <v>80399001</v>
      </c>
      <c r="S3106">
        <v>56202</v>
      </c>
      <c r="T3106">
        <v>80399001</v>
      </c>
    </row>
    <row r="3107" spans="1:20">
      <c r="A3107">
        <v>3106</v>
      </c>
      <c r="B3107" t="s">
        <v>46</v>
      </c>
      <c r="C3107">
        <v>8</v>
      </c>
      <c r="D3107">
        <v>3</v>
      </c>
      <c r="E3107" t="s">
        <v>108</v>
      </c>
      <c r="F3107">
        <v>19</v>
      </c>
      <c r="G3107">
        <v>19</v>
      </c>
      <c r="H3107" t="s">
        <v>46</v>
      </c>
      <c r="I3107" t="s">
        <v>108</v>
      </c>
      <c r="J3107">
        <v>70</v>
      </c>
      <c r="K3107">
        <v>466</v>
      </c>
      <c r="L3107">
        <v>80399019</v>
      </c>
      <c r="M3107">
        <v>466</v>
      </c>
      <c r="N3107">
        <v>236</v>
      </c>
      <c r="O3107">
        <v>230</v>
      </c>
      <c r="P3107">
        <v>6291098.8929599999</v>
      </c>
      <c r="Q3107">
        <v>12061.4700758</v>
      </c>
      <c r="R3107">
        <v>80399019</v>
      </c>
      <c r="S3107">
        <v>56202</v>
      </c>
      <c r="T3107">
        <v>80399019</v>
      </c>
    </row>
    <row r="3108" spans="1:20">
      <c r="A3108">
        <v>3107</v>
      </c>
      <c r="B3108" t="s">
        <v>46</v>
      </c>
      <c r="C3108">
        <v>8</v>
      </c>
      <c r="D3108">
        <v>3</v>
      </c>
      <c r="E3108" t="s">
        <v>108</v>
      </c>
      <c r="F3108">
        <v>20</v>
      </c>
      <c r="G3108">
        <v>20</v>
      </c>
      <c r="H3108" t="s">
        <v>46</v>
      </c>
      <c r="I3108" t="s">
        <v>108</v>
      </c>
      <c r="J3108">
        <v>79</v>
      </c>
      <c r="K3108">
        <v>470</v>
      </c>
      <c r="L3108">
        <v>80399020</v>
      </c>
      <c r="M3108">
        <v>468</v>
      </c>
      <c r="N3108">
        <v>240</v>
      </c>
      <c r="O3108">
        <v>228</v>
      </c>
      <c r="P3108">
        <v>5274379.0014399998</v>
      </c>
      <c r="Q3108">
        <v>12897.989005199999</v>
      </c>
      <c r="R3108">
        <v>80399020</v>
      </c>
      <c r="S3108">
        <v>56202</v>
      </c>
      <c r="T3108">
        <v>80399020</v>
      </c>
    </row>
    <row r="3109" spans="1:20">
      <c r="A3109">
        <v>3108</v>
      </c>
      <c r="B3109" t="s">
        <v>46</v>
      </c>
      <c r="C3109">
        <v>8</v>
      </c>
      <c r="D3109">
        <v>3</v>
      </c>
      <c r="E3109" t="s">
        <v>108</v>
      </c>
      <c r="F3109">
        <v>21</v>
      </c>
      <c r="G3109">
        <v>21</v>
      </c>
      <c r="H3109" t="s">
        <v>46</v>
      </c>
      <c r="I3109" t="s">
        <v>108</v>
      </c>
      <c r="J3109">
        <v>70</v>
      </c>
      <c r="K3109">
        <v>443</v>
      </c>
      <c r="L3109">
        <v>80399021</v>
      </c>
      <c r="M3109">
        <v>443</v>
      </c>
      <c r="N3109">
        <v>239</v>
      </c>
      <c r="O3109">
        <v>204</v>
      </c>
      <c r="P3109">
        <v>6113594.4380200002</v>
      </c>
      <c r="Q3109">
        <v>12592.8956184</v>
      </c>
      <c r="R3109">
        <v>80399021</v>
      </c>
      <c r="S3109">
        <v>56202</v>
      </c>
      <c r="T3109">
        <v>80399021</v>
      </c>
    </row>
    <row r="3110" spans="1:20">
      <c r="A3110">
        <v>3109</v>
      </c>
      <c r="B3110" t="s">
        <v>46</v>
      </c>
      <c r="C3110">
        <v>8</v>
      </c>
      <c r="D3110">
        <v>3</v>
      </c>
      <c r="E3110" t="s">
        <v>108</v>
      </c>
      <c r="F3110">
        <v>22</v>
      </c>
      <c r="G3110">
        <v>22</v>
      </c>
      <c r="H3110" t="s">
        <v>46</v>
      </c>
      <c r="I3110" t="s">
        <v>108</v>
      </c>
      <c r="J3110">
        <v>55</v>
      </c>
      <c r="K3110">
        <v>332</v>
      </c>
      <c r="L3110">
        <v>80399022</v>
      </c>
      <c r="M3110">
        <v>332</v>
      </c>
      <c r="N3110">
        <v>181</v>
      </c>
      <c r="O3110">
        <v>151</v>
      </c>
      <c r="P3110">
        <v>3179663.8735799999</v>
      </c>
      <c r="Q3110">
        <v>7884.3336262800003</v>
      </c>
      <c r="R3110">
        <v>80399022</v>
      </c>
      <c r="S3110">
        <v>56202</v>
      </c>
      <c r="T3110">
        <v>80399022</v>
      </c>
    </row>
    <row r="3111" spans="1:20">
      <c r="A3111">
        <v>3110</v>
      </c>
      <c r="B3111" t="s">
        <v>46</v>
      </c>
      <c r="C3111">
        <v>8</v>
      </c>
      <c r="D3111">
        <v>3</v>
      </c>
      <c r="E3111" t="s">
        <v>108</v>
      </c>
      <c r="F3111">
        <v>23</v>
      </c>
      <c r="G3111">
        <v>23</v>
      </c>
      <c r="H3111" t="s">
        <v>46</v>
      </c>
      <c r="I3111" t="s">
        <v>108</v>
      </c>
      <c r="J3111">
        <v>60</v>
      </c>
      <c r="K3111">
        <v>313</v>
      </c>
      <c r="L3111">
        <v>80399023</v>
      </c>
      <c r="M3111">
        <v>313</v>
      </c>
      <c r="N3111">
        <v>167</v>
      </c>
      <c r="O3111">
        <v>146</v>
      </c>
      <c r="P3111">
        <v>4315350.3145599999</v>
      </c>
      <c r="Q3111">
        <v>10886.5892088</v>
      </c>
      <c r="R3111">
        <v>80399023</v>
      </c>
      <c r="S3111">
        <v>56202</v>
      </c>
      <c r="T3111">
        <v>80399023</v>
      </c>
    </row>
    <row r="3112" spans="1:20">
      <c r="A3112">
        <v>3111</v>
      </c>
      <c r="B3112" t="s">
        <v>46</v>
      </c>
      <c r="C3112">
        <v>8</v>
      </c>
      <c r="D3112">
        <v>3</v>
      </c>
      <c r="E3112" t="s">
        <v>108</v>
      </c>
      <c r="F3112">
        <v>24</v>
      </c>
      <c r="G3112">
        <v>24</v>
      </c>
      <c r="H3112" t="s">
        <v>46</v>
      </c>
      <c r="I3112" t="s">
        <v>108</v>
      </c>
      <c r="J3112">
        <v>72</v>
      </c>
      <c r="K3112">
        <v>505</v>
      </c>
      <c r="L3112">
        <v>80399024</v>
      </c>
      <c r="M3112">
        <v>505</v>
      </c>
      <c r="N3112">
        <v>286</v>
      </c>
      <c r="O3112">
        <v>219</v>
      </c>
      <c r="P3112">
        <v>7533547.6012700005</v>
      </c>
      <c r="Q3112">
        <v>17570.142584599998</v>
      </c>
      <c r="R3112">
        <v>80399024</v>
      </c>
      <c r="S3112">
        <v>56202</v>
      </c>
      <c r="T3112">
        <v>80399024</v>
      </c>
    </row>
    <row r="3113" spans="1:20">
      <c r="A3113">
        <v>3112</v>
      </c>
      <c r="B3113" t="s">
        <v>46</v>
      </c>
      <c r="C3113">
        <v>8</v>
      </c>
      <c r="D3113">
        <v>3</v>
      </c>
      <c r="E3113" t="s">
        <v>108</v>
      </c>
      <c r="F3113">
        <v>25</v>
      </c>
      <c r="G3113">
        <v>25</v>
      </c>
      <c r="H3113" t="s">
        <v>46</v>
      </c>
      <c r="I3113" t="s">
        <v>108</v>
      </c>
      <c r="J3113">
        <v>140</v>
      </c>
      <c r="K3113">
        <v>697</v>
      </c>
      <c r="L3113">
        <v>80399025</v>
      </c>
      <c r="M3113">
        <v>396</v>
      </c>
      <c r="N3113">
        <v>185</v>
      </c>
      <c r="O3113">
        <v>211</v>
      </c>
      <c r="P3113">
        <v>3914263.1411600001</v>
      </c>
      <c r="Q3113">
        <v>9279.8707317499993</v>
      </c>
      <c r="R3113">
        <v>80399025</v>
      </c>
      <c r="S3113">
        <v>56202</v>
      </c>
      <c r="T3113">
        <v>80399025</v>
      </c>
    </row>
    <row r="3114" spans="1:20">
      <c r="A3114">
        <v>3113</v>
      </c>
      <c r="B3114" t="s">
        <v>46</v>
      </c>
      <c r="C3114">
        <v>8</v>
      </c>
      <c r="D3114">
        <v>3</v>
      </c>
      <c r="E3114" t="s">
        <v>108</v>
      </c>
      <c r="F3114">
        <v>26</v>
      </c>
      <c r="G3114">
        <v>26</v>
      </c>
      <c r="H3114" t="s">
        <v>46</v>
      </c>
      <c r="I3114" t="s">
        <v>108</v>
      </c>
      <c r="J3114">
        <v>60</v>
      </c>
      <c r="K3114">
        <v>357</v>
      </c>
      <c r="L3114">
        <v>80399026</v>
      </c>
      <c r="M3114">
        <v>356</v>
      </c>
      <c r="N3114">
        <v>200</v>
      </c>
      <c r="O3114">
        <v>156</v>
      </c>
      <c r="P3114">
        <v>4453700.1277000001</v>
      </c>
      <c r="Q3114">
        <v>9977.5532294700006</v>
      </c>
      <c r="R3114">
        <v>80399026</v>
      </c>
      <c r="S3114">
        <v>56202</v>
      </c>
      <c r="T3114">
        <v>80399026</v>
      </c>
    </row>
    <row r="3115" spans="1:20">
      <c r="A3115">
        <v>3114</v>
      </c>
      <c r="B3115" t="s">
        <v>46</v>
      </c>
      <c r="C3115">
        <v>8</v>
      </c>
      <c r="D3115">
        <v>3</v>
      </c>
      <c r="E3115" t="s">
        <v>108</v>
      </c>
      <c r="F3115">
        <v>27</v>
      </c>
      <c r="G3115">
        <v>27</v>
      </c>
      <c r="H3115" t="s">
        <v>46</v>
      </c>
      <c r="I3115" t="s">
        <v>108</v>
      </c>
      <c r="J3115">
        <v>82</v>
      </c>
      <c r="K3115">
        <v>488</v>
      </c>
      <c r="L3115">
        <v>80399027</v>
      </c>
      <c r="M3115">
        <v>488</v>
      </c>
      <c r="N3115">
        <v>265</v>
      </c>
      <c r="O3115">
        <v>223</v>
      </c>
      <c r="P3115">
        <v>4835176.1262600003</v>
      </c>
      <c r="Q3115">
        <v>10080.873831299999</v>
      </c>
      <c r="R3115">
        <v>80399027</v>
      </c>
      <c r="S3115">
        <v>56202</v>
      </c>
      <c r="T3115">
        <v>80399027</v>
      </c>
    </row>
    <row r="3116" spans="1:20">
      <c r="A3116">
        <v>3115</v>
      </c>
      <c r="B3116" t="s">
        <v>46</v>
      </c>
      <c r="C3116">
        <v>8</v>
      </c>
      <c r="D3116">
        <v>3</v>
      </c>
      <c r="E3116" t="s">
        <v>108</v>
      </c>
      <c r="F3116">
        <v>28</v>
      </c>
      <c r="G3116">
        <v>28</v>
      </c>
      <c r="H3116" t="s">
        <v>46</v>
      </c>
      <c r="I3116" t="s">
        <v>108</v>
      </c>
      <c r="J3116">
        <v>55</v>
      </c>
      <c r="K3116">
        <v>344</v>
      </c>
      <c r="L3116">
        <v>80399028</v>
      </c>
      <c r="M3116">
        <v>357</v>
      </c>
      <c r="N3116">
        <v>191</v>
      </c>
      <c r="O3116">
        <v>166</v>
      </c>
      <c r="P3116">
        <v>6495865.8692600001</v>
      </c>
      <c r="Q3116">
        <v>10974.358270799999</v>
      </c>
      <c r="R3116">
        <v>80399028</v>
      </c>
      <c r="S3116">
        <v>56202</v>
      </c>
      <c r="T3116">
        <v>80399028</v>
      </c>
    </row>
    <row r="3117" spans="1:20">
      <c r="A3117">
        <v>3116</v>
      </c>
      <c r="B3117" t="s">
        <v>46</v>
      </c>
      <c r="C3117">
        <v>8</v>
      </c>
      <c r="D3117">
        <v>3</v>
      </c>
      <c r="E3117" t="s">
        <v>108</v>
      </c>
      <c r="F3117">
        <v>29</v>
      </c>
      <c r="G3117">
        <v>29</v>
      </c>
      <c r="H3117" t="s">
        <v>46</v>
      </c>
      <c r="I3117" t="s">
        <v>108</v>
      </c>
      <c r="J3117">
        <v>53</v>
      </c>
      <c r="K3117">
        <v>421</v>
      </c>
      <c r="L3117">
        <v>80399029</v>
      </c>
      <c r="M3117">
        <v>421</v>
      </c>
      <c r="N3117">
        <v>211</v>
      </c>
      <c r="O3117">
        <v>210</v>
      </c>
      <c r="P3117">
        <v>5285027.4116000002</v>
      </c>
      <c r="Q3117">
        <v>10132.9698209</v>
      </c>
      <c r="R3117">
        <v>80399029</v>
      </c>
      <c r="S3117">
        <v>56202</v>
      </c>
      <c r="T3117">
        <v>80399029</v>
      </c>
    </row>
    <row r="3118" spans="1:20">
      <c r="A3118">
        <v>3117</v>
      </c>
      <c r="B3118" t="s">
        <v>46</v>
      </c>
      <c r="C3118">
        <v>8</v>
      </c>
      <c r="D3118">
        <v>3</v>
      </c>
      <c r="E3118" t="s">
        <v>108</v>
      </c>
      <c r="F3118">
        <v>30</v>
      </c>
      <c r="G3118">
        <v>30</v>
      </c>
      <c r="H3118" t="s">
        <v>46</v>
      </c>
      <c r="I3118" t="s">
        <v>108</v>
      </c>
      <c r="J3118">
        <v>71</v>
      </c>
      <c r="K3118">
        <v>374</v>
      </c>
      <c r="L3118">
        <v>80399030</v>
      </c>
      <c r="M3118">
        <v>373</v>
      </c>
      <c r="N3118">
        <v>196</v>
      </c>
      <c r="O3118">
        <v>177</v>
      </c>
      <c r="P3118">
        <v>5296786.2638900001</v>
      </c>
      <c r="Q3118">
        <v>11223.141696299999</v>
      </c>
      <c r="R3118">
        <v>80399030</v>
      </c>
      <c r="S3118">
        <v>56202</v>
      </c>
      <c r="T3118">
        <v>80399030</v>
      </c>
    </row>
    <row r="3119" spans="1:20">
      <c r="A3119">
        <v>3118</v>
      </c>
      <c r="B3119" t="s">
        <v>46</v>
      </c>
      <c r="C3119">
        <v>8</v>
      </c>
      <c r="D3119">
        <v>3</v>
      </c>
      <c r="E3119" t="s">
        <v>108</v>
      </c>
      <c r="F3119">
        <v>31</v>
      </c>
      <c r="G3119">
        <v>31</v>
      </c>
      <c r="H3119" t="s">
        <v>46</v>
      </c>
      <c r="I3119" t="s">
        <v>108</v>
      </c>
      <c r="J3119">
        <v>79</v>
      </c>
      <c r="K3119">
        <v>428</v>
      </c>
      <c r="L3119">
        <v>80399031</v>
      </c>
      <c r="M3119">
        <v>428</v>
      </c>
      <c r="N3119">
        <v>241</v>
      </c>
      <c r="O3119">
        <v>187</v>
      </c>
      <c r="P3119">
        <v>5941039.1089700004</v>
      </c>
      <c r="Q3119">
        <v>15603.1795435</v>
      </c>
      <c r="R3119">
        <v>80399031</v>
      </c>
      <c r="S3119">
        <v>56202</v>
      </c>
      <c r="T3119">
        <v>80399031</v>
      </c>
    </row>
    <row r="3120" spans="1:20">
      <c r="A3120">
        <v>3119</v>
      </c>
      <c r="B3120" t="s">
        <v>46</v>
      </c>
      <c r="C3120">
        <v>8</v>
      </c>
      <c r="D3120">
        <v>3</v>
      </c>
      <c r="E3120" t="s">
        <v>108</v>
      </c>
      <c r="F3120">
        <v>32</v>
      </c>
      <c r="G3120">
        <v>32</v>
      </c>
      <c r="H3120" t="s">
        <v>46</v>
      </c>
      <c r="I3120" t="s">
        <v>108</v>
      </c>
      <c r="J3120">
        <v>62</v>
      </c>
      <c r="K3120">
        <v>355</v>
      </c>
      <c r="L3120">
        <v>80399032</v>
      </c>
      <c r="M3120">
        <v>358</v>
      </c>
      <c r="N3120">
        <v>199</v>
      </c>
      <c r="O3120">
        <v>159</v>
      </c>
      <c r="P3120">
        <v>7432234.9452499999</v>
      </c>
      <c r="Q3120">
        <v>14340.7874811</v>
      </c>
      <c r="R3120">
        <v>80399032</v>
      </c>
      <c r="S3120">
        <v>56202</v>
      </c>
      <c r="T3120">
        <v>80399032</v>
      </c>
    </row>
    <row r="3121" spans="1:20">
      <c r="A3121">
        <v>3120</v>
      </c>
      <c r="B3121" t="s">
        <v>46</v>
      </c>
      <c r="C3121">
        <v>8</v>
      </c>
      <c r="D3121">
        <v>3</v>
      </c>
      <c r="E3121" t="s">
        <v>108</v>
      </c>
      <c r="F3121">
        <v>33</v>
      </c>
      <c r="G3121">
        <v>33</v>
      </c>
      <c r="H3121" t="s">
        <v>46</v>
      </c>
      <c r="I3121" t="s">
        <v>108</v>
      </c>
      <c r="J3121">
        <v>77</v>
      </c>
      <c r="K3121">
        <v>383</v>
      </c>
      <c r="L3121">
        <v>80399033</v>
      </c>
      <c r="M3121">
        <v>384</v>
      </c>
      <c r="N3121">
        <v>211</v>
      </c>
      <c r="O3121">
        <v>173</v>
      </c>
      <c r="P3121">
        <v>5322684.4243400004</v>
      </c>
      <c r="Q3121">
        <v>12837.7545042</v>
      </c>
      <c r="R3121">
        <v>80399033</v>
      </c>
      <c r="S3121">
        <v>56202</v>
      </c>
      <c r="T3121">
        <v>80399033</v>
      </c>
    </row>
    <row r="3122" spans="1:20">
      <c r="A3122">
        <v>3121</v>
      </c>
      <c r="B3122" t="s">
        <v>46</v>
      </c>
      <c r="C3122">
        <v>8</v>
      </c>
      <c r="D3122">
        <v>3</v>
      </c>
      <c r="E3122" t="s">
        <v>108</v>
      </c>
      <c r="F3122">
        <v>34</v>
      </c>
      <c r="G3122">
        <v>34</v>
      </c>
      <c r="H3122" t="s">
        <v>46</v>
      </c>
      <c r="I3122" t="s">
        <v>108</v>
      </c>
      <c r="J3122">
        <v>41</v>
      </c>
      <c r="K3122">
        <v>185</v>
      </c>
      <c r="L3122">
        <v>80399034</v>
      </c>
      <c r="M3122">
        <v>182</v>
      </c>
      <c r="N3122">
        <v>98</v>
      </c>
      <c r="O3122">
        <v>84</v>
      </c>
      <c r="P3122">
        <v>3966807.7277099998</v>
      </c>
      <c r="Q3122">
        <v>10120.401284699999</v>
      </c>
      <c r="R3122">
        <v>80399034</v>
      </c>
      <c r="S3122">
        <v>56202</v>
      </c>
      <c r="T3122">
        <v>80399034</v>
      </c>
    </row>
    <row r="3123" spans="1:20">
      <c r="A3123">
        <v>3122</v>
      </c>
      <c r="B3123" t="s">
        <v>46</v>
      </c>
      <c r="C3123">
        <v>8</v>
      </c>
      <c r="D3123">
        <v>3</v>
      </c>
      <c r="E3123" t="s">
        <v>108</v>
      </c>
      <c r="F3123">
        <v>35</v>
      </c>
      <c r="G3123">
        <v>35</v>
      </c>
      <c r="H3123" t="s">
        <v>46</v>
      </c>
      <c r="I3123" t="s">
        <v>108</v>
      </c>
      <c r="J3123">
        <v>78</v>
      </c>
      <c r="K3123">
        <v>434</v>
      </c>
      <c r="L3123">
        <v>80399035</v>
      </c>
      <c r="M3123">
        <v>435</v>
      </c>
      <c r="N3123">
        <v>234</v>
      </c>
      <c r="O3123">
        <v>201</v>
      </c>
      <c r="P3123">
        <v>8004301.9724399997</v>
      </c>
      <c r="Q3123">
        <v>13103.812114300001</v>
      </c>
      <c r="R3123">
        <v>80399035</v>
      </c>
      <c r="S3123">
        <v>56202</v>
      </c>
      <c r="T3123">
        <v>80399035</v>
      </c>
    </row>
    <row r="3124" spans="1:20">
      <c r="A3124">
        <v>3123</v>
      </c>
      <c r="B3124" t="s">
        <v>46</v>
      </c>
      <c r="C3124">
        <v>8</v>
      </c>
      <c r="D3124">
        <v>3</v>
      </c>
      <c r="E3124" t="s">
        <v>108</v>
      </c>
      <c r="F3124">
        <v>36</v>
      </c>
      <c r="G3124">
        <v>36</v>
      </c>
      <c r="H3124" t="s">
        <v>46</v>
      </c>
      <c r="I3124" t="s">
        <v>108</v>
      </c>
      <c r="J3124">
        <v>56</v>
      </c>
      <c r="K3124">
        <v>323</v>
      </c>
      <c r="L3124">
        <v>80399036</v>
      </c>
      <c r="M3124">
        <v>329</v>
      </c>
      <c r="N3124">
        <v>168</v>
      </c>
      <c r="O3124">
        <v>161</v>
      </c>
      <c r="P3124">
        <v>4584780.78816</v>
      </c>
      <c r="Q3124">
        <v>11694.671279599999</v>
      </c>
      <c r="R3124">
        <v>80399036</v>
      </c>
      <c r="S3124">
        <v>56202</v>
      </c>
      <c r="T3124">
        <v>80399036</v>
      </c>
    </row>
    <row r="3125" spans="1:20">
      <c r="A3125">
        <v>3124</v>
      </c>
      <c r="B3125" t="s">
        <v>46</v>
      </c>
      <c r="C3125">
        <v>8</v>
      </c>
      <c r="D3125">
        <v>3</v>
      </c>
      <c r="E3125" t="s">
        <v>108</v>
      </c>
      <c r="F3125">
        <v>37</v>
      </c>
      <c r="G3125">
        <v>37</v>
      </c>
      <c r="H3125" t="s">
        <v>46</v>
      </c>
      <c r="I3125" t="s">
        <v>108</v>
      </c>
      <c r="J3125">
        <v>85</v>
      </c>
      <c r="K3125">
        <v>343</v>
      </c>
      <c r="L3125">
        <v>80399037</v>
      </c>
      <c r="M3125">
        <v>345</v>
      </c>
      <c r="N3125">
        <v>184</v>
      </c>
      <c r="O3125">
        <v>161</v>
      </c>
      <c r="P3125">
        <v>7500540.8113299999</v>
      </c>
      <c r="Q3125">
        <v>16901.5640116</v>
      </c>
      <c r="R3125">
        <v>80399037</v>
      </c>
      <c r="S3125">
        <v>56202</v>
      </c>
      <c r="T3125">
        <v>80399037</v>
      </c>
    </row>
    <row r="3126" spans="1:20">
      <c r="A3126">
        <v>3125</v>
      </c>
      <c r="B3126" t="s">
        <v>46</v>
      </c>
      <c r="C3126">
        <v>8</v>
      </c>
      <c r="D3126">
        <v>3</v>
      </c>
      <c r="E3126" t="s">
        <v>108</v>
      </c>
      <c r="F3126">
        <v>38</v>
      </c>
      <c r="G3126">
        <v>38</v>
      </c>
      <c r="H3126" t="s">
        <v>46</v>
      </c>
      <c r="I3126" t="s">
        <v>108</v>
      </c>
      <c r="J3126">
        <v>60</v>
      </c>
      <c r="K3126">
        <v>305</v>
      </c>
      <c r="L3126">
        <v>80399038</v>
      </c>
      <c r="M3126">
        <v>305</v>
      </c>
      <c r="N3126">
        <v>177</v>
      </c>
      <c r="O3126">
        <v>128</v>
      </c>
      <c r="P3126">
        <v>5766471.7458499996</v>
      </c>
      <c r="Q3126">
        <v>11074.668906999999</v>
      </c>
      <c r="R3126">
        <v>80399038</v>
      </c>
      <c r="S3126">
        <v>56202</v>
      </c>
      <c r="T3126">
        <v>80399038</v>
      </c>
    </row>
    <row r="3127" spans="1:20">
      <c r="A3127">
        <v>3126</v>
      </c>
      <c r="B3127" t="s">
        <v>46</v>
      </c>
      <c r="C3127">
        <v>8</v>
      </c>
      <c r="D3127">
        <v>3</v>
      </c>
      <c r="E3127" t="s">
        <v>108</v>
      </c>
      <c r="F3127">
        <v>39</v>
      </c>
      <c r="G3127">
        <v>39</v>
      </c>
      <c r="H3127" t="s">
        <v>46</v>
      </c>
      <c r="I3127" t="s">
        <v>108</v>
      </c>
      <c r="J3127">
        <v>52</v>
      </c>
      <c r="K3127">
        <v>291</v>
      </c>
      <c r="L3127">
        <v>80399039</v>
      </c>
      <c r="M3127">
        <v>291</v>
      </c>
      <c r="N3127">
        <v>160</v>
      </c>
      <c r="O3127">
        <v>131</v>
      </c>
      <c r="P3127">
        <v>4415366.1852500001</v>
      </c>
      <c r="Q3127">
        <v>11946.998574499999</v>
      </c>
      <c r="R3127">
        <v>80399039</v>
      </c>
      <c r="S3127">
        <v>56202</v>
      </c>
      <c r="T3127">
        <v>80399039</v>
      </c>
    </row>
    <row r="3128" spans="1:20">
      <c r="A3128">
        <v>3127</v>
      </c>
      <c r="B3128" t="s">
        <v>46</v>
      </c>
      <c r="C3128">
        <v>8</v>
      </c>
      <c r="D3128">
        <v>3</v>
      </c>
      <c r="E3128" t="s">
        <v>108</v>
      </c>
      <c r="F3128">
        <v>40</v>
      </c>
      <c r="G3128">
        <v>40</v>
      </c>
      <c r="H3128" t="s">
        <v>46</v>
      </c>
      <c r="I3128" t="s">
        <v>108</v>
      </c>
      <c r="J3128">
        <v>79</v>
      </c>
      <c r="K3128">
        <v>395</v>
      </c>
      <c r="L3128">
        <v>80399040</v>
      </c>
      <c r="M3128">
        <v>409</v>
      </c>
      <c r="N3128">
        <v>231</v>
      </c>
      <c r="O3128">
        <v>178</v>
      </c>
      <c r="P3128">
        <v>7965587.04385</v>
      </c>
      <c r="Q3128">
        <v>14233.4894264</v>
      </c>
      <c r="R3128">
        <v>80399040</v>
      </c>
      <c r="S3128">
        <v>56202</v>
      </c>
      <c r="T3128">
        <v>80399040</v>
      </c>
    </row>
    <row r="3129" spans="1:20">
      <c r="A3129">
        <v>3128</v>
      </c>
      <c r="B3129" t="s">
        <v>46</v>
      </c>
      <c r="C3129">
        <v>8</v>
      </c>
      <c r="D3129">
        <v>3</v>
      </c>
      <c r="E3129" t="s">
        <v>108</v>
      </c>
      <c r="F3129">
        <v>41</v>
      </c>
      <c r="G3129">
        <v>41</v>
      </c>
      <c r="H3129" t="s">
        <v>46</v>
      </c>
      <c r="I3129" t="s">
        <v>108</v>
      </c>
      <c r="J3129">
        <v>73</v>
      </c>
      <c r="K3129">
        <v>439</v>
      </c>
      <c r="L3129">
        <v>80399041</v>
      </c>
      <c r="M3129">
        <v>445</v>
      </c>
      <c r="N3129">
        <v>234</v>
      </c>
      <c r="O3129">
        <v>211</v>
      </c>
      <c r="P3129">
        <v>8670849.9973099995</v>
      </c>
      <c r="Q3129">
        <v>13701.2343757</v>
      </c>
      <c r="R3129">
        <v>80399041</v>
      </c>
      <c r="S3129">
        <v>56202</v>
      </c>
      <c r="T3129">
        <v>80399041</v>
      </c>
    </row>
    <row r="3130" spans="1:20">
      <c r="A3130">
        <v>3129</v>
      </c>
      <c r="B3130" t="s">
        <v>46</v>
      </c>
      <c r="C3130">
        <v>8</v>
      </c>
      <c r="D3130">
        <v>3</v>
      </c>
      <c r="E3130" t="s">
        <v>108</v>
      </c>
      <c r="F3130">
        <v>42</v>
      </c>
      <c r="G3130">
        <v>42</v>
      </c>
      <c r="H3130" t="s">
        <v>46</v>
      </c>
      <c r="I3130" t="s">
        <v>108</v>
      </c>
      <c r="J3130">
        <v>75</v>
      </c>
      <c r="K3130">
        <v>404</v>
      </c>
      <c r="L3130">
        <v>80399042</v>
      </c>
      <c r="M3130">
        <v>404</v>
      </c>
      <c r="N3130">
        <v>229</v>
      </c>
      <c r="O3130">
        <v>175</v>
      </c>
      <c r="P3130">
        <v>8981641.7066900004</v>
      </c>
      <c r="Q3130">
        <v>16325.586495199999</v>
      </c>
      <c r="R3130">
        <v>80399042</v>
      </c>
      <c r="S3130">
        <v>56202</v>
      </c>
      <c r="T3130">
        <v>80399042</v>
      </c>
    </row>
    <row r="3131" spans="1:20">
      <c r="A3131">
        <v>3130</v>
      </c>
      <c r="B3131" t="s">
        <v>46</v>
      </c>
      <c r="C3131">
        <v>8</v>
      </c>
      <c r="D3131">
        <v>3</v>
      </c>
      <c r="E3131" t="s">
        <v>108</v>
      </c>
      <c r="F3131">
        <v>43</v>
      </c>
      <c r="G3131">
        <v>43</v>
      </c>
      <c r="H3131" t="s">
        <v>46</v>
      </c>
      <c r="I3131" t="s">
        <v>108</v>
      </c>
      <c r="J3131">
        <v>82</v>
      </c>
      <c r="K3131">
        <v>469</v>
      </c>
      <c r="L3131">
        <v>80399043</v>
      </c>
      <c r="M3131">
        <v>468</v>
      </c>
      <c r="N3131">
        <v>255</v>
      </c>
      <c r="O3131">
        <v>213</v>
      </c>
      <c r="P3131">
        <v>9493502.4584299996</v>
      </c>
      <c r="Q3131">
        <v>14301.957018200001</v>
      </c>
      <c r="R3131">
        <v>80399043</v>
      </c>
      <c r="S3131">
        <v>56202</v>
      </c>
      <c r="T3131">
        <v>80399043</v>
      </c>
    </row>
    <row r="3132" spans="1:20">
      <c r="A3132">
        <v>3131</v>
      </c>
      <c r="B3132" t="s">
        <v>46</v>
      </c>
      <c r="C3132">
        <v>8</v>
      </c>
      <c r="D3132">
        <v>3</v>
      </c>
      <c r="E3132" t="s">
        <v>108</v>
      </c>
      <c r="F3132">
        <v>44</v>
      </c>
      <c r="G3132">
        <v>44</v>
      </c>
      <c r="H3132" t="s">
        <v>46</v>
      </c>
      <c r="I3132" t="s">
        <v>108</v>
      </c>
      <c r="J3132">
        <v>76</v>
      </c>
      <c r="K3132">
        <v>407</v>
      </c>
      <c r="L3132">
        <v>80399044</v>
      </c>
      <c r="M3132">
        <v>413</v>
      </c>
      <c r="N3132">
        <v>214</v>
      </c>
      <c r="O3132">
        <v>199</v>
      </c>
      <c r="P3132">
        <v>8526668.17808</v>
      </c>
      <c r="Q3132">
        <v>16348.6417784</v>
      </c>
      <c r="R3132">
        <v>80399044</v>
      </c>
      <c r="S3132">
        <v>56202</v>
      </c>
      <c r="T3132">
        <v>80399044</v>
      </c>
    </row>
    <row r="3133" spans="1:20">
      <c r="A3133">
        <v>3132</v>
      </c>
      <c r="B3133" t="s">
        <v>46</v>
      </c>
      <c r="C3133">
        <v>8</v>
      </c>
      <c r="D3133">
        <v>3</v>
      </c>
      <c r="E3133" t="s">
        <v>108</v>
      </c>
      <c r="F3133">
        <v>45</v>
      </c>
      <c r="G3133">
        <v>45</v>
      </c>
      <c r="H3133" t="s">
        <v>46</v>
      </c>
      <c r="I3133" t="s">
        <v>108</v>
      </c>
      <c r="J3133">
        <v>74</v>
      </c>
      <c r="K3133">
        <v>445</v>
      </c>
      <c r="L3133">
        <v>80399045</v>
      </c>
      <c r="M3133">
        <v>417</v>
      </c>
      <c r="N3133">
        <v>228</v>
      </c>
      <c r="O3133">
        <v>189</v>
      </c>
      <c r="P3133">
        <v>7703742.5449999999</v>
      </c>
      <c r="Q3133">
        <v>12448.757328899999</v>
      </c>
      <c r="R3133">
        <v>80399045</v>
      </c>
      <c r="S3133">
        <v>56202</v>
      </c>
      <c r="T3133">
        <v>80399045</v>
      </c>
    </row>
    <row r="3134" spans="1:20">
      <c r="A3134">
        <v>3133</v>
      </c>
      <c r="B3134" t="s">
        <v>46</v>
      </c>
      <c r="C3134">
        <v>8</v>
      </c>
      <c r="D3134">
        <v>3</v>
      </c>
      <c r="E3134" t="s">
        <v>108</v>
      </c>
      <c r="F3134">
        <v>46</v>
      </c>
      <c r="G3134">
        <v>46</v>
      </c>
      <c r="H3134" t="s">
        <v>46</v>
      </c>
      <c r="I3134" t="s">
        <v>108</v>
      </c>
      <c r="J3134">
        <v>61</v>
      </c>
      <c r="K3134">
        <v>335</v>
      </c>
      <c r="L3134">
        <v>80399046</v>
      </c>
      <c r="M3134">
        <v>336</v>
      </c>
      <c r="N3134">
        <v>180</v>
      </c>
      <c r="O3134">
        <v>156</v>
      </c>
      <c r="P3134">
        <v>3753028.12054</v>
      </c>
      <c r="Q3134">
        <v>9893.77935101</v>
      </c>
      <c r="R3134">
        <v>80399046</v>
      </c>
      <c r="S3134">
        <v>56202</v>
      </c>
      <c r="T3134">
        <v>80399046</v>
      </c>
    </row>
    <row r="3135" spans="1:20">
      <c r="A3135">
        <v>3134</v>
      </c>
      <c r="B3135" t="s">
        <v>46</v>
      </c>
      <c r="C3135">
        <v>8</v>
      </c>
      <c r="D3135">
        <v>3</v>
      </c>
      <c r="E3135" t="s">
        <v>108</v>
      </c>
      <c r="F3135">
        <v>47</v>
      </c>
      <c r="G3135">
        <v>47</v>
      </c>
      <c r="H3135" t="s">
        <v>46</v>
      </c>
      <c r="I3135" t="s">
        <v>108</v>
      </c>
      <c r="J3135">
        <v>70</v>
      </c>
      <c r="K3135">
        <v>403</v>
      </c>
      <c r="L3135">
        <v>80399047</v>
      </c>
      <c r="M3135">
        <v>404</v>
      </c>
      <c r="N3135">
        <v>224</v>
      </c>
      <c r="O3135">
        <v>180</v>
      </c>
      <c r="P3135">
        <v>6210985.0920500001</v>
      </c>
      <c r="Q3135">
        <v>12990.2854646</v>
      </c>
      <c r="R3135">
        <v>80399047</v>
      </c>
      <c r="S3135">
        <v>56202</v>
      </c>
      <c r="T3135">
        <v>80399047</v>
      </c>
    </row>
    <row r="3136" spans="1:20">
      <c r="A3136">
        <v>3135</v>
      </c>
      <c r="B3136" t="s">
        <v>46</v>
      </c>
      <c r="C3136">
        <v>8</v>
      </c>
      <c r="D3136">
        <v>3</v>
      </c>
      <c r="E3136" t="s">
        <v>108</v>
      </c>
      <c r="F3136">
        <v>48</v>
      </c>
      <c r="G3136">
        <v>48</v>
      </c>
      <c r="H3136" t="s">
        <v>46</v>
      </c>
      <c r="I3136" t="s">
        <v>108</v>
      </c>
      <c r="J3136">
        <v>84</v>
      </c>
      <c r="K3136">
        <v>514</v>
      </c>
      <c r="L3136">
        <v>80399048</v>
      </c>
      <c r="M3136">
        <v>514</v>
      </c>
      <c r="N3136">
        <v>268</v>
      </c>
      <c r="O3136">
        <v>246</v>
      </c>
      <c r="P3136">
        <v>7161209.8667200003</v>
      </c>
      <c r="Q3136">
        <v>11753.1557706</v>
      </c>
      <c r="R3136">
        <v>80399048</v>
      </c>
      <c r="S3136">
        <v>56202</v>
      </c>
      <c r="T3136">
        <v>80399048</v>
      </c>
    </row>
    <row r="3137" spans="1:20">
      <c r="A3137">
        <v>3136</v>
      </c>
      <c r="B3137" t="s">
        <v>46</v>
      </c>
      <c r="C3137">
        <v>8</v>
      </c>
      <c r="D3137">
        <v>3</v>
      </c>
      <c r="E3137" t="s">
        <v>108</v>
      </c>
      <c r="F3137">
        <v>49</v>
      </c>
      <c r="G3137">
        <v>49</v>
      </c>
      <c r="H3137" t="s">
        <v>46</v>
      </c>
      <c r="I3137" t="s">
        <v>108</v>
      </c>
      <c r="J3137">
        <v>81</v>
      </c>
      <c r="K3137">
        <v>494</v>
      </c>
      <c r="L3137">
        <v>80399049</v>
      </c>
      <c r="M3137">
        <v>493</v>
      </c>
      <c r="N3137">
        <v>270</v>
      </c>
      <c r="O3137">
        <v>223</v>
      </c>
      <c r="P3137">
        <v>8767284.4303699993</v>
      </c>
      <c r="Q3137">
        <v>14431.865632499999</v>
      </c>
      <c r="R3137">
        <v>80399049</v>
      </c>
      <c r="S3137">
        <v>56202</v>
      </c>
      <c r="T3137">
        <v>80399049</v>
      </c>
    </row>
    <row r="3138" spans="1:20">
      <c r="A3138">
        <v>3137</v>
      </c>
      <c r="B3138" t="s">
        <v>46</v>
      </c>
      <c r="C3138">
        <v>8</v>
      </c>
      <c r="D3138">
        <v>3</v>
      </c>
      <c r="E3138" t="s">
        <v>108</v>
      </c>
      <c r="F3138">
        <v>50</v>
      </c>
      <c r="G3138">
        <v>50</v>
      </c>
      <c r="H3138" t="s">
        <v>46</v>
      </c>
      <c r="I3138" t="s">
        <v>108</v>
      </c>
      <c r="J3138">
        <v>63</v>
      </c>
      <c r="K3138">
        <v>352</v>
      </c>
      <c r="L3138">
        <v>80399050</v>
      </c>
      <c r="M3138">
        <v>359</v>
      </c>
      <c r="N3138">
        <v>198</v>
      </c>
      <c r="O3138">
        <v>161</v>
      </c>
      <c r="P3138">
        <v>6007825.2519800002</v>
      </c>
      <c r="Q3138">
        <v>11778.0144552</v>
      </c>
      <c r="R3138">
        <v>80399050</v>
      </c>
      <c r="S3138">
        <v>56202</v>
      </c>
      <c r="T3138">
        <v>80399050</v>
      </c>
    </row>
    <row r="3139" spans="1:20">
      <c r="A3139">
        <v>3138</v>
      </c>
      <c r="B3139" t="s">
        <v>46</v>
      </c>
      <c r="C3139">
        <v>8</v>
      </c>
      <c r="D3139">
        <v>3</v>
      </c>
      <c r="E3139" t="s">
        <v>108</v>
      </c>
      <c r="F3139">
        <v>51</v>
      </c>
      <c r="G3139">
        <v>51</v>
      </c>
      <c r="H3139" t="s">
        <v>46</v>
      </c>
      <c r="I3139" t="s">
        <v>108</v>
      </c>
      <c r="J3139">
        <v>74</v>
      </c>
      <c r="K3139">
        <v>436</v>
      </c>
      <c r="L3139">
        <v>80399051</v>
      </c>
      <c r="M3139">
        <v>436</v>
      </c>
      <c r="N3139">
        <v>234</v>
      </c>
      <c r="O3139">
        <v>202</v>
      </c>
      <c r="P3139">
        <v>9985996.5471800007</v>
      </c>
      <c r="Q3139">
        <v>13762.459538499999</v>
      </c>
      <c r="R3139">
        <v>80399051</v>
      </c>
      <c r="S3139">
        <v>56202</v>
      </c>
      <c r="T3139">
        <v>80399051</v>
      </c>
    </row>
    <row r="3140" spans="1:20">
      <c r="A3140">
        <v>3139</v>
      </c>
      <c r="B3140" t="s">
        <v>46</v>
      </c>
      <c r="C3140">
        <v>8</v>
      </c>
      <c r="D3140">
        <v>3</v>
      </c>
      <c r="E3140" t="s">
        <v>108</v>
      </c>
      <c r="F3140">
        <v>52</v>
      </c>
      <c r="G3140">
        <v>52</v>
      </c>
      <c r="H3140" t="s">
        <v>46</v>
      </c>
      <c r="I3140" t="s">
        <v>108</v>
      </c>
      <c r="J3140">
        <v>85</v>
      </c>
      <c r="K3140">
        <v>462</v>
      </c>
      <c r="L3140">
        <v>80399052</v>
      </c>
      <c r="M3140">
        <v>462</v>
      </c>
      <c r="N3140">
        <v>264</v>
      </c>
      <c r="O3140">
        <v>198</v>
      </c>
      <c r="P3140">
        <v>5689739.5684700003</v>
      </c>
      <c r="Q3140">
        <v>12592.1702023</v>
      </c>
      <c r="R3140">
        <v>80399052</v>
      </c>
      <c r="S3140">
        <v>56202</v>
      </c>
      <c r="T3140">
        <v>80399052</v>
      </c>
    </row>
    <row r="3141" spans="1:20">
      <c r="A3141">
        <v>3140</v>
      </c>
      <c r="B3141" t="s">
        <v>46</v>
      </c>
      <c r="C3141">
        <v>8</v>
      </c>
      <c r="D3141">
        <v>3</v>
      </c>
      <c r="E3141" t="s">
        <v>108</v>
      </c>
      <c r="F3141">
        <v>53</v>
      </c>
      <c r="G3141">
        <v>53</v>
      </c>
      <c r="H3141" t="s">
        <v>46</v>
      </c>
      <c r="I3141" t="s">
        <v>108</v>
      </c>
      <c r="J3141">
        <v>66</v>
      </c>
      <c r="K3141">
        <v>385</v>
      </c>
      <c r="L3141">
        <v>80399053</v>
      </c>
      <c r="M3141">
        <v>395</v>
      </c>
      <c r="N3141">
        <v>219</v>
      </c>
      <c r="O3141">
        <v>176</v>
      </c>
      <c r="P3141">
        <v>5627945.2900700001</v>
      </c>
      <c r="Q3141">
        <v>11600.2221166</v>
      </c>
      <c r="R3141">
        <v>80399053</v>
      </c>
      <c r="S3141">
        <v>56202</v>
      </c>
      <c r="T3141">
        <v>80399053</v>
      </c>
    </row>
    <row r="3142" spans="1:20">
      <c r="A3142">
        <v>3141</v>
      </c>
      <c r="B3142" t="s">
        <v>46</v>
      </c>
      <c r="C3142">
        <v>8</v>
      </c>
      <c r="D3142">
        <v>3</v>
      </c>
      <c r="E3142" t="s">
        <v>108</v>
      </c>
      <c r="F3142">
        <v>54</v>
      </c>
      <c r="G3142">
        <v>54</v>
      </c>
      <c r="H3142" t="s">
        <v>46</v>
      </c>
      <c r="I3142" t="s">
        <v>108</v>
      </c>
      <c r="J3142">
        <v>72</v>
      </c>
      <c r="K3142">
        <v>411</v>
      </c>
      <c r="L3142">
        <v>80399054</v>
      </c>
      <c r="M3142">
        <v>412</v>
      </c>
      <c r="N3142">
        <v>222</v>
      </c>
      <c r="O3142">
        <v>190</v>
      </c>
      <c r="P3142">
        <v>6969000.5326300003</v>
      </c>
      <c r="Q3142">
        <v>13809.4605462</v>
      </c>
      <c r="R3142">
        <v>80399054</v>
      </c>
      <c r="S3142">
        <v>56202</v>
      </c>
      <c r="T3142">
        <v>80399054</v>
      </c>
    </row>
    <row r="3143" spans="1:20">
      <c r="A3143">
        <v>3142</v>
      </c>
      <c r="B3143" t="s">
        <v>46</v>
      </c>
      <c r="C3143">
        <v>8</v>
      </c>
      <c r="D3143">
        <v>3</v>
      </c>
      <c r="E3143" t="s">
        <v>108</v>
      </c>
      <c r="F3143">
        <v>55</v>
      </c>
      <c r="G3143">
        <v>55</v>
      </c>
      <c r="H3143" t="s">
        <v>46</v>
      </c>
      <c r="I3143" t="s">
        <v>108</v>
      </c>
      <c r="J3143">
        <v>72</v>
      </c>
      <c r="K3143">
        <v>419</v>
      </c>
      <c r="L3143">
        <v>80399055</v>
      </c>
      <c r="M3143">
        <v>411</v>
      </c>
      <c r="N3143">
        <v>231</v>
      </c>
      <c r="O3143">
        <v>180</v>
      </c>
      <c r="P3143">
        <v>9844618.6161499992</v>
      </c>
      <c r="Q3143">
        <v>14008.6604099</v>
      </c>
      <c r="R3143">
        <v>80399055</v>
      </c>
      <c r="S3143">
        <v>56202</v>
      </c>
      <c r="T3143">
        <v>80399055</v>
      </c>
    </row>
    <row r="3144" spans="1:20">
      <c r="A3144">
        <v>3143</v>
      </c>
      <c r="B3144" t="s">
        <v>46</v>
      </c>
      <c r="C3144">
        <v>8</v>
      </c>
      <c r="D3144">
        <v>3</v>
      </c>
      <c r="E3144" t="s">
        <v>108</v>
      </c>
      <c r="F3144">
        <v>56</v>
      </c>
      <c r="G3144">
        <v>56</v>
      </c>
      <c r="H3144" t="s">
        <v>46</v>
      </c>
      <c r="I3144" t="s">
        <v>108</v>
      </c>
      <c r="J3144">
        <v>71</v>
      </c>
      <c r="K3144">
        <v>435</v>
      </c>
      <c r="L3144">
        <v>80399056</v>
      </c>
      <c r="M3144">
        <v>435</v>
      </c>
      <c r="N3144">
        <v>235</v>
      </c>
      <c r="O3144">
        <v>200</v>
      </c>
      <c r="P3144">
        <v>9608789.7806800008</v>
      </c>
      <c r="Q3144">
        <v>14078.1910329</v>
      </c>
      <c r="R3144">
        <v>80399056</v>
      </c>
      <c r="S3144">
        <v>56202</v>
      </c>
      <c r="T3144">
        <v>80399056</v>
      </c>
    </row>
    <row r="3145" spans="1:20">
      <c r="A3145">
        <v>3144</v>
      </c>
      <c r="B3145" t="s">
        <v>46</v>
      </c>
      <c r="C3145">
        <v>8</v>
      </c>
      <c r="D3145">
        <v>3</v>
      </c>
      <c r="E3145" t="s">
        <v>108</v>
      </c>
      <c r="F3145">
        <v>57</v>
      </c>
      <c r="G3145">
        <v>57</v>
      </c>
      <c r="H3145" t="s">
        <v>46</v>
      </c>
      <c r="I3145" t="s">
        <v>108</v>
      </c>
      <c r="J3145">
        <v>55</v>
      </c>
      <c r="K3145">
        <v>312</v>
      </c>
      <c r="L3145">
        <v>80399057</v>
      </c>
      <c r="M3145">
        <v>312</v>
      </c>
      <c r="N3145">
        <v>170</v>
      </c>
      <c r="O3145">
        <v>142</v>
      </c>
      <c r="P3145">
        <v>6404185.9280099999</v>
      </c>
      <c r="Q3145">
        <v>11664.0507464</v>
      </c>
      <c r="R3145">
        <v>80399057</v>
      </c>
      <c r="S3145">
        <v>56202</v>
      </c>
      <c r="T3145">
        <v>80399057</v>
      </c>
    </row>
    <row r="3146" spans="1:20">
      <c r="A3146">
        <v>3145</v>
      </c>
      <c r="B3146" t="s">
        <v>46</v>
      </c>
      <c r="C3146">
        <v>8</v>
      </c>
      <c r="D3146">
        <v>3</v>
      </c>
      <c r="E3146" t="s">
        <v>108</v>
      </c>
      <c r="F3146">
        <v>58</v>
      </c>
      <c r="G3146">
        <v>58</v>
      </c>
      <c r="H3146" t="s">
        <v>46</v>
      </c>
      <c r="I3146" t="s">
        <v>108</v>
      </c>
      <c r="J3146">
        <v>69</v>
      </c>
      <c r="K3146">
        <v>380</v>
      </c>
      <c r="L3146">
        <v>80399058</v>
      </c>
      <c r="M3146">
        <v>380</v>
      </c>
      <c r="N3146">
        <v>211</v>
      </c>
      <c r="O3146">
        <v>169</v>
      </c>
      <c r="P3146">
        <v>7821527.4135600002</v>
      </c>
      <c r="Q3146">
        <v>13608.162104000001</v>
      </c>
      <c r="R3146">
        <v>80399058</v>
      </c>
      <c r="S3146">
        <v>56202</v>
      </c>
      <c r="T3146">
        <v>80399058</v>
      </c>
    </row>
    <row r="3147" spans="1:20">
      <c r="A3147">
        <v>3146</v>
      </c>
      <c r="B3147" t="s">
        <v>46</v>
      </c>
      <c r="C3147">
        <v>8</v>
      </c>
      <c r="D3147">
        <v>3</v>
      </c>
      <c r="E3147" t="s">
        <v>108</v>
      </c>
      <c r="F3147">
        <v>59</v>
      </c>
      <c r="G3147">
        <v>59</v>
      </c>
      <c r="H3147" t="s">
        <v>46</v>
      </c>
      <c r="I3147" t="s">
        <v>108</v>
      </c>
      <c r="J3147">
        <v>55</v>
      </c>
      <c r="K3147">
        <v>294</v>
      </c>
      <c r="L3147">
        <v>80399059</v>
      </c>
      <c r="M3147">
        <v>294</v>
      </c>
      <c r="N3147">
        <v>161</v>
      </c>
      <c r="O3147">
        <v>133</v>
      </c>
      <c r="P3147">
        <v>6005488.0791800003</v>
      </c>
      <c r="Q3147">
        <v>11879.773014099999</v>
      </c>
      <c r="R3147">
        <v>80399059</v>
      </c>
      <c r="S3147">
        <v>56202</v>
      </c>
      <c r="T3147">
        <v>80399059</v>
      </c>
    </row>
    <row r="3148" spans="1:20">
      <c r="A3148">
        <v>3147</v>
      </c>
      <c r="B3148" t="s">
        <v>46</v>
      </c>
      <c r="C3148">
        <v>8</v>
      </c>
      <c r="D3148">
        <v>4</v>
      </c>
      <c r="E3148" t="s">
        <v>47</v>
      </c>
      <c r="F3148">
        <v>1</v>
      </c>
      <c r="G3148">
        <v>1</v>
      </c>
      <c r="H3148" t="s">
        <v>46</v>
      </c>
      <c r="I3148" t="s">
        <v>47</v>
      </c>
      <c r="J3148">
        <v>79</v>
      </c>
      <c r="K3148">
        <v>591</v>
      </c>
      <c r="L3148">
        <v>80499001</v>
      </c>
      <c r="M3148">
        <v>592</v>
      </c>
      <c r="N3148">
        <v>319</v>
      </c>
      <c r="O3148">
        <v>273</v>
      </c>
      <c r="P3148">
        <v>69450444.982600003</v>
      </c>
      <c r="Q3148">
        <v>44856.789934799999</v>
      </c>
      <c r="R3148">
        <v>80499001</v>
      </c>
      <c r="S3148">
        <v>56201</v>
      </c>
      <c r="T3148">
        <v>80499001</v>
      </c>
    </row>
    <row r="3149" spans="1:20">
      <c r="A3149">
        <v>3148</v>
      </c>
      <c r="B3149" t="s">
        <v>46</v>
      </c>
      <c r="C3149">
        <v>8</v>
      </c>
      <c r="D3149">
        <v>4</v>
      </c>
      <c r="E3149" t="s">
        <v>47</v>
      </c>
      <c r="F3149">
        <v>2</v>
      </c>
      <c r="G3149">
        <v>2</v>
      </c>
      <c r="H3149" t="s">
        <v>46</v>
      </c>
      <c r="I3149" t="s">
        <v>47</v>
      </c>
      <c r="J3149">
        <v>83</v>
      </c>
      <c r="K3149">
        <v>592</v>
      </c>
      <c r="L3149">
        <v>80499002</v>
      </c>
      <c r="M3149">
        <v>591</v>
      </c>
      <c r="N3149">
        <v>326</v>
      </c>
      <c r="O3149">
        <v>265</v>
      </c>
      <c r="P3149">
        <v>70310038.650700003</v>
      </c>
      <c r="Q3149">
        <v>45967.627697700002</v>
      </c>
      <c r="R3149">
        <v>80499002</v>
      </c>
      <c r="S3149">
        <v>56201</v>
      </c>
      <c r="T3149">
        <v>80499002</v>
      </c>
    </row>
    <row r="3150" spans="1:20">
      <c r="A3150">
        <v>3149</v>
      </c>
      <c r="B3150" t="s">
        <v>46</v>
      </c>
      <c r="C3150">
        <v>8</v>
      </c>
      <c r="D3150">
        <v>4</v>
      </c>
      <c r="E3150" t="s">
        <v>47</v>
      </c>
      <c r="F3150">
        <v>3</v>
      </c>
      <c r="G3150">
        <v>3</v>
      </c>
      <c r="H3150" t="s">
        <v>46</v>
      </c>
      <c r="I3150" t="s">
        <v>47</v>
      </c>
      <c r="J3150">
        <v>78</v>
      </c>
      <c r="K3150">
        <v>523</v>
      </c>
      <c r="L3150">
        <v>80499003</v>
      </c>
      <c r="M3150">
        <v>542</v>
      </c>
      <c r="N3150">
        <v>273</v>
      </c>
      <c r="O3150">
        <v>269</v>
      </c>
      <c r="P3150">
        <v>62420266.501400001</v>
      </c>
      <c r="Q3150">
        <v>40128.2712999</v>
      </c>
      <c r="R3150">
        <v>80499003</v>
      </c>
      <c r="S3150">
        <v>56201</v>
      </c>
      <c r="T3150">
        <v>80499003</v>
      </c>
    </row>
    <row r="3151" spans="1:20">
      <c r="A3151">
        <v>3150</v>
      </c>
      <c r="B3151" t="s">
        <v>46</v>
      </c>
      <c r="C3151">
        <v>8</v>
      </c>
      <c r="D3151">
        <v>4</v>
      </c>
      <c r="E3151" t="s">
        <v>47</v>
      </c>
      <c r="F3151">
        <v>4</v>
      </c>
      <c r="G3151">
        <v>4</v>
      </c>
      <c r="H3151" t="s">
        <v>46</v>
      </c>
      <c r="I3151" t="s">
        <v>47</v>
      </c>
      <c r="J3151">
        <v>70</v>
      </c>
      <c r="K3151">
        <v>464</v>
      </c>
      <c r="L3151">
        <v>80499004</v>
      </c>
      <c r="M3151">
        <v>465</v>
      </c>
      <c r="N3151">
        <v>231</v>
      </c>
      <c r="O3151">
        <v>234</v>
      </c>
      <c r="P3151">
        <v>32513052.643199999</v>
      </c>
      <c r="Q3151">
        <v>24960.1997582</v>
      </c>
      <c r="R3151">
        <v>80499004</v>
      </c>
      <c r="S3151">
        <v>56201</v>
      </c>
      <c r="T3151">
        <v>80499004</v>
      </c>
    </row>
    <row r="3152" spans="1:20">
      <c r="A3152">
        <v>3151</v>
      </c>
      <c r="B3152" t="s">
        <v>46</v>
      </c>
      <c r="C3152">
        <v>8</v>
      </c>
      <c r="D3152">
        <v>4</v>
      </c>
      <c r="E3152" t="s">
        <v>47</v>
      </c>
      <c r="F3152">
        <v>5</v>
      </c>
      <c r="G3152">
        <v>5</v>
      </c>
      <c r="H3152" t="s">
        <v>46</v>
      </c>
      <c r="I3152" t="s">
        <v>47</v>
      </c>
      <c r="J3152">
        <v>66</v>
      </c>
      <c r="K3152">
        <v>399</v>
      </c>
      <c r="L3152">
        <v>80499005</v>
      </c>
      <c r="M3152">
        <v>399</v>
      </c>
      <c r="N3152">
        <v>214</v>
      </c>
      <c r="O3152">
        <v>185</v>
      </c>
      <c r="P3152">
        <v>50322923.432099998</v>
      </c>
      <c r="Q3152">
        <v>31028.734772700001</v>
      </c>
      <c r="R3152">
        <v>80499005</v>
      </c>
      <c r="S3152">
        <v>56201</v>
      </c>
      <c r="T3152">
        <v>80499005</v>
      </c>
    </row>
    <row r="3153" spans="1:20">
      <c r="A3153">
        <v>3152</v>
      </c>
      <c r="B3153" t="s">
        <v>46</v>
      </c>
      <c r="C3153">
        <v>8</v>
      </c>
      <c r="D3153">
        <v>4</v>
      </c>
      <c r="E3153" t="s">
        <v>47</v>
      </c>
      <c r="F3153">
        <v>6</v>
      </c>
      <c r="G3153">
        <v>6</v>
      </c>
      <c r="H3153" t="s">
        <v>46</v>
      </c>
      <c r="I3153" t="s">
        <v>47</v>
      </c>
      <c r="J3153">
        <v>66</v>
      </c>
      <c r="K3153">
        <v>402</v>
      </c>
      <c r="L3153">
        <v>80499006</v>
      </c>
      <c r="M3153">
        <v>409</v>
      </c>
      <c r="N3153">
        <v>209</v>
      </c>
      <c r="O3153">
        <v>200</v>
      </c>
      <c r="P3153">
        <v>25131734.9694</v>
      </c>
      <c r="Q3153">
        <v>23651.694263500001</v>
      </c>
      <c r="R3153">
        <v>80499006</v>
      </c>
      <c r="S3153">
        <v>56201</v>
      </c>
      <c r="T3153">
        <v>80499006</v>
      </c>
    </row>
    <row r="3154" spans="1:20">
      <c r="A3154">
        <v>3153</v>
      </c>
      <c r="B3154" t="s">
        <v>46</v>
      </c>
      <c r="C3154">
        <v>8</v>
      </c>
      <c r="D3154">
        <v>4</v>
      </c>
      <c r="E3154" t="s">
        <v>47</v>
      </c>
      <c r="F3154">
        <v>7</v>
      </c>
      <c r="G3154">
        <v>7</v>
      </c>
      <c r="H3154" t="s">
        <v>46</v>
      </c>
      <c r="I3154" t="s">
        <v>47</v>
      </c>
      <c r="J3154">
        <v>63</v>
      </c>
      <c r="K3154">
        <v>339</v>
      </c>
      <c r="L3154">
        <v>80499007</v>
      </c>
      <c r="M3154">
        <v>350</v>
      </c>
      <c r="N3154">
        <v>181</v>
      </c>
      <c r="O3154">
        <v>169</v>
      </c>
      <c r="P3154">
        <v>44719245.353699997</v>
      </c>
      <c r="Q3154">
        <v>35248.011604699997</v>
      </c>
      <c r="R3154">
        <v>80499007</v>
      </c>
      <c r="S3154">
        <v>56201</v>
      </c>
      <c r="T3154">
        <v>80499007</v>
      </c>
    </row>
    <row r="3155" spans="1:20">
      <c r="A3155">
        <v>3154</v>
      </c>
      <c r="B3155" t="s">
        <v>46</v>
      </c>
      <c r="C3155">
        <v>8</v>
      </c>
      <c r="D3155">
        <v>4</v>
      </c>
      <c r="E3155" t="s">
        <v>47</v>
      </c>
      <c r="F3155">
        <v>8</v>
      </c>
      <c r="G3155">
        <v>8</v>
      </c>
      <c r="H3155" t="s">
        <v>46</v>
      </c>
      <c r="I3155" t="s">
        <v>47</v>
      </c>
      <c r="J3155">
        <v>69</v>
      </c>
      <c r="K3155">
        <v>442</v>
      </c>
      <c r="L3155">
        <v>80499008</v>
      </c>
      <c r="M3155">
        <v>400</v>
      </c>
      <c r="N3155">
        <v>207</v>
      </c>
      <c r="O3155">
        <v>193</v>
      </c>
      <c r="P3155">
        <v>22855283.813200001</v>
      </c>
      <c r="Q3155">
        <v>20914.111605499998</v>
      </c>
      <c r="R3155">
        <v>80499008</v>
      </c>
      <c r="S3155">
        <v>56201</v>
      </c>
      <c r="T3155">
        <v>80499008</v>
      </c>
    </row>
    <row r="3156" spans="1:20">
      <c r="A3156">
        <v>3155</v>
      </c>
      <c r="B3156" t="s">
        <v>46</v>
      </c>
      <c r="C3156">
        <v>8</v>
      </c>
      <c r="D3156">
        <v>4</v>
      </c>
      <c r="E3156" t="s">
        <v>47</v>
      </c>
      <c r="F3156">
        <v>9</v>
      </c>
      <c r="G3156">
        <v>9</v>
      </c>
      <c r="H3156" t="s">
        <v>46</v>
      </c>
      <c r="I3156" t="s">
        <v>47</v>
      </c>
      <c r="J3156">
        <v>61</v>
      </c>
      <c r="K3156">
        <v>353</v>
      </c>
      <c r="L3156">
        <v>80499009</v>
      </c>
      <c r="M3156">
        <v>356</v>
      </c>
      <c r="N3156">
        <v>194</v>
      </c>
      <c r="O3156">
        <v>162</v>
      </c>
      <c r="P3156">
        <v>48921539.484399997</v>
      </c>
      <c r="Q3156">
        <v>35452.795275199998</v>
      </c>
      <c r="R3156">
        <v>80499009</v>
      </c>
      <c r="S3156">
        <v>56201</v>
      </c>
      <c r="T3156">
        <v>80499009</v>
      </c>
    </row>
    <row r="3157" spans="1:20">
      <c r="A3157">
        <v>3156</v>
      </c>
      <c r="B3157" t="s">
        <v>46</v>
      </c>
      <c r="C3157">
        <v>8</v>
      </c>
      <c r="D3157">
        <v>4</v>
      </c>
      <c r="E3157" t="s">
        <v>47</v>
      </c>
      <c r="F3157">
        <v>33</v>
      </c>
      <c r="G3157">
        <v>33</v>
      </c>
      <c r="H3157" t="s">
        <v>46</v>
      </c>
      <c r="I3157" t="s">
        <v>47</v>
      </c>
      <c r="J3157">
        <v>50</v>
      </c>
      <c r="K3157">
        <v>291</v>
      </c>
      <c r="L3157">
        <v>80499033</v>
      </c>
      <c r="M3157">
        <v>295</v>
      </c>
      <c r="N3157">
        <v>161</v>
      </c>
      <c r="O3157">
        <v>134</v>
      </c>
      <c r="P3157">
        <v>32641442.1523</v>
      </c>
      <c r="Q3157">
        <v>26140.019672599999</v>
      </c>
      <c r="R3157">
        <v>80499033</v>
      </c>
      <c r="S3157">
        <v>56201</v>
      </c>
      <c r="T3157">
        <v>80499033</v>
      </c>
    </row>
    <row r="3158" spans="1:20">
      <c r="A3158">
        <v>3157</v>
      </c>
      <c r="B3158" t="s">
        <v>46</v>
      </c>
      <c r="C3158">
        <v>8</v>
      </c>
      <c r="D3158">
        <v>4</v>
      </c>
      <c r="E3158" t="s">
        <v>47</v>
      </c>
      <c r="F3158">
        <v>34</v>
      </c>
      <c r="G3158">
        <v>34</v>
      </c>
      <c r="H3158" t="s">
        <v>46</v>
      </c>
      <c r="I3158" t="s">
        <v>47</v>
      </c>
      <c r="J3158">
        <v>72</v>
      </c>
      <c r="K3158">
        <v>483</v>
      </c>
      <c r="L3158">
        <v>80499034</v>
      </c>
      <c r="M3158">
        <v>483</v>
      </c>
      <c r="N3158">
        <v>244</v>
      </c>
      <c r="O3158">
        <v>239</v>
      </c>
      <c r="P3158">
        <v>42496503.093000002</v>
      </c>
      <c r="Q3158">
        <v>42267.843784899997</v>
      </c>
      <c r="R3158">
        <v>80499034</v>
      </c>
      <c r="S3158">
        <v>56201</v>
      </c>
      <c r="T3158">
        <v>80499034</v>
      </c>
    </row>
    <row r="3159" spans="1:20">
      <c r="A3159">
        <v>3158</v>
      </c>
      <c r="B3159" t="s">
        <v>46</v>
      </c>
      <c r="C3159">
        <v>8</v>
      </c>
      <c r="D3159">
        <v>4</v>
      </c>
      <c r="E3159" t="s">
        <v>47</v>
      </c>
      <c r="F3159">
        <v>35</v>
      </c>
      <c r="G3159">
        <v>35</v>
      </c>
      <c r="H3159" t="s">
        <v>46</v>
      </c>
      <c r="I3159" t="s">
        <v>47</v>
      </c>
      <c r="J3159">
        <v>69</v>
      </c>
      <c r="K3159">
        <v>479</v>
      </c>
      <c r="L3159">
        <v>80499035</v>
      </c>
      <c r="M3159">
        <v>480</v>
      </c>
      <c r="N3159">
        <v>259</v>
      </c>
      <c r="O3159">
        <v>221</v>
      </c>
      <c r="P3159">
        <v>66992320.779799998</v>
      </c>
      <c r="Q3159">
        <v>39553.273565900003</v>
      </c>
      <c r="R3159">
        <v>80499035</v>
      </c>
      <c r="S3159">
        <v>56201</v>
      </c>
      <c r="T3159">
        <v>80499035</v>
      </c>
    </row>
    <row r="3160" spans="1:20">
      <c r="A3160">
        <v>3159</v>
      </c>
      <c r="B3160" t="s">
        <v>46</v>
      </c>
      <c r="C3160">
        <v>8</v>
      </c>
      <c r="D3160">
        <v>4</v>
      </c>
      <c r="E3160" t="s">
        <v>47</v>
      </c>
      <c r="F3160">
        <v>36</v>
      </c>
      <c r="G3160">
        <v>36</v>
      </c>
      <c r="H3160" t="s">
        <v>46</v>
      </c>
      <c r="I3160" t="s">
        <v>47</v>
      </c>
      <c r="J3160">
        <v>66</v>
      </c>
      <c r="K3160">
        <v>429</v>
      </c>
      <c r="L3160">
        <v>80499036</v>
      </c>
      <c r="M3160">
        <v>430</v>
      </c>
      <c r="N3160">
        <v>237</v>
      </c>
      <c r="O3160">
        <v>193</v>
      </c>
      <c r="P3160">
        <v>41893718.185800001</v>
      </c>
      <c r="Q3160">
        <v>34849.534040600003</v>
      </c>
      <c r="R3160">
        <v>80499036</v>
      </c>
      <c r="S3160">
        <v>56201</v>
      </c>
      <c r="T3160">
        <v>80499036</v>
      </c>
    </row>
    <row r="3161" spans="1:20">
      <c r="A3161">
        <v>3160</v>
      </c>
      <c r="B3161" t="s">
        <v>46</v>
      </c>
      <c r="C3161">
        <v>8</v>
      </c>
      <c r="D3161">
        <v>5</v>
      </c>
      <c r="E3161" t="s">
        <v>46</v>
      </c>
      <c r="F3161">
        <v>4</v>
      </c>
      <c r="G3161">
        <v>4</v>
      </c>
      <c r="H3161" t="s">
        <v>46</v>
      </c>
      <c r="I3161" t="s">
        <v>46</v>
      </c>
      <c r="J3161">
        <v>165</v>
      </c>
      <c r="K3161">
        <v>416</v>
      </c>
      <c r="L3161">
        <v>80501004</v>
      </c>
      <c r="M3161">
        <v>410</v>
      </c>
      <c r="N3161">
        <v>257</v>
      </c>
      <c r="O3161">
        <v>153</v>
      </c>
      <c r="P3161">
        <v>476341.51157099998</v>
      </c>
      <c r="Q3161">
        <v>3358.7038688900002</v>
      </c>
      <c r="R3161">
        <v>80501004</v>
      </c>
      <c r="S3161">
        <v>56800</v>
      </c>
      <c r="T3161">
        <v>80501004</v>
      </c>
    </row>
    <row r="3162" spans="1:20">
      <c r="A3162">
        <v>3161</v>
      </c>
      <c r="B3162" t="s">
        <v>46</v>
      </c>
      <c r="C3162">
        <v>8</v>
      </c>
      <c r="D3162">
        <v>5</v>
      </c>
      <c r="E3162" t="s">
        <v>46</v>
      </c>
      <c r="F3162">
        <v>7</v>
      </c>
      <c r="G3162">
        <v>7</v>
      </c>
      <c r="H3162" t="s">
        <v>46</v>
      </c>
      <c r="I3162" t="s">
        <v>46</v>
      </c>
      <c r="J3162">
        <v>174</v>
      </c>
      <c r="K3162">
        <v>596</v>
      </c>
      <c r="L3162">
        <v>80501007</v>
      </c>
      <c r="M3162">
        <v>579</v>
      </c>
      <c r="N3162">
        <v>308</v>
      </c>
      <c r="O3162">
        <v>271</v>
      </c>
      <c r="P3162">
        <v>369415.56806000002</v>
      </c>
      <c r="Q3162">
        <v>3238.64766869</v>
      </c>
      <c r="R3162">
        <v>80501007</v>
      </c>
      <c r="S3162">
        <v>56800</v>
      </c>
      <c r="T3162">
        <v>80501007</v>
      </c>
    </row>
    <row r="3163" spans="1:20">
      <c r="A3163">
        <v>3162</v>
      </c>
      <c r="B3163" t="s">
        <v>46</v>
      </c>
      <c r="C3163">
        <v>8</v>
      </c>
      <c r="D3163">
        <v>5</v>
      </c>
      <c r="E3163" t="s">
        <v>46</v>
      </c>
      <c r="F3163">
        <v>3</v>
      </c>
      <c r="G3163">
        <v>3</v>
      </c>
      <c r="H3163" t="s">
        <v>46</v>
      </c>
      <c r="I3163" t="s">
        <v>46</v>
      </c>
      <c r="J3163">
        <v>65</v>
      </c>
      <c r="K3163">
        <v>267</v>
      </c>
      <c r="L3163">
        <v>80598003</v>
      </c>
      <c r="M3163">
        <v>266</v>
      </c>
      <c r="N3163">
        <v>145</v>
      </c>
      <c r="O3163">
        <v>121</v>
      </c>
      <c r="P3163">
        <v>3314890.5363699999</v>
      </c>
      <c r="Q3163">
        <v>10031.7741467</v>
      </c>
      <c r="R3163">
        <v>80598003</v>
      </c>
      <c r="S3163">
        <v>56800</v>
      </c>
      <c r="T3163">
        <v>80598003</v>
      </c>
    </row>
    <row r="3164" spans="1:20">
      <c r="A3164">
        <v>3163</v>
      </c>
      <c r="B3164" t="s">
        <v>46</v>
      </c>
      <c r="C3164">
        <v>8</v>
      </c>
      <c r="D3164">
        <v>5</v>
      </c>
      <c r="E3164" t="s">
        <v>46</v>
      </c>
      <c r="F3164">
        <v>5</v>
      </c>
      <c r="G3164">
        <v>5</v>
      </c>
      <c r="H3164" t="s">
        <v>46</v>
      </c>
      <c r="I3164" t="s">
        <v>46</v>
      </c>
      <c r="J3164">
        <v>38</v>
      </c>
      <c r="K3164">
        <v>197</v>
      </c>
      <c r="L3164">
        <v>80598005</v>
      </c>
      <c r="M3164">
        <v>197</v>
      </c>
      <c r="N3164">
        <v>98</v>
      </c>
      <c r="O3164">
        <v>99</v>
      </c>
      <c r="P3164">
        <v>860687.56986100005</v>
      </c>
      <c r="Q3164">
        <v>5167.9151677500004</v>
      </c>
      <c r="R3164">
        <v>80598005</v>
      </c>
      <c r="S3164">
        <v>56800</v>
      </c>
      <c r="T3164">
        <v>80598005</v>
      </c>
    </row>
    <row r="3165" spans="1:20">
      <c r="A3165">
        <v>3164</v>
      </c>
      <c r="B3165" t="s">
        <v>46</v>
      </c>
      <c r="C3165">
        <v>8</v>
      </c>
      <c r="D3165">
        <v>5</v>
      </c>
      <c r="E3165" t="s">
        <v>46</v>
      </c>
      <c r="F3165">
        <v>6</v>
      </c>
      <c r="G3165">
        <v>6</v>
      </c>
      <c r="H3165" t="s">
        <v>46</v>
      </c>
      <c r="I3165" t="s">
        <v>46</v>
      </c>
      <c r="J3165">
        <v>73</v>
      </c>
      <c r="K3165">
        <v>318</v>
      </c>
      <c r="L3165">
        <v>80598006</v>
      </c>
      <c r="M3165">
        <v>318</v>
      </c>
      <c r="N3165">
        <v>168</v>
      </c>
      <c r="O3165">
        <v>150</v>
      </c>
      <c r="P3165">
        <v>636053.31354700006</v>
      </c>
      <c r="Q3165">
        <v>4064.9606636600001</v>
      </c>
      <c r="R3165">
        <v>80598006</v>
      </c>
      <c r="S3165">
        <v>56800</v>
      </c>
      <c r="T3165">
        <v>80598006</v>
      </c>
    </row>
    <row r="3166" spans="1:20">
      <c r="A3166">
        <v>3165</v>
      </c>
      <c r="B3166" t="s">
        <v>46</v>
      </c>
      <c r="C3166">
        <v>8</v>
      </c>
      <c r="D3166">
        <v>5</v>
      </c>
      <c r="E3166" t="s">
        <v>46</v>
      </c>
      <c r="F3166">
        <v>8</v>
      </c>
      <c r="G3166">
        <v>8</v>
      </c>
      <c r="H3166" t="s">
        <v>46</v>
      </c>
      <c r="I3166" t="s">
        <v>46</v>
      </c>
      <c r="J3166">
        <v>81</v>
      </c>
      <c r="K3166">
        <v>441</v>
      </c>
      <c r="L3166">
        <v>80598008</v>
      </c>
      <c r="M3166">
        <v>439</v>
      </c>
      <c r="N3166">
        <v>241</v>
      </c>
      <c r="O3166">
        <v>198</v>
      </c>
      <c r="P3166">
        <v>5108512.5701000001</v>
      </c>
      <c r="Q3166">
        <v>9770.8365730299993</v>
      </c>
      <c r="R3166">
        <v>80598008</v>
      </c>
      <c r="S3166">
        <v>56800</v>
      </c>
      <c r="T3166">
        <v>80598008</v>
      </c>
    </row>
    <row r="3167" spans="1:20">
      <c r="A3167">
        <v>3166</v>
      </c>
      <c r="B3167" t="s">
        <v>46</v>
      </c>
      <c r="C3167">
        <v>8</v>
      </c>
      <c r="D3167">
        <v>5</v>
      </c>
      <c r="E3167" t="s">
        <v>46</v>
      </c>
      <c r="F3167">
        <v>13</v>
      </c>
      <c r="G3167">
        <v>13</v>
      </c>
      <c r="H3167" t="s">
        <v>46</v>
      </c>
      <c r="I3167" t="s">
        <v>46</v>
      </c>
      <c r="J3167">
        <v>74</v>
      </c>
      <c r="K3167">
        <v>438</v>
      </c>
      <c r="L3167">
        <v>80598013</v>
      </c>
      <c r="M3167">
        <v>438</v>
      </c>
      <c r="N3167">
        <v>250</v>
      </c>
      <c r="O3167">
        <v>188</v>
      </c>
      <c r="P3167">
        <v>5085834.3844799995</v>
      </c>
      <c r="Q3167">
        <v>9364.2440275900008</v>
      </c>
      <c r="R3167">
        <v>80598013</v>
      </c>
      <c r="S3167">
        <v>56800</v>
      </c>
      <c r="T3167">
        <v>80598013</v>
      </c>
    </row>
    <row r="3168" spans="1:20">
      <c r="A3168">
        <v>3167</v>
      </c>
      <c r="B3168" t="s">
        <v>46</v>
      </c>
      <c r="C3168">
        <v>8</v>
      </c>
      <c r="D3168">
        <v>5</v>
      </c>
      <c r="E3168" t="s">
        <v>46</v>
      </c>
      <c r="F3168">
        <v>14</v>
      </c>
      <c r="G3168">
        <v>14</v>
      </c>
      <c r="H3168" t="s">
        <v>46</v>
      </c>
      <c r="I3168" t="s">
        <v>46</v>
      </c>
      <c r="J3168">
        <v>71</v>
      </c>
      <c r="K3168">
        <v>502</v>
      </c>
      <c r="L3168">
        <v>80598014</v>
      </c>
      <c r="M3168">
        <v>503</v>
      </c>
      <c r="N3168">
        <v>253</v>
      </c>
      <c r="O3168">
        <v>250</v>
      </c>
      <c r="P3168">
        <v>4913792.4959399998</v>
      </c>
      <c r="Q3168">
        <v>13297.2435319</v>
      </c>
      <c r="R3168">
        <v>80598014</v>
      </c>
      <c r="S3168">
        <v>56800</v>
      </c>
      <c r="T3168">
        <v>80598014</v>
      </c>
    </row>
    <row r="3169" spans="1:20">
      <c r="A3169">
        <v>3168</v>
      </c>
      <c r="B3169" t="s">
        <v>46</v>
      </c>
      <c r="C3169">
        <v>8</v>
      </c>
      <c r="D3169">
        <v>5</v>
      </c>
      <c r="E3169" t="s">
        <v>46</v>
      </c>
      <c r="F3169">
        <v>22</v>
      </c>
      <c r="G3169">
        <v>22</v>
      </c>
      <c r="H3169" t="s">
        <v>46</v>
      </c>
      <c r="I3169" t="s">
        <v>46</v>
      </c>
      <c r="J3169">
        <v>115</v>
      </c>
      <c r="K3169">
        <v>525</v>
      </c>
      <c r="L3169">
        <v>80598022</v>
      </c>
      <c r="M3169">
        <v>510</v>
      </c>
      <c r="N3169">
        <v>267</v>
      </c>
      <c r="O3169">
        <v>243</v>
      </c>
      <c r="P3169">
        <v>2998943.7315699998</v>
      </c>
      <c r="Q3169">
        <v>9651.2993459499994</v>
      </c>
      <c r="R3169">
        <v>80598022</v>
      </c>
      <c r="S3169">
        <v>56800</v>
      </c>
      <c r="T3169">
        <v>80598022</v>
      </c>
    </row>
    <row r="3170" spans="1:20">
      <c r="A3170">
        <v>3169</v>
      </c>
      <c r="B3170" t="s">
        <v>46</v>
      </c>
      <c r="C3170">
        <v>8</v>
      </c>
      <c r="D3170">
        <v>5</v>
      </c>
      <c r="E3170" t="s">
        <v>46</v>
      </c>
      <c r="F3170">
        <v>23</v>
      </c>
      <c r="G3170">
        <v>23</v>
      </c>
      <c r="H3170" t="s">
        <v>46</v>
      </c>
      <c r="I3170" t="s">
        <v>46</v>
      </c>
      <c r="J3170">
        <v>96</v>
      </c>
      <c r="K3170">
        <v>474</v>
      </c>
      <c r="L3170">
        <v>80598023</v>
      </c>
      <c r="M3170">
        <v>473</v>
      </c>
      <c r="N3170">
        <v>268</v>
      </c>
      <c r="O3170">
        <v>205</v>
      </c>
      <c r="P3170">
        <v>2541339.0344699998</v>
      </c>
      <c r="Q3170">
        <v>9477.9766525899995</v>
      </c>
      <c r="R3170">
        <v>80598023</v>
      </c>
      <c r="S3170">
        <v>56800</v>
      </c>
      <c r="T3170">
        <v>80598023</v>
      </c>
    </row>
    <row r="3171" spans="1:20">
      <c r="A3171">
        <v>3170</v>
      </c>
      <c r="B3171" t="s">
        <v>46</v>
      </c>
      <c r="C3171">
        <v>8</v>
      </c>
      <c r="D3171">
        <v>5</v>
      </c>
      <c r="E3171" t="s">
        <v>46</v>
      </c>
      <c r="F3171">
        <v>1</v>
      </c>
      <c r="G3171">
        <v>1</v>
      </c>
      <c r="H3171" t="s">
        <v>46</v>
      </c>
      <c r="I3171" t="s">
        <v>46</v>
      </c>
      <c r="J3171">
        <v>73</v>
      </c>
      <c r="K3171">
        <v>469</v>
      </c>
      <c r="L3171">
        <v>80599001</v>
      </c>
      <c r="M3171">
        <v>465</v>
      </c>
      <c r="N3171">
        <v>259</v>
      </c>
      <c r="O3171">
        <v>206</v>
      </c>
      <c r="P3171">
        <v>4521241.5032400005</v>
      </c>
      <c r="Q3171">
        <v>10466.831564100001</v>
      </c>
      <c r="R3171">
        <v>80599001</v>
      </c>
      <c r="S3171">
        <v>56202</v>
      </c>
      <c r="T3171">
        <v>80599001</v>
      </c>
    </row>
    <row r="3172" spans="1:20">
      <c r="A3172">
        <v>3171</v>
      </c>
      <c r="B3172" t="s">
        <v>46</v>
      </c>
      <c r="C3172">
        <v>8</v>
      </c>
      <c r="D3172">
        <v>5</v>
      </c>
      <c r="E3172" t="s">
        <v>46</v>
      </c>
      <c r="F3172">
        <v>2</v>
      </c>
      <c r="G3172">
        <v>2</v>
      </c>
      <c r="H3172" t="s">
        <v>46</v>
      </c>
      <c r="I3172" t="s">
        <v>46</v>
      </c>
      <c r="J3172">
        <v>77</v>
      </c>
      <c r="K3172">
        <v>503</v>
      </c>
      <c r="L3172">
        <v>80599002</v>
      </c>
      <c r="M3172">
        <v>501</v>
      </c>
      <c r="N3172">
        <v>271</v>
      </c>
      <c r="O3172">
        <v>230</v>
      </c>
      <c r="P3172">
        <v>4908004.2132799998</v>
      </c>
      <c r="Q3172">
        <v>10795.3179771</v>
      </c>
      <c r="R3172">
        <v>80599002</v>
      </c>
      <c r="S3172">
        <v>56202</v>
      </c>
      <c r="T3172">
        <v>80599002</v>
      </c>
    </row>
    <row r="3173" spans="1:20">
      <c r="A3173">
        <v>3172</v>
      </c>
      <c r="B3173" t="s">
        <v>46</v>
      </c>
      <c r="C3173">
        <v>8</v>
      </c>
      <c r="D3173">
        <v>5</v>
      </c>
      <c r="E3173" t="s">
        <v>46</v>
      </c>
      <c r="F3173">
        <v>9</v>
      </c>
      <c r="G3173">
        <v>9</v>
      </c>
      <c r="H3173" t="s">
        <v>46</v>
      </c>
      <c r="I3173" t="s">
        <v>46</v>
      </c>
      <c r="J3173">
        <v>94</v>
      </c>
      <c r="K3173">
        <v>622</v>
      </c>
      <c r="L3173">
        <v>80599009</v>
      </c>
      <c r="M3173">
        <v>641</v>
      </c>
      <c r="N3173">
        <v>346</v>
      </c>
      <c r="O3173">
        <v>295</v>
      </c>
      <c r="P3173">
        <v>4519895.1357199997</v>
      </c>
      <c r="Q3173">
        <v>12342.592526799999</v>
      </c>
      <c r="R3173">
        <v>80599009</v>
      </c>
      <c r="S3173">
        <v>56202</v>
      </c>
      <c r="T3173">
        <v>80599009</v>
      </c>
    </row>
    <row r="3174" spans="1:20">
      <c r="A3174">
        <v>3173</v>
      </c>
      <c r="B3174" t="s">
        <v>46</v>
      </c>
      <c r="C3174">
        <v>8</v>
      </c>
      <c r="D3174">
        <v>5</v>
      </c>
      <c r="E3174" t="s">
        <v>46</v>
      </c>
      <c r="F3174">
        <v>10</v>
      </c>
      <c r="G3174">
        <v>10</v>
      </c>
      <c r="H3174" t="s">
        <v>46</v>
      </c>
      <c r="I3174" t="s">
        <v>46</v>
      </c>
      <c r="J3174">
        <v>59</v>
      </c>
      <c r="K3174">
        <v>458</v>
      </c>
      <c r="L3174">
        <v>80599010</v>
      </c>
      <c r="M3174">
        <v>456</v>
      </c>
      <c r="N3174">
        <v>245</v>
      </c>
      <c r="O3174">
        <v>211</v>
      </c>
      <c r="P3174">
        <v>3647292.1228700001</v>
      </c>
      <c r="Q3174">
        <v>9725.0725201000005</v>
      </c>
      <c r="R3174">
        <v>80599010</v>
      </c>
      <c r="S3174">
        <v>56202</v>
      </c>
      <c r="T3174">
        <v>80599010</v>
      </c>
    </row>
    <row r="3175" spans="1:20">
      <c r="A3175">
        <v>3174</v>
      </c>
      <c r="B3175" t="s">
        <v>46</v>
      </c>
      <c r="C3175">
        <v>8</v>
      </c>
      <c r="D3175">
        <v>5</v>
      </c>
      <c r="E3175" t="s">
        <v>46</v>
      </c>
      <c r="F3175">
        <v>11</v>
      </c>
      <c r="G3175">
        <v>11</v>
      </c>
      <c r="H3175" t="s">
        <v>46</v>
      </c>
      <c r="I3175" t="s">
        <v>46</v>
      </c>
      <c r="J3175">
        <v>79</v>
      </c>
      <c r="K3175">
        <v>505</v>
      </c>
      <c r="L3175">
        <v>80599011</v>
      </c>
      <c r="M3175">
        <v>505</v>
      </c>
      <c r="N3175">
        <v>279</v>
      </c>
      <c r="O3175">
        <v>226</v>
      </c>
      <c r="P3175">
        <v>6998532.7628199998</v>
      </c>
      <c r="Q3175">
        <v>11993.4980369</v>
      </c>
      <c r="R3175">
        <v>80599011</v>
      </c>
      <c r="S3175">
        <v>56202</v>
      </c>
      <c r="T3175">
        <v>80599011</v>
      </c>
    </row>
    <row r="3176" spans="1:20">
      <c r="A3176">
        <v>3175</v>
      </c>
      <c r="B3176" t="s">
        <v>46</v>
      </c>
      <c r="C3176">
        <v>8</v>
      </c>
      <c r="D3176">
        <v>5</v>
      </c>
      <c r="E3176" t="s">
        <v>46</v>
      </c>
      <c r="F3176">
        <v>12</v>
      </c>
      <c r="G3176">
        <v>12</v>
      </c>
      <c r="H3176" t="s">
        <v>46</v>
      </c>
      <c r="I3176" t="s">
        <v>46</v>
      </c>
      <c r="J3176">
        <v>81</v>
      </c>
      <c r="K3176">
        <v>513</v>
      </c>
      <c r="L3176">
        <v>80599012</v>
      </c>
      <c r="M3176">
        <v>515</v>
      </c>
      <c r="N3176">
        <v>276</v>
      </c>
      <c r="O3176">
        <v>239</v>
      </c>
      <c r="P3176">
        <v>4224388.2464100001</v>
      </c>
      <c r="Q3176">
        <v>9442.4715170199997</v>
      </c>
      <c r="R3176">
        <v>80599012</v>
      </c>
      <c r="S3176">
        <v>56202</v>
      </c>
      <c r="T3176">
        <v>80599012</v>
      </c>
    </row>
    <row r="3177" spans="1:20">
      <c r="A3177">
        <v>3176</v>
      </c>
      <c r="B3177" t="s">
        <v>46</v>
      </c>
      <c r="C3177">
        <v>8</v>
      </c>
      <c r="D3177">
        <v>5</v>
      </c>
      <c r="E3177" t="s">
        <v>46</v>
      </c>
      <c r="F3177">
        <v>15</v>
      </c>
      <c r="G3177">
        <v>15</v>
      </c>
      <c r="H3177" t="s">
        <v>46</v>
      </c>
      <c r="I3177" t="s">
        <v>46</v>
      </c>
      <c r="J3177">
        <v>73</v>
      </c>
      <c r="K3177">
        <v>479</v>
      </c>
      <c r="L3177">
        <v>80599015</v>
      </c>
      <c r="M3177">
        <v>479</v>
      </c>
      <c r="N3177">
        <v>263</v>
      </c>
      <c r="O3177">
        <v>216</v>
      </c>
      <c r="P3177">
        <v>5631143.5831199996</v>
      </c>
      <c r="Q3177">
        <v>10298.3325699</v>
      </c>
      <c r="R3177">
        <v>80599015</v>
      </c>
      <c r="S3177">
        <v>56202</v>
      </c>
      <c r="T3177">
        <v>80599015</v>
      </c>
    </row>
    <row r="3178" spans="1:20">
      <c r="A3178">
        <v>3177</v>
      </c>
      <c r="B3178" t="s">
        <v>46</v>
      </c>
      <c r="C3178">
        <v>8</v>
      </c>
      <c r="D3178">
        <v>5</v>
      </c>
      <c r="E3178" t="s">
        <v>46</v>
      </c>
      <c r="F3178">
        <v>34</v>
      </c>
      <c r="G3178">
        <v>34</v>
      </c>
      <c r="H3178" t="s">
        <v>46</v>
      </c>
      <c r="I3178" t="s">
        <v>46</v>
      </c>
      <c r="J3178">
        <v>90</v>
      </c>
      <c r="K3178">
        <v>493</v>
      </c>
      <c r="L3178">
        <v>80599034</v>
      </c>
      <c r="M3178">
        <v>493</v>
      </c>
      <c r="N3178">
        <v>280</v>
      </c>
      <c r="O3178">
        <v>213</v>
      </c>
      <c r="P3178">
        <v>5523782.6703300001</v>
      </c>
      <c r="Q3178">
        <v>10760.082560299999</v>
      </c>
      <c r="R3178">
        <v>80599034</v>
      </c>
      <c r="S3178">
        <v>56202</v>
      </c>
      <c r="T3178">
        <v>80599034</v>
      </c>
    </row>
    <row r="3179" spans="1:20">
      <c r="A3179">
        <v>3178</v>
      </c>
      <c r="B3179" t="s">
        <v>46</v>
      </c>
      <c r="C3179">
        <v>8</v>
      </c>
      <c r="D3179">
        <v>5</v>
      </c>
      <c r="E3179" t="s">
        <v>46</v>
      </c>
      <c r="F3179">
        <v>35</v>
      </c>
      <c r="G3179">
        <v>35</v>
      </c>
      <c r="H3179" t="s">
        <v>46</v>
      </c>
      <c r="I3179" t="s">
        <v>46</v>
      </c>
      <c r="J3179">
        <v>66</v>
      </c>
      <c r="K3179">
        <v>372</v>
      </c>
      <c r="L3179">
        <v>80599035</v>
      </c>
      <c r="M3179">
        <v>372</v>
      </c>
      <c r="N3179">
        <v>196</v>
      </c>
      <c r="O3179">
        <v>176</v>
      </c>
      <c r="P3179">
        <v>7711100.2132799998</v>
      </c>
      <c r="Q3179">
        <v>12035.255669</v>
      </c>
      <c r="R3179">
        <v>80599035</v>
      </c>
      <c r="S3179">
        <v>56202</v>
      </c>
      <c r="T3179">
        <v>80599035</v>
      </c>
    </row>
    <row r="3180" spans="1:20">
      <c r="A3180">
        <v>3179</v>
      </c>
      <c r="B3180" t="s">
        <v>46</v>
      </c>
      <c r="C3180">
        <v>8</v>
      </c>
      <c r="D3180">
        <v>5</v>
      </c>
      <c r="E3180" t="s">
        <v>46</v>
      </c>
      <c r="F3180">
        <v>36</v>
      </c>
      <c r="G3180">
        <v>36</v>
      </c>
      <c r="H3180" t="s">
        <v>46</v>
      </c>
      <c r="I3180" t="s">
        <v>46</v>
      </c>
      <c r="J3180">
        <v>68</v>
      </c>
      <c r="K3180">
        <v>414</v>
      </c>
      <c r="L3180">
        <v>80599036</v>
      </c>
      <c r="M3180">
        <v>414</v>
      </c>
      <c r="N3180">
        <v>229</v>
      </c>
      <c r="O3180">
        <v>185</v>
      </c>
      <c r="P3180">
        <v>5836355.7458199998</v>
      </c>
      <c r="Q3180">
        <v>16221.034674299999</v>
      </c>
      <c r="R3180">
        <v>80599036</v>
      </c>
      <c r="S3180">
        <v>56202</v>
      </c>
      <c r="T3180">
        <v>80599036</v>
      </c>
    </row>
    <row r="3181" spans="1:20">
      <c r="A3181">
        <v>3180</v>
      </c>
      <c r="B3181" t="s">
        <v>46</v>
      </c>
      <c r="C3181">
        <v>8</v>
      </c>
      <c r="D3181">
        <v>5</v>
      </c>
      <c r="E3181" t="s">
        <v>46</v>
      </c>
      <c r="F3181">
        <v>37</v>
      </c>
      <c r="G3181">
        <v>37</v>
      </c>
      <c r="H3181" t="s">
        <v>46</v>
      </c>
      <c r="I3181" t="s">
        <v>46</v>
      </c>
      <c r="J3181">
        <v>79</v>
      </c>
      <c r="K3181">
        <v>415</v>
      </c>
      <c r="L3181">
        <v>80599037</v>
      </c>
      <c r="M3181">
        <v>415</v>
      </c>
      <c r="N3181">
        <v>220</v>
      </c>
      <c r="O3181">
        <v>195</v>
      </c>
      <c r="P3181">
        <v>7541195.1789600002</v>
      </c>
      <c r="Q3181">
        <v>12063.7421089</v>
      </c>
      <c r="R3181">
        <v>80599037</v>
      </c>
      <c r="S3181">
        <v>56202</v>
      </c>
      <c r="T3181">
        <v>80599037</v>
      </c>
    </row>
    <row r="3182" spans="1:20">
      <c r="A3182">
        <v>3181</v>
      </c>
      <c r="B3182" t="s">
        <v>46</v>
      </c>
      <c r="C3182">
        <v>8</v>
      </c>
      <c r="D3182">
        <v>6</v>
      </c>
      <c r="E3182" t="s">
        <v>109</v>
      </c>
      <c r="F3182">
        <v>39</v>
      </c>
      <c r="G3182">
        <v>39</v>
      </c>
      <c r="H3182" t="s">
        <v>46</v>
      </c>
      <c r="I3182" t="s">
        <v>109</v>
      </c>
      <c r="J3182">
        <v>105</v>
      </c>
      <c r="K3182">
        <v>323</v>
      </c>
      <c r="L3182">
        <v>80699039</v>
      </c>
      <c r="M3182">
        <v>332</v>
      </c>
      <c r="N3182">
        <v>187</v>
      </c>
      <c r="O3182">
        <v>145</v>
      </c>
      <c r="P3182">
        <v>1221497.38191</v>
      </c>
      <c r="Q3182">
        <v>6408.6609865500004</v>
      </c>
      <c r="R3182">
        <v>80699039</v>
      </c>
      <c r="S3182">
        <v>56800</v>
      </c>
      <c r="T3182">
        <v>80699039</v>
      </c>
    </row>
    <row r="3183" spans="1:20">
      <c r="A3183">
        <v>3182</v>
      </c>
      <c r="B3183" t="s">
        <v>46</v>
      </c>
      <c r="C3183">
        <v>8</v>
      </c>
      <c r="D3183">
        <v>6</v>
      </c>
      <c r="E3183" t="s">
        <v>109</v>
      </c>
      <c r="F3183">
        <v>40</v>
      </c>
      <c r="G3183">
        <v>40</v>
      </c>
      <c r="H3183" t="s">
        <v>46</v>
      </c>
      <c r="I3183" t="s">
        <v>109</v>
      </c>
      <c r="J3183">
        <v>79</v>
      </c>
      <c r="K3183">
        <v>223</v>
      </c>
      <c r="L3183">
        <v>80699040</v>
      </c>
      <c r="M3183">
        <v>241</v>
      </c>
      <c r="N3183">
        <v>137</v>
      </c>
      <c r="O3183">
        <v>104</v>
      </c>
      <c r="P3183">
        <v>571072.08547399996</v>
      </c>
      <c r="Q3183">
        <v>3936.1963470699998</v>
      </c>
      <c r="R3183">
        <v>80699040</v>
      </c>
      <c r="S3183">
        <v>56800</v>
      </c>
      <c r="T3183">
        <v>80699040</v>
      </c>
    </row>
    <row r="3184" spans="1:20">
      <c r="A3184">
        <v>3183</v>
      </c>
      <c r="B3184" t="s">
        <v>46</v>
      </c>
      <c r="C3184">
        <v>8</v>
      </c>
      <c r="D3184">
        <v>6</v>
      </c>
      <c r="E3184" t="s">
        <v>109</v>
      </c>
      <c r="F3184">
        <v>41</v>
      </c>
      <c r="G3184">
        <v>41</v>
      </c>
      <c r="H3184" t="s">
        <v>46</v>
      </c>
      <c r="I3184" t="s">
        <v>109</v>
      </c>
      <c r="J3184">
        <v>120</v>
      </c>
      <c r="K3184">
        <v>406</v>
      </c>
      <c r="L3184">
        <v>80699041</v>
      </c>
      <c r="M3184">
        <v>406</v>
      </c>
      <c r="N3184">
        <v>243</v>
      </c>
      <c r="O3184">
        <v>163</v>
      </c>
      <c r="P3184">
        <v>192546.34766100001</v>
      </c>
      <c r="Q3184">
        <v>1740.4885208000001</v>
      </c>
      <c r="R3184">
        <v>80699041</v>
      </c>
      <c r="S3184">
        <v>56800</v>
      </c>
      <c r="T3184">
        <v>80699041</v>
      </c>
    </row>
    <row r="3185" spans="1:20">
      <c r="A3185">
        <v>3184</v>
      </c>
      <c r="B3185" t="s">
        <v>46</v>
      </c>
      <c r="C3185">
        <v>8</v>
      </c>
      <c r="D3185">
        <v>6</v>
      </c>
      <c r="E3185" t="s">
        <v>109</v>
      </c>
      <c r="F3185">
        <v>37</v>
      </c>
      <c r="G3185">
        <v>37</v>
      </c>
      <c r="H3185" t="s">
        <v>46</v>
      </c>
      <c r="I3185" t="s">
        <v>109</v>
      </c>
      <c r="J3185">
        <v>97</v>
      </c>
      <c r="K3185">
        <v>327</v>
      </c>
      <c r="L3185">
        <v>80699037</v>
      </c>
      <c r="M3185">
        <v>323</v>
      </c>
      <c r="N3185">
        <v>198</v>
      </c>
      <c r="O3185">
        <v>125</v>
      </c>
      <c r="P3185">
        <v>562871.05930399999</v>
      </c>
      <c r="Q3185">
        <v>6438.1332593200004</v>
      </c>
      <c r="R3185">
        <v>80699037</v>
      </c>
      <c r="S3185">
        <v>56201</v>
      </c>
      <c r="T3185">
        <v>80699037</v>
      </c>
    </row>
    <row r="3186" spans="1:20">
      <c r="A3186">
        <v>3185</v>
      </c>
      <c r="B3186" t="s">
        <v>46</v>
      </c>
      <c r="C3186">
        <v>8</v>
      </c>
      <c r="D3186">
        <v>6</v>
      </c>
      <c r="E3186" t="s">
        <v>109</v>
      </c>
      <c r="F3186">
        <v>38</v>
      </c>
      <c r="G3186">
        <v>38</v>
      </c>
      <c r="H3186" t="s">
        <v>46</v>
      </c>
      <c r="I3186" t="s">
        <v>109</v>
      </c>
      <c r="J3186">
        <v>14</v>
      </c>
      <c r="K3186">
        <v>119</v>
      </c>
      <c r="L3186">
        <v>80699038</v>
      </c>
      <c r="M3186">
        <v>129</v>
      </c>
      <c r="N3186">
        <v>68</v>
      </c>
      <c r="O3186">
        <v>61</v>
      </c>
      <c r="P3186">
        <v>1522627.60742</v>
      </c>
      <c r="Q3186">
        <v>6261.1876900300003</v>
      </c>
      <c r="R3186">
        <v>80699038</v>
      </c>
      <c r="S3186">
        <v>56800</v>
      </c>
      <c r="T3186">
        <v>80699038</v>
      </c>
    </row>
    <row r="3187" spans="1:20">
      <c r="A3187">
        <v>3186</v>
      </c>
      <c r="B3187" t="s">
        <v>46</v>
      </c>
      <c r="C3187">
        <v>8</v>
      </c>
      <c r="D3187">
        <v>6</v>
      </c>
      <c r="E3187" t="s">
        <v>109</v>
      </c>
      <c r="F3187">
        <v>42</v>
      </c>
      <c r="G3187">
        <v>42</v>
      </c>
      <c r="H3187" t="s">
        <v>46</v>
      </c>
      <c r="I3187" t="s">
        <v>109</v>
      </c>
      <c r="J3187">
        <v>89</v>
      </c>
      <c r="K3187">
        <v>332</v>
      </c>
      <c r="L3187">
        <v>80699042</v>
      </c>
      <c r="M3187">
        <v>331</v>
      </c>
      <c r="N3187">
        <v>194</v>
      </c>
      <c r="O3187">
        <v>137</v>
      </c>
      <c r="P3187">
        <v>2234351.7086999998</v>
      </c>
      <c r="Q3187">
        <v>8122.9371129399997</v>
      </c>
      <c r="R3187">
        <v>80699042</v>
      </c>
      <c r="S3187">
        <v>56800</v>
      </c>
      <c r="T3187">
        <v>80699042</v>
      </c>
    </row>
    <row r="3188" spans="1:20">
      <c r="A3188">
        <v>3187</v>
      </c>
      <c r="B3188" t="s">
        <v>46</v>
      </c>
      <c r="C3188">
        <v>8</v>
      </c>
      <c r="D3188">
        <v>6</v>
      </c>
      <c r="E3188" t="s">
        <v>109</v>
      </c>
      <c r="F3188">
        <v>1</v>
      </c>
      <c r="G3188">
        <v>1</v>
      </c>
      <c r="H3188" t="s">
        <v>46</v>
      </c>
      <c r="I3188" t="s">
        <v>109</v>
      </c>
      <c r="J3188">
        <v>72</v>
      </c>
      <c r="K3188">
        <v>548</v>
      </c>
      <c r="L3188">
        <v>80699001</v>
      </c>
      <c r="M3188">
        <v>547</v>
      </c>
      <c r="N3188">
        <v>285</v>
      </c>
      <c r="O3188">
        <v>262</v>
      </c>
      <c r="P3188">
        <v>21973428.407600001</v>
      </c>
      <c r="Q3188">
        <v>21211.795393799999</v>
      </c>
      <c r="R3188">
        <v>80699001</v>
      </c>
      <c r="S3188">
        <v>56201</v>
      </c>
      <c r="T3188">
        <v>80699001</v>
      </c>
    </row>
    <row r="3189" spans="1:20">
      <c r="A3189">
        <v>3188</v>
      </c>
      <c r="B3189" t="s">
        <v>46</v>
      </c>
      <c r="C3189">
        <v>8</v>
      </c>
      <c r="D3189">
        <v>6</v>
      </c>
      <c r="E3189" t="s">
        <v>109</v>
      </c>
      <c r="F3189">
        <v>2</v>
      </c>
      <c r="G3189">
        <v>2</v>
      </c>
      <c r="H3189" t="s">
        <v>46</v>
      </c>
      <c r="I3189" t="s">
        <v>109</v>
      </c>
      <c r="J3189">
        <v>60</v>
      </c>
      <c r="K3189">
        <v>416</v>
      </c>
      <c r="L3189">
        <v>80699002</v>
      </c>
      <c r="M3189">
        <v>417</v>
      </c>
      <c r="N3189">
        <v>226</v>
      </c>
      <c r="O3189">
        <v>191</v>
      </c>
      <c r="P3189">
        <v>59346095.013300002</v>
      </c>
      <c r="Q3189">
        <v>40407.507324099999</v>
      </c>
      <c r="R3189">
        <v>80699002</v>
      </c>
      <c r="S3189">
        <v>56201</v>
      </c>
      <c r="T3189">
        <v>80699002</v>
      </c>
    </row>
    <row r="3190" spans="1:20">
      <c r="A3190">
        <v>3189</v>
      </c>
      <c r="B3190" t="s">
        <v>46</v>
      </c>
      <c r="C3190">
        <v>8</v>
      </c>
      <c r="D3190">
        <v>6</v>
      </c>
      <c r="E3190" t="s">
        <v>109</v>
      </c>
      <c r="F3190">
        <v>3</v>
      </c>
      <c r="G3190">
        <v>3</v>
      </c>
      <c r="H3190" t="s">
        <v>46</v>
      </c>
      <c r="I3190" t="s">
        <v>109</v>
      </c>
      <c r="J3190">
        <v>89</v>
      </c>
      <c r="K3190">
        <v>622</v>
      </c>
      <c r="L3190">
        <v>80699003</v>
      </c>
      <c r="M3190">
        <v>621</v>
      </c>
      <c r="N3190">
        <v>331</v>
      </c>
      <c r="O3190">
        <v>290</v>
      </c>
      <c r="P3190">
        <v>72667414.965299994</v>
      </c>
      <c r="Q3190">
        <v>40960.226661599998</v>
      </c>
      <c r="R3190">
        <v>80699003</v>
      </c>
      <c r="S3190">
        <v>56201</v>
      </c>
      <c r="T3190">
        <v>80699003</v>
      </c>
    </row>
    <row r="3191" spans="1:20">
      <c r="A3191">
        <v>3190</v>
      </c>
      <c r="B3191" t="s">
        <v>46</v>
      </c>
      <c r="C3191">
        <v>8</v>
      </c>
      <c r="D3191">
        <v>6</v>
      </c>
      <c r="E3191" t="s">
        <v>109</v>
      </c>
      <c r="F3191">
        <v>4</v>
      </c>
      <c r="G3191">
        <v>4</v>
      </c>
      <c r="H3191" t="s">
        <v>46</v>
      </c>
      <c r="I3191" t="s">
        <v>109</v>
      </c>
      <c r="J3191">
        <v>75</v>
      </c>
      <c r="K3191">
        <v>493</v>
      </c>
      <c r="L3191">
        <v>80699004</v>
      </c>
      <c r="M3191">
        <v>493</v>
      </c>
      <c r="N3191">
        <v>264</v>
      </c>
      <c r="O3191">
        <v>229</v>
      </c>
      <c r="P3191">
        <v>72454141.544799998</v>
      </c>
      <c r="Q3191">
        <v>34536.617335299998</v>
      </c>
      <c r="R3191">
        <v>80699004</v>
      </c>
      <c r="S3191">
        <v>56201</v>
      </c>
      <c r="T3191">
        <v>80699004</v>
      </c>
    </row>
    <row r="3192" spans="1:20">
      <c r="A3192">
        <v>3191</v>
      </c>
      <c r="B3192" t="s">
        <v>46</v>
      </c>
      <c r="C3192">
        <v>8</v>
      </c>
      <c r="D3192">
        <v>6</v>
      </c>
      <c r="E3192" t="s">
        <v>109</v>
      </c>
      <c r="F3192">
        <v>5</v>
      </c>
      <c r="G3192">
        <v>5</v>
      </c>
      <c r="H3192" t="s">
        <v>46</v>
      </c>
      <c r="I3192" t="s">
        <v>109</v>
      </c>
      <c r="J3192">
        <v>68</v>
      </c>
      <c r="K3192">
        <v>476</v>
      </c>
      <c r="L3192">
        <v>80699005</v>
      </c>
      <c r="M3192">
        <v>475</v>
      </c>
      <c r="N3192">
        <v>249</v>
      </c>
      <c r="O3192">
        <v>226</v>
      </c>
      <c r="P3192">
        <v>16249868.026000001</v>
      </c>
      <c r="Q3192">
        <v>22051.011412100001</v>
      </c>
      <c r="R3192">
        <v>80699005</v>
      </c>
      <c r="S3192">
        <v>56201</v>
      </c>
      <c r="T3192">
        <v>80699005</v>
      </c>
    </row>
    <row r="3193" spans="1:20">
      <c r="A3193">
        <v>3192</v>
      </c>
      <c r="B3193" t="s">
        <v>46</v>
      </c>
      <c r="C3193">
        <v>8</v>
      </c>
      <c r="D3193">
        <v>6</v>
      </c>
      <c r="E3193" t="s">
        <v>109</v>
      </c>
      <c r="F3193">
        <v>6</v>
      </c>
      <c r="G3193">
        <v>6</v>
      </c>
      <c r="H3193" t="s">
        <v>46</v>
      </c>
      <c r="I3193" t="s">
        <v>109</v>
      </c>
      <c r="J3193">
        <v>68</v>
      </c>
      <c r="K3193">
        <v>446</v>
      </c>
      <c r="L3193">
        <v>80699006</v>
      </c>
      <c r="M3193">
        <v>446</v>
      </c>
      <c r="N3193">
        <v>217</v>
      </c>
      <c r="O3193">
        <v>229</v>
      </c>
      <c r="P3193">
        <v>43529266.110299997</v>
      </c>
      <c r="Q3193">
        <v>30784.969686600001</v>
      </c>
      <c r="R3193">
        <v>80699006</v>
      </c>
      <c r="S3193">
        <v>56201</v>
      </c>
      <c r="T3193">
        <v>80699006</v>
      </c>
    </row>
    <row r="3194" spans="1:20">
      <c r="A3194">
        <v>3193</v>
      </c>
      <c r="B3194" t="s">
        <v>46</v>
      </c>
      <c r="C3194">
        <v>8</v>
      </c>
      <c r="D3194">
        <v>6</v>
      </c>
      <c r="E3194" t="s">
        <v>109</v>
      </c>
      <c r="F3194">
        <v>7</v>
      </c>
      <c r="G3194">
        <v>7</v>
      </c>
      <c r="H3194" t="s">
        <v>46</v>
      </c>
      <c r="I3194" t="s">
        <v>109</v>
      </c>
      <c r="J3194">
        <v>70</v>
      </c>
      <c r="K3194">
        <v>390</v>
      </c>
      <c r="L3194">
        <v>80699007</v>
      </c>
      <c r="M3194">
        <v>390</v>
      </c>
      <c r="N3194">
        <v>198</v>
      </c>
      <c r="O3194">
        <v>192</v>
      </c>
      <c r="P3194">
        <v>17820142.211399999</v>
      </c>
      <c r="Q3194">
        <v>21562.443749900001</v>
      </c>
      <c r="R3194">
        <v>80699007</v>
      </c>
      <c r="S3194">
        <v>56201</v>
      </c>
      <c r="T3194">
        <v>80699007</v>
      </c>
    </row>
    <row r="3195" spans="1:20">
      <c r="A3195">
        <v>3194</v>
      </c>
      <c r="B3195" t="s">
        <v>46</v>
      </c>
      <c r="C3195">
        <v>8</v>
      </c>
      <c r="D3195">
        <v>6</v>
      </c>
      <c r="E3195" t="s">
        <v>109</v>
      </c>
      <c r="F3195">
        <v>8</v>
      </c>
      <c r="G3195">
        <v>8</v>
      </c>
      <c r="H3195" t="s">
        <v>46</v>
      </c>
      <c r="I3195" t="s">
        <v>109</v>
      </c>
      <c r="J3195">
        <v>70</v>
      </c>
      <c r="K3195">
        <v>482</v>
      </c>
      <c r="L3195">
        <v>80699008</v>
      </c>
      <c r="M3195">
        <v>497</v>
      </c>
      <c r="N3195">
        <v>248</v>
      </c>
      <c r="O3195">
        <v>249</v>
      </c>
      <c r="P3195">
        <v>85471864.5634</v>
      </c>
      <c r="Q3195">
        <v>50169.267559400003</v>
      </c>
      <c r="R3195">
        <v>80699008</v>
      </c>
      <c r="S3195">
        <v>56201</v>
      </c>
      <c r="T3195">
        <v>80699008</v>
      </c>
    </row>
    <row r="3196" spans="1:20">
      <c r="A3196">
        <v>3195</v>
      </c>
      <c r="B3196" t="s">
        <v>46</v>
      </c>
      <c r="C3196">
        <v>8</v>
      </c>
      <c r="D3196">
        <v>6</v>
      </c>
      <c r="E3196" t="s">
        <v>109</v>
      </c>
      <c r="F3196">
        <v>9</v>
      </c>
      <c r="G3196">
        <v>9</v>
      </c>
      <c r="H3196" t="s">
        <v>46</v>
      </c>
      <c r="I3196" t="s">
        <v>109</v>
      </c>
      <c r="J3196">
        <v>74</v>
      </c>
      <c r="K3196">
        <v>389</v>
      </c>
      <c r="L3196">
        <v>80699009</v>
      </c>
      <c r="M3196">
        <v>396</v>
      </c>
      <c r="N3196">
        <v>173</v>
      </c>
      <c r="O3196">
        <v>223</v>
      </c>
      <c r="P3196">
        <v>64103157.252599999</v>
      </c>
      <c r="Q3196">
        <v>36198.2022956</v>
      </c>
      <c r="R3196">
        <v>80699009</v>
      </c>
      <c r="S3196">
        <v>56201</v>
      </c>
      <c r="T3196">
        <v>80699009</v>
      </c>
    </row>
    <row r="3197" spans="1:20">
      <c r="A3197">
        <v>3196</v>
      </c>
      <c r="B3197" t="s">
        <v>46</v>
      </c>
      <c r="C3197">
        <v>8</v>
      </c>
      <c r="D3197">
        <v>6</v>
      </c>
      <c r="E3197" t="s">
        <v>109</v>
      </c>
      <c r="F3197">
        <v>10</v>
      </c>
      <c r="G3197">
        <v>10</v>
      </c>
      <c r="H3197" t="s">
        <v>46</v>
      </c>
      <c r="I3197" t="s">
        <v>109</v>
      </c>
      <c r="J3197">
        <v>78</v>
      </c>
      <c r="K3197">
        <v>392</v>
      </c>
      <c r="L3197">
        <v>80699010</v>
      </c>
      <c r="M3197">
        <v>392</v>
      </c>
      <c r="N3197">
        <v>187</v>
      </c>
      <c r="O3197">
        <v>205</v>
      </c>
      <c r="P3197">
        <v>80927810.721100003</v>
      </c>
      <c r="Q3197">
        <v>38521.599617300002</v>
      </c>
      <c r="R3197">
        <v>80699010</v>
      </c>
      <c r="S3197">
        <v>56201</v>
      </c>
      <c r="T3197">
        <v>80699010</v>
      </c>
    </row>
    <row r="3198" spans="1:20">
      <c r="A3198">
        <v>3197</v>
      </c>
      <c r="B3198" t="s">
        <v>46</v>
      </c>
      <c r="C3198">
        <v>8</v>
      </c>
      <c r="D3198">
        <v>6</v>
      </c>
      <c r="E3198" t="s">
        <v>109</v>
      </c>
      <c r="F3198">
        <v>11</v>
      </c>
      <c r="G3198">
        <v>11</v>
      </c>
      <c r="H3198" t="s">
        <v>46</v>
      </c>
      <c r="I3198" t="s">
        <v>109</v>
      </c>
      <c r="J3198">
        <v>85</v>
      </c>
      <c r="K3198">
        <v>447</v>
      </c>
      <c r="L3198">
        <v>80699011</v>
      </c>
      <c r="M3198">
        <v>445</v>
      </c>
      <c r="N3198">
        <v>204</v>
      </c>
      <c r="O3198">
        <v>241</v>
      </c>
      <c r="P3198">
        <v>114278797.057</v>
      </c>
      <c r="Q3198">
        <v>42791.371941700003</v>
      </c>
      <c r="R3198">
        <v>80699011</v>
      </c>
      <c r="S3198">
        <v>56201</v>
      </c>
      <c r="T3198">
        <v>80699011</v>
      </c>
    </row>
    <row r="3199" spans="1:20">
      <c r="A3199">
        <v>3198</v>
      </c>
      <c r="B3199" t="s">
        <v>46</v>
      </c>
      <c r="C3199">
        <v>8</v>
      </c>
      <c r="D3199">
        <v>6</v>
      </c>
      <c r="E3199" t="s">
        <v>109</v>
      </c>
      <c r="F3199">
        <v>12</v>
      </c>
      <c r="G3199">
        <v>12</v>
      </c>
      <c r="H3199" t="s">
        <v>46</v>
      </c>
      <c r="I3199" t="s">
        <v>109</v>
      </c>
      <c r="J3199">
        <v>74</v>
      </c>
      <c r="K3199">
        <v>238</v>
      </c>
      <c r="L3199">
        <v>80699012</v>
      </c>
      <c r="M3199">
        <v>238</v>
      </c>
      <c r="N3199">
        <v>78</v>
      </c>
      <c r="O3199">
        <v>160</v>
      </c>
      <c r="P3199">
        <v>141508482.01100001</v>
      </c>
      <c r="Q3199">
        <v>49860.6628624</v>
      </c>
      <c r="R3199">
        <v>80699012</v>
      </c>
      <c r="S3199">
        <v>56201</v>
      </c>
      <c r="T3199">
        <v>80699012</v>
      </c>
    </row>
    <row r="3200" spans="1:20">
      <c r="A3200">
        <v>3199</v>
      </c>
      <c r="B3200" t="s">
        <v>46</v>
      </c>
      <c r="C3200">
        <v>8</v>
      </c>
      <c r="D3200">
        <v>6</v>
      </c>
      <c r="E3200" t="s">
        <v>109</v>
      </c>
      <c r="F3200">
        <v>13</v>
      </c>
      <c r="G3200">
        <v>13</v>
      </c>
      <c r="H3200" t="s">
        <v>46</v>
      </c>
      <c r="I3200" t="s">
        <v>109</v>
      </c>
      <c r="J3200">
        <v>77</v>
      </c>
      <c r="K3200">
        <v>274</v>
      </c>
      <c r="L3200">
        <v>80699013</v>
      </c>
      <c r="M3200">
        <v>268</v>
      </c>
      <c r="N3200">
        <v>109</v>
      </c>
      <c r="O3200">
        <v>159</v>
      </c>
      <c r="P3200">
        <v>473333093.324</v>
      </c>
      <c r="Q3200">
        <v>95905.783697699997</v>
      </c>
      <c r="R3200">
        <v>80699013</v>
      </c>
      <c r="S3200">
        <v>56201</v>
      </c>
      <c r="T3200">
        <v>80699013</v>
      </c>
    </row>
    <row r="3201" spans="1:20">
      <c r="A3201">
        <v>3200</v>
      </c>
      <c r="B3201" t="s">
        <v>46</v>
      </c>
      <c r="C3201">
        <v>8</v>
      </c>
      <c r="D3201">
        <v>6</v>
      </c>
      <c r="E3201" t="s">
        <v>109</v>
      </c>
      <c r="F3201">
        <v>14</v>
      </c>
      <c r="G3201">
        <v>14</v>
      </c>
      <c r="H3201" t="s">
        <v>46</v>
      </c>
      <c r="I3201" t="s">
        <v>109</v>
      </c>
      <c r="J3201">
        <v>76</v>
      </c>
      <c r="K3201">
        <v>251</v>
      </c>
      <c r="L3201">
        <v>80699014</v>
      </c>
      <c r="M3201">
        <v>251</v>
      </c>
      <c r="N3201">
        <v>102</v>
      </c>
      <c r="O3201">
        <v>149</v>
      </c>
      <c r="P3201">
        <v>164240872.94299999</v>
      </c>
      <c r="Q3201">
        <v>65236.081038099997</v>
      </c>
      <c r="R3201">
        <v>80699014</v>
      </c>
      <c r="S3201">
        <v>56201</v>
      </c>
      <c r="T3201">
        <v>80699014</v>
      </c>
    </row>
    <row r="3202" spans="1:20">
      <c r="A3202">
        <v>3201</v>
      </c>
      <c r="B3202" t="s">
        <v>46</v>
      </c>
      <c r="C3202">
        <v>8</v>
      </c>
      <c r="D3202">
        <v>6</v>
      </c>
      <c r="E3202" t="s">
        <v>109</v>
      </c>
      <c r="F3202">
        <v>15</v>
      </c>
      <c r="G3202">
        <v>15</v>
      </c>
      <c r="H3202" t="s">
        <v>46</v>
      </c>
      <c r="I3202" t="s">
        <v>109</v>
      </c>
      <c r="J3202">
        <v>67</v>
      </c>
      <c r="K3202">
        <v>346</v>
      </c>
      <c r="L3202">
        <v>80699015</v>
      </c>
      <c r="M3202">
        <v>346</v>
      </c>
      <c r="N3202">
        <v>163</v>
      </c>
      <c r="O3202">
        <v>183</v>
      </c>
      <c r="P3202">
        <v>52986544.851899996</v>
      </c>
      <c r="Q3202">
        <v>30789.752169399999</v>
      </c>
      <c r="R3202">
        <v>80699015</v>
      </c>
      <c r="S3202">
        <v>56201</v>
      </c>
      <c r="T3202">
        <v>80699015</v>
      </c>
    </row>
    <row r="3203" spans="1:20">
      <c r="A3203">
        <v>3202</v>
      </c>
      <c r="B3203" t="s">
        <v>46</v>
      </c>
      <c r="C3203">
        <v>8</v>
      </c>
      <c r="D3203">
        <v>6</v>
      </c>
      <c r="E3203" t="s">
        <v>109</v>
      </c>
      <c r="F3203">
        <v>16</v>
      </c>
      <c r="G3203">
        <v>16</v>
      </c>
      <c r="H3203" t="s">
        <v>46</v>
      </c>
      <c r="I3203" t="s">
        <v>109</v>
      </c>
      <c r="J3203">
        <v>66</v>
      </c>
      <c r="K3203">
        <v>221</v>
      </c>
      <c r="L3203">
        <v>80699016</v>
      </c>
      <c r="M3203">
        <v>211</v>
      </c>
      <c r="N3203">
        <v>85</v>
      </c>
      <c r="O3203">
        <v>126</v>
      </c>
      <c r="P3203">
        <v>95510799.6391</v>
      </c>
      <c r="Q3203">
        <v>47706.0817283</v>
      </c>
      <c r="R3203">
        <v>80699016</v>
      </c>
      <c r="S3203">
        <v>56201</v>
      </c>
      <c r="T3203">
        <v>80699016</v>
      </c>
    </row>
    <row r="3204" spans="1:20">
      <c r="A3204">
        <v>3203</v>
      </c>
      <c r="B3204" t="s">
        <v>46</v>
      </c>
      <c r="C3204">
        <v>8</v>
      </c>
      <c r="D3204">
        <v>6</v>
      </c>
      <c r="E3204" t="s">
        <v>109</v>
      </c>
      <c r="F3204">
        <v>17</v>
      </c>
      <c r="G3204">
        <v>17</v>
      </c>
      <c r="H3204" t="s">
        <v>46</v>
      </c>
      <c r="I3204" t="s">
        <v>109</v>
      </c>
      <c r="J3204">
        <v>66</v>
      </c>
      <c r="K3204">
        <v>262</v>
      </c>
      <c r="L3204">
        <v>80699017</v>
      </c>
      <c r="M3204">
        <v>262</v>
      </c>
      <c r="N3204">
        <v>111</v>
      </c>
      <c r="O3204">
        <v>151</v>
      </c>
      <c r="P3204">
        <v>51039703.924999997</v>
      </c>
      <c r="Q3204">
        <v>30168.878892100001</v>
      </c>
      <c r="R3204">
        <v>80699017</v>
      </c>
      <c r="S3204">
        <v>56201</v>
      </c>
      <c r="T3204">
        <v>80699017</v>
      </c>
    </row>
    <row r="3205" spans="1:20">
      <c r="A3205">
        <v>3204</v>
      </c>
      <c r="B3205" t="s">
        <v>46</v>
      </c>
      <c r="C3205">
        <v>8</v>
      </c>
      <c r="D3205">
        <v>6</v>
      </c>
      <c r="E3205" t="s">
        <v>109</v>
      </c>
      <c r="F3205">
        <v>18</v>
      </c>
      <c r="G3205">
        <v>18</v>
      </c>
      <c r="H3205" t="s">
        <v>46</v>
      </c>
      <c r="I3205" t="s">
        <v>109</v>
      </c>
      <c r="J3205">
        <v>66</v>
      </c>
      <c r="K3205">
        <v>336</v>
      </c>
      <c r="L3205">
        <v>80699018</v>
      </c>
      <c r="M3205">
        <v>386</v>
      </c>
      <c r="N3205">
        <v>170</v>
      </c>
      <c r="O3205">
        <v>216</v>
      </c>
      <c r="P3205">
        <v>102687154.11399999</v>
      </c>
      <c r="Q3205">
        <v>54247.255759599997</v>
      </c>
      <c r="R3205">
        <v>80699018</v>
      </c>
      <c r="S3205">
        <v>56201</v>
      </c>
      <c r="T3205">
        <v>80699018</v>
      </c>
    </row>
    <row r="3206" spans="1:20">
      <c r="A3206">
        <v>3205</v>
      </c>
      <c r="B3206" t="s">
        <v>46</v>
      </c>
      <c r="C3206">
        <v>8</v>
      </c>
      <c r="D3206">
        <v>6</v>
      </c>
      <c r="E3206" t="s">
        <v>109</v>
      </c>
      <c r="F3206">
        <v>19</v>
      </c>
      <c r="G3206">
        <v>19</v>
      </c>
      <c r="H3206" t="s">
        <v>46</v>
      </c>
      <c r="I3206" t="s">
        <v>109</v>
      </c>
      <c r="J3206">
        <v>69</v>
      </c>
      <c r="K3206">
        <v>397</v>
      </c>
      <c r="L3206">
        <v>80699019</v>
      </c>
      <c r="M3206">
        <v>399</v>
      </c>
      <c r="N3206">
        <v>201</v>
      </c>
      <c r="O3206">
        <v>198</v>
      </c>
      <c r="P3206">
        <v>20053495.993700001</v>
      </c>
      <c r="Q3206">
        <v>18209.260618</v>
      </c>
      <c r="R3206">
        <v>80699019</v>
      </c>
      <c r="S3206">
        <v>56201</v>
      </c>
      <c r="T3206">
        <v>80699019</v>
      </c>
    </row>
    <row r="3207" spans="1:20">
      <c r="A3207">
        <v>3206</v>
      </c>
      <c r="B3207" t="s">
        <v>46</v>
      </c>
      <c r="C3207">
        <v>8</v>
      </c>
      <c r="D3207">
        <v>6</v>
      </c>
      <c r="E3207" t="s">
        <v>109</v>
      </c>
      <c r="F3207">
        <v>20</v>
      </c>
      <c r="G3207">
        <v>20</v>
      </c>
      <c r="H3207" t="s">
        <v>46</v>
      </c>
      <c r="I3207" t="s">
        <v>109</v>
      </c>
      <c r="J3207">
        <v>69</v>
      </c>
      <c r="K3207">
        <v>392</v>
      </c>
      <c r="L3207">
        <v>80699020</v>
      </c>
      <c r="M3207">
        <v>392</v>
      </c>
      <c r="N3207">
        <v>192</v>
      </c>
      <c r="O3207">
        <v>200</v>
      </c>
      <c r="P3207">
        <v>60714716.965000004</v>
      </c>
      <c r="Q3207">
        <v>37835.100979199997</v>
      </c>
      <c r="R3207">
        <v>80699020</v>
      </c>
      <c r="S3207">
        <v>56201</v>
      </c>
      <c r="T3207">
        <v>80699020</v>
      </c>
    </row>
    <row r="3208" spans="1:20">
      <c r="A3208">
        <v>3207</v>
      </c>
      <c r="B3208" t="s">
        <v>46</v>
      </c>
      <c r="C3208">
        <v>8</v>
      </c>
      <c r="D3208">
        <v>6</v>
      </c>
      <c r="E3208" t="s">
        <v>109</v>
      </c>
      <c r="F3208">
        <v>21</v>
      </c>
      <c r="G3208">
        <v>21</v>
      </c>
      <c r="H3208" t="s">
        <v>46</v>
      </c>
      <c r="I3208" t="s">
        <v>109</v>
      </c>
      <c r="J3208">
        <v>89</v>
      </c>
      <c r="K3208">
        <v>551</v>
      </c>
      <c r="L3208">
        <v>80699021</v>
      </c>
      <c r="M3208">
        <v>544</v>
      </c>
      <c r="N3208">
        <v>262</v>
      </c>
      <c r="O3208">
        <v>282</v>
      </c>
      <c r="P3208">
        <v>112939792.389</v>
      </c>
      <c r="Q3208">
        <v>48136.120518099997</v>
      </c>
      <c r="R3208">
        <v>80699021</v>
      </c>
      <c r="S3208">
        <v>56201</v>
      </c>
      <c r="T3208">
        <v>80699021</v>
      </c>
    </row>
    <row r="3209" spans="1:20">
      <c r="A3209">
        <v>3208</v>
      </c>
      <c r="B3209" t="s">
        <v>46</v>
      </c>
      <c r="C3209">
        <v>8</v>
      </c>
      <c r="D3209">
        <v>6</v>
      </c>
      <c r="E3209" t="s">
        <v>109</v>
      </c>
      <c r="F3209">
        <v>22</v>
      </c>
      <c r="G3209">
        <v>22</v>
      </c>
      <c r="H3209" t="s">
        <v>46</v>
      </c>
      <c r="I3209" t="s">
        <v>109</v>
      </c>
      <c r="J3209">
        <v>64</v>
      </c>
      <c r="K3209">
        <v>298</v>
      </c>
      <c r="L3209">
        <v>80699022</v>
      </c>
      <c r="M3209">
        <v>298</v>
      </c>
      <c r="N3209">
        <v>151</v>
      </c>
      <c r="O3209">
        <v>147</v>
      </c>
      <c r="P3209">
        <v>35285490.220200002</v>
      </c>
      <c r="Q3209">
        <v>29635.037750799998</v>
      </c>
      <c r="R3209">
        <v>80699022</v>
      </c>
      <c r="S3209">
        <v>56201</v>
      </c>
      <c r="T3209">
        <v>80699022</v>
      </c>
    </row>
    <row r="3210" spans="1:20">
      <c r="A3210">
        <v>3209</v>
      </c>
      <c r="B3210" t="s">
        <v>46</v>
      </c>
      <c r="C3210">
        <v>8</v>
      </c>
      <c r="D3210">
        <v>6</v>
      </c>
      <c r="E3210" t="s">
        <v>109</v>
      </c>
      <c r="F3210">
        <v>23</v>
      </c>
      <c r="G3210">
        <v>23</v>
      </c>
      <c r="H3210" t="s">
        <v>46</v>
      </c>
      <c r="I3210" t="s">
        <v>109</v>
      </c>
      <c r="J3210">
        <v>71</v>
      </c>
      <c r="K3210">
        <v>384</v>
      </c>
      <c r="L3210">
        <v>80699023</v>
      </c>
      <c r="M3210">
        <v>384</v>
      </c>
      <c r="N3210">
        <v>206</v>
      </c>
      <c r="O3210">
        <v>178</v>
      </c>
      <c r="P3210">
        <v>45734942.4564</v>
      </c>
      <c r="Q3210">
        <v>30174.4999145</v>
      </c>
      <c r="R3210">
        <v>80699023</v>
      </c>
      <c r="S3210">
        <v>56201</v>
      </c>
      <c r="T3210">
        <v>80699023</v>
      </c>
    </row>
    <row r="3211" spans="1:20">
      <c r="A3211">
        <v>3210</v>
      </c>
      <c r="B3211" t="s">
        <v>46</v>
      </c>
      <c r="C3211">
        <v>8</v>
      </c>
      <c r="D3211">
        <v>6</v>
      </c>
      <c r="E3211" t="s">
        <v>109</v>
      </c>
      <c r="F3211">
        <v>24</v>
      </c>
      <c r="G3211">
        <v>24</v>
      </c>
      <c r="H3211" t="s">
        <v>46</v>
      </c>
      <c r="I3211" t="s">
        <v>109</v>
      </c>
      <c r="J3211">
        <v>66</v>
      </c>
      <c r="K3211">
        <v>413</v>
      </c>
      <c r="L3211">
        <v>80699024</v>
      </c>
      <c r="M3211">
        <v>413</v>
      </c>
      <c r="N3211">
        <v>230</v>
      </c>
      <c r="O3211">
        <v>183</v>
      </c>
      <c r="P3211">
        <v>26969967.4738</v>
      </c>
      <c r="Q3211">
        <v>23495.0954017</v>
      </c>
      <c r="R3211">
        <v>80699024</v>
      </c>
      <c r="S3211">
        <v>56201</v>
      </c>
      <c r="T3211">
        <v>80699024</v>
      </c>
    </row>
    <row r="3212" spans="1:20">
      <c r="A3212">
        <v>3211</v>
      </c>
      <c r="B3212" t="s">
        <v>46</v>
      </c>
      <c r="C3212">
        <v>8</v>
      </c>
      <c r="D3212">
        <v>6</v>
      </c>
      <c r="E3212" t="s">
        <v>109</v>
      </c>
      <c r="F3212">
        <v>25</v>
      </c>
      <c r="G3212">
        <v>25</v>
      </c>
      <c r="H3212" t="s">
        <v>46</v>
      </c>
      <c r="I3212" t="s">
        <v>109</v>
      </c>
      <c r="J3212">
        <v>55</v>
      </c>
      <c r="K3212">
        <v>319</v>
      </c>
      <c r="L3212">
        <v>80699025</v>
      </c>
      <c r="M3212">
        <v>323</v>
      </c>
      <c r="N3212">
        <v>162</v>
      </c>
      <c r="O3212">
        <v>161</v>
      </c>
      <c r="P3212">
        <v>63603732.439800002</v>
      </c>
      <c r="Q3212">
        <v>40251.618321000002</v>
      </c>
      <c r="R3212">
        <v>80699025</v>
      </c>
      <c r="S3212">
        <v>56201</v>
      </c>
      <c r="T3212">
        <v>80699025</v>
      </c>
    </row>
    <row r="3213" spans="1:20">
      <c r="A3213">
        <v>3212</v>
      </c>
      <c r="B3213" t="s">
        <v>46</v>
      </c>
      <c r="C3213">
        <v>8</v>
      </c>
      <c r="D3213">
        <v>6</v>
      </c>
      <c r="E3213" t="s">
        <v>109</v>
      </c>
      <c r="F3213">
        <v>26</v>
      </c>
      <c r="G3213">
        <v>26</v>
      </c>
      <c r="H3213" t="s">
        <v>46</v>
      </c>
      <c r="I3213" t="s">
        <v>109</v>
      </c>
      <c r="J3213">
        <v>71</v>
      </c>
      <c r="K3213">
        <v>505</v>
      </c>
      <c r="L3213">
        <v>80699026</v>
      </c>
      <c r="M3213">
        <v>503</v>
      </c>
      <c r="N3213">
        <v>266</v>
      </c>
      <c r="O3213">
        <v>237</v>
      </c>
      <c r="P3213">
        <v>51518817.177599996</v>
      </c>
      <c r="Q3213">
        <v>32013.309882099999</v>
      </c>
      <c r="R3213">
        <v>80699026</v>
      </c>
      <c r="S3213">
        <v>56201</v>
      </c>
      <c r="T3213">
        <v>80699026</v>
      </c>
    </row>
    <row r="3214" spans="1:20">
      <c r="A3214">
        <v>3213</v>
      </c>
      <c r="B3214" t="s">
        <v>46</v>
      </c>
      <c r="C3214">
        <v>8</v>
      </c>
      <c r="D3214">
        <v>6</v>
      </c>
      <c r="E3214" t="s">
        <v>109</v>
      </c>
      <c r="F3214">
        <v>27</v>
      </c>
      <c r="G3214">
        <v>27</v>
      </c>
      <c r="H3214" t="s">
        <v>46</v>
      </c>
      <c r="I3214" t="s">
        <v>109</v>
      </c>
      <c r="J3214">
        <v>87</v>
      </c>
      <c r="K3214">
        <v>584</v>
      </c>
      <c r="L3214">
        <v>80699027</v>
      </c>
      <c r="M3214">
        <v>583</v>
      </c>
      <c r="N3214">
        <v>309</v>
      </c>
      <c r="O3214">
        <v>274</v>
      </c>
      <c r="P3214">
        <v>68043396.914100006</v>
      </c>
      <c r="Q3214">
        <v>36591.423061499998</v>
      </c>
      <c r="R3214">
        <v>80699027</v>
      </c>
      <c r="S3214">
        <v>56201</v>
      </c>
      <c r="T3214">
        <v>80699027</v>
      </c>
    </row>
    <row r="3215" spans="1:20">
      <c r="A3215">
        <v>3214</v>
      </c>
      <c r="B3215" t="s">
        <v>46</v>
      </c>
      <c r="C3215">
        <v>8</v>
      </c>
      <c r="D3215">
        <v>6</v>
      </c>
      <c r="E3215" t="s">
        <v>109</v>
      </c>
      <c r="F3215">
        <v>28</v>
      </c>
      <c r="G3215">
        <v>28</v>
      </c>
      <c r="H3215" t="s">
        <v>46</v>
      </c>
      <c r="I3215" t="s">
        <v>109</v>
      </c>
      <c r="J3215">
        <v>84</v>
      </c>
      <c r="K3215">
        <v>492</v>
      </c>
      <c r="L3215">
        <v>80699028</v>
      </c>
      <c r="M3215">
        <v>494</v>
      </c>
      <c r="N3215">
        <v>248</v>
      </c>
      <c r="O3215">
        <v>246</v>
      </c>
      <c r="P3215">
        <v>58430330.371399999</v>
      </c>
      <c r="Q3215">
        <v>37694.756855300002</v>
      </c>
      <c r="R3215">
        <v>80699028</v>
      </c>
      <c r="S3215">
        <v>56201</v>
      </c>
      <c r="T3215">
        <v>80699028</v>
      </c>
    </row>
    <row r="3216" spans="1:20">
      <c r="A3216">
        <v>3215</v>
      </c>
      <c r="B3216" t="s">
        <v>46</v>
      </c>
      <c r="C3216">
        <v>8</v>
      </c>
      <c r="D3216">
        <v>6</v>
      </c>
      <c r="E3216" t="s">
        <v>109</v>
      </c>
      <c r="F3216">
        <v>29</v>
      </c>
      <c r="G3216">
        <v>29</v>
      </c>
      <c r="H3216" t="s">
        <v>46</v>
      </c>
      <c r="I3216" t="s">
        <v>109</v>
      </c>
      <c r="J3216">
        <v>67</v>
      </c>
      <c r="K3216">
        <v>391</v>
      </c>
      <c r="L3216">
        <v>80699029</v>
      </c>
      <c r="M3216">
        <v>391</v>
      </c>
      <c r="N3216">
        <v>186</v>
      </c>
      <c r="O3216">
        <v>205</v>
      </c>
      <c r="P3216">
        <v>49284810.137400001</v>
      </c>
      <c r="Q3216">
        <v>30537.4646631</v>
      </c>
      <c r="R3216">
        <v>80699029</v>
      </c>
      <c r="S3216">
        <v>56201</v>
      </c>
      <c r="T3216">
        <v>80699029</v>
      </c>
    </row>
    <row r="3217" spans="1:20">
      <c r="A3217">
        <v>3216</v>
      </c>
      <c r="B3217" t="s">
        <v>46</v>
      </c>
      <c r="C3217">
        <v>8</v>
      </c>
      <c r="D3217">
        <v>6</v>
      </c>
      <c r="E3217" t="s">
        <v>109</v>
      </c>
      <c r="F3217">
        <v>30</v>
      </c>
      <c r="G3217">
        <v>30</v>
      </c>
      <c r="H3217" t="s">
        <v>46</v>
      </c>
      <c r="I3217" t="s">
        <v>109</v>
      </c>
      <c r="J3217">
        <v>100</v>
      </c>
      <c r="K3217">
        <v>667</v>
      </c>
      <c r="L3217">
        <v>80699030</v>
      </c>
      <c r="M3217">
        <v>667</v>
      </c>
      <c r="N3217">
        <v>338</v>
      </c>
      <c r="O3217">
        <v>329</v>
      </c>
      <c r="P3217">
        <v>24937632.954500001</v>
      </c>
      <c r="Q3217">
        <v>24905.868666099999</v>
      </c>
      <c r="R3217">
        <v>80699030</v>
      </c>
      <c r="S3217">
        <v>56201</v>
      </c>
      <c r="T3217">
        <v>80699030</v>
      </c>
    </row>
    <row r="3218" spans="1:20">
      <c r="A3218">
        <v>3217</v>
      </c>
      <c r="B3218" t="s">
        <v>46</v>
      </c>
      <c r="C3218">
        <v>8</v>
      </c>
      <c r="D3218">
        <v>6</v>
      </c>
      <c r="E3218" t="s">
        <v>109</v>
      </c>
      <c r="F3218">
        <v>31</v>
      </c>
      <c r="G3218">
        <v>31</v>
      </c>
      <c r="H3218" t="s">
        <v>46</v>
      </c>
      <c r="I3218" t="s">
        <v>109</v>
      </c>
      <c r="J3218">
        <v>66</v>
      </c>
      <c r="K3218">
        <v>454</v>
      </c>
      <c r="L3218">
        <v>80699031</v>
      </c>
      <c r="M3218">
        <v>455</v>
      </c>
      <c r="N3218">
        <v>241</v>
      </c>
      <c r="O3218">
        <v>214</v>
      </c>
      <c r="P3218">
        <v>25660588.260699999</v>
      </c>
      <c r="Q3218">
        <v>24050.796677900002</v>
      </c>
      <c r="R3218">
        <v>80699031</v>
      </c>
      <c r="S3218">
        <v>56201</v>
      </c>
      <c r="T3218">
        <v>80699031</v>
      </c>
    </row>
    <row r="3219" spans="1:20">
      <c r="A3219">
        <v>3218</v>
      </c>
      <c r="B3219" t="s">
        <v>46</v>
      </c>
      <c r="C3219">
        <v>8</v>
      </c>
      <c r="D3219">
        <v>6</v>
      </c>
      <c r="E3219" t="s">
        <v>109</v>
      </c>
      <c r="F3219">
        <v>32</v>
      </c>
      <c r="G3219">
        <v>32</v>
      </c>
      <c r="H3219" t="s">
        <v>46</v>
      </c>
      <c r="I3219" t="s">
        <v>109</v>
      </c>
      <c r="J3219">
        <v>70</v>
      </c>
      <c r="K3219">
        <v>455</v>
      </c>
      <c r="L3219">
        <v>80699032</v>
      </c>
      <c r="M3219">
        <v>457</v>
      </c>
      <c r="N3219">
        <v>227</v>
      </c>
      <c r="O3219">
        <v>230</v>
      </c>
      <c r="P3219">
        <v>61371673.841499999</v>
      </c>
      <c r="Q3219">
        <v>36995.404028899997</v>
      </c>
      <c r="R3219">
        <v>80699032</v>
      </c>
      <c r="S3219">
        <v>56201</v>
      </c>
      <c r="T3219">
        <v>80699032</v>
      </c>
    </row>
    <row r="3220" spans="1:20">
      <c r="A3220">
        <v>3219</v>
      </c>
      <c r="B3220" t="s">
        <v>46</v>
      </c>
      <c r="C3220">
        <v>8</v>
      </c>
      <c r="D3220">
        <v>6</v>
      </c>
      <c r="E3220" t="s">
        <v>109</v>
      </c>
      <c r="F3220">
        <v>33</v>
      </c>
      <c r="G3220">
        <v>33</v>
      </c>
      <c r="H3220" t="s">
        <v>46</v>
      </c>
      <c r="I3220" t="s">
        <v>109</v>
      </c>
      <c r="J3220">
        <v>68</v>
      </c>
      <c r="K3220">
        <v>417</v>
      </c>
      <c r="L3220">
        <v>80699033</v>
      </c>
      <c r="M3220">
        <v>417</v>
      </c>
      <c r="N3220">
        <v>212</v>
      </c>
      <c r="O3220">
        <v>205</v>
      </c>
      <c r="P3220">
        <v>37917072.206600003</v>
      </c>
      <c r="Q3220">
        <v>29298.307854400002</v>
      </c>
      <c r="R3220">
        <v>80699033</v>
      </c>
      <c r="S3220">
        <v>56201</v>
      </c>
      <c r="T3220">
        <v>80699033</v>
      </c>
    </row>
    <row r="3221" spans="1:20">
      <c r="A3221">
        <v>3220</v>
      </c>
      <c r="B3221" t="s">
        <v>46</v>
      </c>
      <c r="C3221">
        <v>8</v>
      </c>
      <c r="D3221">
        <v>6</v>
      </c>
      <c r="E3221" t="s">
        <v>109</v>
      </c>
      <c r="F3221">
        <v>34</v>
      </c>
      <c r="G3221">
        <v>34</v>
      </c>
      <c r="H3221" t="s">
        <v>46</v>
      </c>
      <c r="I3221" t="s">
        <v>109</v>
      </c>
      <c r="J3221">
        <v>69</v>
      </c>
      <c r="K3221">
        <v>383</v>
      </c>
      <c r="L3221">
        <v>80699034</v>
      </c>
      <c r="M3221">
        <v>383</v>
      </c>
      <c r="N3221">
        <v>189</v>
      </c>
      <c r="O3221">
        <v>194</v>
      </c>
      <c r="P3221">
        <v>39525265.836900003</v>
      </c>
      <c r="Q3221">
        <v>30558.803932700001</v>
      </c>
      <c r="R3221">
        <v>80699034</v>
      </c>
      <c r="S3221">
        <v>56201</v>
      </c>
      <c r="T3221">
        <v>80699034</v>
      </c>
    </row>
    <row r="3222" spans="1:20">
      <c r="A3222">
        <v>3221</v>
      </c>
      <c r="B3222" t="s">
        <v>46</v>
      </c>
      <c r="C3222">
        <v>8</v>
      </c>
      <c r="D3222">
        <v>6</v>
      </c>
      <c r="E3222" t="s">
        <v>109</v>
      </c>
      <c r="F3222">
        <v>35</v>
      </c>
      <c r="G3222">
        <v>35</v>
      </c>
      <c r="H3222" t="s">
        <v>46</v>
      </c>
      <c r="I3222" t="s">
        <v>109</v>
      </c>
      <c r="J3222">
        <v>81</v>
      </c>
      <c r="K3222">
        <v>515</v>
      </c>
      <c r="L3222">
        <v>80699035</v>
      </c>
      <c r="M3222">
        <v>515</v>
      </c>
      <c r="N3222">
        <v>272</v>
      </c>
      <c r="O3222">
        <v>243</v>
      </c>
      <c r="P3222">
        <v>47575894.681599997</v>
      </c>
      <c r="Q3222">
        <v>32634.6875473</v>
      </c>
      <c r="R3222">
        <v>80699035</v>
      </c>
      <c r="S3222">
        <v>56201</v>
      </c>
      <c r="T3222">
        <v>80699035</v>
      </c>
    </row>
    <row r="3223" spans="1:20">
      <c r="A3223">
        <v>3222</v>
      </c>
      <c r="B3223" t="s">
        <v>46</v>
      </c>
      <c r="C3223">
        <v>8</v>
      </c>
      <c r="D3223">
        <v>6</v>
      </c>
      <c r="E3223" t="s">
        <v>109</v>
      </c>
      <c r="F3223">
        <v>36</v>
      </c>
      <c r="G3223">
        <v>36</v>
      </c>
      <c r="H3223" t="s">
        <v>46</v>
      </c>
      <c r="I3223" t="s">
        <v>109</v>
      </c>
      <c r="J3223">
        <v>84</v>
      </c>
      <c r="K3223">
        <v>448</v>
      </c>
      <c r="L3223">
        <v>80699036</v>
      </c>
      <c r="M3223">
        <v>457</v>
      </c>
      <c r="N3223">
        <v>231</v>
      </c>
      <c r="O3223">
        <v>226</v>
      </c>
      <c r="P3223">
        <v>34626633.323799998</v>
      </c>
      <c r="Q3223">
        <v>31698.4573275</v>
      </c>
      <c r="R3223">
        <v>80699036</v>
      </c>
      <c r="S3223">
        <v>56201</v>
      </c>
      <c r="T3223">
        <v>80699036</v>
      </c>
    </row>
    <row r="3224" spans="1:20">
      <c r="A3224">
        <v>3223</v>
      </c>
      <c r="B3224" t="s">
        <v>46</v>
      </c>
      <c r="C3224">
        <v>8</v>
      </c>
      <c r="D3224">
        <v>6</v>
      </c>
      <c r="E3224" t="s">
        <v>109</v>
      </c>
      <c r="F3224">
        <v>43</v>
      </c>
      <c r="G3224">
        <v>43</v>
      </c>
      <c r="H3224" t="s">
        <v>46</v>
      </c>
      <c r="I3224" t="s">
        <v>109</v>
      </c>
      <c r="J3224">
        <v>74</v>
      </c>
      <c r="K3224">
        <v>416</v>
      </c>
      <c r="L3224">
        <v>80699043</v>
      </c>
      <c r="M3224">
        <v>416</v>
      </c>
      <c r="N3224">
        <v>203</v>
      </c>
      <c r="O3224">
        <v>213</v>
      </c>
      <c r="P3224">
        <v>58675180.417499997</v>
      </c>
      <c r="Q3224">
        <v>32263.031741499999</v>
      </c>
      <c r="R3224">
        <v>80699043</v>
      </c>
      <c r="S3224">
        <v>56201</v>
      </c>
      <c r="T3224">
        <v>80699043</v>
      </c>
    </row>
    <row r="3225" spans="1:20">
      <c r="A3225">
        <v>3224</v>
      </c>
      <c r="B3225" t="s">
        <v>46</v>
      </c>
      <c r="C3225">
        <v>8</v>
      </c>
      <c r="D3225">
        <v>6</v>
      </c>
      <c r="E3225" t="s">
        <v>109</v>
      </c>
      <c r="F3225">
        <v>44</v>
      </c>
      <c r="G3225">
        <v>44</v>
      </c>
      <c r="H3225" t="s">
        <v>46</v>
      </c>
      <c r="I3225" t="s">
        <v>109</v>
      </c>
      <c r="J3225">
        <v>87</v>
      </c>
      <c r="K3225">
        <v>461</v>
      </c>
      <c r="L3225">
        <v>80699044</v>
      </c>
      <c r="M3225">
        <v>464</v>
      </c>
      <c r="N3225">
        <v>229</v>
      </c>
      <c r="O3225">
        <v>235</v>
      </c>
      <c r="P3225">
        <v>59559354.509599999</v>
      </c>
      <c r="Q3225">
        <v>33143.843967200002</v>
      </c>
      <c r="R3225">
        <v>80699044</v>
      </c>
      <c r="S3225">
        <v>56201</v>
      </c>
      <c r="T3225">
        <v>80699044</v>
      </c>
    </row>
    <row r="3226" spans="1:20">
      <c r="A3226">
        <v>3225</v>
      </c>
      <c r="B3226" t="s">
        <v>46</v>
      </c>
      <c r="C3226">
        <v>8</v>
      </c>
      <c r="D3226">
        <v>6</v>
      </c>
      <c r="E3226" t="s">
        <v>109</v>
      </c>
      <c r="F3226">
        <v>45</v>
      </c>
      <c r="G3226">
        <v>45</v>
      </c>
      <c r="H3226" t="s">
        <v>46</v>
      </c>
      <c r="I3226" t="s">
        <v>109</v>
      </c>
      <c r="J3226">
        <v>69</v>
      </c>
      <c r="K3226">
        <v>320</v>
      </c>
      <c r="L3226">
        <v>80699045</v>
      </c>
      <c r="M3226">
        <v>325</v>
      </c>
      <c r="N3226">
        <v>170</v>
      </c>
      <c r="O3226">
        <v>155</v>
      </c>
      <c r="P3226">
        <v>39390691.3759</v>
      </c>
      <c r="Q3226">
        <v>25386.104646399999</v>
      </c>
      <c r="R3226">
        <v>80699045</v>
      </c>
      <c r="S3226">
        <v>56201</v>
      </c>
      <c r="T3226">
        <v>80699045</v>
      </c>
    </row>
    <row r="3227" spans="1:20">
      <c r="A3227">
        <v>3226</v>
      </c>
      <c r="B3227" t="s">
        <v>46</v>
      </c>
      <c r="C3227">
        <v>8</v>
      </c>
      <c r="D3227">
        <v>6</v>
      </c>
      <c r="E3227" t="s">
        <v>109</v>
      </c>
      <c r="F3227">
        <v>46</v>
      </c>
      <c r="G3227">
        <v>46</v>
      </c>
      <c r="H3227" t="s">
        <v>46</v>
      </c>
      <c r="I3227" t="s">
        <v>109</v>
      </c>
      <c r="J3227">
        <v>75</v>
      </c>
      <c r="K3227">
        <v>409</v>
      </c>
      <c r="L3227">
        <v>80699046</v>
      </c>
      <c r="M3227">
        <v>409</v>
      </c>
      <c r="N3227">
        <v>193</v>
      </c>
      <c r="O3227">
        <v>216</v>
      </c>
      <c r="P3227">
        <v>60895987.001100004</v>
      </c>
      <c r="Q3227">
        <v>37268.7702278</v>
      </c>
      <c r="R3227">
        <v>80699046</v>
      </c>
      <c r="S3227">
        <v>56201</v>
      </c>
      <c r="T3227">
        <v>80699046</v>
      </c>
    </row>
    <row r="3228" spans="1:20">
      <c r="A3228">
        <v>3227</v>
      </c>
      <c r="B3228" t="s">
        <v>46</v>
      </c>
      <c r="C3228">
        <v>8</v>
      </c>
      <c r="D3228">
        <v>6</v>
      </c>
      <c r="E3228" t="s">
        <v>109</v>
      </c>
      <c r="F3228">
        <v>47</v>
      </c>
      <c r="G3228">
        <v>47</v>
      </c>
      <c r="H3228" t="s">
        <v>46</v>
      </c>
      <c r="I3228" t="s">
        <v>109</v>
      </c>
      <c r="J3228">
        <v>78</v>
      </c>
      <c r="K3228">
        <v>451</v>
      </c>
      <c r="L3228">
        <v>80699047</v>
      </c>
      <c r="M3228">
        <v>448</v>
      </c>
      <c r="N3228">
        <v>243</v>
      </c>
      <c r="O3228">
        <v>205</v>
      </c>
      <c r="P3228">
        <v>43913246.528099999</v>
      </c>
      <c r="Q3228">
        <v>31387.084681299999</v>
      </c>
      <c r="R3228">
        <v>80699047</v>
      </c>
      <c r="S3228">
        <v>56201</v>
      </c>
      <c r="T3228">
        <v>80699047</v>
      </c>
    </row>
    <row r="3229" spans="1:20">
      <c r="A3229">
        <v>3228</v>
      </c>
      <c r="B3229" t="s">
        <v>46</v>
      </c>
      <c r="C3229">
        <v>8</v>
      </c>
      <c r="D3229">
        <v>6</v>
      </c>
      <c r="E3229" t="s">
        <v>109</v>
      </c>
      <c r="F3229">
        <v>48</v>
      </c>
      <c r="G3229">
        <v>48</v>
      </c>
      <c r="H3229" t="s">
        <v>46</v>
      </c>
      <c r="I3229" t="s">
        <v>109</v>
      </c>
      <c r="J3229">
        <v>72</v>
      </c>
      <c r="K3229">
        <v>318</v>
      </c>
      <c r="L3229">
        <v>80699048</v>
      </c>
      <c r="M3229">
        <v>318</v>
      </c>
      <c r="N3229">
        <v>154</v>
      </c>
      <c r="O3229">
        <v>164</v>
      </c>
      <c r="P3229">
        <v>62017496.514799997</v>
      </c>
      <c r="Q3229">
        <v>39403.284197100002</v>
      </c>
      <c r="R3229">
        <v>80699048</v>
      </c>
      <c r="S3229">
        <v>56201</v>
      </c>
      <c r="T3229">
        <v>80699048</v>
      </c>
    </row>
    <row r="3230" spans="1:20">
      <c r="A3230">
        <v>3229</v>
      </c>
      <c r="B3230" t="s">
        <v>46</v>
      </c>
      <c r="C3230">
        <v>8</v>
      </c>
      <c r="D3230">
        <v>6</v>
      </c>
      <c r="E3230" t="s">
        <v>109</v>
      </c>
      <c r="F3230">
        <v>49</v>
      </c>
      <c r="G3230">
        <v>49</v>
      </c>
      <c r="H3230" t="s">
        <v>46</v>
      </c>
      <c r="I3230" t="s">
        <v>109</v>
      </c>
      <c r="J3230">
        <v>61</v>
      </c>
      <c r="K3230">
        <v>327</v>
      </c>
      <c r="L3230">
        <v>80699049</v>
      </c>
      <c r="M3230">
        <v>329</v>
      </c>
      <c r="N3230">
        <v>177</v>
      </c>
      <c r="O3230">
        <v>152</v>
      </c>
      <c r="P3230">
        <v>93361918.803900003</v>
      </c>
      <c r="Q3230">
        <v>44567.749031200001</v>
      </c>
      <c r="R3230">
        <v>80699049</v>
      </c>
      <c r="S3230">
        <v>56201</v>
      </c>
      <c r="T3230">
        <v>80699049</v>
      </c>
    </row>
    <row r="3231" spans="1:20">
      <c r="A3231">
        <v>3230</v>
      </c>
      <c r="B3231" t="s">
        <v>46</v>
      </c>
      <c r="C3231">
        <v>8</v>
      </c>
      <c r="D3231">
        <v>6</v>
      </c>
      <c r="E3231" t="s">
        <v>109</v>
      </c>
      <c r="F3231">
        <v>50</v>
      </c>
      <c r="G3231">
        <v>50</v>
      </c>
      <c r="H3231" t="s">
        <v>46</v>
      </c>
      <c r="I3231" t="s">
        <v>109</v>
      </c>
      <c r="J3231">
        <v>80</v>
      </c>
      <c r="K3231">
        <v>350</v>
      </c>
      <c r="L3231">
        <v>80699050</v>
      </c>
      <c r="M3231">
        <v>353</v>
      </c>
      <c r="N3231">
        <v>164</v>
      </c>
      <c r="O3231">
        <v>189</v>
      </c>
      <c r="P3231">
        <v>54772542.894000001</v>
      </c>
      <c r="Q3231">
        <v>33552.247870799998</v>
      </c>
      <c r="R3231">
        <v>80699050</v>
      </c>
      <c r="S3231">
        <v>56201</v>
      </c>
      <c r="T3231">
        <v>80699050</v>
      </c>
    </row>
    <row r="3232" spans="1:20">
      <c r="A3232">
        <v>3231</v>
      </c>
      <c r="B3232" t="s">
        <v>46</v>
      </c>
      <c r="C3232">
        <v>8</v>
      </c>
      <c r="D3232">
        <v>6</v>
      </c>
      <c r="E3232" t="s">
        <v>109</v>
      </c>
      <c r="F3232">
        <v>51</v>
      </c>
      <c r="G3232">
        <v>51</v>
      </c>
      <c r="H3232" t="s">
        <v>46</v>
      </c>
      <c r="I3232" t="s">
        <v>109</v>
      </c>
      <c r="J3232">
        <v>77</v>
      </c>
      <c r="K3232">
        <v>295</v>
      </c>
      <c r="L3232">
        <v>80699051</v>
      </c>
      <c r="M3232">
        <v>295</v>
      </c>
      <c r="N3232">
        <v>145</v>
      </c>
      <c r="O3232">
        <v>150</v>
      </c>
      <c r="P3232">
        <v>38362125.567400001</v>
      </c>
      <c r="Q3232">
        <v>27055.3704645</v>
      </c>
      <c r="R3232">
        <v>80699051</v>
      </c>
      <c r="S3232">
        <v>56201</v>
      </c>
      <c r="T3232">
        <v>80699051</v>
      </c>
    </row>
    <row r="3233" spans="1:20">
      <c r="A3233">
        <v>3232</v>
      </c>
      <c r="B3233" t="s">
        <v>46</v>
      </c>
      <c r="C3233">
        <v>8</v>
      </c>
      <c r="D3233">
        <v>6</v>
      </c>
      <c r="E3233" t="s">
        <v>109</v>
      </c>
      <c r="F3233">
        <v>52</v>
      </c>
      <c r="G3233">
        <v>52</v>
      </c>
      <c r="H3233" t="s">
        <v>46</v>
      </c>
      <c r="I3233" t="s">
        <v>109</v>
      </c>
      <c r="J3233">
        <v>76</v>
      </c>
      <c r="K3233">
        <v>321</v>
      </c>
      <c r="L3233">
        <v>80699052</v>
      </c>
      <c r="M3233">
        <v>319</v>
      </c>
      <c r="N3233">
        <v>137</v>
      </c>
      <c r="O3233">
        <v>182</v>
      </c>
      <c r="P3233">
        <v>52510256.696000002</v>
      </c>
      <c r="Q3233">
        <v>33923.308414899999</v>
      </c>
      <c r="R3233">
        <v>80699052</v>
      </c>
      <c r="S3233">
        <v>56201</v>
      </c>
      <c r="T3233">
        <v>80699052</v>
      </c>
    </row>
    <row r="3234" spans="1:20">
      <c r="A3234">
        <v>3233</v>
      </c>
      <c r="B3234" t="s">
        <v>46</v>
      </c>
      <c r="C3234">
        <v>8</v>
      </c>
      <c r="D3234">
        <v>6</v>
      </c>
      <c r="E3234" t="s">
        <v>109</v>
      </c>
      <c r="F3234">
        <v>53</v>
      </c>
      <c r="G3234">
        <v>53</v>
      </c>
      <c r="H3234" t="s">
        <v>46</v>
      </c>
      <c r="I3234" t="s">
        <v>109</v>
      </c>
      <c r="J3234">
        <v>63</v>
      </c>
      <c r="K3234">
        <v>223</v>
      </c>
      <c r="L3234">
        <v>80699053</v>
      </c>
      <c r="M3234">
        <v>228</v>
      </c>
      <c r="N3234">
        <v>89</v>
      </c>
      <c r="O3234">
        <v>139</v>
      </c>
      <c r="P3234">
        <v>162672352.56299999</v>
      </c>
      <c r="Q3234">
        <v>56874.009288699999</v>
      </c>
      <c r="R3234">
        <v>80699053</v>
      </c>
      <c r="S3234">
        <v>56181</v>
      </c>
      <c r="T3234">
        <v>80699053</v>
      </c>
    </row>
    <row r="3235" spans="1:20">
      <c r="A3235">
        <v>3234</v>
      </c>
      <c r="B3235" t="s">
        <v>46</v>
      </c>
      <c r="C3235">
        <v>8</v>
      </c>
      <c r="D3235">
        <v>6</v>
      </c>
      <c r="E3235" t="s">
        <v>109</v>
      </c>
      <c r="F3235">
        <v>54</v>
      </c>
      <c r="G3235">
        <v>54</v>
      </c>
      <c r="H3235" t="s">
        <v>46</v>
      </c>
      <c r="I3235" t="s">
        <v>109</v>
      </c>
      <c r="J3235">
        <v>79</v>
      </c>
      <c r="K3235">
        <v>213</v>
      </c>
      <c r="L3235">
        <v>80699054</v>
      </c>
      <c r="M3235">
        <v>204</v>
      </c>
      <c r="N3235">
        <v>51</v>
      </c>
      <c r="O3235">
        <v>153</v>
      </c>
      <c r="P3235">
        <v>556212141.67200005</v>
      </c>
      <c r="Q3235">
        <v>106253.1888</v>
      </c>
      <c r="R3235">
        <v>80699054</v>
      </c>
      <c r="S3235">
        <v>56181</v>
      </c>
      <c r="T3235">
        <v>80699054</v>
      </c>
    </row>
    <row r="3236" spans="1:20">
      <c r="A3236">
        <v>3235</v>
      </c>
      <c r="B3236" t="s">
        <v>46</v>
      </c>
      <c r="C3236">
        <v>8</v>
      </c>
      <c r="D3236">
        <v>6</v>
      </c>
      <c r="E3236" t="s">
        <v>109</v>
      </c>
      <c r="F3236">
        <v>55</v>
      </c>
      <c r="G3236">
        <v>55</v>
      </c>
      <c r="H3236" t="s">
        <v>46</v>
      </c>
      <c r="I3236" t="s">
        <v>109</v>
      </c>
      <c r="J3236">
        <v>69</v>
      </c>
      <c r="K3236">
        <v>294</v>
      </c>
      <c r="L3236">
        <v>80699055</v>
      </c>
      <c r="M3236">
        <v>295</v>
      </c>
      <c r="N3236">
        <v>147</v>
      </c>
      <c r="O3236">
        <v>148</v>
      </c>
      <c r="P3236">
        <v>148720977.10800001</v>
      </c>
      <c r="Q3236">
        <v>52791.126775700002</v>
      </c>
      <c r="R3236">
        <v>80699055</v>
      </c>
      <c r="S3236">
        <v>56201</v>
      </c>
      <c r="T3236">
        <v>80699055</v>
      </c>
    </row>
    <row r="3237" spans="1:20">
      <c r="A3237">
        <v>3236</v>
      </c>
      <c r="B3237" t="s">
        <v>46</v>
      </c>
      <c r="C3237">
        <v>8</v>
      </c>
      <c r="D3237">
        <v>6</v>
      </c>
      <c r="E3237" t="s">
        <v>109</v>
      </c>
      <c r="F3237">
        <v>56</v>
      </c>
      <c r="G3237">
        <v>56</v>
      </c>
      <c r="H3237" t="s">
        <v>46</v>
      </c>
      <c r="I3237" t="s">
        <v>109</v>
      </c>
      <c r="J3237">
        <v>68</v>
      </c>
      <c r="K3237">
        <v>363</v>
      </c>
      <c r="L3237">
        <v>80699056</v>
      </c>
      <c r="M3237">
        <v>363</v>
      </c>
      <c r="N3237">
        <v>168</v>
      </c>
      <c r="O3237">
        <v>195</v>
      </c>
      <c r="P3237">
        <v>72694924.220200002</v>
      </c>
      <c r="Q3237">
        <v>43276.052333400003</v>
      </c>
      <c r="R3237">
        <v>80699056</v>
      </c>
      <c r="S3237">
        <v>56201</v>
      </c>
      <c r="T3237">
        <v>80699056</v>
      </c>
    </row>
    <row r="3238" spans="1:20">
      <c r="A3238">
        <v>3237</v>
      </c>
      <c r="B3238" t="s">
        <v>46</v>
      </c>
      <c r="C3238">
        <v>8</v>
      </c>
      <c r="D3238">
        <v>6</v>
      </c>
      <c r="E3238" t="s">
        <v>109</v>
      </c>
      <c r="F3238">
        <v>57</v>
      </c>
      <c r="G3238">
        <v>57</v>
      </c>
      <c r="H3238" t="s">
        <v>46</v>
      </c>
      <c r="I3238" t="s">
        <v>109</v>
      </c>
      <c r="J3238">
        <v>91</v>
      </c>
      <c r="K3238">
        <v>540</v>
      </c>
      <c r="L3238">
        <v>80699057</v>
      </c>
      <c r="M3238">
        <v>540</v>
      </c>
      <c r="N3238">
        <v>295</v>
      </c>
      <c r="O3238">
        <v>245</v>
      </c>
      <c r="P3238">
        <v>64971882.245999999</v>
      </c>
      <c r="Q3238">
        <v>43208.0391705</v>
      </c>
      <c r="R3238">
        <v>80699057</v>
      </c>
      <c r="S3238">
        <v>56201</v>
      </c>
      <c r="T3238">
        <v>80699057</v>
      </c>
    </row>
    <row r="3239" spans="1:20">
      <c r="A3239">
        <v>3238</v>
      </c>
      <c r="B3239" t="s">
        <v>46</v>
      </c>
      <c r="C3239">
        <v>8</v>
      </c>
      <c r="D3239">
        <v>6</v>
      </c>
      <c r="E3239" t="s">
        <v>109</v>
      </c>
      <c r="F3239">
        <v>58</v>
      </c>
      <c r="G3239">
        <v>58</v>
      </c>
      <c r="H3239" t="s">
        <v>46</v>
      </c>
      <c r="I3239" t="s">
        <v>109</v>
      </c>
      <c r="J3239">
        <v>71</v>
      </c>
      <c r="K3239">
        <v>356</v>
      </c>
      <c r="L3239">
        <v>80699058</v>
      </c>
      <c r="M3239">
        <v>367</v>
      </c>
      <c r="N3239">
        <v>192</v>
      </c>
      <c r="O3239">
        <v>175</v>
      </c>
      <c r="P3239">
        <v>118267082.73800001</v>
      </c>
      <c r="Q3239">
        <v>44577.791512900003</v>
      </c>
      <c r="R3239">
        <v>80699058</v>
      </c>
      <c r="S3239">
        <v>56201</v>
      </c>
      <c r="T3239">
        <v>80699058</v>
      </c>
    </row>
    <row r="3240" spans="1:20">
      <c r="A3240">
        <v>3239</v>
      </c>
      <c r="B3240" t="s">
        <v>46</v>
      </c>
      <c r="C3240">
        <v>8</v>
      </c>
      <c r="D3240">
        <v>6</v>
      </c>
      <c r="E3240" t="s">
        <v>109</v>
      </c>
      <c r="F3240">
        <v>59</v>
      </c>
      <c r="G3240">
        <v>59</v>
      </c>
      <c r="H3240" t="s">
        <v>46</v>
      </c>
      <c r="I3240" t="s">
        <v>109</v>
      </c>
      <c r="J3240">
        <v>70</v>
      </c>
      <c r="K3240">
        <v>403</v>
      </c>
      <c r="L3240">
        <v>80699059</v>
      </c>
      <c r="M3240">
        <v>403</v>
      </c>
      <c r="N3240">
        <v>195</v>
      </c>
      <c r="O3240">
        <v>208</v>
      </c>
      <c r="P3240">
        <v>83222865.129800007</v>
      </c>
      <c r="Q3240">
        <v>53263.7678314</v>
      </c>
      <c r="R3240">
        <v>80699059</v>
      </c>
      <c r="S3240">
        <v>56201</v>
      </c>
      <c r="T3240">
        <v>80699059</v>
      </c>
    </row>
    <row r="3241" spans="1:20">
      <c r="A3241">
        <v>3240</v>
      </c>
      <c r="B3241" t="s">
        <v>46</v>
      </c>
      <c r="C3241">
        <v>8</v>
      </c>
      <c r="D3241">
        <v>6</v>
      </c>
      <c r="E3241" t="s">
        <v>109</v>
      </c>
      <c r="F3241">
        <v>60</v>
      </c>
      <c r="G3241">
        <v>60</v>
      </c>
      <c r="H3241" t="s">
        <v>46</v>
      </c>
      <c r="I3241" t="s">
        <v>109</v>
      </c>
      <c r="J3241">
        <v>64</v>
      </c>
      <c r="K3241">
        <v>393</v>
      </c>
      <c r="L3241">
        <v>80699060</v>
      </c>
      <c r="M3241">
        <v>399</v>
      </c>
      <c r="N3241">
        <v>199</v>
      </c>
      <c r="O3241">
        <v>200</v>
      </c>
      <c r="P3241">
        <v>97716384.3292</v>
      </c>
      <c r="Q3241">
        <v>53114.359464900001</v>
      </c>
      <c r="R3241">
        <v>80699060</v>
      </c>
      <c r="S3241">
        <v>56201</v>
      </c>
      <c r="T3241">
        <v>80699060</v>
      </c>
    </row>
    <row r="3242" spans="1:20">
      <c r="A3242">
        <v>3241</v>
      </c>
      <c r="B3242" t="s">
        <v>46</v>
      </c>
      <c r="C3242">
        <v>8</v>
      </c>
      <c r="D3242">
        <v>6</v>
      </c>
      <c r="E3242" t="s">
        <v>109</v>
      </c>
      <c r="F3242">
        <v>61</v>
      </c>
      <c r="G3242">
        <v>61</v>
      </c>
      <c r="H3242" t="s">
        <v>46</v>
      </c>
      <c r="I3242" t="s">
        <v>109</v>
      </c>
      <c r="J3242">
        <v>89</v>
      </c>
      <c r="K3242">
        <v>579</v>
      </c>
      <c r="L3242">
        <v>80699061</v>
      </c>
      <c r="M3242">
        <v>579</v>
      </c>
      <c r="N3242">
        <v>308</v>
      </c>
      <c r="O3242">
        <v>271</v>
      </c>
      <c r="P3242">
        <v>67683236.772699997</v>
      </c>
      <c r="Q3242">
        <v>38461.262152299998</v>
      </c>
      <c r="R3242">
        <v>80699061</v>
      </c>
      <c r="S3242">
        <v>56201</v>
      </c>
      <c r="T3242">
        <v>80699061</v>
      </c>
    </row>
    <row r="3243" spans="1:20">
      <c r="A3243">
        <v>3242</v>
      </c>
      <c r="B3243" t="s">
        <v>46</v>
      </c>
      <c r="C3243">
        <v>8</v>
      </c>
      <c r="D3243">
        <v>6</v>
      </c>
      <c r="E3243" t="s">
        <v>109</v>
      </c>
      <c r="F3243">
        <v>62</v>
      </c>
      <c r="G3243">
        <v>62</v>
      </c>
      <c r="H3243" t="s">
        <v>46</v>
      </c>
      <c r="I3243" t="s">
        <v>109</v>
      </c>
      <c r="J3243">
        <v>69</v>
      </c>
      <c r="K3243">
        <v>520</v>
      </c>
      <c r="L3243">
        <v>80699062</v>
      </c>
      <c r="M3243">
        <v>520</v>
      </c>
      <c r="N3243">
        <v>268</v>
      </c>
      <c r="O3243">
        <v>252</v>
      </c>
      <c r="P3243">
        <v>72172723.190799996</v>
      </c>
      <c r="Q3243">
        <v>46089.119038199999</v>
      </c>
      <c r="R3243">
        <v>80699062</v>
      </c>
      <c r="S3243">
        <v>56201</v>
      </c>
      <c r="T3243">
        <v>80699062</v>
      </c>
    </row>
    <row r="3244" spans="1:20">
      <c r="A3244">
        <v>3243</v>
      </c>
      <c r="B3244" t="s">
        <v>46</v>
      </c>
      <c r="C3244">
        <v>8</v>
      </c>
      <c r="D3244">
        <v>6</v>
      </c>
      <c r="E3244" t="s">
        <v>109</v>
      </c>
      <c r="F3244">
        <v>63</v>
      </c>
      <c r="G3244">
        <v>63</v>
      </c>
      <c r="H3244" t="s">
        <v>46</v>
      </c>
      <c r="I3244" t="s">
        <v>109</v>
      </c>
      <c r="J3244">
        <v>69</v>
      </c>
      <c r="K3244">
        <v>563</v>
      </c>
      <c r="L3244">
        <v>80699063</v>
      </c>
      <c r="M3244">
        <v>649</v>
      </c>
      <c r="N3244">
        <v>345</v>
      </c>
      <c r="O3244">
        <v>304</v>
      </c>
      <c r="P3244">
        <v>84667643.658199996</v>
      </c>
      <c r="Q3244">
        <v>39268.950965399999</v>
      </c>
      <c r="R3244">
        <v>80699063</v>
      </c>
      <c r="S3244">
        <v>56201</v>
      </c>
      <c r="T3244">
        <v>80699063</v>
      </c>
    </row>
    <row r="3245" spans="1:20">
      <c r="A3245">
        <v>3244</v>
      </c>
      <c r="B3245" t="s">
        <v>46</v>
      </c>
      <c r="C3245">
        <v>8</v>
      </c>
      <c r="D3245">
        <v>7</v>
      </c>
      <c r="E3245" t="s">
        <v>110</v>
      </c>
      <c r="F3245">
        <v>1</v>
      </c>
      <c r="G3245">
        <v>1</v>
      </c>
      <c r="H3245" t="s">
        <v>46</v>
      </c>
      <c r="I3245" t="s">
        <v>110</v>
      </c>
      <c r="J3245">
        <v>75</v>
      </c>
      <c r="K3245">
        <v>475</v>
      </c>
      <c r="L3245">
        <v>80799001</v>
      </c>
      <c r="M3245">
        <v>541</v>
      </c>
      <c r="N3245">
        <v>321</v>
      </c>
      <c r="O3245">
        <v>220</v>
      </c>
      <c r="P3245">
        <v>28346533.413899999</v>
      </c>
      <c r="Q3245">
        <v>28253.701964899999</v>
      </c>
      <c r="R3245">
        <v>80799001</v>
      </c>
      <c r="S3245">
        <v>56202</v>
      </c>
      <c r="T3245">
        <v>80799001</v>
      </c>
    </row>
    <row r="3246" spans="1:20">
      <c r="A3246">
        <v>3245</v>
      </c>
      <c r="B3246" t="s">
        <v>46</v>
      </c>
      <c r="C3246">
        <v>8</v>
      </c>
      <c r="D3246">
        <v>7</v>
      </c>
      <c r="E3246" t="s">
        <v>110</v>
      </c>
      <c r="F3246">
        <v>2</v>
      </c>
      <c r="G3246">
        <v>2</v>
      </c>
      <c r="H3246" t="s">
        <v>46</v>
      </c>
      <c r="I3246" t="s">
        <v>110</v>
      </c>
      <c r="J3246">
        <v>60</v>
      </c>
      <c r="K3246">
        <v>434</v>
      </c>
      <c r="L3246">
        <v>80799002</v>
      </c>
      <c r="M3246">
        <v>439</v>
      </c>
      <c r="N3246">
        <v>258</v>
      </c>
      <c r="O3246">
        <v>181</v>
      </c>
      <c r="P3246">
        <v>29695075.0999</v>
      </c>
      <c r="Q3246">
        <v>32558.920166399999</v>
      </c>
      <c r="R3246">
        <v>80799002</v>
      </c>
      <c r="S3246">
        <v>56202</v>
      </c>
      <c r="T3246">
        <v>80799002</v>
      </c>
    </row>
    <row r="3247" spans="1:20">
      <c r="A3247">
        <v>3246</v>
      </c>
      <c r="B3247" t="s">
        <v>46</v>
      </c>
      <c r="C3247">
        <v>8</v>
      </c>
      <c r="D3247">
        <v>7</v>
      </c>
      <c r="E3247" t="s">
        <v>110</v>
      </c>
      <c r="F3247">
        <v>3</v>
      </c>
      <c r="G3247">
        <v>3</v>
      </c>
      <c r="H3247" t="s">
        <v>46</v>
      </c>
      <c r="I3247" t="s">
        <v>110</v>
      </c>
      <c r="J3247">
        <v>76</v>
      </c>
      <c r="K3247">
        <v>391</v>
      </c>
      <c r="L3247">
        <v>80799003</v>
      </c>
      <c r="M3247">
        <v>388</v>
      </c>
      <c r="N3247">
        <v>219</v>
      </c>
      <c r="O3247">
        <v>169</v>
      </c>
      <c r="P3247">
        <v>17711534.597800002</v>
      </c>
      <c r="Q3247">
        <v>20033.113019</v>
      </c>
      <c r="R3247">
        <v>80799003</v>
      </c>
      <c r="S3247">
        <v>56201</v>
      </c>
      <c r="T3247">
        <v>80799003</v>
      </c>
    </row>
    <row r="3248" spans="1:20">
      <c r="A3248">
        <v>3247</v>
      </c>
      <c r="B3248" t="s">
        <v>46</v>
      </c>
      <c r="C3248">
        <v>8</v>
      </c>
      <c r="D3248">
        <v>7</v>
      </c>
      <c r="E3248" t="s">
        <v>110</v>
      </c>
      <c r="F3248">
        <v>4</v>
      </c>
      <c r="G3248">
        <v>4</v>
      </c>
      <c r="H3248" t="s">
        <v>46</v>
      </c>
      <c r="I3248" t="s">
        <v>110</v>
      </c>
      <c r="J3248">
        <v>75</v>
      </c>
      <c r="K3248">
        <v>459</v>
      </c>
      <c r="L3248">
        <v>80799004</v>
      </c>
      <c r="M3248">
        <v>459</v>
      </c>
      <c r="N3248">
        <v>240</v>
      </c>
      <c r="O3248">
        <v>219</v>
      </c>
      <c r="P3248">
        <v>60874274.407200001</v>
      </c>
      <c r="Q3248">
        <v>39128.677289300002</v>
      </c>
      <c r="R3248">
        <v>80799004</v>
      </c>
      <c r="S3248">
        <v>56201</v>
      </c>
      <c r="T3248">
        <v>80799004</v>
      </c>
    </row>
    <row r="3249" spans="1:20">
      <c r="A3249">
        <v>3248</v>
      </c>
      <c r="B3249" t="s">
        <v>46</v>
      </c>
      <c r="C3249">
        <v>8</v>
      </c>
      <c r="D3249">
        <v>7</v>
      </c>
      <c r="E3249" t="s">
        <v>110</v>
      </c>
      <c r="F3249">
        <v>5</v>
      </c>
      <c r="G3249">
        <v>5</v>
      </c>
      <c r="H3249" t="s">
        <v>46</v>
      </c>
      <c r="I3249" t="s">
        <v>110</v>
      </c>
      <c r="J3249">
        <v>76</v>
      </c>
      <c r="K3249">
        <v>489</v>
      </c>
      <c r="L3249">
        <v>80799005</v>
      </c>
      <c r="M3249">
        <v>489</v>
      </c>
      <c r="N3249">
        <v>261</v>
      </c>
      <c r="O3249">
        <v>228</v>
      </c>
      <c r="P3249">
        <v>64631312.371299997</v>
      </c>
      <c r="Q3249">
        <v>37761.480585899997</v>
      </c>
      <c r="R3249">
        <v>80799005</v>
      </c>
      <c r="S3249">
        <v>56201</v>
      </c>
      <c r="T3249">
        <v>80799005</v>
      </c>
    </row>
    <row r="3250" spans="1:20">
      <c r="A3250">
        <v>3249</v>
      </c>
      <c r="B3250" t="s">
        <v>46</v>
      </c>
      <c r="C3250">
        <v>8</v>
      </c>
      <c r="D3250">
        <v>7</v>
      </c>
      <c r="E3250" t="s">
        <v>110</v>
      </c>
      <c r="F3250">
        <v>6</v>
      </c>
      <c r="G3250">
        <v>6</v>
      </c>
      <c r="H3250" t="s">
        <v>46</v>
      </c>
      <c r="I3250" t="s">
        <v>110</v>
      </c>
      <c r="J3250">
        <v>80</v>
      </c>
      <c r="K3250">
        <v>584</v>
      </c>
      <c r="L3250">
        <v>80799006</v>
      </c>
      <c r="M3250">
        <v>585</v>
      </c>
      <c r="N3250">
        <v>328</v>
      </c>
      <c r="O3250">
        <v>257</v>
      </c>
      <c r="P3250">
        <v>38619182.395999998</v>
      </c>
      <c r="Q3250">
        <v>30856.6758137</v>
      </c>
      <c r="R3250">
        <v>80799006</v>
      </c>
      <c r="S3250">
        <v>56201</v>
      </c>
      <c r="T3250">
        <v>80799006</v>
      </c>
    </row>
    <row r="3251" spans="1:20">
      <c r="A3251">
        <v>3250</v>
      </c>
      <c r="B3251" t="s">
        <v>46</v>
      </c>
      <c r="C3251">
        <v>8</v>
      </c>
      <c r="D3251">
        <v>7</v>
      </c>
      <c r="E3251" t="s">
        <v>110</v>
      </c>
      <c r="F3251">
        <v>7</v>
      </c>
      <c r="G3251">
        <v>7</v>
      </c>
      <c r="H3251" t="s">
        <v>46</v>
      </c>
      <c r="I3251" t="s">
        <v>110</v>
      </c>
      <c r="J3251">
        <v>54</v>
      </c>
      <c r="K3251">
        <v>403</v>
      </c>
      <c r="L3251">
        <v>80799007</v>
      </c>
      <c r="M3251">
        <v>510</v>
      </c>
      <c r="N3251">
        <v>266</v>
      </c>
      <c r="O3251">
        <v>244</v>
      </c>
      <c r="P3251">
        <v>16167021.133199999</v>
      </c>
      <c r="Q3251">
        <v>21227.0825869</v>
      </c>
      <c r="R3251">
        <v>80799007</v>
      </c>
      <c r="S3251">
        <v>56201</v>
      </c>
      <c r="T3251">
        <v>80799007</v>
      </c>
    </row>
    <row r="3252" spans="1:20">
      <c r="A3252">
        <v>3251</v>
      </c>
      <c r="B3252" t="s">
        <v>46</v>
      </c>
      <c r="C3252">
        <v>8</v>
      </c>
      <c r="D3252">
        <v>7</v>
      </c>
      <c r="E3252" t="s">
        <v>110</v>
      </c>
      <c r="F3252">
        <v>8</v>
      </c>
      <c r="G3252">
        <v>8</v>
      </c>
      <c r="H3252" t="s">
        <v>46</v>
      </c>
      <c r="I3252" t="s">
        <v>110</v>
      </c>
      <c r="J3252">
        <v>79</v>
      </c>
      <c r="K3252">
        <v>510</v>
      </c>
      <c r="L3252">
        <v>80799008</v>
      </c>
      <c r="M3252">
        <v>403</v>
      </c>
      <c r="N3252">
        <v>215</v>
      </c>
      <c r="O3252">
        <v>188</v>
      </c>
      <c r="P3252">
        <v>28475662.850000001</v>
      </c>
      <c r="Q3252">
        <v>29689.3004268</v>
      </c>
      <c r="R3252">
        <v>80799008</v>
      </c>
      <c r="S3252">
        <v>56201</v>
      </c>
      <c r="T3252">
        <v>80799008</v>
      </c>
    </row>
    <row r="3253" spans="1:20">
      <c r="A3253">
        <v>3252</v>
      </c>
      <c r="B3253" t="s">
        <v>46</v>
      </c>
      <c r="C3253">
        <v>8</v>
      </c>
      <c r="D3253">
        <v>7</v>
      </c>
      <c r="E3253" t="s">
        <v>110</v>
      </c>
      <c r="F3253">
        <v>9</v>
      </c>
      <c r="G3253">
        <v>9</v>
      </c>
      <c r="H3253" t="s">
        <v>46</v>
      </c>
      <c r="I3253" t="s">
        <v>110</v>
      </c>
      <c r="J3253">
        <v>64</v>
      </c>
      <c r="K3253">
        <v>390</v>
      </c>
      <c r="L3253">
        <v>80799009</v>
      </c>
      <c r="M3253">
        <v>390</v>
      </c>
      <c r="N3253">
        <v>199</v>
      </c>
      <c r="O3253">
        <v>191</v>
      </c>
      <c r="P3253">
        <v>54620656.8015</v>
      </c>
      <c r="Q3253">
        <v>35092.952621299999</v>
      </c>
      <c r="R3253">
        <v>80799009</v>
      </c>
      <c r="S3253">
        <v>56201</v>
      </c>
      <c r="T3253">
        <v>80799009</v>
      </c>
    </row>
    <row r="3254" spans="1:20">
      <c r="A3254">
        <v>3253</v>
      </c>
      <c r="B3254" t="s">
        <v>46</v>
      </c>
      <c r="C3254">
        <v>8</v>
      </c>
      <c r="D3254">
        <v>7</v>
      </c>
      <c r="E3254" t="s">
        <v>110</v>
      </c>
      <c r="F3254">
        <v>10</v>
      </c>
      <c r="G3254">
        <v>10</v>
      </c>
      <c r="H3254" t="s">
        <v>46</v>
      </c>
      <c r="I3254" t="s">
        <v>110</v>
      </c>
      <c r="J3254">
        <v>101</v>
      </c>
      <c r="K3254">
        <v>591</v>
      </c>
      <c r="L3254">
        <v>80799010</v>
      </c>
      <c r="M3254">
        <v>591</v>
      </c>
      <c r="N3254">
        <v>329</v>
      </c>
      <c r="O3254">
        <v>262</v>
      </c>
      <c r="P3254">
        <v>46627769.144100003</v>
      </c>
      <c r="Q3254">
        <v>36187.176216599997</v>
      </c>
      <c r="R3254">
        <v>80799010</v>
      </c>
      <c r="S3254">
        <v>56201</v>
      </c>
      <c r="T3254">
        <v>80799010</v>
      </c>
    </row>
    <row r="3255" spans="1:20">
      <c r="A3255">
        <v>3254</v>
      </c>
      <c r="B3255" t="s">
        <v>46</v>
      </c>
      <c r="C3255">
        <v>8</v>
      </c>
      <c r="D3255">
        <v>7</v>
      </c>
      <c r="E3255" t="s">
        <v>110</v>
      </c>
      <c r="F3255">
        <v>11</v>
      </c>
      <c r="G3255">
        <v>11</v>
      </c>
      <c r="H3255" t="s">
        <v>46</v>
      </c>
      <c r="I3255" t="s">
        <v>110</v>
      </c>
      <c r="J3255">
        <v>65</v>
      </c>
      <c r="K3255">
        <v>536</v>
      </c>
      <c r="L3255">
        <v>80799011</v>
      </c>
      <c r="M3255">
        <v>536</v>
      </c>
      <c r="N3255">
        <v>287</v>
      </c>
      <c r="O3255">
        <v>249</v>
      </c>
      <c r="P3255">
        <v>15321065.447899999</v>
      </c>
      <c r="Q3255">
        <v>20788.0219899</v>
      </c>
      <c r="R3255">
        <v>80799011</v>
      </c>
      <c r="S3255">
        <v>56201</v>
      </c>
      <c r="T3255">
        <v>80799011</v>
      </c>
    </row>
    <row r="3256" spans="1:20">
      <c r="A3256">
        <v>3255</v>
      </c>
      <c r="B3256" t="s">
        <v>46</v>
      </c>
      <c r="C3256">
        <v>8</v>
      </c>
      <c r="D3256">
        <v>7</v>
      </c>
      <c r="E3256" t="s">
        <v>110</v>
      </c>
      <c r="F3256">
        <v>12</v>
      </c>
      <c r="G3256">
        <v>12</v>
      </c>
      <c r="H3256" t="s">
        <v>46</v>
      </c>
      <c r="I3256" t="s">
        <v>110</v>
      </c>
      <c r="J3256">
        <v>67</v>
      </c>
      <c r="K3256">
        <v>475</v>
      </c>
      <c r="L3256">
        <v>80799012</v>
      </c>
      <c r="M3256">
        <v>465</v>
      </c>
      <c r="N3256">
        <v>255</v>
      </c>
      <c r="O3256">
        <v>210</v>
      </c>
      <c r="P3256">
        <v>23754905.5196</v>
      </c>
      <c r="Q3256">
        <v>29664.670314700001</v>
      </c>
      <c r="R3256">
        <v>80799012</v>
      </c>
      <c r="S3256">
        <v>56201</v>
      </c>
      <c r="T3256">
        <v>80799012</v>
      </c>
    </row>
    <row r="3257" spans="1:20">
      <c r="A3257">
        <v>3256</v>
      </c>
      <c r="B3257" t="s">
        <v>46</v>
      </c>
      <c r="C3257">
        <v>8</v>
      </c>
      <c r="D3257">
        <v>7</v>
      </c>
      <c r="E3257" t="s">
        <v>110</v>
      </c>
      <c r="F3257">
        <v>13</v>
      </c>
      <c r="G3257">
        <v>13</v>
      </c>
      <c r="H3257" t="s">
        <v>46</v>
      </c>
      <c r="I3257" t="s">
        <v>110</v>
      </c>
      <c r="J3257">
        <v>75</v>
      </c>
      <c r="K3257">
        <v>523</v>
      </c>
      <c r="L3257">
        <v>80799013</v>
      </c>
      <c r="M3257">
        <v>523</v>
      </c>
      <c r="N3257">
        <v>293</v>
      </c>
      <c r="O3257">
        <v>230</v>
      </c>
      <c r="P3257">
        <v>25407852.913899999</v>
      </c>
      <c r="Q3257">
        <v>30231.3851995</v>
      </c>
      <c r="R3257">
        <v>80799013</v>
      </c>
      <c r="S3257">
        <v>56201</v>
      </c>
      <c r="T3257">
        <v>80799013</v>
      </c>
    </row>
    <row r="3258" spans="1:20">
      <c r="A3258">
        <v>3257</v>
      </c>
      <c r="B3258" t="s">
        <v>46</v>
      </c>
      <c r="C3258">
        <v>8</v>
      </c>
      <c r="D3258">
        <v>7</v>
      </c>
      <c r="E3258" t="s">
        <v>110</v>
      </c>
      <c r="F3258">
        <v>14</v>
      </c>
      <c r="G3258">
        <v>14</v>
      </c>
      <c r="H3258" t="s">
        <v>46</v>
      </c>
      <c r="I3258" t="s">
        <v>110</v>
      </c>
      <c r="J3258">
        <v>63</v>
      </c>
      <c r="K3258">
        <v>491</v>
      </c>
      <c r="L3258">
        <v>80799014</v>
      </c>
      <c r="M3258">
        <v>493</v>
      </c>
      <c r="N3258">
        <v>261</v>
      </c>
      <c r="O3258">
        <v>232</v>
      </c>
      <c r="P3258">
        <v>48813748.9397</v>
      </c>
      <c r="Q3258">
        <v>42581.646824800002</v>
      </c>
      <c r="R3258">
        <v>80799014</v>
      </c>
      <c r="S3258">
        <v>56201</v>
      </c>
      <c r="T3258">
        <v>80799014</v>
      </c>
    </row>
    <row r="3259" spans="1:20">
      <c r="A3259">
        <v>3258</v>
      </c>
      <c r="B3259" t="s">
        <v>46</v>
      </c>
      <c r="C3259">
        <v>8</v>
      </c>
      <c r="D3259">
        <v>7</v>
      </c>
      <c r="E3259" t="s">
        <v>110</v>
      </c>
      <c r="F3259">
        <v>15</v>
      </c>
      <c r="G3259">
        <v>15</v>
      </c>
      <c r="H3259" t="s">
        <v>46</v>
      </c>
      <c r="I3259" t="s">
        <v>110</v>
      </c>
      <c r="J3259">
        <v>74</v>
      </c>
      <c r="K3259">
        <v>548</v>
      </c>
      <c r="L3259">
        <v>80799015</v>
      </c>
      <c r="M3259">
        <v>548</v>
      </c>
      <c r="N3259">
        <v>294</v>
      </c>
      <c r="O3259">
        <v>254</v>
      </c>
      <c r="P3259">
        <v>63564892.447300002</v>
      </c>
      <c r="Q3259">
        <v>35032.762100200001</v>
      </c>
      <c r="R3259">
        <v>80799015</v>
      </c>
      <c r="S3259">
        <v>56201</v>
      </c>
      <c r="T3259">
        <v>80799015</v>
      </c>
    </row>
    <row r="3260" spans="1:20">
      <c r="A3260">
        <v>3259</v>
      </c>
      <c r="B3260" t="s">
        <v>46</v>
      </c>
      <c r="C3260">
        <v>8</v>
      </c>
      <c r="D3260">
        <v>7</v>
      </c>
      <c r="E3260" t="s">
        <v>110</v>
      </c>
      <c r="F3260">
        <v>16</v>
      </c>
      <c r="G3260">
        <v>16</v>
      </c>
      <c r="H3260" t="s">
        <v>46</v>
      </c>
      <c r="I3260" t="s">
        <v>110</v>
      </c>
      <c r="J3260">
        <v>71</v>
      </c>
      <c r="K3260">
        <v>490</v>
      </c>
      <c r="L3260">
        <v>80799016</v>
      </c>
      <c r="M3260">
        <v>484</v>
      </c>
      <c r="N3260">
        <v>264</v>
      </c>
      <c r="O3260">
        <v>220</v>
      </c>
      <c r="P3260">
        <v>55704470.401100002</v>
      </c>
      <c r="Q3260">
        <v>46965.373326699999</v>
      </c>
      <c r="R3260">
        <v>80799016</v>
      </c>
      <c r="S3260">
        <v>56201</v>
      </c>
      <c r="T3260">
        <v>80799016</v>
      </c>
    </row>
    <row r="3261" spans="1:20">
      <c r="A3261">
        <v>3260</v>
      </c>
      <c r="B3261" t="s">
        <v>46</v>
      </c>
      <c r="C3261">
        <v>8</v>
      </c>
      <c r="D3261">
        <v>8</v>
      </c>
      <c r="E3261" t="s">
        <v>111</v>
      </c>
      <c r="F3261">
        <v>27</v>
      </c>
      <c r="G3261">
        <v>27</v>
      </c>
      <c r="H3261" t="s">
        <v>46</v>
      </c>
      <c r="I3261" t="s">
        <v>111</v>
      </c>
      <c r="J3261">
        <v>50</v>
      </c>
      <c r="K3261">
        <v>349</v>
      </c>
      <c r="L3261">
        <v>80898027</v>
      </c>
      <c r="M3261">
        <v>349</v>
      </c>
      <c r="N3261">
        <v>214</v>
      </c>
      <c r="O3261">
        <v>135</v>
      </c>
      <c r="P3261">
        <v>9595326.9568099994</v>
      </c>
      <c r="Q3261">
        <v>19433.174878099999</v>
      </c>
      <c r="R3261">
        <v>80898027</v>
      </c>
      <c r="S3261">
        <v>56202</v>
      </c>
      <c r="T3261">
        <v>80898027</v>
      </c>
    </row>
    <row r="3262" spans="1:20">
      <c r="A3262">
        <v>3261</v>
      </c>
      <c r="B3262" t="s">
        <v>46</v>
      </c>
      <c r="C3262">
        <v>8</v>
      </c>
      <c r="D3262">
        <v>8</v>
      </c>
      <c r="E3262" t="s">
        <v>111</v>
      </c>
      <c r="F3262">
        <v>28</v>
      </c>
      <c r="G3262">
        <v>28</v>
      </c>
      <c r="H3262" t="s">
        <v>46</v>
      </c>
      <c r="I3262" t="s">
        <v>111</v>
      </c>
      <c r="J3262">
        <v>115</v>
      </c>
      <c r="K3262">
        <v>343</v>
      </c>
      <c r="L3262">
        <v>80898028</v>
      </c>
      <c r="M3262">
        <v>343</v>
      </c>
      <c r="N3262">
        <v>208</v>
      </c>
      <c r="O3262">
        <v>135</v>
      </c>
      <c r="P3262">
        <v>465895.586625</v>
      </c>
      <c r="Q3262">
        <v>3164.8320259299999</v>
      </c>
      <c r="R3262">
        <v>80898028</v>
      </c>
      <c r="S3262">
        <v>56201</v>
      </c>
      <c r="T3262">
        <v>80898028</v>
      </c>
    </row>
    <row r="3263" spans="1:20">
      <c r="A3263">
        <v>3262</v>
      </c>
      <c r="B3263" t="s">
        <v>46</v>
      </c>
      <c r="C3263">
        <v>8</v>
      </c>
      <c r="D3263">
        <v>8</v>
      </c>
      <c r="E3263" t="s">
        <v>111</v>
      </c>
      <c r="F3263">
        <v>1</v>
      </c>
      <c r="G3263">
        <v>1</v>
      </c>
      <c r="H3263" t="s">
        <v>46</v>
      </c>
      <c r="I3263" t="s">
        <v>111</v>
      </c>
      <c r="J3263">
        <v>62</v>
      </c>
      <c r="K3263">
        <v>395</v>
      </c>
      <c r="L3263">
        <v>80899001</v>
      </c>
      <c r="M3263">
        <v>402</v>
      </c>
      <c r="N3263">
        <v>217</v>
      </c>
      <c r="O3263">
        <v>185</v>
      </c>
      <c r="P3263">
        <v>5530084.4985400001</v>
      </c>
      <c r="Q3263">
        <v>12795.5597696</v>
      </c>
      <c r="R3263">
        <v>80899001</v>
      </c>
      <c r="S3263">
        <v>56202</v>
      </c>
      <c r="T3263">
        <v>80899001</v>
      </c>
    </row>
    <row r="3264" spans="1:20">
      <c r="A3264">
        <v>3263</v>
      </c>
      <c r="B3264" t="s">
        <v>46</v>
      </c>
      <c r="C3264">
        <v>8</v>
      </c>
      <c r="D3264">
        <v>8</v>
      </c>
      <c r="E3264" t="s">
        <v>111</v>
      </c>
      <c r="F3264">
        <v>2</v>
      </c>
      <c r="G3264">
        <v>2</v>
      </c>
      <c r="H3264" t="s">
        <v>46</v>
      </c>
      <c r="I3264" t="s">
        <v>111</v>
      </c>
      <c r="J3264">
        <v>65</v>
      </c>
      <c r="K3264">
        <v>459</v>
      </c>
      <c r="L3264">
        <v>80899002</v>
      </c>
      <c r="M3264">
        <v>458</v>
      </c>
      <c r="N3264">
        <v>261</v>
      </c>
      <c r="O3264">
        <v>197</v>
      </c>
      <c r="P3264">
        <v>4044166.1962700002</v>
      </c>
      <c r="Q3264">
        <v>13055.059867</v>
      </c>
      <c r="R3264">
        <v>80899002</v>
      </c>
      <c r="S3264">
        <v>56202</v>
      </c>
      <c r="T3264">
        <v>80899002</v>
      </c>
    </row>
    <row r="3265" spans="1:20">
      <c r="A3265">
        <v>3264</v>
      </c>
      <c r="B3265" t="s">
        <v>46</v>
      </c>
      <c r="C3265">
        <v>8</v>
      </c>
      <c r="D3265">
        <v>8</v>
      </c>
      <c r="E3265" t="s">
        <v>111</v>
      </c>
      <c r="F3265">
        <v>3</v>
      </c>
      <c r="G3265">
        <v>3</v>
      </c>
      <c r="H3265" t="s">
        <v>46</v>
      </c>
      <c r="I3265" t="s">
        <v>111</v>
      </c>
      <c r="J3265">
        <v>76</v>
      </c>
      <c r="K3265">
        <v>410</v>
      </c>
      <c r="L3265">
        <v>80899003</v>
      </c>
      <c r="M3265">
        <v>409</v>
      </c>
      <c r="N3265">
        <v>242</v>
      </c>
      <c r="O3265">
        <v>167</v>
      </c>
      <c r="P3265">
        <v>8508205.8596999999</v>
      </c>
      <c r="Q3265">
        <v>20707.5415961</v>
      </c>
      <c r="R3265">
        <v>80899003</v>
      </c>
      <c r="S3265">
        <v>56202</v>
      </c>
      <c r="T3265">
        <v>80899003</v>
      </c>
    </row>
    <row r="3266" spans="1:20">
      <c r="A3266">
        <v>3265</v>
      </c>
      <c r="B3266" t="s">
        <v>46</v>
      </c>
      <c r="C3266">
        <v>8</v>
      </c>
      <c r="D3266">
        <v>8</v>
      </c>
      <c r="E3266" t="s">
        <v>111</v>
      </c>
      <c r="F3266">
        <v>4</v>
      </c>
      <c r="G3266">
        <v>4</v>
      </c>
      <c r="H3266" t="s">
        <v>46</v>
      </c>
      <c r="I3266" t="s">
        <v>111</v>
      </c>
      <c r="J3266">
        <v>76</v>
      </c>
      <c r="K3266">
        <v>442</v>
      </c>
      <c r="L3266">
        <v>80899004</v>
      </c>
      <c r="M3266">
        <v>442</v>
      </c>
      <c r="N3266">
        <v>244</v>
      </c>
      <c r="O3266">
        <v>198</v>
      </c>
      <c r="P3266">
        <v>16856930.114</v>
      </c>
      <c r="Q3266">
        <v>21018.2300846</v>
      </c>
      <c r="R3266">
        <v>80899004</v>
      </c>
      <c r="S3266">
        <v>56202</v>
      </c>
      <c r="T3266">
        <v>80899004</v>
      </c>
    </row>
    <row r="3267" spans="1:20">
      <c r="A3267">
        <v>3266</v>
      </c>
      <c r="B3267" t="s">
        <v>46</v>
      </c>
      <c r="C3267">
        <v>8</v>
      </c>
      <c r="D3267">
        <v>8</v>
      </c>
      <c r="E3267" t="s">
        <v>111</v>
      </c>
      <c r="F3267">
        <v>5</v>
      </c>
      <c r="G3267">
        <v>5</v>
      </c>
      <c r="H3267" t="s">
        <v>46</v>
      </c>
      <c r="I3267" t="s">
        <v>111</v>
      </c>
      <c r="J3267">
        <v>73</v>
      </c>
      <c r="K3267">
        <v>448</v>
      </c>
      <c r="L3267">
        <v>80899005</v>
      </c>
      <c r="M3267">
        <v>448</v>
      </c>
      <c r="N3267">
        <v>258</v>
      </c>
      <c r="O3267">
        <v>190</v>
      </c>
      <c r="P3267">
        <v>14089949.717700001</v>
      </c>
      <c r="Q3267">
        <v>19516.745899699999</v>
      </c>
      <c r="R3267">
        <v>80899005</v>
      </c>
      <c r="S3267">
        <v>56202</v>
      </c>
      <c r="T3267">
        <v>80899005</v>
      </c>
    </row>
    <row r="3268" spans="1:20">
      <c r="A3268">
        <v>3267</v>
      </c>
      <c r="B3268" t="s">
        <v>46</v>
      </c>
      <c r="C3268">
        <v>8</v>
      </c>
      <c r="D3268">
        <v>8</v>
      </c>
      <c r="E3268" t="s">
        <v>111</v>
      </c>
      <c r="F3268">
        <v>6</v>
      </c>
      <c r="G3268">
        <v>6</v>
      </c>
      <c r="H3268" t="s">
        <v>46</v>
      </c>
      <c r="I3268" t="s">
        <v>111</v>
      </c>
      <c r="J3268">
        <v>73</v>
      </c>
      <c r="K3268">
        <v>499</v>
      </c>
      <c r="L3268">
        <v>80899006</v>
      </c>
      <c r="M3268">
        <v>482</v>
      </c>
      <c r="N3268">
        <v>269</v>
      </c>
      <c r="O3268">
        <v>213</v>
      </c>
      <c r="P3268">
        <v>12410938.568700001</v>
      </c>
      <c r="Q3268">
        <v>16579.179367500001</v>
      </c>
      <c r="R3268">
        <v>80899006</v>
      </c>
      <c r="S3268">
        <v>56202</v>
      </c>
      <c r="T3268">
        <v>80899006</v>
      </c>
    </row>
    <row r="3269" spans="1:20">
      <c r="A3269">
        <v>3268</v>
      </c>
      <c r="B3269" t="s">
        <v>46</v>
      </c>
      <c r="C3269">
        <v>8</v>
      </c>
      <c r="D3269">
        <v>8</v>
      </c>
      <c r="E3269" t="s">
        <v>111</v>
      </c>
      <c r="F3269">
        <v>7</v>
      </c>
      <c r="G3269">
        <v>7</v>
      </c>
      <c r="H3269" t="s">
        <v>46</v>
      </c>
      <c r="I3269" t="s">
        <v>111</v>
      </c>
      <c r="J3269">
        <v>80</v>
      </c>
      <c r="K3269">
        <v>596</v>
      </c>
      <c r="L3269">
        <v>80899007</v>
      </c>
      <c r="M3269">
        <v>596</v>
      </c>
      <c r="N3269">
        <v>301</v>
      </c>
      <c r="O3269">
        <v>295</v>
      </c>
      <c r="P3269">
        <v>18570070.966899998</v>
      </c>
      <c r="Q3269">
        <v>22743.956439400001</v>
      </c>
      <c r="R3269">
        <v>80899007</v>
      </c>
      <c r="S3269">
        <v>56202</v>
      </c>
      <c r="T3269">
        <v>80899007</v>
      </c>
    </row>
    <row r="3270" spans="1:20">
      <c r="A3270">
        <v>3269</v>
      </c>
      <c r="B3270" t="s">
        <v>46</v>
      </c>
      <c r="C3270">
        <v>8</v>
      </c>
      <c r="D3270">
        <v>8</v>
      </c>
      <c r="E3270" t="s">
        <v>111</v>
      </c>
      <c r="F3270">
        <v>8</v>
      </c>
      <c r="G3270">
        <v>8</v>
      </c>
      <c r="H3270" t="s">
        <v>46</v>
      </c>
      <c r="I3270" t="s">
        <v>111</v>
      </c>
      <c r="J3270">
        <v>73</v>
      </c>
      <c r="K3270">
        <v>454</v>
      </c>
      <c r="L3270">
        <v>80899008</v>
      </c>
      <c r="M3270">
        <v>456</v>
      </c>
      <c r="N3270">
        <v>248</v>
      </c>
      <c r="O3270">
        <v>208</v>
      </c>
      <c r="P3270">
        <v>18327783.099199999</v>
      </c>
      <c r="Q3270">
        <v>20987.036578899999</v>
      </c>
      <c r="R3270">
        <v>80899008</v>
      </c>
      <c r="S3270">
        <v>56202</v>
      </c>
      <c r="T3270">
        <v>80899008</v>
      </c>
    </row>
    <row r="3271" spans="1:20">
      <c r="A3271">
        <v>3270</v>
      </c>
      <c r="B3271" t="s">
        <v>46</v>
      </c>
      <c r="C3271">
        <v>8</v>
      </c>
      <c r="D3271">
        <v>8</v>
      </c>
      <c r="E3271" t="s">
        <v>111</v>
      </c>
      <c r="F3271">
        <v>9</v>
      </c>
      <c r="G3271">
        <v>9</v>
      </c>
      <c r="H3271" t="s">
        <v>46</v>
      </c>
      <c r="I3271" t="s">
        <v>111</v>
      </c>
      <c r="J3271">
        <v>90</v>
      </c>
      <c r="K3271">
        <v>442</v>
      </c>
      <c r="L3271">
        <v>80899009</v>
      </c>
      <c r="M3271">
        <v>463</v>
      </c>
      <c r="N3271">
        <v>268</v>
      </c>
      <c r="O3271">
        <v>195</v>
      </c>
      <c r="P3271">
        <v>10384060.0834</v>
      </c>
      <c r="Q3271">
        <v>15749.532120600001</v>
      </c>
      <c r="R3271">
        <v>80899009</v>
      </c>
      <c r="S3271">
        <v>56202</v>
      </c>
      <c r="T3271">
        <v>80899009</v>
      </c>
    </row>
    <row r="3272" spans="1:20">
      <c r="A3272">
        <v>3271</v>
      </c>
      <c r="B3272" t="s">
        <v>46</v>
      </c>
      <c r="C3272">
        <v>8</v>
      </c>
      <c r="D3272">
        <v>8</v>
      </c>
      <c r="E3272" t="s">
        <v>111</v>
      </c>
      <c r="F3272">
        <v>10</v>
      </c>
      <c r="G3272">
        <v>10</v>
      </c>
      <c r="H3272" t="s">
        <v>46</v>
      </c>
      <c r="I3272" t="s">
        <v>111</v>
      </c>
      <c r="J3272">
        <v>65</v>
      </c>
      <c r="K3272">
        <v>397</v>
      </c>
      <c r="L3272">
        <v>80899010</v>
      </c>
      <c r="M3272">
        <v>395</v>
      </c>
      <c r="N3272">
        <v>211</v>
      </c>
      <c r="O3272">
        <v>184</v>
      </c>
      <c r="P3272">
        <v>11346974.742799999</v>
      </c>
      <c r="Q3272">
        <v>17498.978905700002</v>
      </c>
      <c r="R3272">
        <v>80899010</v>
      </c>
      <c r="S3272">
        <v>56202</v>
      </c>
      <c r="T3272">
        <v>80899010</v>
      </c>
    </row>
    <row r="3273" spans="1:20">
      <c r="A3273">
        <v>3272</v>
      </c>
      <c r="B3273" t="s">
        <v>46</v>
      </c>
      <c r="C3273">
        <v>8</v>
      </c>
      <c r="D3273">
        <v>8</v>
      </c>
      <c r="E3273" t="s">
        <v>111</v>
      </c>
      <c r="F3273">
        <v>11</v>
      </c>
      <c r="G3273">
        <v>11</v>
      </c>
      <c r="H3273" t="s">
        <v>46</v>
      </c>
      <c r="I3273" t="s">
        <v>111</v>
      </c>
      <c r="J3273">
        <v>78</v>
      </c>
      <c r="K3273">
        <v>489</v>
      </c>
      <c r="L3273">
        <v>80899011</v>
      </c>
      <c r="M3273">
        <v>489</v>
      </c>
      <c r="N3273">
        <v>280</v>
      </c>
      <c r="O3273">
        <v>209</v>
      </c>
      <c r="P3273">
        <v>6626608.3076099996</v>
      </c>
      <c r="Q3273">
        <v>12223.8139519</v>
      </c>
      <c r="R3273">
        <v>80899011</v>
      </c>
      <c r="S3273">
        <v>56202</v>
      </c>
      <c r="T3273">
        <v>80899011</v>
      </c>
    </row>
    <row r="3274" spans="1:20">
      <c r="A3274">
        <v>3273</v>
      </c>
      <c r="B3274" t="s">
        <v>46</v>
      </c>
      <c r="C3274">
        <v>8</v>
      </c>
      <c r="D3274">
        <v>8</v>
      </c>
      <c r="E3274" t="s">
        <v>111</v>
      </c>
      <c r="F3274">
        <v>12</v>
      </c>
      <c r="G3274">
        <v>12</v>
      </c>
      <c r="H3274" t="s">
        <v>46</v>
      </c>
      <c r="I3274" t="s">
        <v>111</v>
      </c>
      <c r="J3274">
        <v>81</v>
      </c>
      <c r="K3274">
        <v>467</v>
      </c>
      <c r="L3274">
        <v>80899012</v>
      </c>
      <c r="M3274">
        <v>475</v>
      </c>
      <c r="N3274">
        <v>272</v>
      </c>
      <c r="O3274">
        <v>203</v>
      </c>
      <c r="P3274">
        <v>5628118.2909000004</v>
      </c>
      <c r="Q3274">
        <v>11515.8302224</v>
      </c>
      <c r="R3274">
        <v>80899012</v>
      </c>
      <c r="S3274">
        <v>56202</v>
      </c>
      <c r="T3274">
        <v>80899012</v>
      </c>
    </row>
    <row r="3275" spans="1:20">
      <c r="A3275">
        <v>3274</v>
      </c>
      <c r="B3275" t="s">
        <v>46</v>
      </c>
      <c r="C3275">
        <v>8</v>
      </c>
      <c r="D3275">
        <v>8</v>
      </c>
      <c r="E3275" t="s">
        <v>111</v>
      </c>
      <c r="F3275">
        <v>13</v>
      </c>
      <c r="G3275">
        <v>13</v>
      </c>
      <c r="H3275" t="s">
        <v>46</v>
      </c>
      <c r="I3275" t="s">
        <v>111</v>
      </c>
      <c r="J3275">
        <v>67</v>
      </c>
      <c r="K3275">
        <v>472</v>
      </c>
      <c r="L3275">
        <v>80899013</v>
      </c>
      <c r="M3275">
        <v>482</v>
      </c>
      <c r="N3275">
        <v>267</v>
      </c>
      <c r="O3275">
        <v>215</v>
      </c>
      <c r="P3275">
        <v>4876471.2335200002</v>
      </c>
      <c r="Q3275">
        <v>10345.093805099999</v>
      </c>
      <c r="R3275">
        <v>80899013</v>
      </c>
      <c r="S3275">
        <v>56202</v>
      </c>
      <c r="T3275">
        <v>80899013</v>
      </c>
    </row>
    <row r="3276" spans="1:20">
      <c r="A3276">
        <v>3275</v>
      </c>
      <c r="B3276" t="s">
        <v>46</v>
      </c>
      <c r="C3276">
        <v>8</v>
      </c>
      <c r="D3276">
        <v>8</v>
      </c>
      <c r="E3276" t="s">
        <v>111</v>
      </c>
      <c r="F3276">
        <v>14</v>
      </c>
      <c r="G3276">
        <v>14</v>
      </c>
      <c r="H3276" t="s">
        <v>46</v>
      </c>
      <c r="I3276" t="s">
        <v>111</v>
      </c>
      <c r="J3276">
        <v>72</v>
      </c>
      <c r="K3276">
        <v>399</v>
      </c>
      <c r="L3276">
        <v>80899014</v>
      </c>
      <c r="M3276">
        <v>397</v>
      </c>
      <c r="N3276">
        <v>225</v>
      </c>
      <c r="O3276">
        <v>172</v>
      </c>
      <c r="P3276">
        <v>6772852.32541</v>
      </c>
      <c r="Q3276">
        <v>12721.724825699999</v>
      </c>
      <c r="R3276">
        <v>80899014</v>
      </c>
      <c r="S3276">
        <v>56202</v>
      </c>
      <c r="T3276">
        <v>80899014</v>
      </c>
    </row>
    <row r="3277" spans="1:20">
      <c r="A3277">
        <v>3276</v>
      </c>
      <c r="B3277" t="s">
        <v>46</v>
      </c>
      <c r="C3277">
        <v>8</v>
      </c>
      <c r="D3277">
        <v>8</v>
      </c>
      <c r="E3277" t="s">
        <v>111</v>
      </c>
      <c r="F3277">
        <v>15</v>
      </c>
      <c r="G3277">
        <v>15</v>
      </c>
      <c r="H3277" t="s">
        <v>46</v>
      </c>
      <c r="I3277" t="s">
        <v>111</v>
      </c>
      <c r="J3277">
        <v>67</v>
      </c>
      <c r="K3277">
        <v>433</v>
      </c>
      <c r="L3277">
        <v>80899015</v>
      </c>
      <c r="M3277">
        <v>432</v>
      </c>
      <c r="N3277">
        <v>242</v>
      </c>
      <c r="O3277">
        <v>190</v>
      </c>
      <c r="P3277">
        <v>6281755.9745699996</v>
      </c>
      <c r="Q3277">
        <v>11923.6029719</v>
      </c>
      <c r="R3277">
        <v>80899015</v>
      </c>
      <c r="S3277">
        <v>56202</v>
      </c>
      <c r="T3277">
        <v>80899015</v>
      </c>
    </row>
    <row r="3278" spans="1:20">
      <c r="A3278">
        <v>3277</v>
      </c>
      <c r="B3278" t="s">
        <v>46</v>
      </c>
      <c r="C3278">
        <v>8</v>
      </c>
      <c r="D3278">
        <v>8</v>
      </c>
      <c r="E3278" t="s">
        <v>111</v>
      </c>
      <c r="F3278">
        <v>16</v>
      </c>
      <c r="G3278">
        <v>16</v>
      </c>
      <c r="H3278" t="s">
        <v>46</v>
      </c>
      <c r="I3278" t="s">
        <v>111</v>
      </c>
      <c r="J3278">
        <v>71</v>
      </c>
      <c r="K3278">
        <v>397</v>
      </c>
      <c r="L3278">
        <v>80899016</v>
      </c>
      <c r="M3278">
        <v>395</v>
      </c>
      <c r="N3278">
        <v>232</v>
      </c>
      <c r="O3278">
        <v>163</v>
      </c>
      <c r="P3278">
        <v>6515517.5244199997</v>
      </c>
      <c r="Q3278">
        <v>12886.2800477</v>
      </c>
      <c r="R3278">
        <v>80899016</v>
      </c>
      <c r="S3278">
        <v>56202</v>
      </c>
      <c r="T3278">
        <v>80899016</v>
      </c>
    </row>
    <row r="3279" spans="1:20">
      <c r="A3279">
        <v>3278</v>
      </c>
      <c r="B3279" t="s">
        <v>46</v>
      </c>
      <c r="C3279">
        <v>8</v>
      </c>
      <c r="D3279">
        <v>8</v>
      </c>
      <c r="E3279" t="s">
        <v>111</v>
      </c>
      <c r="F3279">
        <v>17</v>
      </c>
      <c r="G3279">
        <v>17</v>
      </c>
      <c r="H3279" t="s">
        <v>46</v>
      </c>
      <c r="I3279" t="s">
        <v>111</v>
      </c>
      <c r="J3279">
        <v>58</v>
      </c>
      <c r="K3279">
        <v>407</v>
      </c>
      <c r="L3279">
        <v>80899017</v>
      </c>
      <c r="M3279">
        <v>402</v>
      </c>
      <c r="N3279">
        <v>225</v>
      </c>
      <c r="O3279">
        <v>177</v>
      </c>
      <c r="P3279">
        <v>5859182.3153100004</v>
      </c>
      <c r="Q3279">
        <v>14570.0794558</v>
      </c>
      <c r="R3279">
        <v>80899017</v>
      </c>
      <c r="S3279">
        <v>56202</v>
      </c>
      <c r="T3279">
        <v>80899017</v>
      </c>
    </row>
    <row r="3280" spans="1:20">
      <c r="A3280">
        <v>3279</v>
      </c>
      <c r="B3280" t="s">
        <v>46</v>
      </c>
      <c r="C3280">
        <v>8</v>
      </c>
      <c r="D3280">
        <v>8</v>
      </c>
      <c r="E3280" t="s">
        <v>111</v>
      </c>
      <c r="F3280">
        <v>18</v>
      </c>
      <c r="G3280">
        <v>18</v>
      </c>
      <c r="H3280" t="s">
        <v>46</v>
      </c>
      <c r="I3280" t="s">
        <v>111</v>
      </c>
      <c r="J3280">
        <v>66</v>
      </c>
      <c r="K3280">
        <v>423</v>
      </c>
      <c r="L3280">
        <v>80899018</v>
      </c>
      <c r="M3280">
        <v>424</v>
      </c>
      <c r="N3280">
        <v>248</v>
      </c>
      <c r="O3280">
        <v>176</v>
      </c>
      <c r="P3280">
        <v>8623098.1036799997</v>
      </c>
      <c r="Q3280">
        <v>16150.573446099999</v>
      </c>
      <c r="R3280">
        <v>80899018</v>
      </c>
      <c r="S3280">
        <v>56202</v>
      </c>
      <c r="T3280">
        <v>80899018</v>
      </c>
    </row>
    <row r="3281" spans="1:20">
      <c r="A3281">
        <v>3280</v>
      </c>
      <c r="B3281" t="s">
        <v>46</v>
      </c>
      <c r="C3281">
        <v>8</v>
      </c>
      <c r="D3281">
        <v>8</v>
      </c>
      <c r="E3281" t="s">
        <v>111</v>
      </c>
      <c r="F3281">
        <v>19</v>
      </c>
      <c r="G3281">
        <v>19</v>
      </c>
      <c r="H3281" t="s">
        <v>46</v>
      </c>
      <c r="I3281" t="s">
        <v>111</v>
      </c>
      <c r="J3281">
        <v>81</v>
      </c>
      <c r="K3281">
        <v>561</v>
      </c>
      <c r="L3281">
        <v>80899019</v>
      </c>
      <c r="M3281">
        <v>562</v>
      </c>
      <c r="N3281">
        <v>337</v>
      </c>
      <c r="O3281">
        <v>225</v>
      </c>
      <c r="P3281">
        <v>8450185.8754900005</v>
      </c>
      <c r="Q3281">
        <v>16309.4043705</v>
      </c>
      <c r="R3281">
        <v>80899019</v>
      </c>
      <c r="S3281">
        <v>56202</v>
      </c>
      <c r="T3281">
        <v>80899019</v>
      </c>
    </row>
    <row r="3282" spans="1:20">
      <c r="A3282">
        <v>3281</v>
      </c>
      <c r="B3282" t="s">
        <v>46</v>
      </c>
      <c r="C3282">
        <v>8</v>
      </c>
      <c r="D3282">
        <v>8</v>
      </c>
      <c r="E3282" t="s">
        <v>111</v>
      </c>
      <c r="F3282">
        <v>20</v>
      </c>
      <c r="G3282">
        <v>20</v>
      </c>
      <c r="H3282" t="s">
        <v>46</v>
      </c>
      <c r="I3282" t="s">
        <v>111</v>
      </c>
      <c r="J3282">
        <v>67</v>
      </c>
      <c r="K3282">
        <v>385</v>
      </c>
      <c r="L3282">
        <v>80899020</v>
      </c>
      <c r="M3282">
        <v>384</v>
      </c>
      <c r="N3282">
        <v>223</v>
      </c>
      <c r="O3282">
        <v>161</v>
      </c>
      <c r="P3282">
        <v>7052001.6563299997</v>
      </c>
      <c r="Q3282">
        <v>12171.771008600001</v>
      </c>
      <c r="R3282">
        <v>80899020</v>
      </c>
      <c r="S3282">
        <v>56202</v>
      </c>
      <c r="T3282">
        <v>80899020</v>
      </c>
    </row>
    <row r="3283" spans="1:20">
      <c r="A3283">
        <v>3282</v>
      </c>
      <c r="B3283" t="s">
        <v>46</v>
      </c>
      <c r="C3283">
        <v>8</v>
      </c>
      <c r="D3283">
        <v>8</v>
      </c>
      <c r="E3283" t="s">
        <v>111</v>
      </c>
      <c r="F3283">
        <v>21</v>
      </c>
      <c r="G3283">
        <v>21</v>
      </c>
      <c r="H3283" t="s">
        <v>46</v>
      </c>
      <c r="I3283" t="s">
        <v>111</v>
      </c>
      <c r="J3283">
        <v>70</v>
      </c>
      <c r="K3283">
        <v>362</v>
      </c>
      <c r="L3283">
        <v>80899021</v>
      </c>
      <c r="M3283">
        <v>368</v>
      </c>
      <c r="N3283">
        <v>202</v>
      </c>
      <c r="O3283">
        <v>166</v>
      </c>
      <c r="P3283">
        <v>6310781.2282299995</v>
      </c>
      <c r="Q3283">
        <v>13680.082661300001</v>
      </c>
      <c r="R3283">
        <v>80899021</v>
      </c>
      <c r="S3283">
        <v>56202</v>
      </c>
      <c r="T3283">
        <v>80899021</v>
      </c>
    </row>
    <row r="3284" spans="1:20">
      <c r="A3284">
        <v>3283</v>
      </c>
      <c r="B3284" t="s">
        <v>46</v>
      </c>
      <c r="C3284">
        <v>8</v>
      </c>
      <c r="D3284">
        <v>8</v>
      </c>
      <c r="E3284" t="s">
        <v>111</v>
      </c>
      <c r="F3284">
        <v>22</v>
      </c>
      <c r="G3284">
        <v>22</v>
      </c>
      <c r="H3284" t="s">
        <v>46</v>
      </c>
      <c r="I3284" t="s">
        <v>111</v>
      </c>
      <c r="J3284">
        <v>79</v>
      </c>
      <c r="K3284">
        <v>493</v>
      </c>
      <c r="L3284">
        <v>80899022</v>
      </c>
      <c r="M3284">
        <v>494</v>
      </c>
      <c r="N3284">
        <v>278</v>
      </c>
      <c r="O3284">
        <v>216</v>
      </c>
      <c r="P3284">
        <v>8152238.5903200004</v>
      </c>
      <c r="Q3284">
        <v>18000.3757744</v>
      </c>
      <c r="R3284">
        <v>80899022</v>
      </c>
      <c r="S3284">
        <v>56202</v>
      </c>
      <c r="T3284">
        <v>80899022</v>
      </c>
    </row>
    <row r="3285" spans="1:20">
      <c r="A3285">
        <v>3284</v>
      </c>
      <c r="B3285" t="s">
        <v>46</v>
      </c>
      <c r="C3285">
        <v>8</v>
      </c>
      <c r="D3285">
        <v>8</v>
      </c>
      <c r="E3285" t="s">
        <v>111</v>
      </c>
      <c r="F3285">
        <v>23</v>
      </c>
      <c r="G3285">
        <v>23</v>
      </c>
      <c r="H3285" t="s">
        <v>46</v>
      </c>
      <c r="I3285" t="s">
        <v>111</v>
      </c>
      <c r="J3285">
        <v>75</v>
      </c>
      <c r="K3285">
        <v>488</v>
      </c>
      <c r="L3285">
        <v>80899023</v>
      </c>
      <c r="M3285">
        <v>486</v>
      </c>
      <c r="N3285">
        <v>272</v>
      </c>
      <c r="O3285">
        <v>214</v>
      </c>
      <c r="P3285">
        <v>7274415.2668599999</v>
      </c>
      <c r="Q3285">
        <v>12441.550725700001</v>
      </c>
      <c r="R3285">
        <v>80899023</v>
      </c>
      <c r="S3285">
        <v>56202</v>
      </c>
      <c r="T3285">
        <v>80899023</v>
      </c>
    </row>
    <row r="3286" spans="1:20">
      <c r="A3286">
        <v>3285</v>
      </c>
      <c r="B3286" t="s">
        <v>46</v>
      </c>
      <c r="C3286">
        <v>8</v>
      </c>
      <c r="D3286">
        <v>8</v>
      </c>
      <c r="E3286" t="s">
        <v>111</v>
      </c>
      <c r="F3286">
        <v>24</v>
      </c>
      <c r="G3286">
        <v>24</v>
      </c>
      <c r="H3286" t="s">
        <v>46</v>
      </c>
      <c r="I3286" t="s">
        <v>111</v>
      </c>
      <c r="J3286">
        <v>71</v>
      </c>
      <c r="K3286">
        <v>449</v>
      </c>
      <c r="L3286">
        <v>80899024</v>
      </c>
      <c r="M3286">
        <v>453</v>
      </c>
      <c r="N3286">
        <v>261</v>
      </c>
      <c r="O3286">
        <v>192</v>
      </c>
      <c r="P3286">
        <v>12925479.986199999</v>
      </c>
      <c r="Q3286">
        <v>17175.4174012</v>
      </c>
      <c r="R3286">
        <v>80899024</v>
      </c>
      <c r="S3286">
        <v>56202</v>
      </c>
      <c r="T3286">
        <v>80899024</v>
      </c>
    </row>
    <row r="3287" spans="1:20">
      <c r="A3287">
        <v>3286</v>
      </c>
      <c r="B3287" t="s">
        <v>46</v>
      </c>
      <c r="C3287">
        <v>8</v>
      </c>
      <c r="D3287">
        <v>8</v>
      </c>
      <c r="E3287" t="s">
        <v>111</v>
      </c>
      <c r="F3287">
        <v>25</v>
      </c>
      <c r="G3287">
        <v>25</v>
      </c>
      <c r="H3287" t="s">
        <v>46</v>
      </c>
      <c r="I3287" t="s">
        <v>111</v>
      </c>
      <c r="J3287">
        <v>68</v>
      </c>
      <c r="K3287">
        <v>372</v>
      </c>
      <c r="L3287">
        <v>80899025</v>
      </c>
      <c r="M3287">
        <v>372</v>
      </c>
      <c r="N3287">
        <v>215</v>
      </c>
      <c r="O3287">
        <v>157</v>
      </c>
      <c r="P3287">
        <v>15321400.7678</v>
      </c>
      <c r="Q3287">
        <v>23016.2836173</v>
      </c>
      <c r="R3287">
        <v>80899025</v>
      </c>
      <c r="S3287">
        <v>56202</v>
      </c>
      <c r="T3287">
        <v>80899025</v>
      </c>
    </row>
    <row r="3288" spans="1:20">
      <c r="A3288">
        <v>3287</v>
      </c>
      <c r="B3288" t="s">
        <v>46</v>
      </c>
      <c r="C3288">
        <v>8</v>
      </c>
      <c r="D3288">
        <v>8</v>
      </c>
      <c r="E3288" t="s">
        <v>111</v>
      </c>
      <c r="F3288">
        <v>26</v>
      </c>
      <c r="G3288">
        <v>26</v>
      </c>
      <c r="H3288" t="s">
        <v>46</v>
      </c>
      <c r="I3288" t="s">
        <v>111</v>
      </c>
      <c r="J3288">
        <v>92</v>
      </c>
      <c r="K3288">
        <v>616</v>
      </c>
      <c r="L3288">
        <v>80899026</v>
      </c>
      <c r="M3288">
        <v>607</v>
      </c>
      <c r="N3288">
        <v>329</v>
      </c>
      <c r="O3288">
        <v>278</v>
      </c>
      <c r="P3288">
        <v>13009318.896500001</v>
      </c>
      <c r="Q3288">
        <v>17579.849350199998</v>
      </c>
      <c r="R3288">
        <v>80899026</v>
      </c>
      <c r="S3288">
        <v>56202</v>
      </c>
      <c r="T3288">
        <v>80899026</v>
      </c>
    </row>
    <row r="3289" spans="1:20">
      <c r="A3289">
        <v>3288</v>
      </c>
      <c r="B3289" t="s">
        <v>46</v>
      </c>
      <c r="C3289">
        <v>8</v>
      </c>
      <c r="D3289">
        <v>8</v>
      </c>
      <c r="E3289" t="s">
        <v>111</v>
      </c>
      <c r="F3289">
        <v>29</v>
      </c>
      <c r="G3289">
        <v>29</v>
      </c>
      <c r="H3289" t="s">
        <v>46</v>
      </c>
      <c r="I3289" t="s">
        <v>111</v>
      </c>
      <c r="J3289">
        <v>88</v>
      </c>
      <c r="K3289">
        <v>506</v>
      </c>
      <c r="L3289">
        <v>80899029</v>
      </c>
      <c r="M3289">
        <v>506</v>
      </c>
      <c r="N3289">
        <v>275</v>
      </c>
      <c r="O3289">
        <v>231</v>
      </c>
      <c r="P3289">
        <v>19089547.468600001</v>
      </c>
      <c r="Q3289">
        <v>19943.485389900001</v>
      </c>
      <c r="R3289">
        <v>80899029</v>
      </c>
      <c r="S3289">
        <v>56202</v>
      </c>
      <c r="T3289">
        <v>80899029</v>
      </c>
    </row>
    <row r="3290" spans="1:20">
      <c r="A3290">
        <v>3289</v>
      </c>
      <c r="B3290" t="s">
        <v>46</v>
      </c>
      <c r="C3290">
        <v>8</v>
      </c>
      <c r="D3290">
        <v>8</v>
      </c>
      <c r="E3290" t="s">
        <v>111</v>
      </c>
      <c r="F3290">
        <v>30</v>
      </c>
      <c r="G3290">
        <v>30</v>
      </c>
      <c r="H3290" t="s">
        <v>46</v>
      </c>
      <c r="I3290" t="s">
        <v>111</v>
      </c>
      <c r="J3290">
        <v>81</v>
      </c>
      <c r="K3290">
        <v>595</v>
      </c>
      <c r="L3290">
        <v>80899030</v>
      </c>
      <c r="M3290">
        <v>549</v>
      </c>
      <c r="N3290">
        <v>281</v>
      </c>
      <c r="O3290">
        <v>268</v>
      </c>
      <c r="P3290">
        <v>13745203.1369</v>
      </c>
      <c r="Q3290">
        <v>19474.452789800001</v>
      </c>
      <c r="R3290">
        <v>80899030</v>
      </c>
      <c r="S3290">
        <v>56202</v>
      </c>
      <c r="T3290">
        <v>80899030</v>
      </c>
    </row>
    <row r="3291" spans="1:20">
      <c r="A3291">
        <v>3290</v>
      </c>
      <c r="B3291" t="s">
        <v>46</v>
      </c>
      <c r="C3291">
        <v>8</v>
      </c>
      <c r="D3291">
        <v>8</v>
      </c>
      <c r="E3291" t="s">
        <v>111</v>
      </c>
      <c r="F3291">
        <v>31</v>
      </c>
      <c r="G3291">
        <v>31</v>
      </c>
      <c r="H3291" t="s">
        <v>46</v>
      </c>
      <c r="I3291" t="s">
        <v>111</v>
      </c>
      <c r="J3291">
        <v>68</v>
      </c>
      <c r="K3291">
        <v>447</v>
      </c>
      <c r="L3291">
        <v>80899031</v>
      </c>
      <c r="M3291">
        <v>452</v>
      </c>
      <c r="N3291">
        <v>243</v>
      </c>
      <c r="O3291">
        <v>209</v>
      </c>
      <c r="P3291">
        <v>12686414.6713</v>
      </c>
      <c r="Q3291">
        <v>16785.3961318</v>
      </c>
      <c r="R3291">
        <v>80899031</v>
      </c>
      <c r="S3291">
        <v>56202</v>
      </c>
      <c r="T3291">
        <v>80899031</v>
      </c>
    </row>
    <row r="3292" spans="1:20">
      <c r="A3292">
        <v>3291</v>
      </c>
      <c r="B3292" t="s">
        <v>46</v>
      </c>
      <c r="C3292">
        <v>8</v>
      </c>
      <c r="D3292">
        <v>8</v>
      </c>
      <c r="E3292" t="s">
        <v>111</v>
      </c>
      <c r="F3292">
        <v>32</v>
      </c>
      <c r="G3292">
        <v>32</v>
      </c>
      <c r="H3292" t="s">
        <v>46</v>
      </c>
      <c r="I3292" t="s">
        <v>111</v>
      </c>
      <c r="J3292">
        <v>85</v>
      </c>
      <c r="K3292">
        <v>530</v>
      </c>
      <c r="L3292">
        <v>80899032</v>
      </c>
      <c r="M3292">
        <v>529</v>
      </c>
      <c r="N3292">
        <v>302</v>
      </c>
      <c r="O3292">
        <v>227</v>
      </c>
      <c r="P3292">
        <v>15616123.5274</v>
      </c>
      <c r="Q3292">
        <v>17877.601365300001</v>
      </c>
      <c r="R3292">
        <v>80899032</v>
      </c>
      <c r="S3292">
        <v>56202</v>
      </c>
      <c r="T3292">
        <v>80899032</v>
      </c>
    </row>
    <row r="3293" spans="1:20">
      <c r="A3293">
        <v>3292</v>
      </c>
      <c r="B3293" t="s">
        <v>46</v>
      </c>
      <c r="C3293">
        <v>8</v>
      </c>
      <c r="D3293">
        <v>8</v>
      </c>
      <c r="E3293" t="s">
        <v>111</v>
      </c>
      <c r="F3293">
        <v>33</v>
      </c>
      <c r="G3293">
        <v>33</v>
      </c>
      <c r="H3293" t="s">
        <v>46</v>
      </c>
      <c r="I3293" t="s">
        <v>111</v>
      </c>
      <c r="J3293">
        <v>70</v>
      </c>
      <c r="K3293">
        <v>474</v>
      </c>
      <c r="L3293">
        <v>80899033</v>
      </c>
      <c r="M3293">
        <v>469</v>
      </c>
      <c r="N3293">
        <v>244</v>
      </c>
      <c r="O3293">
        <v>225</v>
      </c>
      <c r="P3293">
        <v>10192666.8979</v>
      </c>
      <c r="Q3293">
        <v>15690.862793800001</v>
      </c>
      <c r="R3293">
        <v>80899033</v>
      </c>
      <c r="S3293">
        <v>56202</v>
      </c>
      <c r="T3293">
        <v>80899033</v>
      </c>
    </row>
    <row r="3294" spans="1:20">
      <c r="A3294">
        <v>3293</v>
      </c>
      <c r="B3294" t="s">
        <v>46</v>
      </c>
      <c r="C3294">
        <v>8</v>
      </c>
      <c r="D3294">
        <v>8</v>
      </c>
      <c r="E3294" t="s">
        <v>111</v>
      </c>
      <c r="F3294">
        <v>34</v>
      </c>
      <c r="G3294">
        <v>34</v>
      </c>
      <c r="H3294" t="s">
        <v>46</v>
      </c>
      <c r="I3294" t="s">
        <v>111</v>
      </c>
      <c r="J3294">
        <v>65</v>
      </c>
      <c r="K3294">
        <v>462</v>
      </c>
      <c r="L3294">
        <v>80899034</v>
      </c>
      <c r="M3294">
        <v>464</v>
      </c>
      <c r="N3294">
        <v>253</v>
      </c>
      <c r="O3294">
        <v>211</v>
      </c>
      <c r="P3294">
        <v>7947021.0713600004</v>
      </c>
      <c r="Q3294">
        <v>14912.1307019</v>
      </c>
      <c r="R3294">
        <v>80899034</v>
      </c>
      <c r="S3294">
        <v>56202</v>
      </c>
      <c r="T3294">
        <v>80899034</v>
      </c>
    </row>
    <row r="3295" spans="1:20">
      <c r="A3295">
        <v>3294</v>
      </c>
      <c r="B3295" t="s">
        <v>46</v>
      </c>
      <c r="C3295">
        <v>8</v>
      </c>
      <c r="D3295">
        <v>8</v>
      </c>
      <c r="E3295" t="s">
        <v>111</v>
      </c>
      <c r="F3295">
        <v>35</v>
      </c>
      <c r="G3295">
        <v>35</v>
      </c>
      <c r="H3295" t="s">
        <v>46</v>
      </c>
      <c r="I3295" t="s">
        <v>111</v>
      </c>
      <c r="J3295">
        <v>66</v>
      </c>
      <c r="K3295">
        <v>400</v>
      </c>
      <c r="L3295">
        <v>80899035</v>
      </c>
      <c r="M3295">
        <v>400</v>
      </c>
      <c r="N3295">
        <v>216</v>
      </c>
      <c r="O3295">
        <v>184</v>
      </c>
      <c r="P3295">
        <v>5027500.7467099996</v>
      </c>
      <c r="Q3295">
        <v>12578.839877500001</v>
      </c>
      <c r="R3295">
        <v>80899035</v>
      </c>
      <c r="S3295">
        <v>56202</v>
      </c>
      <c r="T3295">
        <v>80899035</v>
      </c>
    </row>
    <row r="3296" spans="1:20">
      <c r="A3296">
        <v>3295</v>
      </c>
      <c r="B3296" t="s">
        <v>46</v>
      </c>
      <c r="C3296">
        <v>8</v>
      </c>
      <c r="D3296">
        <v>8</v>
      </c>
      <c r="E3296" t="s">
        <v>111</v>
      </c>
      <c r="F3296">
        <v>36</v>
      </c>
      <c r="G3296">
        <v>36</v>
      </c>
      <c r="H3296" t="s">
        <v>46</v>
      </c>
      <c r="I3296" t="s">
        <v>111</v>
      </c>
      <c r="J3296">
        <v>66</v>
      </c>
      <c r="K3296">
        <v>383</v>
      </c>
      <c r="L3296">
        <v>80899036</v>
      </c>
      <c r="M3296">
        <v>383</v>
      </c>
      <c r="N3296">
        <v>227</v>
      </c>
      <c r="O3296">
        <v>156</v>
      </c>
      <c r="P3296">
        <v>4690351.9957400002</v>
      </c>
      <c r="Q3296">
        <v>12208.912405900001</v>
      </c>
      <c r="R3296">
        <v>80899036</v>
      </c>
      <c r="S3296">
        <v>56202</v>
      </c>
      <c r="T3296">
        <v>80899036</v>
      </c>
    </row>
    <row r="3297" spans="1:20">
      <c r="A3297">
        <v>3296</v>
      </c>
      <c r="B3297" t="s">
        <v>46</v>
      </c>
      <c r="C3297">
        <v>8</v>
      </c>
      <c r="D3297">
        <v>8</v>
      </c>
      <c r="E3297" t="s">
        <v>111</v>
      </c>
      <c r="F3297">
        <v>37</v>
      </c>
      <c r="G3297">
        <v>37</v>
      </c>
      <c r="H3297" t="s">
        <v>46</v>
      </c>
      <c r="I3297" t="s">
        <v>111</v>
      </c>
      <c r="J3297">
        <v>79</v>
      </c>
      <c r="K3297">
        <v>486</v>
      </c>
      <c r="L3297">
        <v>80899037</v>
      </c>
      <c r="M3297">
        <v>486</v>
      </c>
      <c r="N3297">
        <v>270</v>
      </c>
      <c r="O3297">
        <v>216</v>
      </c>
      <c r="P3297">
        <v>5335543.0470599998</v>
      </c>
      <c r="Q3297">
        <v>13636.8157969</v>
      </c>
      <c r="R3297">
        <v>80899037</v>
      </c>
      <c r="S3297">
        <v>56202</v>
      </c>
      <c r="T3297">
        <v>80899037</v>
      </c>
    </row>
    <row r="3298" spans="1:20">
      <c r="A3298">
        <v>3297</v>
      </c>
      <c r="B3298" t="s">
        <v>46</v>
      </c>
      <c r="C3298">
        <v>8</v>
      </c>
      <c r="D3298">
        <v>8</v>
      </c>
      <c r="E3298" t="s">
        <v>111</v>
      </c>
      <c r="F3298">
        <v>38</v>
      </c>
      <c r="G3298">
        <v>38</v>
      </c>
      <c r="H3298" t="s">
        <v>46</v>
      </c>
      <c r="I3298" t="s">
        <v>111</v>
      </c>
      <c r="J3298">
        <v>64</v>
      </c>
      <c r="K3298">
        <v>421</v>
      </c>
      <c r="L3298">
        <v>80899038</v>
      </c>
      <c r="M3298">
        <v>423</v>
      </c>
      <c r="N3298">
        <v>226</v>
      </c>
      <c r="O3298">
        <v>197</v>
      </c>
      <c r="P3298">
        <v>3533044.14114</v>
      </c>
      <c r="Q3298">
        <v>9805.8586261599994</v>
      </c>
      <c r="R3298">
        <v>80899038</v>
      </c>
      <c r="S3298">
        <v>56202</v>
      </c>
      <c r="T3298">
        <v>80899038</v>
      </c>
    </row>
    <row r="3299" spans="1:20">
      <c r="A3299">
        <v>3298</v>
      </c>
      <c r="B3299" t="s">
        <v>46</v>
      </c>
      <c r="C3299">
        <v>8</v>
      </c>
      <c r="D3299">
        <v>8</v>
      </c>
      <c r="E3299" t="s">
        <v>111</v>
      </c>
      <c r="F3299">
        <v>39</v>
      </c>
      <c r="G3299">
        <v>39</v>
      </c>
      <c r="H3299" t="s">
        <v>46</v>
      </c>
      <c r="I3299" t="s">
        <v>111</v>
      </c>
      <c r="J3299">
        <v>63</v>
      </c>
      <c r="K3299">
        <v>414</v>
      </c>
      <c r="L3299">
        <v>80899039</v>
      </c>
      <c r="M3299">
        <v>415</v>
      </c>
      <c r="N3299">
        <v>231</v>
      </c>
      <c r="O3299">
        <v>184</v>
      </c>
      <c r="P3299">
        <v>3793771.9846100002</v>
      </c>
      <c r="Q3299">
        <v>10294.5639462</v>
      </c>
      <c r="R3299">
        <v>80899039</v>
      </c>
      <c r="S3299">
        <v>56202</v>
      </c>
      <c r="T3299">
        <v>80899039</v>
      </c>
    </row>
    <row r="3300" spans="1:20">
      <c r="A3300">
        <v>3299</v>
      </c>
      <c r="B3300" t="s">
        <v>46</v>
      </c>
      <c r="C3300">
        <v>8</v>
      </c>
      <c r="D3300">
        <v>8</v>
      </c>
      <c r="E3300" t="s">
        <v>111</v>
      </c>
      <c r="F3300">
        <v>40</v>
      </c>
      <c r="G3300">
        <v>40</v>
      </c>
      <c r="H3300" t="s">
        <v>46</v>
      </c>
      <c r="I3300" t="s">
        <v>111</v>
      </c>
      <c r="J3300">
        <v>9</v>
      </c>
      <c r="K3300">
        <v>21</v>
      </c>
      <c r="L3300">
        <v>80899040</v>
      </c>
      <c r="M3300">
        <v>21</v>
      </c>
      <c r="N3300">
        <v>7</v>
      </c>
      <c r="O3300">
        <v>14</v>
      </c>
      <c r="P3300">
        <v>213245.79309600001</v>
      </c>
      <c r="Q3300">
        <v>1880.84520918</v>
      </c>
      <c r="R3300">
        <v>80899040</v>
      </c>
      <c r="S3300">
        <v>56202</v>
      </c>
      <c r="T3300">
        <v>80899040</v>
      </c>
    </row>
    <row r="3301" spans="1:20">
      <c r="A3301">
        <v>3300</v>
      </c>
      <c r="B3301" t="s">
        <v>46</v>
      </c>
      <c r="C3301">
        <v>8</v>
      </c>
      <c r="D3301">
        <v>8</v>
      </c>
      <c r="E3301" t="s">
        <v>111</v>
      </c>
      <c r="F3301">
        <v>41</v>
      </c>
      <c r="G3301">
        <v>41</v>
      </c>
      <c r="H3301" t="s">
        <v>46</v>
      </c>
      <c r="I3301" t="s">
        <v>111</v>
      </c>
      <c r="J3301">
        <v>70</v>
      </c>
      <c r="K3301">
        <v>436</v>
      </c>
      <c r="L3301">
        <v>80899041</v>
      </c>
      <c r="M3301">
        <v>420</v>
      </c>
      <c r="N3301">
        <v>232</v>
      </c>
      <c r="O3301">
        <v>188</v>
      </c>
      <c r="P3301">
        <v>3635917.2427099999</v>
      </c>
      <c r="Q3301">
        <v>12782.556222900001</v>
      </c>
      <c r="R3301">
        <v>80899041</v>
      </c>
      <c r="S3301">
        <v>56202</v>
      </c>
      <c r="T3301">
        <v>80899041</v>
      </c>
    </row>
    <row r="3302" spans="1:20">
      <c r="A3302">
        <v>3301</v>
      </c>
      <c r="B3302" t="s">
        <v>46</v>
      </c>
      <c r="C3302">
        <v>8</v>
      </c>
      <c r="D3302">
        <v>8</v>
      </c>
      <c r="E3302" t="s">
        <v>111</v>
      </c>
      <c r="F3302">
        <v>42</v>
      </c>
      <c r="G3302">
        <v>42</v>
      </c>
      <c r="H3302" t="s">
        <v>46</v>
      </c>
      <c r="I3302" t="s">
        <v>111</v>
      </c>
      <c r="J3302">
        <v>82</v>
      </c>
      <c r="K3302">
        <v>489</v>
      </c>
      <c r="L3302">
        <v>80899042</v>
      </c>
      <c r="M3302">
        <v>498</v>
      </c>
      <c r="N3302">
        <v>311</v>
      </c>
      <c r="O3302">
        <v>187</v>
      </c>
      <c r="P3302">
        <v>2667066.5238600001</v>
      </c>
      <c r="Q3302">
        <v>7818.5146855599996</v>
      </c>
      <c r="R3302">
        <v>80899042</v>
      </c>
      <c r="S3302">
        <v>56202</v>
      </c>
      <c r="T3302">
        <v>80899042</v>
      </c>
    </row>
    <row r="3303" spans="1:20">
      <c r="A3303">
        <v>3302</v>
      </c>
      <c r="B3303" t="s">
        <v>46</v>
      </c>
      <c r="C3303">
        <v>8</v>
      </c>
      <c r="D3303">
        <v>8</v>
      </c>
      <c r="E3303" t="s">
        <v>111</v>
      </c>
      <c r="F3303">
        <v>43</v>
      </c>
      <c r="G3303">
        <v>43</v>
      </c>
      <c r="H3303" t="s">
        <v>46</v>
      </c>
      <c r="I3303" t="s">
        <v>111</v>
      </c>
      <c r="J3303">
        <v>68</v>
      </c>
      <c r="K3303">
        <v>399</v>
      </c>
      <c r="L3303">
        <v>80899043</v>
      </c>
      <c r="M3303">
        <v>393</v>
      </c>
      <c r="N3303">
        <v>213</v>
      </c>
      <c r="O3303">
        <v>180</v>
      </c>
      <c r="P3303">
        <v>7191096.3030399997</v>
      </c>
      <c r="Q3303">
        <v>13545.9362702</v>
      </c>
      <c r="R3303">
        <v>80899043</v>
      </c>
      <c r="S3303">
        <v>56202</v>
      </c>
      <c r="T3303">
        <v>80899043</v>
      </c>
    </row>
    <row r="3304" spans="1:20">
      <c r="A3304">
        <v>3303</v>
      </c>
      <c r="B3304" t="s">
        <v>46</v>
      </c>
      <c r="C3304">
        <v>8</v>
      </c>
      <c r="D3304">
        <v>8</v>
      </c>
      <c r="E3304" t="s">
        <v>111</v>
      </c>
      <c r="F3304">
        <v>44</v>
      </c>
      <c r="G3304">
        <v>44</v>
      </c>
      <c r="H3304" t="s">
        <v>46</v>
      </c>
      <c r="I3304" t="s">
        <v>111</v>
      </c>
      <c r="J3304">
        <v>61</v>
      </c>
      <c r="K3304">
        <v>413</v>
      </c>
      <c r="L3304">
        <v>80899044</v>
      </c>
      <c r="M3304">
        <v>411</v>
      </c>
      <c r="N3304">
        <v>225</v>
      </c>
      <c r="O3304">
        <v>186</v>
      </c>
      <c r="P3304">
        <v>4375141.7122799996</v>
      </c>
      <c r="Q3304">
        <v>9551.0832243999994</v>
      </c>
      <c r="R3304">
        <v>80899044</v>
      </c>
      <c r="S3304">
        <v>56202</v>
      </c>
      <c r="T3304">
        <v>80899044</v>
      </c>
    </row>
    <row r="3305" spans="1:20">
      <c r="A3305">
        <v>3304</v>
      </c>
      <c r="B3305" t="s">
        <v>46</v>
      </c>
      <c r="C3305">
        <v>8</v>
      </c>
      <c r="D3305">
        <v>8</v>
      </c>
      <c r="E3305" t="s">
        <v>111</v>
      </c>
      <c r="F3305">
        <v>45</v>
      </c>
      <c r="G3305">
        <v>45</v>
      </c>
      <c r="H3305" t="s">
        <v>46</v>
      </c>
      <c r="I3305" t="s">
        <v>111</v>
      </c>
      <c r="J3305">
        <v>80</v>
      </c>
      <c r="K3305">
        <v>434</v>
      </c>
      <c r="L3305">
        <v>80899045</v>
      </c>
      <c r="M3305">
        <v>434</v>
      </c>
      <c r="N3305">
        <v>249</v>
      </c>
      <c r="O3305">
        <v>185</v>
      </c>
      <c r="P3305">
        <v>9375873.4133100007</v>
      </c>
      <c r="Q3305">
        <v>18057.545750000001</v>
      </c>
      <c r="R3305">
        <v>80899045</v>
      </c>
      <c r="S3305">
        <v>56202</v>
      </c>
      <c r="T3305">
        <v>80899045</v>
      </c>
    </row>
    <row r="3306" spans="1:20">
      <c r="A3306">
        <v>3305</v>
      </c>
      <c r="B3306" t="s">
        <v>46</v>
      </c>
      <c r="C3306">
        <v>8</v>
      </c>
      <c r="D3306">
        <v>8</v>
      </c>
      <c r="E3306" t="s">
        <v>111</v>
      </c>
      <c r="F3306">
        <v>46</v>
      </c>
      <c r="G3306">
        <v>46</v>
      </c>
      <c r="H3306" t="s">
        <v>46</v>
      </c>
      <c r="I3306" t="s">
        <v>111</v>
      </c>
      <c r="J3306">
        <v>63</v>
      </c>
      <c r="K3306">
        <v>405</v>
      </c>
      <c r="L3306">
        <v>80899046</v>
      </c>
      <c r="M3306">
        <v>404</v>
      </c>
      <c r="N3306">
        <v>215</v>
      </c>
      <c r="O3306">
        <v>189</v>
      </c>
      <c r="P3306">
        <v>10925714.726</v>
      </c>
      <c r="Q3306">
        <v>17345.047549700001</v>
      </c>
      <c r="R3306">
        <v>80899046</v>
      </c>
      <c r="S3306">
        <v>56202</v>
      </c>
      <c r="T3306">
        <v>80899046</v>
      </c>
    </row>
    <row r="3307" spans="1:20">
      <c r="A3307">
        <v>3306</v>
      </c>
      <c r="B3307" t="s">
        <v>46</v>
      </c>
      <c r="C3307">
        <v>8</v>
      </c>
      <c r="D3307">
        <v>8</v>
      </c>
      <c r="E3307" t="s">
        <v>111</v>
      </c>
      <c r="F3307">
        <v>47</v>
      </c>
      <c r="G3307">
        <v>47</v>
      </c>
      <c r="H3307" t="s">
        <v>46</v>
      </c>
      <c r="I3307" t="s">
        <v>111</v>
      </c>
      <c r="J3307">
        <v>74</v>
      </c>
      <c r="K3307">
        <v>542</v>
      </c>
      <c r="L3307">
        <v>80899047</v>
      </c>
      <c r="M3307">
        <v>540</v>
      </c>
      <c r="N3307">
        <v>289</v>
      </c>
      <c r="O3307">
        <v>251</v>
      </c>
      <c r="P3307">
        <v>22712393.9177</v>
      </c>
      <c r="Q3307">
        <v>24753.575470600001</v>
      </c>
      <c r="R3307">
        <v>80899047</v>
      </c>
      <c r="S3307">
        <v>56202</v>
      </c>
      <c r="T3307">
        <v>80899047</v>
      </c>
    </row>
    <row r="3308" spans="1:20">
      <c r="A3308">
        <v>3307</v>
      </c>
      <c r="B3308" t="s">
        <v>46</v>
      </c>
      <c r="C3308">
        <v>8</v>
      </c>
      <c r="D3308">
        <v>8</v>
      </c>
      <c r="E3308" t="s">
        <v>111</v>
      </c>
      <c r="F3308">
        <v>48</v>
      </c>
      <c r="G3308">
        <v>48</v>
      </c>
      <c r="H3308" t="s">
        <v>46</v>
      </c>
      <c r="I3308" t="s">
        <v>111</v>
      </c>
      <c r="J3308">
        <v>79</v>
      </c>
      <c r="K3308">
        <v>541</v>
      </c>
      <c r="L3308">
        <v>80899048</v>
      </c>
      <c r="M3308">
        <v>549</v>
      </c>
      <c r="N3308">
        <v>294</v>
      </c>
      <c r="O3308">
        <v>255</v>
      </c>
      <c r="P3308">
        <v>25905692.936299998</v>
      </c>
      <c r="Q3308">
        <v>23143.543941600001</v>
      </c>
      <c r="R3308">
        <v>80899048</v>
      </c>
      <c r="S3308">
        <v>56202</v>
      </c>
      <c r="T3308">
        <v>80899048</v>
      </c>
    </row>
    <row r="3309" spans="1:20">
      <c r="A3309">
        <v>3308</v>
      </c>
      <c r="B3309" t="s">
        <v>46</v>
      </c>
      <c r="C3309">
        <v>8</v>
      </c>
      <c r="D3309">
        <v>8</v>
      </c>
      <c r="E3309" t="s">
        <v>111</v>
      </c>
      <c r="F3309">
        <v>49</v>
      </c>
      <c r="G3309">
        <v>49</v>
      </c>
      <c r="H3309" t="s">
        <v>46</v>
      </c>
      <c r="I3309" t="s">
        <v>111</v>
      </c>
      <c r="J3309">
        <v>76</v>
      </c>
      <c r="K3309">
        <v>449</v>
      </c>
      <c r="L3309">
        <v>80899049</v>
      </c>
      <c r="M3309">
        <v>449</v>
      </c>
      <c r="N3309">
        <v>244</v>
      </c>
      <c r="O3309">
        <v>205</v>
      </c>
      <c r="P3309">
        <v>17997734.319899999</v>
      </c>
      <c r="Q3309">
        <v>26117.076268199999</v>
      </c>
      <c r="R3309">
        <v>80899049</v>
      </c>
      <c r="S3309">
        <v>56202</v>
      </c>
      <c r="T3309">
        <v>80899049</v>
      </c>
    </row>
    <row r="3310" spans="1:20">
      <c r="A3310">
        <v>3309</v>
      </c>
      <c r="B3310" t="s">
        <v>46</v>
      </c>
      <c r="C3310">
        <v>8</v>
      </c>
      <c r="D3310">
        <v>8</v>
      </c>
      <c r="E3310" t="s">
        <v>111</v>
      </c>
      <c r="F3310">
        <v>50</v>
      </c>
      <c r="G3310">
        <v>50</v>
      </c>
      <c r="H3310" t="s">
        <v>46</v>
      </c>
      <c r="I3310" t="s">
        <v>111</v>
      </c>
      <c r="J3310">
        <v>79</v>
      </c>
      <c r="K3310">
        <v>495</v>
      </c>
      <c r="L3310">
        <v>80899050</v>
      </c>
      <c r="M3310">
        <v>496</v>
      </c>
      <c r="N3310">
        <v>271</v>
      </c>
      <c r="O3310">
        <v>225</v>
      </c>
      <c r="P3310">
        <v>12259566.0052</v>
      </c>
      <c r="Q3310">
        <v>15827.017397</v>
      </c>
      <c r="R3310">
        <v>80899050</v>
      </c>
      <c r="S3310">
        <v>56202</v>
      </c>
      <c r="T3310">
        <v>80899050</v>
      </c>
    </row>
    <row r="3311" spans="1:20">
      <c r="A3311">
        <v>3310</v>
      </c>
      <c r="B3311" t="s">
        <v>46</v>
      </c>
      <c r="C3311">
        <v>8</v>
      </c>
      <c r="D3311">
        <v>8</v>
      </c>
      <c r="E3311" t="s">
        <v>111</v>
      </c>
      <c r="F3311">
        <v>51</v>
      </c>
      <c r="G3311">
        <v>51</v>
      </c>
      <c r="H3311" t="s">
        <v>46</v>
      </c>
      <c r="I3311" t="s">
        <v>111</v>
      </c>
      <c r="J3311">
        <v>73</v>
      </c>
      <c r="K3311">
        <v>405</v>
      </c>
      <c r="L3311">
        <v>80899051</v>
      </c>
      <c r="M3311">
        <v>418</v>
      </c>
      <c r="N3311">
        <v>237</v>
      </c>
      <c r="O3311">
        <v>181</v>
      </c>
      <c r="P3311">
        <v>8100972.0756999999</v>
      </c>
      <c r="Q3311">
        <v>14589.984256600001</v>
      </c>
      <c r="R3311">
        <v>80899051</v>
      </c>
      <c r="S3311">
        <v>56202</v>
      </c>
      <c r="T3311">
        <v>80899051</v>
      </c>
    </row>
    <row r="3312" spans="1:20">
      <c r="A3312">
        <v>3311</v>
      </c>
      <c r="B3312" t="s">
        <v>46</v>
      </c>
      <c r="C3312">
        <v>8</v>
      </c>
      <c r="D3312">
        <v>8</v>
      </c>
      <c r="E3312" t="s">
        <v>111</v>
      </c>
      <c r="F3312">
        <v>52</v>
      </c>
      <c r="G3312">
        <v>52</v>
      </c>
      <c r="H3312" t="s">
        <v>46</v>
      </c>
      <c r="I3312" t="s">
        <v>111</v>
      </c>
      <c r="J3312">
        <v>74</v>
      </c>
      <c r="K3312">
        <v>552</v>
      </c>
      <c r="L3312">
        <v>80899052</v>
      </c>
      <c r="M3312">
        <v>548</v>
      </c>
      <c r="N3312">
        <v>307</v>
      </c>
      <c r="O3312">
        <v>241</v>
      </c>
      <c r="P3312">
        <v>7102277.7039099997</v>
      </c>
      <c r="Q3312">
        <v>13075.86506</v>
      </c>
      <c r="R3312">
        <v>80899052</v>
      </c>
      <c r="S3312">
        <v>56202</v>
      </c>
      <c r="T3312">
        <v>80899052</v>
      </c>
    </row>
    <row r="3313" spans="1:20">
      <c r="A3313">
        <v>3312</v>
      </c>
      <c r="B3313" t="s">
        <v>46</v>
      </c>
      <c r="C3313">
        <v>8</v>
      </c>
      <c r="D3313">
        <v>8</v>
      </c>
      <c r="E3313" t="s">
        <v>111</v>
      </c>
      <c r="F3313">
        <v>53</v>
      </c>
      <c r="G3313">
        <v>53</v>
      </c>
      <c r="H3313" t="s">
        <v>46</v>
      </c>
      <c r="I3313" t="s">
        <v>111</v>
      </c>
      <c r="J3313">
        <v>79</v>
      </c>
      <c r="K3313">
        <v>475</v>
      </c>
      <c r="L3313">
        <v>80899053</v>
      </c>
      <c r="M3313">
        <v>507</v>
      </c>
      <c r="N3313">
        <v>282</v>
      </c>
      <c r="O3313">
        <v>225</v>
      </c>
      <c r="P3313">
        <v>4725321.2658799998</v>
      </c>
      <c r="Q3313">
        <v>11917.5929003</v>
      </c>
      <c r="R3313">
        <v>80899053</v>
      </c>
      <c r="S3313">
        <v>56202</v>
      </c>
      <c r="T3313">
        <v>80899053</v>
      </c>
    </row>
    <row r="3314" spans="1:20">
      <c r="A3314">
        <v>3313</v>
      </c>
      <c r="B3314" t="s">
        <v>46</v>
      </c>
      <c r="C3314">
        <v>8</v>
      </c>
      <c r="D3314">
        <v>9</v>
      </c>
      <c r="E3314" t="s">
        <v>112</v>
      </c>
      <c r="F3314">
        <v>24</v>
      </c>
      <c r="G3314">
        <v>24</v>
      </c>
      <c r="H3314" t="s">
        <v>46</v>
      </c>
      <c r="I3314" t="s">
        <v>112</v>
      </c>
      <c r="J3314">
        <v>103</v>
      </c>
      <c r="K3314">
        <v>454</v>
      </c>
      <c r="L3314">
        <v>80999024</v>
      </c>
      <c r="M3314">
        <v>454</v>
      </c>
      <c r="N3314">
        <v>267</v>
      </c>
      <c r="O3314">
        <v>187</v>
      </c>
      <c r="P3314">
        <v>3397453.6683100001</v>
      </c>
      <c r="Q3314">
        <v>7381.9011977399996</v>
      </c>
      <c r="R3314">
        <v>80999024</v>
      </c>
      <c r="S3314">
        <v>56800</v>
      </c>
      <c r="T3314">
        <v>80999024</v>
      </c>
    </row>
    <row r="3315" spans="1:20">
      <c r="A3315">
        <v>3314</v>
      </c>
      <c r="B3315" t="s">
        <v>46</v>
      </c>
      <c r="C3315">
        <v>8</v>
      </c>
      <c r="D3315">
        <v>9</v>
      </c>
      <c r="E3315" t="s">
        <v>112</v>
      </c>
      <c r="F3315">
        <v>44</v>
      </c>
      <c r="G3315">
        <v>44</v>
      </c>
      <c r="H3315" t="s">
        <v>46</v>
      </c>
      <c r="I3315" t="s">
        <v>112</v>
      </c>
      <c r="J3315">
        <v>94</v>
      </c>
      <c r="K3315">
        <v>403</v>
      </c>
      <c r="L3315">
        <v>80999044</v>
      </c>
      <c r="M3315">
        <v>378</v>
      </c>
      <c r="N3315">
        <v>201</v>
      </c>
      <c r="O3315">
        <v>177</v>
      </c>
      <c r="P3315">
        <v>3216254.1763499998</v>
      </c>
      <c r="Q3315">
        <v>8033.8160174699997</v>
      </c>
      <c r="R3315">
        <v>80999044</v>
      </c>
      <c r="S3315">
        <v>56800</v>
      </c>
      <c r="T3315">
        <v>80999044</v>
      </c>
    </row>
    <row r="3316" spans="1:20">
      <c r="A3316">
        <v>3315</v>
      </c>
      <c r="B3316" t="s">
        <v>46</v>
      </c>
      <c r="C3316">
        <v>8</v>
      </c>
      <c r="D3316">
        <v>9</v>
      </c>
      <c r="E3316" t="s">
        <v>112</v>
      </c>
      <c r="F3316">
        <v>45</v>
      </c>
      <c r="G3316">
        <v>45</v>
      </c>
      <c r="H3316" t="s">
        <v>46</v>
      </c>
      <c r="I3316" t="s">
        <v>112</v>
      </c>
      <c r="J3316">
        <v>113</v>
      </c>
      <c r="K3316">
        <v>298</v>
      </c>
      <c r="L3316">
        <v>80999045</v>
      </c>
      <c r="M3316">
        <v>297</v>
      </c>
      <c r="N3316">
        <v>172</v>
      </c>
      <c r="O3316">
        <v>125</v>
      </c>
      <c r="P3316">
        <v>919853.61555999995</v>
      </c>
      <c r="Q3316">
        <v>4613.0369830500003</v>
      </c>
      <c r="R3316">
        <v>80999045</v>
      </c>
      <c r="S3316">
        <v>56800</v>
      </c>
      <c r="T3316">
        <v>80999045</v>
      </c>
    </row>
    <row r="3317" spans="1:20">
      <c r="A3317">
        <v>3316</v>
      </c>
      <c r="B3317" t="s">
        <v>46</v>
      </c>
      <c r="C3317">
        <v>8</v>
      </c>
      <c r="D3317">
        <v>9</v>
      </c>
      <c r="E3317" t="s">
        <v>112</v>
      </c>
      <c r="F3317">
        <v>1</v>
      </c>
      <c r="G3317">
        <v>1</v>
      </c>
      <c r="H3317" t="s">
        <v>46</v>
      </c>
      <c r="I3317" t="s">
        <v>112</v>
      </c>
      <c r="J3317">
        <v>75</v>
      </c>
      <c r="K3317">
        <v>443</v>
      </c>
      <c r="L3317">
        <v>80999001</v>
      </c>
      <c r="M3317">
        <v>443</v>
      </c>
      <c r="N3317">
        <v>237</v>
      </c>
      <c r="O3317">
        <v>206</v>
      </c>
      <c r="P3317">
        <v>5879054.5494100004</v>
      </c>
      <c r="Q3317">
        <v>10850.3185734</v>
      </c>
      <c r="R3317">
        <v>80999001</v>
      </c>
      <c r="S3317">
        <v>56202</v>
      </c>
      <c r="T3317">
        <v>80999001</v>
      </c>
    </row>
    <row r="3318" spans="1:20">
      <c r="A3318">
        <v>3317</v>
      </c>
      <c r="B3318" t="s">
        <v>46</v>
      </c>
      <c r="C3318">
        <v>8</v>
      </c>
      <c r="D3318">
        <v>9</v>
      </c>
      <c r="E3318" t="s">
        <v>112</v>
      </c>
      <c r="F3318">
        <v>2</v>
      </c>
      <c r="G3318">
        <v>2</v>
      </c>
      <c r="H3318" t="s">
        <v>46</v>
      </c>
      <c r="I3318" t="s">
        <v>112</v>
      </c>
      <c r="J3318">
        <v>76</v>
      </c>
      <c r="K3318">
        <v>392</v>
      </c>
      <c r="L3318">
        <v>80999002</v>
      </c>
      <c r="M3318">
        <v>395</v>
      </c>
      <c r="N3318">
        <v>226</v>
      </c>
      <c r="O3318">
        <v>169</v>
      </c>
      <c r="P3318">
        <v>5879480.9627099996</v>
      </c>
      <c r="Q3318">
        <v>11399.8636812</v>
      </c>
      <c r="R3318">
        <v>80999002</v>
      </c>
      <c r="S3318">
        <v>56202</v>
      </c>
      <c r="T3318">
        <v>80999002</v>
      </c>
    </row>
    <row r="3319" spans="1:20">
      <c r="A3319">
        <v>3318</v>
      </c>
      <c r="B3319" t="s">
        <v>46</v>
      </c>
      <c r="C3319">
        <v>8</v>
      </c>
      <c r="D3319">
        <v>9</v>
      </c>
      <c r="E3319" t="s">
        <v>112</v>
      </c>
      <c r="F3319">
        <v>3</v>
      </c>
      <c r="G3319">
        <v>3</v>
      </c>
      <c r="H3319" t="s">
        <v>46</v>
      </c>
      <c r="I3319" t="s">
        <v>112</v>
      </c>
      <c r="J3319">
        <v>71</v>
      </c>
      <c r="K3319">
        <v>413</v>
      </c>
      <c r="L3319">
        <v>80999003</v>
      </c>
      <c r="M3319">
        <v>414</v>
      </c>
      <c r="N3319">
        <v>229</v>
      </c>
      <c r="O3319">
        <v>185</v>
      </c>
      <c r="P3319">
        <v>6648484.1478800001</v>
      </c>
      <c r="Q3319">
        <v>14103.409745499999</v>
      </c>
      <c r="R3319">
        <v>80999003</v>
      </c>
      <c r="S3319">
        <v>56202</v>
      </c>
      <c r="T3319">
        <v>80999003</v>
      </c>
    </row>
    <row r="3320" spans="1:20">
      <c r="A3320">
        <v>3319</v>
      </c>
      <c r="B3320" t="s">
        <v>46</v>
      </c>
      <c r="C3320">
        <v>8</v>
      </c>
      <c r="D3320">
        <v>9</v>
      </c>
      <c r="E3320" t="s">
        <v>112</v>
      </c>
      <c r="F3320">
        <v>4</v>
      </c>
      <c r="G3320">
        <v>4</v>
      </c>
      <c r="H3320" t="s">
        <v>46</v>
      </c>
      <c r="I3320" t="s">
        <v>112</v>
      </c>
      <c r="J3320">
        <v>89</v>
      </c>
      <c r="K3320">
        <v>488</v>
      </c>
      <c r="L3320">
        <v>80999004</v>
      </c>
      <c r="M3320">
        <v>465</v>
      </c>
      <c r="N3320">
        <v>248</v>
      </c>
      <c r="O3320">
        <v>217</v>
      </c>
      <c r="P3320">
        <v>6248409.56226</v>
      </c>
      <c r="Q3320">
        <v>13073.079807100001</v>
      </c>
      <c r="R3320">
        <v>80999004</v>
      </c>
      <c r="S3320">
        <v>56202</v>
      </c>
      <c r="T3320">
        <v>80999004</v>
      </c>
    </row>
    <row r="3321" spans="1:20">
      <c r="A3321">
        <v>3320</v>
      </c>
      <c r="B3321" t="s">
        <v>46</v>
      </c>
      <c r="C3321">
        <v>8</v>
      </c>
      <c r="D3321">
        <v>9</v>
      </c>
      <c r="E3321" t="s">
        <v>112</v>
      </c>
      <c r="F3321">
        <v>5</v>
      </c>
      <c r="G3321">
        <v>5</v>
      </c>
      <c r="H3321" t="s">
        <v>46</v>
      </c>
      <c r="I3321" t="s">
        <v>112</v>
      </c>
      <c r="J3321">
        <v>91</v>
      </c>
      <c r="K3321">
        <v>506</v>
      </c>
      <c r="L3321">
        <v>80999005</v>
      </c>
      <c r="M3321">
        <v>507</v>
      </c>
      <c r="N3321">
        <v>272</v>
      </c>
      <c r="O3321">
        <v>235</v>
      </c>
      <c r="P3321">
        <v>8209136.2488099998</v>
      </c>
      <c r="Q3321">
        <v>15640.7932029</v>
      </c>
      <c r="R3321">
        <v>80999005</v>
      </c>
      <c r="S3321">
        <v>56202</v>
      </c>
      <c r="T3321">
        <v>80999005</v>
      </c>
    </row>
    <row r="3322" spans="1:20">
      <c r="A3322">
        <v>3321</v>
      </c>
      <c r="B3322" t="s">
        <v>46</v>
      </c>
      <c r="C3322">
        <v>8</v>
      </c>
      <c r="D3322">
        <v>9</v>
      </c>
      <c r="E3322" t="s">
        <v>112</v>
      </c>
      <c r="F3322">
        <v>6</v>
      </c>
      <c r="G3322">
        <v>6</v>
      </c>
      <c r="H3322" t="s">
        <v>46</v>
      </c>
      <c r="I3322" t="s">
        <v>112</v>
      </c>
      <c r="J3322">
        <v>80</v>
      </c>
      <c r="K3322">
        <v>421</v>
      </c>
      <c r="L3322">
        <v>80999006</v>
      </c>
      <c r="M3322">
        <v>421</v>
      </c>
      <c r="N3322">
        <v>242</v>
      </c>
      <c r="O3322">
        <v>179</v>
      </c>
      <c r="P3322">
        <v>8954877.6094700005</v>
      </c>
      <c r="Q3322">
        <v>14078.0360043</v>
      </c>
      <c r="R3322">
        <v>80999006</v>
      </c>
      <c r="S3322">
        <v>56202</v>
      </c>
      <c r="T3322">
        <v>80999006</v>
      </c>
    </row>
    <row r="3323" spans="1:20">
      <c r="A3323">
        <v>3322</v>
      </c>
      <c r="B3323" t="s">
        <v>46</v>
      </c>
      <c r="C3323">
        <v>8</v>
      </c>
      <c r="D3323">
        <v>9</v>
      </c>
      <c r="E3323" t="s">
        <v>112</v>
      </c>
      <c r="F3323">
        <v>7</v>
      </c>
      <c r="G3323">
        <v>7</v>
      </c>
      <c r="H3323" t="s">
        <v>46</v>
      </c>
      <c r="I3323" t="s">
        <v>112</v>
      </c>
      <c r="J3323">
        <v>73</v>
      </c>
      <c r="K3323">
        <v>402</v>
      </c>
      <c r="L3323">
        <v>80999007</v>
      </c>
      <c r="M3323">
        <v>400</v>
      </c>
      <c r="N3323">
        <v>218</v>
      </c>
      <c r="O3323">
        <v>182</v>
      </c>
      <c r="P3323">
        <v>8351513.8347100001</v>
      </c>
      <c r="Q3323">
        <v>13048.627997899999</v>
      </c>
      <c r="R3323">
        <v>80999007</v>
      </c>
      <c r="S3323">
        <v>56202</v>
      </c>
      <c r="T3323">
        <v>80999007</v>
      </c>
    </row>
    <row r="3324" spans="1:20">
      <c r="A3324">
        <v>3323</v>
      </c>
      <c r="B3324" t="s">
        <v>46</v>
      </c>
      <c r="C3324">
        <v>8</v>
      </c>
      <c r="D3324">
        <v>9</v>
      </c>
      <c r="E3324" t="s">
        <v>112</v>
      </c>
      <c r="F3324">
        <v>8</v>
      </c>
      <c r="G3324">
        <v>8</v>
      </c>
      <c r="H3324" t="s">
        <v>46</v>
      </c>
      <c r="I3324" t="s">
        <v>112</v>
      </c>
      <c r="J3324">
        <v>77</v>
      </c>
      <c r="K3324">
        <v>459</v>
      </c>
      <c r="L3324">
        <v>80999008</v>
      </c>
      <c r="M3324">
        <v>457</v>
      </c>
      <c r="N3324">
        <v>241</v>
      </c>
      <c r="O3324">
        <v>216</v>
      </c>
      <c r="P3324">
        <v>6363379.6725700004</v>
      </c>
      <c r="Q3324">
        <v>12168.0360416</v>
      </c>
      <c r="R3324">
        <v>80999008</v>
      </c>
      <c r="S3324">
        <v>56202</v>
      </c>
      <c r="T3324">
        <v>80999008</v>
      </c>
    </row>
    <row r="3325" spans="1:20">
      <c r="A3325">
        <v>3324</v>
      </c>
      <c r="B3325" t="s">
        <v>46</v>
      </c>
      <c r="C3325">
        <v>8</v>
      </c>
      <c r="D3325">
        <v>9</v>
      </c>
      <c r="E3325" t="s">
        <v>112</v>
      </c>
      <c r="F3325">
        <v>9</v>
      </c>
      <c r="G3325">
        <v>9</v>
      </c>
      <c r="H3325" t="s">
        <v>46</v>
      </c>
      <c r="I3325" t="s">
        <v>112</v>
      </c>
      <c r="J3325">
        <v>74</v>
      </c>
      <c r="K3325">
        <v>369</v>
      </c>
      <c r="L3325">
        <v>80999009</v>
      </c>
      <c r="M3325">
        <v>368</v>
      </c>
      <c r="N3325">
        <v>191</v>
      </c>
      <c r="O3325">
        <v>177</v>
      </c>
      <c r="P3325">
        <v>12818581.4639</v>
      </c>
      <c r="Q3325">
        <v>20279.959989800001</v>
      </c>
      <c r="R3325">
        <v>80999009</v>
      </c>
      <c r="S3325">
        <v>56202</v>
      </c>
      <c r="T3325">
        <v>80999009</v>
      </c>
    </row>
    <row r="3326" spans="1:20">
      <c r="A3326">
        <v>3325</v>
      </c>
      <c r="B3326" t="s">
        <v>46</v>
      </c>
      <c r="C3326">
        <v>8</v>
      </c>
      <c r="D3326">
        <v>9</v>
      </c>
      <c r="E3326" t="s">
        <v>112</v>
      </c>
      <c r="F3326">
        <v>10</v>
      </c>
      <c r="G3326">
        <v>10</v>
      </c>
      <c r="H3326" t="s">
        <v>46</v>
      </c>
      <c r="I3326" t="s">
        <v>112</v>
      </c>
      <c r="J3326">
        <v>76</v>
      </c>
      <c r="K3326">
        <v>435</v>
      </c>
      <c r="L3326">
        <v>80999010</v>
      </c>
      <c r="M3326">
        <v>436</v>
      </c>
      <c r="N3326">
        <v>224</v>
      </c>
      <c r="O3326">
        <v>212</v>
      </c>
      <c r="P3326">
        <v>7776002.2337199999</v>
      </c>
      <c r="Q3326">
        <v>14653.626291299999</v>
      </c>
      <c r="R3326">
        <v>80999010</v>
      </c>
      <c r="S3326">
        <v>56202</v>
      </c>
      <c r="T3326">
        <v>80999010</v>
      </c>
    </row>
    <row r="3327" spans="1:20">
      <c r="A3327">
        <v>3326</v>
      </c>
      <c r="B3327" t="s">
        <v>46</v>
      </c>
      <c r="C3327">
        <v>8</v>
      </c>
      <c r="D3327">
        <v>9</v>
      </c>
      <c r="E3327" t="s">
        <v>112</v>
      </c>
      <c r="F3327">
        <v>11</v>
      </c>
      <c r="G3327">
        <v>11</v>
      </c>
      <c r="H3327" t="s">
        <v>46</v>
      </c>
      <c r="I3327" t="s">
        <v>112</v>
      </c>
      <c r="J3327">
        <v>81</v>
      </c>
      <c r="K3327">
        <v>462</v>
      </c>
      <c r="L3327">
        <v>80999011</v>
      </c>
      <c r="M3327">
        <v>467</v>
      </c>
      <c r="N3327">
        <v>254</v>
      </c>
      <c r="O3327">
        <v>213</v>
      </c>
      <c r="P3327">
        <v>10010414.958799999</v>
      </c>
      <c r="Q3327">
        <v>17444.4737977</v>
      </c>
      <c r="R3327">
        <v>80999011</v>
      </c>
      <c r="S3327">
        <v>56202</v>
      </c>
      <c r="T3327">
        <v>80999011</v>
      </c>
    </row>
    <row r="3328" spans="1:20">
      <c r="A3328">
        <v>3327</v>
      </c>
      <c r="B3328" t="s">
        <v>46</v>
      </c>
      <c r="C3328">
        <v>8</v>
      </c>
      <c r="D3328">
        <v>9</v>
      </c>
      <c r="E3328" t="s">
        <v>112</v>
      </c>
      <c r="F3328">
        <v>12</v>
      </c>
      <c r="G3328">
        <v>12</v>
      </c>
      <c r="H3328" t="s">
        <v>46</v>
      </c>
      <c r="I3328" t="s">
        <v>112</v>
      </c>
      <c r="J3328">
        <v>76</v>
      </c>
      <c r="K3328">
        <v>542</v>
      </c>
      <c r="L3328">
        <v>80999012</v>
      </c>
      <c r="M3328">
        <v>543</v>
      </c>
      <c r="N3328">
        <v>302</v>
      </c>
      <c r="O3328">
        <v>241</v>
      </c>
      <c r="P3328">
        <v>9495696.8155199997</v>
      </c>
      <c r="Q3328">
        <v>14755.2828519</v>
      </c>
      <c r="R3328">
        <v>80999012</v>
      </c>
      <c r="S3328">
        <v>56202</v>
      </c>
      <c r="T3328">
        <v>80999012</v>
      </c>
    </row>
    <row r="3329" spans="1:20">
      <c r="A3329">
        <v>3328</v>
      </c>
      <c r="B3329" t="s">
        <v>46</v>
      </c>
      <c r="C3329">
        <v>8</v>
      </c>
      <c r="D3329">
        <v>9</v>
      </c>
      <c r="E3329" t="s">
        <v>112</v>
      </c>
      <c r="F3329">
        <v>13</v>
      </c>
      <c r="G3329">
        <v>13</v>
      </c>
      <c r="H3329" t="s">
        <v>46</v>
      </c>
      <c r="I3329" t="s">
        <v>112</v>
      </c>
      <c r="J3329">
        <v>82</v>
      </c>
      <c r="K3329">
        <v>439</v>
      </c>
      <c r="L3329">
        <v>80999013</v>
      </c>
      <c r="M3329">
        <v>439</v>
      </c>
      <c r="N3329">
        <v>240</v>
      </c>
      <c r="O3329">
        <v>199</v>
      </c>
      <c r="P3329">
        <v>6198927.7130699996</v>
      </c>
      <c r="Q3329">
        <v>12980.961696099999</v>
      </c>
      <c r="R3329">
        <v>80999013</v>
      </c>
      <c r="S3329">
        <v>56202</v>
      </c>
      <c r="T3329">
        <v>80999013</v>
      </c>
    </row>
    <row r="3330" spans="1:20">
      <c r="A3330">
        <v>3329</v>
      </c>
      <c r="B3330" t="s">
        <v>46</v>
      </c>
      <c r="C3330">
        <v>8</v>
      </c>
      <c r="D3330">
        <v>9</v>
      </c>
      <c r="E3330" t="s">
        <v>112</v>
      </c>
      <c r="F3330">
        <v>14</v>
      </c>
      <c r="G3330">
        <v>14</v>
      </c>
      <c r="H3330" t="s">
        <v>46</v>
      </c>
      <c r="I3330" t="s">
        <v>112</v>
      </c>
      <c r="J3330">
        <v>76</v>
      </c>
      <c r="K3330">
        <v>489</v>
      </c>
      <c r="L3330">
        <v>80999014</v>
      </c>
      <c r="M3330">
        <v>490</v>
      </c>
      <c r="N3330">
        <v>273</v>
      </c>
      <c r="O3330">
        <v>217</v>
      </c>
      <c r="P3330">
        <v>6642376.1031400003</v>
      </c>
      <c r="Q3330">
        <v>13799.4014835</v>
      </c>
      <c r="R3330">
        <v>80999014</v>
      </c>
      <c r="S3330">
        <v>56202</v>
      </c>
      <c r="T3330">
        <v>80999014</v>
      </c>
    </row>
    <row r="3331" spans="1:20">
      <c r="A3331">
        <v>3330</v>
      </c>
      <c r="B3331" t="s">
        <v>46</v>
      </c>
      <c r="C3331">
        <v>8</v>
      </c>
      <c r="D3331">
        <v>9</v>
      </c>
      <c r="E3331" t="s">
        <v>112</v>
      </c>
      <c r="F3331">
        <v>15</v>
      </c>
      <c r="G3331">
        <v>15</v>
      </c>
      <c r="H3331" t="s">
        <v>46</v>
      </c>
      <c r="I3331" t="s">
        <v>112</v>
      </c>
      <c r="J3331">
        <v>80</v>
      </c>
      <c r="K3331">
        <v>480</v>
      </c>
      <c r="L3331">
        <v>80999015</v>
      </c>
      <c r="M3331">
        <v>481</v>
      </c>
      <c r="N3331">
        <v>264</v>
      </c>
      <c r="O3331">
        <v>217</v>
      </c>
      <c r="P3331">
        <v>7019389.7893399997</v>
      </c>
      <c r="Q3331">
        <v>14574.8437318</v>
      </c>
      <c r="R3331">
        <v>80999015</v>
      </c>
      <c r="S3331">
        <v>56202</v>
      </c>
      <c r="T3331">
        <v>80999015</v>
      </c>
    </row>
    <row r="3332" spans="1:20">
      <c r="A3332">
        <v>3331</v>
      </c>
      <c r="B3332" t="s">
        <v>46</v>
      </c>
      <c r="C3332">
        <v>8</v>
      </c>
      <c r="D3332">
        <v>9</v>
      </c>
      <c r="E3332" t="s">
        <v>112</v>
      </c>
      <c r="F3332">
        <v>16</v>
      </c>
      <c r="G3332">
        <v>16</v>
      </c>
      <c r="H3332" t="s">
        <v>46</v>
      </c>
      <c r="I3332" t="s">
        <v>112</v>
      </c>
      <c r="J3332">
        <v>86</v>
      </c>
      <c r="K3332">
        <v>487</v>
      </c>
      <c r="L3332">
        <v>80999016</v>
      </c>
      <c r="M3332">
        <v>491</v>
      </c>
      <c r="N3332">
        <v>264</v>
      </c>
      <c r="O3332">
        <v>227</v>
      </c>
      <c r="P3332">
        <v>6787123.6903900001</v>
      </c>
      <c r="Q3332">
        <v>14800.591557199999</v>
      </c>
      <c r="R3332">
        <v>80999016</v>
      </c>
      <c r="S3332">
        <v>56202</v>
      </c>
      <c r="T3332">
        <v>80999016</v>
      </c>
    </row>
    <row r="3333" spans="1:20">
      <c r="A3333">
        <v>3332</v>
      </c>
      <c r="B3333" t="s">
        <v>46</v>
      </c>
      <c r="C3333">
        <v>8</v>
      </c>
      <c r="D3333">
        <v>9</v>
      </c>
      <c r="E3333" t="s">
        <v>112</v>
      </c>
      <c r="F3333">
        <v>17</v>
      </c>
      <c r="G3333">
        <v>17</v>
      </c>
      <c r="H3333" t="s">
        <v>46</v>
      </c>
      <c r="I3333" t="s">
        <v>112</v>
      </c>
      <c r="J3333">
        <v>88</v>
      </c>
      <c r="K3333">
        <v>473</v>
      </c>
      <c r="L3333">
        <v>80999017</v>
      </c>
      <c r="M3333">
        <v>473</v>
      </c>
      <c r="N3333">
        <v>262</v>
      </c>
      <c r="O3333">
        <v>211</v>
      </c>
      <c r="P3333">
        <v>6256363.3872600002</v>
      </c>
      <c r="Q3333">
        <v>13128.162649600001</v>
      </c>
      <c r="R3333">
        <v>80999017</v>
      </c>
      <c r="S3333">
        <v>56202</v>
      </c>
      <c r="T3333">
        <v>80999017</v>
      </c>
    </row>
    <row r="3334" spans="1:20">
      <c r="A3334">
        <v>3333</v>
      </c>
      <c r="B3334" t="s">
        <v>46</v>
      </c>
      <c r="C3334">
        <v>8</v>
      </c>
      <c r="D3334">
        <v>9</v>
      </c>
      <c r="E3334" t="s">
        <v>112</v>
      </c>
      <c r="F3334">
        <v>18</v>
      </c>
      <c r="G3334">
        <v>18</v>
      </c>
      <c r="H3334" t="s">
        <v>46</v>
      </c>
      <c r="I3334" t="s">
        <v>112</v>
      </c>
      <c r="J3334">
        <v>80</v>
      </c>
      <c r="K3334">
        <v>430</v>
      </c>
      <c r="L3334">
        <v>80999018</v>
      </c>
      <c r="M3334">
        <v>440</v>
      </c>
      <c r="N3334">
        <v>254</v>
      </c>
      <c r="O3334">
        <v>186</v>
      </c>
      <c r="P3334">
        <v>4017459.1820700001</v>
      </c>
      <c r="Q3334">
        <v>9807.8717393700008</v>
      </c>
      <c r="R3334">
        <v>80999018</v>
      </c>
      <c r="S3334">
        <v>56202</v>
      </c>
      <c r="T3334">
        <v>80999018</v>
      </c>
    </row>
    <row r="3335" spans="1:20">
      <c r="A3335">
        <v>3334</v>
      </c>
      <c r="B3335" t="s">
        <v>46</v>
      </c>
      <c r="C3335">
        <v>8</v>
      </c>
      <c r="D3335">
        <v>9</v>
      </c>
      <c r="E3335" t="s">
        <v>112</v>
      </c>
      <c r="F3335">
        <v>19</v>
      </c>
      <c r="G3335">
        <v>19</v>
      </c>
      <c r="H3335" t="s">
        <v>46</v>
      </c>
      <c r="I3335" t="s">
        <v>112</v>
      </c>
      <c r="J3335">
        <v>80</v>
      </c>
      <c r="K3335">
        <v>490</v>
      </c>
      <c r="L3335">
        <v>80999019</v>
      </c>
      <c r="M3335">
        <v>490</v>
      </c>
      <c r="N3335">
        <v>278</v>
      </c>
      <c r="O3335">
        <v>212</v>
      </c>
      <c r="P3335">
        <v>6162058.8781199995</v>
      </c>
      <c r="Q3335">
        <v>11554.748604300001</v>
      </c>
      <c r="R3335">
        <v>80999019</v>
      </c>
      <c r="S3335">
        <v>56202</v>
      </c>
      <c r="T3335">
        <v>80999019</v>
      </c>
    </row>
    <row r="3336" spans="1:20">
      <c r="A3336">
        <v>3335</v>
      </c>
      <c r="B3336" t="s">
        <v>46</v>
      </c>
      <c r="C3336">
        <v>8</v>
      </c>
      <c r="D3336">
        <v>9</v>
      </c>
      <c r="E3336" t="s">
        <v>112</v>
      </c>
      <c r="F3336">
        <v>20</v>
      </c>
      <c r="G3336">
        <v>20</v>
      </c>
      <c r="H3336" t="s">
        <v>46</v>
      </c>
      <c r="I3336" t="s">
        <v>112</v>
      </c>
      <c r="J3336">
        <v>82</v>
      </c>
      <c r="K3336">
        <v>479</v>
      </c>
      <c r="L3336">
        <v>80999020</v>
      </c>
      <c r="M3336">
        <v>488</v>
      </c>
      <c r="N3336">
        <v>288</v>
      </c>
      <c r="O3336">
        <v>200</v>
      </c>
      <c r="P3336">
        <v>7493788.8684400003</v>
      </c>
      <c r="Q3336">
        <v>13296.647581499999</v>
      </c>
      <c r="R3336">
        <v>80999020</v>
      </c>
      <c r="S3336">
        <v>56202</v>
      </c>
      <c r="T3336">
        <v>80999020</v>
      </c>
    </row>
    <row r="3337" spans="1:20">
      <c r="A3337">
        <v>3336</v>
      </c>
      <c r="B3337" t="s">
        <v>46</v>
      </c>
      <c r="C3337">
        <v>8</v>
      </c>
      <c r="D3337">
        <v>9</v>
      </c>
      <c r="E3337" t="s">
        <v>112</v>
      </c>
      <c r="F3337">
        <v>21</v>
      </c>
      <c r="G3337">
        <v>21</v>
      </c>
      <c r="H3337" t="s">
        <v>46</v>
      </c>
      <c r="I3337" t="s">
        <v>112</v>
      </c>
      <c r="J3337">
        <v>81</v>
      </c>
      <c r="K3337">
        <v>543</v>
      </c>
      <c r="L3337">
        <v>80999021</v>
      </c>
      <c r="M3337">
        <v>543</v>
      </c>
      <c r="N3337">
        <v>300</v>
      </c>
      <c r="O3337">
        <v>243</v>
      </c>
      <c r="P3337">
        <v>5657737.2714099996</v>
      </c>
      <c r="Q3337">
        <v>12614.3096625</v>
      </c>
      <c r="R3337">
        <v>80999021</v>
      </c>
      <c r="S3337">
        <v>56202</v>
      </c>
      <c r="T3337">
        <v>80999021</v>
      </c>
    </row>
    <row r="3338" spans="1:20">
      <c r="A3338">
        <v>3337</v>
      </c>
      <c r="B3338" t="s">
        <v>46</v>
      </c>
      <c r="C3338">
        <v>8</v>
      </c>
      <c r="D3338">
        <v>9</v>
      </c>
      <c r="E3338" t="s">
        <v>112</v>
      </c>
      <c r="F3338">
        <v>22</v>
      </c>
      <c r="G3338">
        <v>22</v>
      </c>
      <c r="H3338" t="s">
        <v>46</v>
      </c>
      <c r="I3338" t="s">
        <v>112</v>
      </c>
      <c r="J3338">
        <v>81</v>
      </c>
      <c r="K3338">
        <v>512</v>
      </c>
      <c r="L3338">
        <v>80999022</v>
      </c>
      <c r="M3338">
        <v>513</v>
      </c>
      <c r="N3338">
        <v>271</v>
      </c>
      <c r="O3338">
        <v>242</v>
      </c>
      <c r="P3338">
        <v>6165659.5899499999</v>
      </c>
      <c r="Q3338">
        <v>14227.678560599999</v>
      </c>
      <c r="R3338">
        <v>80999022</v>
      </c>
      <c r="S3338">
        <v>56202</v>
      </c>
      <c r="T3338">
        <v>80999022</v>
      </c>
    </row>
    <row r="3339" spans="1:20">
      <c r="A3339">
        <v>3338</v>
      </c>
      <c r="B3339" t="s">
        <v>46</v>
      </c>
      <c r="C3339">
        <v>8</v>
      </c>
      <c r="D3339">
        <v>9</v>
      </c>
      <c r="E3339" t="s">
        <v>112</v>
      </c>
      <c r="F3339">
        <v>23</v>
      </c>
      <c r="G3339">
        <v>23</v>
      </c>
      <c r="H3339" t="s">
        <v>46</v>
      </c>
      <c r="I3339" t="s">
        <v>112</v>
      </c>
      <c r="J3339">
        <v>79</v>
      </c>
      <c r="K3339">
        <v>522</v>
      </c>
      <c r="L3339">
        <v>80999023</v>
      </c>
      <c r="M3339">
        <v>528</v>
      </c>
      <c r="N3339">
        <v>284</v>
      </c>
      <c r="O3339">
        <v>244</v>
      </c>
      <c r="P3339">
        <v>7674886.9117299998</v>
      </c>
      <c r="Q3339">
        <v>15583.206425099999</v>
      </c>
      <c r="R3339">
        <v>80999023</v>
      </c>
      <c r="S3339">
        <v>56202</v>
      </c>
      <c r="T3339">
        <v>80999023</v>
      </c>
    </row>
    <row r="3340" spans="1:20">
      <c r="A3340">
        <v>3339</v>
      </c>
      <c r="B3340" t="s">
        <v>46</v>
      </c>
      <c r="C3340">
        <v>8</v>
      </c>
      <c r="D3340">
        <v>9</v>
      </c>
      <c r="E3340" t="s">
        <v>112</v>
      </c>
      <c r="F3340">
        <v>25</v>
      </c>
      <c r="G3340">
        <v>25</v>
      </c>
      <c r="H3340" t="s">
        <v>46</v>
      </c>
      <c r="I3340" t="s">
        <v>112</v>
      </c>
      <c r="J3340">
        <v>77</v>
      </c>
      <c r="K3340">
        <v>533</v>
      </c>
      <c r="L3340">
        <v>80999025</v>
      </c>
      <c r="M3340">
        <v>533</v>
      </c>
      <c r="N3340">
        <v>292</v>
      </c>
      <c r="O3340">
        <v>241</v>
      </c>
      <c r="P3340">
        <v>6766130.2411599997</v>
      </c>
      <c r="Q3340">
        <v>13850.446672100001</v>
      </c>
      <c r="R3340">
        <v>80999025</v>
      </c>
      <c r="S3340">
        <v>56202</v>
      </c>
      <c r="T3340">
        <v>80999025</v>
      </c>
    </row>
    <row r="3341" spans="1:20">
      <c r="A3341">
        <v>3340</v>
      </c>
      <c r="B3341" t="s">
        <v>46</v>
      </c>
      <c r="C3341">
        <v>8</v>
      </c>
      <c r="D3341">
        <v>9</v>
      </c>
      <c r="E3341" t="s">
        <v>112</v>
      </c>
      <c r="F3341">
        <v>26</v>
      </c>
      <c r="G3341">
        <v>26</v>
      </c>
      <c r="H3341" t="s">
        <v>46</v>
      </c>
      <c r="I3341" t="s">
        <v>112</v>
      </c>
      <c r="J3341">
        <v>75</v>
      </c>
      <c r="K3341">
        <v>418</v>
      </c>
      <c r="L3341">
        <v>80999026</v>
      </c>
      <c r="M3341">
        <v>417</v>
      </c>
      <c r="N3341">
        <v>240</v>
      </c>
      <c r="O3341">
        <v>177</v>
      </c>
      <c r="P3341">
        <v>5808708.72755</v>
      </c>
      <c r="Q3341">
        <v>10414.1526851</v>
      </c>
      <c r="R3341">
        <v>80999026</v>
      </c>
      <c r="S3341">
        <v>56202</v>
      </c>
      <c r="T3341">
        <v>80999026</v>
      </c>
    </row>
    <row r="3342" spans="1:20">
      <c r="A3342">
        <v>3341</v>
      </c>
      <c r="B3342" t="s">
        <v>46</v>
      </c>
      <c r="C3342">
        <v>8</v>
      </c>
      <c r="D3342">
        <v>9</v>
      </c>
      <c r="E3342" t="s">
        <v>112</v>
      </c>
      <c r="F3342">
        <v>27</v>
      </c>
      <c r="G3342">
        <v>27</v>
      </c>
      <c r="H3342" t="s">
        <v>46</v>
      </c>
      <c r="I3342" t="s">
        <v>112</v>
      </c>
      <c r="J3342">
        <v>75</v>
      </c>
      <c r="K3342">
        <v>469</v>
      </c>
      <c r="L3342">
        <v>80999027</v>
      </c>
      <c r="M3342">
        <v>471</v>
      </c>
      <c r="N3342">
        <v>262</v>
      </c>
      <c r="O3342">
        <v>209</v>
      </c>
      <c r="P3342">
        <v>4138265.8276900002</v>
      </c>
      <c r="Q3342">
        <v>9580.4392478499994</v>
      </c>
      <c r="R3342">
        <v>80999027</v>
      </c>
      <c r="S3342">
        <v>56202</v>
      </c>
      <c r="T3342">
        <v>80999027</v>
      </c>
    </row>
    <row r="3343" spans="1:20">
      <c r="A3343">
        <v>3342</v>
      </c>
      <c r="B3343" t="s">
        <v>46</v>
      </c>
      <c r="C3343">
        <v>8</v>
      </c>
      <c r="D3343">
        <v>9</v>
      </c>
      <c r="E3343" t="s">
        <v>112</v>
      </c>
      <c r="F3343">
        <v>28</v>
      </c>
      <c r="G3343">
        <v>28</v>
      </c>
      <c r="H3343" t="s">
        <v>46</v>
      </c>
      <c r="I3343" t="s">
        <v>112</v>
      </c>
      <c r="J3343">
        <v>82</v>
      </c>
      <c r="K3343">
        <v>466</v>
      </c>
      <c r="L3343">
        <v>80999028</v>
      </c>
      <c r="M3343">
        <v>451</v>
      </c>
      <c r="N3343">
        <v>235</v>
      </c>
      <c r="O3343">
        <v>216</v>
      </c>
      <c r="P3343">
        <v>8505246.7844999991</v>
      </c>
      <c r="Q3343">
        <v>13668.519217499999</v>
      </c>
      <c r="R3343">
        <v>80999028</v>
      </c>
      <c r="S3343">
        <v>56202</v>
      </c>
      <c r="T3343">
        <v>80999028</v>
      </c>
    </row>
    <row r="3344" spans="1:20">
      <c r="A3344">
        <v>3343</v>
      </c>
      <c r="B3344" t="s">
        <v>46</v>
      </c>
      <c r="C3344">
        <v>8</v>
      </c>
      <c r="D3344">
        <v>9</v>
      </c>
      <c r="E3344" t="s">
        <v>112</v>
      </c>
      <c r="F3344">
        <v>29</v>
      </c>
      <c r="G3344">
        <v>29</v>
      </c>
      <c r="H3344" t="s">
        <v>46</v>
      </c>
      <c r="I3344" t="s">
        <v>112</v>
      </c>
      <c r="J3344">
        <v>71</v>
      </c>
      <c r="K3344">
        <v>427</v>
      </c>
      <c r="L3344">
        <v>80999029</v>
      </c>
      <c r="M3344">
        <v>430</v>
      </c>
      <c r="N3344">
        <v>227</v>
      </c>
      <c r="O3344">
        <v>203</v>
      </c>
      <c r="P3344">
        <v>9682245.6602599993</v>
      </c>
      <c r="Q3344">
        <v>16077.41015</v>
      </c>
      <c r="R3344">
        <v>80999029</v>
      </c>
      <c r="S3344">
        <v>56202</v>
      </c>
      <c r="T3344">
        <v>80999029</v>
      </c>
    </row>
    <row r="3345" spans="1:20">
      <c r="A3345">
        <v>3344</v>
      </c>
      <c r="B3345" t="s">
        <v>46</v>
      </c>
      <c r="C3345">
        <v>8</v>
      </c>
      <c r="D3345">
        <v>9</v>
      </c>
      <c r="E3345" t="s">
        <v>112</v>
      </c>
      <c r="F3345">
        <v>30</v>
      </c>
      <c r="G3345">
        <v>30</v>
      </c>
      <c r="H3345" t="s">
        <v>46</v>
      </c>
      <c r="I3345" t="s">
        <v>112</v>
      </c>
      <c r="J3345">
        <v>82</v>
      </c>
      <c r="K3345">
        <v>479</v>
      </c>
      <c r="L3345">
        <v>80999030</v>
      </c>
      <c r="M3345">
        <v>485</v>
      </c>
      <c r="N3345">
        <v>260</v>
      </c>
      <c r="O3345">
        <v>225</v>
      </c>
      <c r="P3345">
        <v>7644547.9015800003</v>
      </c>
      <c r="Q3345">
        <v>12618.891054899999</v>
      </c>
      <c r="R3345">
        <v>80999030</v>
      </c>
      <c r="S3345">
        <v>56202</v>
      </c>
      <c r="T3345">
        <v>80999030</v>
      </c>
    </row>
    <row r="3346" spans="1:20">
      <c r="A3346">
        <v>3345</v>
      </c>
      <c r="B3346" t="s">
        <v>46</v>
      </c>
      <c r="C3346">
        <v>8</v>
      </c>
      <c r="D3346">
        <v>9</v>
      </c>
      <c r="E3346" t="s">
        <v>112</v>
      </c>
      <c r="F3346">
        <v>31</v>
      </c>
      <c r="G3346">
        <v>31</v>
      </c>
      <c r="H3346" t="s">
        <v>46</v>
      </c>
      <c r="I3346" t="s">
        <v>112</v>
      </c>
      <c r="J3346">
        <v>75</v>
      </c>
      <c r="K3346">
        <v>400</v>
      </c>
      <c r="L3346">
        <v>80999031</v>
      </c>
      <c r="M3346">
        <v>400</v>
      </c>
      <c r="N3346">
        <v>220</v>
      </c>
      <c r="O3346">
        <v>180</v>
      </c>
      <c r="P3346">
        <v>7628502.3989800001</v>
      </c>
      <c r="Q3346">
        <v>13430.336284200001</v>
      </c>
      <c r="R3346">
        <v>80999031</v>
      </c>
      <c r="S3346">
        <v>56202</v>
      </c>
      <c r="T3346">
        <v>80999031</v>
      </c>
    </row>
    <row r="3347" spans="1:20">
      <c r="A3347">
        <v>3346</v>
      </c>
      <c r="B3347" t="s">
        <v>46</v>
      </c>
      <c r="C3347">
        <v>8</v>
      </c>
      <c r="D3347">
        <v>9</v>
      </c>
      <c r="E3347" t="s">
        <v>112</v>
      </c>
      <c r="F3347">
        <v>32</v>
      </c>
      <c r="G3347">
        <v>32</v>
      </c>
      <c r="H3347" t="s">
        <v>46</v>
      </c>
      <c r="I3347" t="s">
        <v>112</v>
      </c>
      <c r="J3347">
        <v>76</v>
      </c>
      <c r="K3347">
        <v>483</v>
      </c>
      <c r="L3347">
        <v>80999032</v>
      </c>
      <c r="M3347">
        <v>487</v>
      </c>
      <c r="N3347">
        <v>262</v>
      </c>
      <c r="O3347">
        <v>225</v>
      </c>
      <c r="P3347">
        <v>8093138.2045</v>
      </c>
      <c r="Q3347">
        <v>16277.4930038</v>
      </c>
      <c r="R3347">
        <v>80999032</v>
      </c>
      <c r="S3347">
        <v>56202</v>
      </c>
      <c r="T3347">
        <v>80999032</v>
      </c>
    </row>
    <row r="3348" spans="1:20">
      <c r="A3348">
        <v>3347</v>
      </c>
      <c r="B3348" t="s">
        <v>46</v>
      </c>
      <c r="C3348">
        <v>8</v>
      </c>
      <c r="D3348">
        <v>9</v>
      </c>
      <c r="E3348" t="s">
        <v>112</v>
      </c>
      <c r="F3348">
        <v>33</v>
      </c>
      <c r="G3348">
        <v>33</v>
      </c>
      <c r="H3348" t="s">
        <v>46</v>
      </c>
      <c r="I3348" t="s">
        <v>112</v>
      </c>
      <c r="J3348">
        <v>82</v>
      </c>
      <c r="K3348">
        <v>483</v>
      </c>
      <c r="L3348">
        <v>80999033</v>
      </c>
      <c r="M3348">
        <v>481</v>
      </c>
      <c r="N3348">
        <v>255</v>
      </c>
      <c r="O3348">
        <v>226</v>
      </c>
      <c r="P3348">
        <v>7907336.1756600002</v>
      </c>
      <c r="Q3348">
        <v>12875.6806356</v>
      </c>
      <c r="R3348">
        <v>80999033</v>
      </c>
      <c r="S3348">
        <v>56202</v>
      </c>
      <c r="T3348">
        <v>80999033</v>
      </c>
    </row>
    <row r="3349" spans="1:20">
      <c r="A3349">
        <v>3348</v>
      </c>
      <c r="B3349" t="s">
        <v>46</v>
      </c>
      <c r="C3349">
        <v>8</v>
      </c>
      <c r="D3349">
        <v>9</v>
      </c>
      <c r="E3349" t="s">
        <v>112</v>
      </c>
      <c r="F3349">
        <v>34</v>
      </c>
      <c r="G3349">
        <v>34</v>
      </c>
      <c r="H3349" t="s">
        <v>46</v>
      </c>
      <c r="I3349" t="s">
        <v>112</v>
      </c>
      <c r="J3349">
        <v>81</v>
      </c>
      <c r="K3349">
        <v>439</v>
      </c>
      <c r="L3349">
        <v>80999034</v>
      </c>
      <c r="M3349">
        <v>438</v>
      </c>
      <c r="N3349">
        <v>249</v>
      </c>
      <c r="O3349">
        <v>189</v>
      </c>
      <c r="P3349">
        <v>6043964.4702700004</v>
      </c>
      <c r="Q3349">
        <v>12104.0150945</v>
      </c>
      <c r="R3349">
        <v>80999034</v>
      </c>
      <c r="S3349">
        <v>56202</v>
      </c>
      <c r="T3349">
        <v>80999034</v>
      </c>
    </row>
    <row r="3350" spans="1:20">
      <c r="A3350">
        <v>3349</v>
      </c>
      <c r="B3350" t="s">
        <v>46</v>
      </c>
      <c r="C3350">
        <v>8</v>
      </c>
      <c r="D3350">
        <v>9</v>
      </c>
      <c r="E3350" t="s">
        <v>112</v>
      </c>
      <c r="F3350">
        <v>35</v>
      </c>
      <c r="G3350">
        <v>35</v>
      </c>
      <c r="H3350" t="s">
        <v>46</v>
      </c>
      <c r="I3350" t="s">
        <v>112</v>
      </c>
      <c r="J3350">
        <v>83</v>
      </c>
      <c r="K3350">
        <v>476</v>
      </c>
      <c r="L3350">
        <v>80999035</v>
      </c>
      <c r="M3350">
        <v>472</v>
      </c>
      <c r="N3350">
        <v>272</v>
      </c>
      <c r="O3350">
        <v>200</v>
      </c>
      <c r="P3350">
        <v>7599923.3004099997</v>
      </c>
      <c r="Q3350">
        <v>13602.980030299999</v>
      </c>
      <c r="R3350">
        <v>80999035</v>
      </c>
      <c r="S3350">
        <v>56202</v>
      </c>
      <c r="T3350">
        <v>80999035</v>
      </c>
    </row>
    <row r="3351" spans="1:20">
      <c r="A3351">
        <v>3350</v>
      </c>
      <c r="B3351" t="s">
        <v>46</v>
      </c>
      <c r="C3351">
        <v>8</v>
      </c>
      <c r="D3351">
        <v>9</v>
      </c>
      <c r="E3351" t="s">
        <v>112</v>
      </c>
      <c r="F3351">
        <v>36</v>
      </c>
      <c r="G3351">
        <v>36</v>
      </c>
      <c r="H3351" t="s">
        <v>46</v>
      </c>
      <c r="I3351" t="s">
        <v>112</v>
      </c>
      <c r="J3351">
        <v>79</v>
      </c>
      <c r="K3351">
        <v>422</v>
      </c>
      <c r="L3351">
        <v>80999036</v>
      </c>
      <c r="M3351">
        <v>422</v>
      </c>
      <c r="N3351">
        <v>241</v>
      </c>
      <c r="O3351">
        <v>181</v>
      </c>
      <c r="P3351">
        <v>4941857.7427099999</v>
      </c>
      <c r="Q3351">
        <v>10169.164485200001</v>
      </c>
      <c r="R3351">
        <v>80999036</v>
      </c>
      <c r="S3351">
        <v>56202</v>
      </c>
      <c r="T3351">
        <v>80999036</v>
      </c>
    </row>
    <row r="3352" spans="1:20">
      <c r="A3352">
        <v>3351</v>
      </c>
      <c r="B3352" t="s">
        <v>46</v>
      </c>
      <c r="C3352">
        <v>8</v>
      </c>
      <c r="D3352">
        <v>9</v>
      </c>
      <c r="E3352" t="s">
        <v>112</v>
      </c>
      <c r="F3352">
        <v>37</v>
      </c>
      <c r="G3352">
        <v>37</v>
      </c>
      <c r="H3352" t="s">
        <v>46</v>
      </c>
      <c r="I3352" t="s">
        <v>112</v>
      </c>
      <c r="J3352">
        <v>73</v>
      </c>
      <c r="K3352">
        <v>487</v>
      </c>
      <c r="L3352">
        <v>80999037</v>
      </c>
      <c r="M3352">
        <v>485</v>
      </c>
      <c r="N3352">
        <v>269</v>
      </c>
      <c r="O3352">
        <v>216</v>
      </c>
      <c r="P3352">
        <v>6407325.7931899996</v>
      </c>
      <c r="Q3352">
        <v>12109.222598599999</v>
      </c>
      <c r="R3352">
        <v>80999037</v>
      </c>
      <c r="S3352">
        <v>56202</v>
      </c>
      <c r="T3352">
        <v>80999037</v>
      </c>
    </row>
    <row r="3353" spans="1:20">
      <c r="A3353">
        <v>3352</v>
      </c>
      <c r="B3353" t="s">
        <v>46</v>
      </c>
      <c r="C3353">
        <v>8</v>
      </c>
      <c r="D3353">
        <v>9</v>
      </c>
      <c r="E3353" t="s">
        <v>112</v>
      </c>
      <c r="F3353">
        <v>38</v>
      </c>
      <c r="G3353">
        <v>38</v>
      </c>
      <c r="H3353" t="s">
        <v>46</v>
      </c>
      <c r="I3353" t="s">
        <v>112</v>
      </c>
      <c r="J3353">
        <v>84</v>
      </c>
      <c r="K3353">
        <v>470</v>
      </c>
      <c r="L3353">
        <v>80999038</v>
      </c>
      <c r="M3353">
        <v>470</v>
      </c>
      <c r="N3353">
        <v>262</v>
      </c>
      <c r="O3353">
        <v>208</v>
      </c>
      <c r="P3353">
        <v>5460803.8937900001</v>
      </c>
      <c r="Q3353">
        <v>11127.800317499999</v>
      </c>
      <c r="R3353">
        <v>80999038</v>
      </c>
      <c r="S3353">
        <v>56202</v>
      </c>
      <c r="T3353">
        <v>80999038</v>
      </c>
    </row>
    <row r="3354" spans="1:20">
      <c r="A3354">
        <v>3353</v>
      </c>
      <c r="B3354" t="s">
        <v>46</v>
      </c>
      <c r="C3354">
        <v>8</v>
      </c>
      <c r="D3354">
        <v>9</v>
      </c>
      <c r="E3354" t="s">
        <v>112</v>
      </c>
      <c r="F3354">
        <v>39</v>
      </c>
      <c r="G3354">
        <v>39</v>
      </c>
      <c r="H3354" t="s">
        <v>46</v>
      </c>
      <c r="I3354" t="s">
        <v>112</v>
      </c>
      <c r="J3354">
        <v>72</v>
      </c>
      <c r="K3354">
        <v>482</v>
      </c>
      <c r="L3354">
        <v>80999039</v>
      </c>
      <c r="M3354">
        <v>483</v>
      </c>
      <c r="N3354">
        <v>261</v>
      </c>
      <c r="O3354">
        <v>222</v>
      </c>
      <c r="P3354">
        <v>4988779.9576700004</v>
      </c>
      <c r="Q3354">
        <v>10567.648636899999</v>
      </c>
      <c r="R3354">
        <v>80999039</v>
      </c>
      <c r="S3354">
        <v>56202</v>
      </c>
      <c r="T3354">
        <v>80999039</v>
      </c>
    </row>
    <row r="3355" spans="1:20">
      <c r="A3355">
        <v>3354</v>
      </c>
      <c r="B3355" t="s">
        <v>46</v>
      </c>
      <c r="C3355">
        <v>8</v>
      </c>
      <c r="D3355">
        <v>9</v>
      </c>
      <c r="E3355" t="s">
        <v>112</v>
      </c>
      <c r="F3355">
        <v>40</v>
      </c>
      <c r="G3355">
        <v>40</v>
      </c>
      <c r="H3355" t="s">
        <v>46</v>
      </c>
      <c r="I3355" t="s">
        <v>112</v>
      </c>
      <c r="J3355">
        <v>82</v>
      </c>
      <c r="K3355">
        <v>395</v>
      </c>
      <c r="L3355">
        <v>80999040</v>
      </c>
      <c r="M3355">
        <v>401</v>
      </c>
      <c r="N3355">
        <v>217</v>
      </c>
      <c r="O3355">
        <v>184</v>
      </c>
      <c r="P3355">
        <v>5019679.0530700004</v>
      </c>
      <c r="Q3355">
        <v>10907.3446993</v>
      </c>
      <c r="R3355">
        <v>80999040</v>
      </c>
      <c r="S3355">
        <v>56202</v>
      </c>
      <c r="T3355">
        <v>80999040</v>
      </c>
    </row>
    <row r="3356" spans="1:20">
      <c r="A3356">
        <v>3355</v>
      </c>
      <c r="B3356" t="s">
        <v>46</v>
      </c>
      <c r="C3356">
        <v>8</v>
      </c>
      <c r="D3356">
        <v>9</v>
      </c>
      <c r="E3356" t="s">
        <v>112</v>
      </c>
      <c r="F3356">
        <v>41</v>
      </c>
      <c r="G3356">
        <v>41</v>
      </c>
      <c r="H3356" t="s">
        <v>46</v>
      </c>
      <c r="I3356" t="s">
        <v>112</v>
      </c>
      <c r="J3356">
        <v>68</v>
      </c>
      <c r="K3356">
        <v>362</v>
      </c>
      <c r="L3356">
        <v>80999041</v>
      </c>
      <c r="M3356">
        <v>376</v>
      </c>
      <c r="N3356">
        <v>210</v>
      </c>
      <c r="O3356">
        <v>166</v>
      </c>
      <c r="P3356">
        <v>5211619.0136700002</v>
      </c>
      <c r="Q3356">
        <v>11957.592700499999</v>
      </c>
      <c r="R3356">
        <v>80999041</v>
      </c>
      <c r="S3356">
        <v>56202</v>
      </c>
      <c r="T3356">
        <v>80999041</v>
      </c>
    </row>
    <row r="3357" spans="1:20">
      <c r="A3357">
        <v>3356</v>
      </c>
      <c r="B3357" t="s">
        <v>46</v>
      </c>
      <c r="C3357">
        <v>8</v>
      </c>
      <c r="D3357">
        <v>9</v>
      </c>
      <c r="E3357" t="s">
        <v>112</v>
      </c>
      <c r="F3357">
        <v>42</v>
      </c>
      <c r="G3357">
        <v>42</v>
      </c>
      <c r="H3357" t="s">
        <v>46</v>
      </c>
      <c r="I3357" t="s">
        <v>112</v>
      </c>
      <c r="J3357">
        <v>69</v>
      </c>
      <c r="K3357">
        <v>403</v>
      </c>
      <c r="L3357">
        <v>80999042</v>
      </c>
      <c r="M3357">
        <v>403</v>
      </c>
      <c r="N3357">
        <v>206</v>
      </c>
      <c r="O3357">
        <v>197</v>
      </c>
      <c r="P3357">
        <v>6947215.7402600003</v>
      </c>
      <c r="Q3357">
        <v>12408.5735618</v>
      </c>
      <c r="R3357">
        <v>80999042</v>
      </c>
      <c r="S3357">
        <v>56202</v>
      </c>
      <c r="T3357">
        <v>80999042</v>
      </c>
    </row>
    <row r="3358" spans="1:20">
      <c r="A3358">
        <v>3357</v>
      </c>
      <c r="B3358" t="s">
        <v>46</v>
      </c>
      <c r="C3358">
        <v>8</v>
      </c>
      <c r="D3358">
        <v>9</v>
      </c>
      <c r="E3358" t="s">
        <v>112</v>
      </c>
      <c r="F3358">
        <v>43</v>
      </c>
      <c r="G3358">
        <v>43</v>
      </c>
      <c r="H3358" t="s">
        <v>46</v>
      </c>
      <c r="I3358" t="s">
        <v>112</v>
      </c>
      <c r="J3358">
        <v>79</v>
      </c>
      <c r="K3358">
        <v>446</v>
      </c>
      <c r="L3358">
        <v>80999043</v>
      </c>
      <c r="M3358">
        <v>447</v>
      </c>
      <c r="N3358">
        <v>239</v>
      </c>
      <c r="O3358">
        <v>208</v>
      </c>
      <c r="P3358">
        <v>7051597.0364600001</v>
      </c>
      <c r="Q3358">
        <v>12606.2994084</v>
      </c>
      <c r="R3358">
        <v>80999043</v>
      </c>
      <c r="S3358">
        <v>56202</v>
      </c>
      <c r="T3358">
        <v>80999043</v>
      </c>
    </row>
    <row r="3359" spans="1:20">
      <c r="A3359">
        <v>3358</v>
      </c>
      <c r="B3359" t="s">
        <v>46</v>
      </c>
      <c r="C3359">
        <v>8</v>
      </c>
      <c r="D3359">
        <v>9</v>
      </c>
      <c r="E3359" t="s">
        <v>112</v>
      </c>
      <c r="F3359">
        <v>46</v>
      </c>
      <c r="G3359">
        <v>46</v>
      </c>
      <c r="H3359" t="s">
        <v>46</v>
      </c>
      <c r="I3359" t="s">
        <v>112</v>
      </c>
      <c r="J3359">
        <v>90</v>
      </c>
      <c r="K3359">
        <v>490</v>
      </c>
      <c r="L3359">
        <v>80999046</v>
      </c>
      <c r="M3359">
        <v>489</v>
      </c>
      <c r="N3359">
        <v>265</v>
      </c>
      <c r="O3359">
        <v>224</v>
      </c>
      <c r="P3359">
        <v>6131298.0197200002</v>
      </c>
      <c r="Q3359">
        <v>11233.6965905</v>
      </c>
      <c r="R3359">
        <v>80999046</v>
      </c>
      <c r="S3359">
        <v>56202</v>
      </c>
      <c r="T3359">
        <v>80999046</v>
      </c>
    </row>
    <row r="3360" spans="1:20">
      <c r="A3360">
        <v>3359</v>
      </c>
      <c r="B3360" t="s">
        <v>46</v>
      </c>
      <c r="C3360">
        <v>8</v>
      </c>
      <c r="D3360">
        <v>9</v>
      </c>
      <c r="E3360" t="s">
        <v>112</v>
      </c>
      <c r="F3360">
        <v>47</v>
      </c>
      <c r="G3360">
        <v>47</v>
      </c>
      <c r="H3360" t="s">
        <v>46</v>
      </c>
      <c r="I3360" t="s">
        <v>112</v>
      </c>
      <c r="J3360">
        <v>80</v>
      </c>
      <c r="K3360">
        <v>394</v>
      </c>
      <c r="L3360">
        <v>80999047</v>
      </c>
      <c r="M3360">
        <v>394</v>
      </c>
      <c r="N3360">
        <v>232</v>
      </c>
      <c r="O3360">
        <v>162</v>
      </c>
      <c r="P3360">
        <v>6644312.9051700002</v>
      </c>
      <c r="Q3360">
        <v>13201.1725549</v>
      </c>
      <c r="R3360">
        <v>80999047</v>
      </c>
      <c r="S3360">
        <v>56202</v>
      </c>
      <c r="T3360">
        <v>80999047</v>
      </c>
    </row>
    <row r="3361" spans="1:20">
      <c r="A3361">
        <v>3360</v>
      </c>
      <c r="B3361" t="s">
        <v>46</v>
      </c>
      <c r="C3361">
        <v>8</v>
      </c>
      <c r="D3361">
        <v>9</v>
      </c>
      <c r="E3361" t="s">
        <v>112</v>
      </c>
      <c r="F3361">
        <v>48</v>
      </c>
      <c r="G3361">
        <v>48</v>
      </c>
      <c r="H3361" t="s">
        <v>46</v>
      </c>
      <c r="I3361" t="s">
        <v>112</v>
      </c>
      <c r="J3361">
        <v>95</v>
      </c>
      <c r="K3361">
        <v>556</v>
      </c>
      <c r="L3361">
        <v>80999048</v>
      </c>
      <c r="M3361">
        <v>555</v>
      </c>
      <c r="N3361">
        <v>302</v>
      </c>
      <c r="O3361">
        <v>253</v>
      </c>
      <c r="P3361">
        <v>7483850.53498</v>
      </c>
      <c r="Q3361">
        <v>13570.394823500001</v>
      </c>
      <c r="R3361">
        <v>80999048</v>
      </c>
      <c r="S3361">
        <v>56202</v>
      </c>
      <c r="T3361">
        <v>80999048</v>
      </c>
    </row>
    <row r="3362" spans="1:20">
      <c r="A3362">
        <v>3361</v>
      </c>
      <c r="B3362" t="s">
        <v>46</v>
      </c>
      <c r="C3362">
        <v>8</v>
      </c>
      <c r="D3362">
        <v>10</v>
      </c>
      <c r="E3362" t="s">
        <v>113</v>
      </c>
      <c r="F3362">
        <v>1</v>
      </c>
      <c r="G3362">
        <v>1</v>
      </c>
      <c r="H3362" t="s">
        <v>46</v>
      </c>
      <c r="I3362" t="s">
        <v>113</v>
      </c>
      <c r="J3362">
        <v>137</v>
      </c>
      <c r="K3362">
        <v>289</v>
      </c>
      <c r="L3362">
        <v>81001001</v>
      </c>
      <c r="M3362">
        <v>289</v>
      </c>
      <c r="N3362">
        <v>122</v>
      </c>
      <c r="O3362">
        <v>167</v>
      </c>
      <c r="P3362">
        <v>192720.253337</v>
      </c>
      <c r="Q3362">
        <v>2421.8333285099998</v>
      </c>
      <c r="R3362">
        <v>81001001</v>
      </c>
      <c r="S3362">
        <v>56800</v>
      </c>
      <c r="T3362">
        <v>81001001</v>
      </c>
    </row>
    <row r="3363" spans="1:20">
      <c r="A3363">
        <v>3362</v>
      </c>
      <c r="B3363" t="s">
        <v>46</v>
      </c>
      <c r="C3363">
        <v>8</v>
      </c>
      <c r="D3363">
        <v>10</v>
      </c>
      <c r="E3363" t="s">
        <v>113</v>
      </c>
      <c r="F3363">
        <v>2</v>
      </c>
      <c r="G3363">
        <v>2</v>
      </c>
      <c r="H3363" t="s">
        <v>46</v>
      </c>
      <c r="I3363" t="s">
        <v>113</v>
      </c>
      <c r="J3363">
        <v>41</v>
      </c>
      <c r="K3363">
        <v>70</v>
      </c>
      <c r="L3363">
        <v>81001002</v>
      </c>
      <c r="M3363">
        <v>70</v>
      </c>
      <c r="N3363">
        <v>38</v>
      </c>
      <c r="O3363">
        <v>32</v>
      </c>
      <c r="P3363">
        <v>137549.00295299999</v>
      </c>
      <c r="Q3363">
        <v>1731.49919811</v>
      </c>
      <c r="R3363">
        <v>81001002</v>
      </c>
      <c r="S3363">
        <v>56800</v>
      </c>
      <c r="T3363">
        <v>81001002</v>
      </c>
    </row>
    <row r="3364" spans="1:20">
      <c r="A3364">
        <v>3363</v>
      </c>
      <c r="B3364" t="s">
        <v>46</v>
      </c>
      <c r="C3364">
        <v>8</v>
      </c>
      <c r="D3364">
        <v>10</v>
      </c>
      <c r="E3364" t="s">
        <v>113</v>
      </c>
      <c r="F3364">
        <v>3</v>
      </c>
      <c r="G3364">
        <v>3</v>
      </c>
      <c r="H3364" t="s">
        <v>46</v>
      </c>
      <c r="I3364" t="s">
        <v>113</v>
      </c>
      <c r="J3364">
        <v>44</v>
      </c>
      <c r="K3364">
        <v>91</v>
      </c>
      <c r="L3364">
        <v>81001003</v>
      </c>
      <c r="M3364">
        <v>91</v>
      </c>
      <c r="N3364">
        <v>57</v>
      </c>
      <c r="O3364">
        <v>34</v>
      </c>
      <c r="P3364">
        <v>31420.257675299999</v>
      </c>
      <c r="Q3364">
        <v>804.27651872299998</v>
      </c>
      <c r="R3364">
        <v>81001003</v>
      </c>
      <c r="S3364">
        <v>56800</v>
      </c>
      <c r="T3364">
        <v>81001003</v>
      </c>
    </row>
    <row r="3365" spans="1:20">
      <c r="A3365">
        <v>3364</v>
      </c>
      <c r="B3365" t="s">
        <v>46</v>
      </c>
      <c r="C3365">
        <v>8</v>
      </c>
      <c r="D3365">
        <v>10</v>
      </c>
      <c r="E3365" t="s">
        <v>113</v>
      </c>
      <c r="F3365">
        <v>4</v>
      </c>
      <c r="G3365">
        <v>4</v>
      </c>
      <c r="H3365" t="s">
        <v>46</v>
      </c>
      <c r="I3365" t="s">
        <v>113</v>
      </c>
      <c r="J3365">
        <v>107</v>
      </c>
      <c r="K3365">
        <v>182</v>
      </c>
      <c r="L3365">
        <v>81001004</v>
      </c>
      <c r="M3365">
        <v>184</v>
      </c>
      <c r="N3365">
        <v>110</v>
      </c>
      <c r="O3365">
        <v>74</v>
      </c>
      <c r="P3365">
        <v>19419.917442599999</v>
      </c>
      <c r="Q3365">
        <v>682.98156311699995</v>
      </c>
      <c r="R3365">
        <v>81001004</v>
      </c>
      <c r="S3365">
        <v>56800</v>
      </c>
      <c r="T3365">
        <v>81001004</v>
      </c>
    </row>
    <row r="3366" spans="1:20">
      <c r="A3366">
        <v>3365</v>
      </c>
      <c r="B3366" t="s">
        <v>46</v>
      </c>
      <c r="C3366">
        <v>8</v>
      </c>
      <c r="D3366">
        <v>10</v>
      </c>
      <c r="E3366" t="s">
        <v>113</v>
      </c>
      <c r="F3366">
        <v>5</v>
      </c>
      <c r="G3366">
        <v>5</v>
      </c>
      <c r="H3366" t="s">
        <v>46</v>
      </c>
      <c r="I3366" t="s">
        <v>113</v>
      </c>
      <c r="J3366">
        <v>90</v>
      </c>
      <c r="K3366">
        <v>211</v>
      </c>
      <c r="L3366">
        <v>81001005</v>
      </c>
      <c r="M3366">
        <v>211</v>
      </c>
      <c r="N3366">
        <v>116</v>
      </c>
      <c r="O3366">
        <v>95</v>
      </c>
      <c r="P3366">
        <v>14884.036912400001</v>
      </c>
      <c r="Q3366">
        <v>683.09077235400002</v>
      </c>
      <c r="R3366">
        <v>81001005</v>
      </c>
      <c r="S3366">
        <v>56800</v>
      </c>
      <c r="T3366">
        <v>81001005</v>
      </c>
    </row>
    <row r="3367" spans="1:20">
      <c r="A3367">
        <v>3366</v>
      </c>
      <c r="B3367" t="s">
        <v>46</v>
      </c>
      <c r="C3367">
        <v>8</v>
      </c>
      <c r="D3367">
        <v>10</v>
      </c>
      <c r="E3367" t="s">
        <v>113</v>
      </c>
      <c r="F3367">
        <v>26</v>
      </c>
      <c r="G3367">
        <v>26</v>
      </c>
      <c r="H3367" t="s">
        <v>46</v>
      </c>
      <c r="I3367" t="s">
        <v>113</v>
      </c>
      <c r="J3367">
        <v>128</v>
      </c>
      <c r="K3367">
        <v>281</v>
      </c>
      <c r="L3367">
        <v>81001026</v>
      </c>
      <c r="M3367">
        <v>281</v>
      </c>
      <c r="N3367">
        <v>132</v>
      </c>
      <c r="O3367">
        <v>149</v>
      </c>
      <c r="P3367">
        <v>193576.02035599999</v>
      </c>
      <c r="Q3367">
        <v>2354.8316879499998</v>
      </c>
      <c r="R3367">
        <v>81001026</v>
      </c>
      <c r="S3367">
        <v>56800</v>
      </c>
      <c r="T3367">
        <v>81001026</v>
      </c>
    </row>
    <row r="3368" spans="1:20">
      <c r="A3368">
        <v>3367</v>
      </c>
      <c r="B3368" t="s">
        <v>46</v>
      </c>
      <c r="C3368">
        <v>8</v>
      </c>
      <c r="D3368">
        <v>10</v>
      </c>
      <c r="E3368" t="s">
        <v>113</v>
      </c>
      <c r="F3368">
        <v>27</v>
      </c>
      <c r="G3368">
        <v>27</v>
      </c>
      <c r="H3368" t="s">
        <v>46</v>
      </c>
      <c r="I3368" t="s">
        <v>113</v>
      </c>
      <c r="J3368">
        <v>96</v>
      </c>
      <c r="K3368">
        <v>236</v>
      </c>
      <c r="L3368">
        <v>81001027</v>
      </c>
      <c r="M3368">
        <v>235</v>
      </c>
      <c r="N3368">
        <v>109</v>
      </c>
      <c r="O3368">
        <v>126</v>
      </c>
      <c r="P3368">
        <v>314066.024775</v>
      </c>
      <c r="Q3368">
        <v>2390.9193722599998</v>
      </c>
      <c r="R3368">
        <v>81001027</v>
      </c>
      <c r="S3368">
        <v>56800</v>
      </c>
      <c r="T3368">
        <v>81001027</v>
      </c>
    </row>
    <row r="3369" spans="1:20">
      <c r="A3369">
        <v>3368</v>
      </c>
      <c r="B3369" t="s">
        <v>46</v>
      </c>
      <c r="C3369">
        <v>8</v>
      </c>
      <c r="D3369">
        <v>10</v>
      </c>
      <c r="E3369" t="s">
        <v>113</v>
      </c>
      <c r="F3369">
        <v>28</v>
      </c>
      <c r="G3369">
        <v>28</v>
      </c>
      <c r="H3369" t="s">
        <v>46</v>
      </c>
      <c r="I3369" t="s">
        <v>113</v>
      </c>
      <c r="J3369">
        <v>44</v>
      </c>
      <c r="K3369">
        <v>144</v>
      </c>
      <c r="L3369">
        <v>81001028</v>
      </c>
      <c r="M3369">
        <v>149</v>
      </c>
      <c r="N3369">
        <v>78</v>
      </c>
      <c r="O3369">
        <v>71</v>
      </c>
      <c r="P3369">
        <v>80265.726765400002</v>
      </c>
      <c r="Q3369">
        <v>1427.1352758099999</v>
      </c>
      <c r="R3369">
        <v>81001028</v>
      </c>
      <c r="S3369">
        <v>56800</v>
      </c>
      <c r="T3369">
        <v>81001028</v>
      </c>
    </row>
    <row r="3370" spans="1:20">
      <c r="A3370">
        <v>3369</v>
      </c>
      <c r="B3370" t="s">
        <v>46</v>
      </c>
      <c r="C3370">
        <v>8</v>
      </c>
      <c r="D3370">
        <v>10</v>
      </c>
      <c r="E3370" t="s">
        <v>113</v>
      </c>
      <c r="F3370">
        <v>29</v>
      </c>
      <c r="G3370">
        <v>29</v>
      </c>
      <c r="H3370" t="s">
        <v>46</v>
      </c>
      <c r="I3370" t="s">
        <v>113</v>
      </c>
      <c r="J3370">
        <v>62</v>
      </c>
      <c r="K3370">
        <v>247</v>
      </c>
      <c r="L3370">
        <v>81001029</v>
      </c>
      <c r="M3370">
        <v>248</v>
      </c>
      <c r="N3370">
        <v>130</v>
      </c>
      <c r="O3370">
        <v>118</v>
      </c>
      <c r="P3370">
        <v>336415.03020699997</v>
      </c>
      <c r="Q3370">
        <v>2707.5208907400001</v>
      </c>
      <c r="R3370">
        <v>81001029</v>
      </c>
      <c r="S3370">
        <v>56800</v>
      </c>
      <c r="T3370">
        <v>81001029</v>
      </c>
    </row>
    <row r="3371" spans="1:20">
      <c r="A3371">
        <v>3370</v>
      </c>
      <c r="B3371" t="s">
        <v>46</v>
      </c>
      <c r="C3371">
        <v>8</v>
      </c>
      <c r="D3371">
        <v>10</v>
      </c>
      <c r="E3371" t="s">
        <v>113</v>
      </c>
      <c r="F3371">
        <v>6</v>
      </c>
      <c r="G3371">
        <v>6</v>
      </c>
      <c r="H3371" t="s">
        <v>46</v>
      </c>
      <c r="I3371" t="s">
        <v>113</v>
      </c>
      <c r="J3371">
        <v>63</v>
      </c>
      <c r="K3371">
        <v>359</v>
      </c>
      <c r="L3371">
        <v>81098006</v>
      </c>
      <c r="M3371">
        <v>359</v>
      </c>
      <c r="N3371">
        <v>193</v>
      </c>
      <c r="O3371">
        <v>166</v>
      </c>
      <c r="P3371">
        <v>1770961.3881900001</v>
      </c>
      <c r="Q3371">
        <v>5381.1218617300001</v>
      </c>
      <c r="R3371">
        <v>81098006</v>
      </c>
      <c r="S3371">
        <v>56800</v>
      </c>
      <c r="T3371">
        <v>81098006</v>
      </c>
    </row>
    <row r="3372" spans="1:20">
      <c r="A3372">
        <v>3371</v>
      </c>
      <c r="B3372" t="s">
        <v>46</v>
      </c>
      <c r="C3372">
        <v>8</v>
      </c>
      <c r="D3372">
        <v>10</v>
      </c>
      <c r="E3372" t="s">
        <v>113</v>
      </c>
      <c r="F3372">
        <v>25</v>
      </c>
      <c r="G3372">
        <v>25</v>
      </c>
      <c r="H3372" t="s">
        <v>46</v>
      </c>
      <c r="I3372" t="s">
        <v>113</v>
      </c>
      <c r="J3372">
        <v>53</v>
      </c>
      <c r="K3372">
        <v>409</v>
      </c>
      <c r="L3372">
        <v>81098025</v>
      </c>
      <c r="M3372">
        <v>410</v>
      </c>
      <c r="N3372">
        <v>237</v>
      </c>
      <c r="O3372">
        <v>173</v>
      </c>
      <c r="P3372">
        <v>2366910.8297999999</v>
      </c>
      <c r="Q3372">
        <v>7747.1299669199998</v>
      </c>
      <c r="R3372">
        <v>81098025</v>
      </c>
      <c r="S3372">
        <v>56800</v>
      </c>
      <c r="T3372">
        <v>81098025</v>
      </c>
    </row>
    <row r="3373" spans="1:20">
      <c r="A3373">
        <v>3372</v>
      </c>
      <c r="B3373" t="s">
        <v>46</v>
      </c>
      <c r="C3373">
        <v>8</v>
      </c>
      <c r="D3373">
        <v>10</v>
      </c>
      <c r="E3373" t="s">
        <v>113</v>
      </c>
      <c r="F3373">
        <v>30</v>
      </c>
      <c r="G3373">
        <v>30</v>
      </c>
      <c r="H3373" t="s">
        <v>46</v>
      </c>
      <c r="I3373" t="s">
        <v>113</v>
      </c>
      <c r="J3373">
        <v>112</v>
      </c>
      <c r="K3373">
        <v>251</v>
      </c>
      <c r="L3373">
        <v>81001030</v>
      </c>
      <c r="M3373">
        <v>251</v>
      </c>
      <c r="N3373">
        <v>149</v>
      </c>
      <c r="O3373">
        <v>102</v>
      </c>
      <c r="P3373">
        <v>47652.780315299999</v>
      </c>
      <c r="Q3373">
        <v>885.24963645399998</v>
      </c>
      <c r="R3373">
        <v>81001030</v>
      </c>
      <c r="S3373">
        <v>56800</v>
      </c>
      <c r="T3373">
        <v>81001030</v>
      </c>
    </row>
    <row r="3374" spans="1:20">
      <c r="A3374">
        <v>3373</v>
      </c>
      <c r="B3374" t="s">
        <v>46</v>
      </c>
      <c r="C3374">
        <v>8</v>
      </c>
      <c r="D3374">
        <v>10</v>
      </c>
      <c r="E3374" t="s">
        <v>113</v>
      </c>
      <c r="F3374">
        <v>31</v>
      </c>
      <c r="G3374">
        <v>31</v>
      </c>
      <c r="H3374" t="s">
        <v>46</v>
      </c>
      <c r="I3374" t="s">
        <v>113</v>
      </c>
      <c r="J3374">
        <v>114</v>
      </c>
      <c r="K3374">
        <v>264</v>
      </c>
      <c r="L3374">
        <v>81001031</v>
      </c>
      <c r="M3374">
        <v>271</v>
      </c>
      <c r="N3374">
        <v>147</v>
      </c>
      <c r="O3374">
        <v>124</v>
      </c>
      <c r="P3374">
        <v>42873.953741899997</v>
      </c>
      <c r="Q3374">
        <v>833.83497938999994</v>
      </c>
      <c r="R3374">
        <v>81001031</v>
      </c>
      <c r="S3374">
        <v>56800</v>
      </c>
      <c r="T3374">
        <v>81001031</v>
      </c>
    </row>
    <row r="3375" spans="1:20">
      <c r="A3375">
        <v>3374</v>
      </c>
      <c r="B3375" t="s">
        <v>46</v>
      </c>
      <c r="C3375">
        <v>8</v>
      </c>
      <c r="D3375">
        <v>10</v>
      </c>
      <c r="E3375" t="s">
        <v>113</v>
      </c>
      <c r="F3375">
        <v>32</v>
      </c>
      <c r="G3375">
        <v>32</v>
      </c>
      <c r="H3375" t="s">
        <v>46</v>
      </c>
      <c r="I3375" t="s">
        <v>113</v>
      </c>
      <c r="J3375">
        <v>110</v>
      </c>
      <c r="K3375">
        <v>248</v>
      </c>
      <c r="L3375">
        <v>81001032</v>
      </c>
      <c r="M3375">
        <v>248</v>
      </c>
      <c r="N3375">
        <v>126</v>
      </c>
      <c r="O3375">
        <v>122</v>
      </c>
      <c r="P3375">
        <v>50621.266546799998</v>
      </c>
      <c r="Q3375">
        <v>1352.5339792100001</v>
      </c>
      <c r="R3375">
        <v>81001032</v>
      </c>
      <c r="S3375">
        <v>56800</v>
      </c>
      <c r="T3375">
        <v>81001032</v>
      </c>
    </row>
    <row r="3376" spans="1:20">
      <c r="A3376">
        <v>3375</v>
      </c>
      <c r="B3376" t="s">
        <v>46</v>
      </c>
      <c r="C3376">
        <v>8</v>
      </c>
      <c r="D3376">
        <v>10</v>
      </c>
      <c r="E3376" t="s">
        <v>113</v>
      </c>
      <c r="F3376">
        <v>33</v>
      </c>
      <c r="G3376">
        <v>33</v>
      </c>
      <c r="H3376" t="s">
        <v>46</v>
      </c>
      <c r="I3376" t="s">
        <v>113</v>
      </c>
      <c r="J3376">
        <v>85</v>
      </c>
      <c r="K3376">
        <v>403</v>
      </c>
      <c r="L3376">
        <v>81098033</v>
      </c>
      <c r="M3376">
        <v>397</v>
      </c>
      <c r="N3376">
        <v>208</v>
      </c>
      <c r="O3376">
        <v>189</v>
      </c>
      <c r="P3376">
        <v>1044555.97656</v>
      </c>
      <c r="Q3376">
        <v>4425.0352087700003</v>
      </c>
      <c r="R3376">
        <v>81098033</v>
      </c>
      <c r="S3376">
        <v>56800</v>
      </c>
      <c r="T3376">
        <v>81098033</v>
      </c>
    </row>
    <row r="3377" spans="1:20">
      <c r="A3377">
        <v>3376</v>
      </c>
      <c r="B3377" t="s">
        <v>46</v>
      </c>
      <c r="C3377">
        <v>8</v>
      </c>
      <c r="D3377">
        <v>10</v>
      </c>
      <c r="E3377" t="s">
        <v>113</v>
      </c>
      <c r="F3377">
        <v>34</v>
      </c>
      <c r="G3377">
        <v>34</v>
      </c>
      <c r="H3377" t="s">
        <v>46</v>
      </c>
      <c r="I3377" t="s">
        <v>113</v>
      </c>
      <c r="J3377">
        <v>113</v>
      </c>
      <c r="K3377">
        <v>417</v>
      </c>
      <c r="L3377">
        <v>81098034</v>
      </c>
      <c r="M3377">
        <v>417</v>
      </c>
      <c r="N3377">
        <v>203</v>
      </c>
      <c r="O3377">
        <v>214</v>
      </c>
      <c r="P3377">
        <v>703954.45507999999</v>
      </c>
      <c r="Q3377">
        <v>4692.1378382399998</v>
      </c>
      <c r="R3377">
        <v>81098034</v>
      </c>
      <c r="S3377">
        <v>56800</v>
      </c>
      <c r="T3377">
        <v>81098034</v>
      </c>
    </row>
    <row r="3378" spans="1:20">
      <c r="A3378">
        <v>3377</v>
      </c>
      <c r="B3378" t="s">
        <v>46</v>
      </c>
      <c r="C3378">
        <v>8</v>
      </c>
      <c r="D3378">
        <v>10</v>
      </c>
      <c r="E3378" t="s">
        <v>113</v>
      </c>
      <c r="F3378">
        <v>35</v>
      </c>
      <c r="G3378">
        <v>35</v>
      </c>
      <c r="H3378" t="s">
        <v>46</v>
      </c>
      <c r="I3378" t="s">
        <v>113</v>
      </c>
      <c r="J3378">
        <v>64</v>
      </c>
      <c r="K3378">
        <v>314</v>
      </c>
      <c r="L3378">
        <v>81098035</v>
      </c>
      <c r="M3378">
        <v>314</v>
      </c>
      <c r="N3378">
        <v>167</v>
      </c>
      <c r="O3378">
        <v>147</v>
      </c>
      <c r="P3378">
        <v>1419046.95383</v>
      </c>
      <c r="Q3378">
        <v>5650.9604145499998</v>
      </c>
      <c r="R3378">
        <v>81098035</v>
      </c>
      <c r="S3378">
        <v>56800</v>
      </c>
      <c r="T3378">
        <v>81098035</v>
      </c>
    </row>
    <row r="3379" spans="1:20">
      <c r="A3379">
        <v>3378</v>
      </c>
      <c r="B3379" t="s">
        <v>46</v>
      </c>
      <c r="C3379">
        <v>8</v>
      </c>
      <c r="D3379">
        <v>10</v>
      </c>
      <c r="E3379" t="s">
        <v>113</v>
      </c>
      <c r="F3379">
        <v>36</v>
      </c>
      <c r="G3379">
        <v>36</v>
      </c>
      <c r="H3379" t="s">
        <v>46</v>
      </c>
      <c r="I3379" t="s">
        <v>113</v>
      </c>
      <c r="J3379">
        <v>70</v>
      </c>
      <c r="K3379">
        <v>523</v>
      </c>
      <c r="L3379">
        <v>81098036</v>
      </c>
      <c r="M3379">
        <v>522</v>
      </c>
      <c r="N3379">
        <v>276</v>
      </c>
      <c r="O3379">
        <v>246</v>
      </c>
      <c r="P3379">
        <v>2916397.7264800002</v>
      </c>
      <c r="Q3379">
        <v>7190.5498671400001</v>
      </c>
      <c r="R3379">
        <v>81098036</v>
      </c>
      <c r="S3379">
        <v>56800</v>
      </c>
      <c r="T3379">
        <v>81098036</v>
      </c>
    </row>
    <row r="3380" spans="1:20">
      <c r="A3380">
        <v>3379</v>
      </c>
      <c r="B3380" t="s">
        <v>46</v>
      </c>
      <c r="C3380">
        <v>8</v>
      </c>
      <c r="D3380">
        <v>10</v>
      </c>
      <c r="E3380" t="s">
        <v>113</v>
      </c>
      <c r="F3380">
        <v>37</v>
      </c>
      <c r="G3380">
        <v>37</v>
      </c>
      <c r="H3380" t="s">
        <v>46</v>
      </c>
      <c r="I3380" t="s">
        <v>113</v>
      </c>
      <c r="J3380">
        <v>76</v>
      </c>
      <c r="K3380">
        <v>634</v>
      </c>
      <c r="L3380">
        <v>81098037</v>
      </c>
      <c r="M3380">
        <v>629</v>
      </c>
      <c r="N3380">
        <v>341</v>
      </c>
      <c r="O3380">
        <v>288</v>
      </c>
      <c r="P3380">
        <v>2526808.1558400001</v>
      </c>
      <c r="Q3380">
        <v>7425.0651020200003</v>
      </c>
      <c r="R3380">
        <v>81098037</v>
      </c>
      <c r="S3380">
        <v>56800</v>
      </c>
      <c r="T3380">
        <v>81098037</v>
      </c>
    </row>
    <row r="3381" spans="1:20">
      <c r="A3381">
        <v>3380</v>
      </c>
      <c r="B3381" t="s">
        <v>46</v>
      </c>
      <c r="C3381">
        <v>8</v>
      </c>
      <c r="D3381">
        <v>10</v>
      </c>
      <c r="E3381" t="s">
        <v>113</v>
      </c>
      <c r="F3381">
        <v>49</v>
      </c>
      <c r="G3381">
        <v>49</v>
      </c>
      <c r="H3381" t="s">
        <v>46</v>
      </c>
      <c r="I3381" t="s">
        <v>113</v>
      </c>
      <c r="J3381">
        <v>74</v>
      </c>
      <c r="K3381">
        <v>561</v>
      </c>
      <c r="L3381">
        <v>81098049</v>
      </c>
      <c r="M3381">
        <v>539</v>
      </c>
      <c r="N3381">
        <v>283</v>
      </c>
      <c r="O3381">
        <v>256</v>
      </c>
      <c r="P3381">
        <v>2680313.1483399998</v>
      </c>
      <c r="Q3381">
        <v>6676.04084582</v>
      </c>
      <c r="R3381">
        <v>81098049</v>
      </c>
      <c r="S3381">
        <v>56800</v>
      </c>
      <c r="T3381">
        <v>81098049</v>
      </c>
    </row>
    <row r="3382" spans="1:20">
      <c r="A3382">
        <v>3381</v>
      </c>
      <c r="B3382" t="s">
        <v>46</v>
      </c>
      <c r="C3382">
        <v>8</v>
      </c>
      <c r="D3382">
        <v>10</v>
      </c>
      <c r="E3382" t="s">
        <v>113</v>
      </c>
      <c r="F3382">
        <v>50</v>
      </c>
      <c r="G3382">
        <v>50</v>
      </c>
      <c r="H3382" t="s">
        <v>46</v>
      </c>
      <c r="I3382" t="s">
        <v>113</v>
      </c>
      <c r="J3382">
        <v>70</v>
      </c>
      <c r="K3382">
        <v>348</v>
      </c>
      <c r="L3382">
        <v>81098050</v>
      </c>
      <c r="M3382">
        <v>348</v>
      </c>
      <c r="N3382">
        <v>197</v>
      </c>
      <c r="O3382">
        <v>151</v>
      </c>
      <c r="P3382">
        <v>943766.44731199997</v>
      </c>
      <c r="Q3382">
        <v>4205.0079957999997</v>
      </c>
      <c r="R3382">
        <v>81098050</v>
      </c>
      <c r="S3382">
        <v>56800</v>
      </c>
      <c r="T3382">
        <v>81098050</v>
      </c>
    </row>
    <row r="3383" spans="1:20">
      <c r="A3383">
        <v>3382</v>
      </c>
      <c r="B3383" t="s">
        <v>46</v>
      </c>
      <c r="C3383">
        <v>8</v>
      </c>
      <c r="D3383">
        <v>10</v>
      </c>
      <c r="E3383" t="s">
        <v>113</v>
      </c>
      <c r="F3383">
        <v>51</v>
      </c>
      <c r="G3383">
        <v>51</v>
      </c>
      <c r="H3383" t="s">
        <v>46</v>
      </c>
      <c r="I3383" t="s">
        <v>113</v>
      </c>
      <c r="J3383">
        <v>80</v>
      </c>
      <c r="K3383">
        <v>352</v>
      </c>
      <c r="L3383">
        <v>81098051</v>
      </c>
      <c r="M3383">
        <v>352</v>
      </c>
      <c r="N3383">
        <v>212</v>
      </c>
      <c r="O3383">
        <v>140</v>
      </c>
      <c r="P3383">
        <v>428440.10426400002</v>
      </c>
      <c r="Q3383">
        <v>3471.4429661600002</v>
      </c>
      <c r="R3383">
        <v>81098051</v>
      </c>
      <c r="S3383">
        <v>56800</v>
      </c>
      <c r="T3383">
        <v>81098051</v>
      </c>
    </row>
    <row r="3384" spans="1:20">
      <c r="A3384">
        <v>3383</v>
      </c>
      <c r="B3384" t="s">
        <v>46</v>
      </c>
      <c r="C3384">
        <v>8</v>
      </c>
      <c r="D3384">
        <v>10</v>
      </c>
      <c r="E3384" t="s">
        <v>113</v>
      </c>
      <c r="F3384">
        <v>52</v>
      </c>
      <c r="G3384">
        <v>52</v>
      </c>
      <c r="H3384" t="s">
        <v>46</v>
      </c>
      <c r="I3384" t="s">
        <v>113</v>
      </c>
      <c r="J3384">
        <v>73</v>
      </c>
      <c r="K3384">
        <v>354</v>
      </c>
      <c r="L3384">
        <v>81098052</v>
      </c>
      <c r="M3384">
        <v>353</v>
      </c>
      <c r="N3384">
        <v>178</v>
      </c>
      <c r="O3384">
        <v>175</v>
      </c>
      <c r="P3384">
        <v>1171103.06094</v>
      </c>
      <c r="Q3384">
        <v>4693.6067492700004</v>
      </c>
      <c r="R3384">
        <v>81098052</v>
      </c>
      <c r="S3384">
        <v>56800</v>
      </c>
      <c r="T3384">
        <v>81098052</v>
      </c>
    </row>
    <row r="3385" spans="1:20">
      <c r="A3385">
        <v>3384</v>
      </c>
      <c r="B3385" t="s">
        <v>46</v>
      </c>
      <c r="C3385">
        <v>8</v>
      </c>
      <c r="D3385">
        <v>10</v>
      </c>
      <c r="E3385" t="s">
        <v>113</v>
      </c>
      <c r="F3385">
        <v>53</v>
      </c>
      <c r="G3385">
        <v>53</v>
      </c>
      <c r="H3385" t="s">
        <v>46</v>
      </c>
      <c r="I3385" t="s">
        <v>113</v>
      </c>
      <c r="J3385">
        <v>69</v>
      </c>
      <c r="K3385">
        <v>466</v>
      </c>
      <c r="L3385">
        <v>81098053</v>
      </c>
      <c r="M3385">
        <v>467</v>
      </c>
      <c r="N3385">
        <v>246</v>
      </c>
      <c r="O3385">
        <v>221</v>
      </c>
      <c r="P3385">
        <v>3182923.85586</v>
      </c>
      <c r="Q3385">
        <v>10164.047373199999</v>
      </c>
      <c r="R3385">
        <v>81098053</v>
      </c>
      <c r="S3385">
        <v>56800</v>
      </c>
      <c r="T3385">
        <v>81098053</v>
      </c>
    </row>
    <row r="3386" spans="1:20">
      <c r="A3386">
        <v>3385</v>
      </c>
      <c r="B3386" t="s">
        <v>46</v>
      </c>
      <c r="C3386">
        <v>8</v>
      </c>
      <c r="D3386">
        <v>10</v>
      </c>
      <c r="E3386" t="s">
        <v>113</v>
      </c>
      <c r="F3386">
        <v>7</v>
      </c>
      <c r="G3386">
        <v>7</v>
      </c>
      <c r="H3386" t="s">
        <v>46</v>
      </c>
      <c r="I3386" t="s">
        <v>113</v>
      </c>
      <c r="J3386">
        <v>79</v>
      </c>
      <c r="K3386">
        <v>548</v>
      </c>
      <c r="L3386">
        <v>81099007</v>
      </c>
      <c r="M3386">
        <v>548</v>
      </c>
      <c r="N3386">
        <v>305</v>
      </c>
      <c r="O3386">
        <v>243</v>
      </c>
      <c r="P3386">
        <v>3746114.57277</v>
      </c>
      <c r="Q3386">
        <v>9515.7619654999999</v>
      </c>
      <c r="R3386">
        <v>81099007</v>
      </c>
      <c r="S3386">
        <v>56202</v>
      </c>
      <c r="T3386">
        <v>81099007</v>
      </c>
    </row>
    <row r="3387" spans="1:20">
      <c r="A3387">
        <v>3386</v>
      </c>
      <c r="B3387" t="s">
        <v>46</v>
      </c>
      <c r="C3387">
        <v>8</v>
      </c>
      <c r="D3387">
        <v>10</v>
      </c>
      <c r="E3387" t="s">
        <v>113</v>
      </c>
      <c r="F3387">
        <v>8</v>
      </c>
      <c r="G3387">
        <v>8</v>
      </c>
      <c r="H3387" t="s">
        <v>46</v>
      </c>
      <c r="I3387" t="s">
        <v>113</v>
      </c>
      <c r="J3387">
        <v>56</v>
      </c>
      <c r="K3387">
        <v>248</v>
      </c>
      <c r="L3387">
        <v>81099008</v>
      </c>
      <c r="M3387">
        <v>246</v>
      </c>
      <c r="N3387">
        <v>154</v>
      </c>
      <c r="O3387">
        <v>92</v>
      </c>
      <c r="P3387">
        <v>455759.449418</v>
      </c>
      <c r="Q3387">
        <v>3036.7481175200001</v>
      </c>
      <c r="R3387">
        <v>81099008</v>
      </c>
      <c r="S3387">
        <v>56202</v>
      </c>
      <c r="T3387">
        <v>81099008</v>
      </c>
    </row>
    <row r="3388" spans="1:20">
      <c r="A3388">
        <v>3387</v>
      </c>
      <c r="B3388" t="s">
        <v>46</v>
      </c>
      <c r="C3388">
        <v>8</v>
      </c>
      <c r="D3388">
        <v>10</v>
      </c>
      <c r="E3388" t="s">
        <v>113</v>
      </c>
      <c r="F3388">
        <v>9</v>
      </c>
      <c r="G3388">
        <v>9</v>
      </c>
      <c r="H3388" t="s">
        <v>46</v>
      </c>
      <c r="I3388" t="s">
        <v>113</v>
      </c>
      <c r="J3388">
        <v>78</v>
      </c>
      <c r="K3388">
        <v>490</v>
      </c>
      <c r="L3388">
        <v>81099009</v>
      </c>
      <c r="M3388">
        <v>493</v>
      </c>
      <c r="N3388">
        <v>270</v>
      </c>
      <c r="O3388">
        <v>223</v>
      </c>
      <c r="P3388">
        <v>5140890.7820300004</v>
      </c>
      <c r="Q3388">
        <v>9744.6069610400009</v>
      </c>
      <c r="R3388">
        <v>81099009</v>
      </c>
      <c r="S3388">
        <v>56202</v>
      </c>
      <c r="T3388">
        <v>81099009</v>
      </c>
    </row>
    <row r="3389" spans="1:20">
      <c r="A3389">
        <v>3388</v>
      </c>
      <c r="B3389" t="s">
        <v>46</v>
      </c>
      <c r="C3389">
        <v>8</v>
      </c>
      <c r="D3389">
        <v>10</v>
      </c>
      <c r="E3389" t="s">
        <v>113</v>
      </c>
      <c r="F3389">
        <v>10</v>
      </c>
      <c r="G3389">
        <v>10</v>
      </c>
      <c r="H3389" t="s">
        <v>46</v>
      </c>
      <c r="I3389" t="s">
        <v>113</v>
      </c>
      <c r="J3389">
        <v>66</v>
      </c>
      <c r="K3389">
        <v>428</v>
      </c>
      <c r="L3389">
        <v>81099010</v>
      </c>
      <c r="M3389">
        <v>428</v>
      </c>
      <c r="N3389">
        <v>237</v>
      </c>
      <c r="O3389">
        <v>191</v>
      </c>
      <c r="P3389">
        <v>3916260.8263500002</v>
      </c>
      <c r="Q3389">
        <v>10745.3523159</v>
      </c>
      <c r="R3389">
        <v>81099010</v>
      </c>
      <c r="S3389">
        <v>56202</v>
      </c>
      <c r="T3389">
        <v>81099010</v>
      </c>
    </row>
    <row r="3390" spans="1:20">
      <c r="A3390">
        <v>3389</v>
      </c>
      <c r="B3390" t="s">
        <v>46</v>
      </c>
      <c r="C3390">
        <v>8</v>
      </c>
      <c r="D3390">
        <v>10</v>
      </c>
      <c r="E3390" t="s">
        <v>113</v>
      </c>
      <c r="F3390">
        <v>11</v>
      </c>
      <c r="G3390">
        <v>11</v>
      </c>
      <c r="H3390" t="s">
        <v>46</v>
      </c>
      <c r="I3390" t="s">
        <v>113</v>
      </c>
      <c r="J3390">
        <v>68</v>
      </c>
      <c r="K3390">
        <v>487</v>
      </c>
      <c r="L3390">
        <v>81099011</v>
      </c>
      <c r="M3390">
        <v>494</v>
      </c>
      <c r="N3390">
        <v>266</v>
      </c>
      <c r="O3390">
        <v>228</v>
      </c>
      <c r="P3390">
        <v>4891144.6545200003</v>
      </c>
      <c r="Q3390">
        <v>9863.5292220699994</v>
      </c>
      <c r="R3390">
        <v>81099011</v>
      </c>
      <c r="S3390">
        <v>56202</v>
      </c>
      <c r="T3390">
        <v>81099011</v>
      </c>
    </row>
    <row r="3391" spans="1:20">
      <c r="A3391">
        <v>3390</v>
      </c>
      <c r="B3391" t="s">
        <v>46</v>
      </c>
      <c r="C3391">
        <v>8</v>
      </c>
      <c r="D3391">
        <v>10</v>
      </c>
      <c r="E3391" t="s">
        <v>113</v>
      </c>
      <c r="F3391">
        <v>12</v>
      </c>
      <c r="G3391">
        <v>12</v>
      </c>
      <c r="H3391" t="s">
        <v>46</v>
      </c>
      <c r="I3391" t="s">
        <v>113</v>
      </c>
      <c r="J3391">
        <v>74</v>
      </c>
      <c r="K3391">
        <v>484</v>
      </c>
      <c r="L3391">
        <v>81099012</v>
      </c>
      <c r="M3391">
        <v>486</v>
      </c>
      <c r="N3391">
        <v>255</v>
      </c>
      <c r="O3391">
        <v>231</v>
      </c>
      <c r="P3391">
        <v>4561414.3620100003</v>
      </c>
      <c r="Q3391">
        <v>12169.4448785</v>
      </c>
      <c r="R3391">
        <v>81099012</v>
      </c>
      <c r="S3391">
        <v>56202</v>
      </c>
      <c r="T3391">
        <v>81099012</v>
      </c>
    </row>
    <row r="3392" spans="1:20">
      <c r="A3392">
        <v>3391</v>
      </c>
      <c r="B3392" t="s">
        <v>46</v>
      </c>
      <c r="C3392">
        <v>8</v>
      </c>
      <c r="D3392">
        <v>10</v>
      </c>
      <c r="E3392" t="s">
        <v>113</v>
      </c>
      <c r="F3392">
        <v>13</v>
      </c>
      <c r="G3392">
        <v>13</v>
      </c>
      <c r="H3392" t="s">
        <v>46</v>
      </c>
      <c r="I3392" t="s">
        <v>113</v>
      </c>
      <c r="J3392">
        <v>82</v>
      </c>
      <c r="K3392">
        <v>464</v>
      </c>
      <c r="L3392">
        <v>81099013</v>
      </c>
      <c r="M3392">
        <v>454</v>
      </c>
      <c r="N3392">
        <v>237</v>
      </c>
      <c r="O3392">
        <v>217</v>
      </c>
      <c r="P3392">
        <v>7343304.8575900001</v>
      </c>
      <c r="Q3392">
        <v>11455.891340100001</v>
      </c>
      <c r="R3392">
        <v>81099013</v>
      </c>
      <c r="S3392">
        <v>56202</v>
      </c>
      <c r="T3392">
        <v>81099013</v>
      </c>
    </row>
    <row r="3393" spans="1:20">
      <c r="A3393">
        <v>3392</v>
      </c>
      <c r="B3393" t="s">
        <v>46</v>
      </c>
      <c r="C3393">
        <v>8</v>
      </c>
      <c r="D3393">
        <v>10</v>
      </c>
      <c r="E3393" t="s">
        <v>113</v>
      </c>
      <c r="F3393">
        <v>14</v>
      </c>
      <c r="G3393">
        <v>14</v>
      </c>
      <c r="H3393" t="s">
        <v>46</v>
      </c>
      <c r="I3393" t="s">
        <v>113</v>
      </c>
      <c r="J3393">
        <v>60</v>
      </c>
      <c r="K3393">
        <v>374</v>
      </c>
      <c r="L3393">
        <v>81099014</v>
      </c>
      <c r="M3393">
        <v>375</v>
      </c>
      <c r="N3393">
        <v>216</v>
      </c>
      <c r="O3393">
        <v>159</v>
      </c>
      <c r="P3393">
        <v>5521606.8422100004</v>
      </c>
      <c r="Q3393">
        <v>9937.6439137800007</v>
      </c>
      <c r="R3393">
        <v>81099014</v>
      </c>
      <c r="S3393">
        <v>56202</v>
      </c>
      <c r="T3393">
        <v>81099014</v>
      </c>
    </row>
    <row r="3394" spans="1:20">
      <c r="A3394">
        <v>3393</v>
      </c>
      <c r="B3394" t="s">
        <v>46</v>
      </c>
      <c r="C3394">
        <v>8</v>
      </c>
      <c r="D3394">
        <v>10</v>
      </c>
      <c r="E3394" t="s">
        <v>113</v>
      </c>
      <c r="F3394">
        <v>15</v>
      </c>
      <c r="G3394">
        <v>15</v>
      </c>
      <c r="H3394" t="s">
        <v>46</v>
      </c>
      <c r="I3394" t="s">
        <v>113</v>
      </c>
      <c r="J3394">
        <v>95</v>
      </c>
      <c r="K3394">
        <v>583</v>
      </c>
      <c r="L3394">
        <v>81099015</v>
      </c>
      <c r="M3394">
        <v>583</v>
      </c>
      <c r="N3394">
        <v>333</v>
      </c>
      <c r="O3394">
        <v>250</v>
      </c>
      <c r="P3394">
        <v>6521157.6941400003</v>
      </c>
      <c r="Q3394">
        <v>14580.6988869</v>
      </c>
      <c r="R3394">
        <v>81099015</v>
      </c>
      <c r="S3394">
        <v>56202</v>
      </c>
      <c r="T3394">
        <v>81099015</v>
      </c>
    </row>
    <row r="3395" spans="1:20">
      <c r="A3395">
        <v>3394</v>
      </c>
      <c r="B3395" t="s">
        <v>46</v>
      </c>
      <c r="C3395">
        <v>8</v>
      </c>
      <c r="D3395">
        <v>10</v>
      </c>
      <c r="E3395" t="s">
        <v>113</v>
      </c>
      <c r="F3395">
        <v>16</v>
      </c>
      <c r="G3395">
        <v>16</v>
      </c>
      <c r="H3395" t="s">
        <v>46</v>
      </c>
      <c r="I3395" t="s">
        <v>113</v>
      </c>
      <c r="J3395">
        <v>67</v>
      </c>
      <c r="K3395">
        <v>423</v>
      </c>
      <c r="L3395">
        <v>81099016</v>
      </c>
      <c r="M3395">
        <v>424</v>
      </c>
      <c r="N3395">
        <v>277</v>
      </c>
      <c r="O3395">
        <v>147</v>
      </c>
      <c r="P3395">
        <v>5513095.2418999998</v>
      </c>
      <c r="Q3395">
        <v>14132.325907500001</v>
      </c>
      <c r="R3395">
        <v>81099016</v>
      </c>
      <c r="S3395">
        <v>56202</v>
      </c>
      <c r="T3395">
        <v>81099016</v>
      </c>
    </row>
    <row r="3396" spans="1:20">
      <c r="A3396">
        <v>3395</v>
      </c>
      <c r="B3396" t="s">
        <v>46</v>
      </c>
      <c r="C3396">
        <v>8</v>
      </c>
      <c r="D3396">
        <v>10</v>
      </c>
      <c r="E3396" t="s">
        <v>113</v>
      </c>
      <c r="F3396">
        <v>17</v>
      </c>
      <c r="G3396">
        <v>17</v>
      </c>
      <c r="H3396" t="s">
        <v>46</v>
      </c>
      <c r="I3396" t="s">
        <v>113</v>
      </c>
      <c r="J3396">
        <v>83</v>
      </c>
      <c r="K3396">
        <v>513</v>
      </c>
      <c r="L3396">
        <v>81099017</v>
      </c>
      <c r="M3396">
        <v>504</v>
      </c>
      <c r="N3396">
        <v>300</v>
      </c>
      <c r="O3396">
        <v>204</v>
      </c>
      <c r="P3396">
        <v>7098824.0221199999</v>
      </c>
      <c r="Q3396">
        <v>12219.009188399999</v>
      </c>
      <c r="R3396">
        <v>81099017</v>
      </c>
      <c r="S3396">
        <v>56202</v>
      </c>
      <c r="T3396">
        <v>81099017</v>
      </c>
    </row>
    <row r="3397" spans="1:20">
      <c r="A3397">
        <v>3396</v>
      </c>
      <c r="B3397" t="s">
        <v>46</v>
      </c>
      <c r="C3397">
        <v>8</v>
      </c>
      <c r="D3397">
        <v>10</v>
      </c>
      <c r="E3397" t="s">
        <v>113</v>
      </c>
      <c r="F3397">
        <v>18</v>
      </c>
      <c r="G3397">
        <v>18</v>
      </c>
      <c r="H3397" t="s">
        <v>46</v>
      </c>
      <c r="I3397" t="s">
        <v>113</v>
      </c>
      <c r="J3397">
        <v>78</v>
      </c>
      <c r="K3397">
        <v>455</v>
      </c>
      <c r="L3397">
        <v>81099018</v>
      </c>
      <c r="M3397">
        <v>458</v>
      </c>
      <c r="N3397">
        <v>263</v>
      </c>
      <c r="O3397">
        <v>195</v>
      </c>
      <c r="P3397">
        <v>6100472.0700700004</v>
      </c>
      <c r="Q3397">
        <v>15761.538246100001</v>
      </c>
      <c r="R3397">
        <v>81099018</v>
      </c>
      <c r="S3397">
        <v>56202</v>
      </c>
      <c r="T3397">
        <v>81099018</v>
      </c>
    </row>
    <row r="3398" spans="1:20">
      <c r="A3398">
        <v>3397</v>
      </c>
      <c r="B3398" t="s">
        <v>46</v>
      </c>
      <c r="C3398">
        <v>8</v>
      </c>
      <c r="D3398">
        <v>10</v>
      </c>
      <c r="E3398" t="s">
        <v>113</v>
      </c>
      <c r="F3398">
        <v>19</v>
      </c>
      <c r="G3398">
        <v>19</v>
      </c>
      <c r="H3398" t="s">
        <v>46</v>
      </c>
      <c r="I3398" t="s">
        <v>113</v>
      </c>
      <c r="J3398">
        <v>72</v>
      </c>
      <c r="K3398">
        <v>432</v>
      </c>
      <c r="L3398">
        <v>81099019</v>
      </c>
      <c r="M3398">
        <v>434</v>
      </c>
      <c r="N3398">
        <v>255</v>
      </c>
      <c r="O3398">
        <v>179</v>
      </c>
      <c r="P3398">
        <v>5734363.1987100001</v>
      </c>
      <c r="Q3398">
        <v>10357.059714700001</v>
      </c>
      <c r="R3398">
        <v>81099019</v>
      </c>
      <c r="S3398">
        <v>56202</v>
      </c>
      <c r="T3398">
        <v>81099019</v>
      </c>
    </row>
    <row r="3399" spans="1:20">
      <c r="A3399">
        <v>3398</v>
      </c>
      <c r="B3399" t="s">
        <v>46</v>
      </c>
      <c r="C3399">
        <v>8</v>
      </c>
      <c r="D3399">
        <v>10</v>
      </c>
      <c r="E3399" t="s">
        <v>113</v>
      </c>
      <c r="F3399">
        <v>20</v>
      </c>
      <c r="G3399">
        <v>20</v>
      </c>
      <c r="H3399" t="s">
        <v>46</v>
      </c>
      <c r="I3399" t="s">
        <v>113</v>
      </c>
      <c r="J3399">
        <v>68</v>
      </c>
      <c r="K3399">
        <v>422</v>
      </c>
      <c r="L3399">
        <v>81099020</v>
      </c>
      <c r="M3399">
        <v>423</v>
      </c>
      <c r="N3399">
        <v>241</v>
      </c>
      <c r="O3399">
        <v>182</v>
      </c>
      <c r="P3399">
        <v>3436171.8168000001</v>
      </c>
      <c r="Q3399">
        <v>9204.7808248099991</v>
      </c>
      <c r="R3399">
        <v>81099020</v>
      </c>
      <c r="S3399">
        <v>56202</v>
      </c>
      <c r="T3399">
        <v>81099020</v>
      </c>
    </row>
    <row r="3400" spans="1:20">
      <c r="A3400">
        <v>3399</v>
      </c>
      <c r="B3400" t="s">
        <v>46</v>
      </c>
      <c r="C3400">
        <v>8</v>
      </c>
      <c r="D3400">
        <v>10</v>
      </c>
      <c r="E3400" t="s">
        <v>113</v>
      </c>
      <c r="F3400">
        <v>21</v>
      </c>
      <c r="G3400">
        <v>21</v>
      </c>
      <c r="H3400" t="s">
        <v>46</v>
      </c>
      <c r="I3400" t="s">
        <v>113</v>
      </c>
      <c r="J3400">
        <v>87</v>
      </c>
      <c r="K3400">
        <v>488</v>
      </c>
      <c r="L3400">
        <v>81099021</v>
      </c>
      <c r="M3400">
        <v>488</v>
      </c>
      <c r="N3400">
        <v>289</v>
      </c>
      <c r="O3400">
        <v>199</v>
      </c>
      <c r="P3400">
        <v>5803269.5097099999</v>
      </c>
      <c r="Q3400">
        <v>10345.4554943</v>
      </c>
      <c r="R3400">
        <v>81099021</v>
      </c>
      <c r="S3400">
        <v>56202</v>
      </c>
      <c r="T3400">
        <v>81099021</v>
      </c>
    </row>
    <row r="3401" spans="1:20">
      <c r="A3401">
        <v>3400</v>
      </c>
      <c r="B3401" t="s">
        <v>46</v>
      </c>
      <c r="C3401">
        <v>8</v>
      </c>
      <c r="D3401">
        <v>10</v>
      </c>
      <c r="E3401" t="s">
        <v>113</v>
      </c>
      <c r="F3401">
        <v>22</v>
      </c>
      <c r="G3401">
        <v>22</v>
      </c>
      <c r="H3401" t="s">
        <v>46</v>
      </c>
      <c r="I3401" t="s">
        <v>113</v>
      </c>
      <c r="J3401">
        <v>75</v>
      </c>
      <c r="K3401">
        <v>407</v>
      </c>
      <c r="L3401">
        <v>81099022</v>
      </c>
      <c r="M3401">
        <v>420</v>
      </c>
      <c r="N3401">
        <v>223</v>
      </c>
      <c r="O3401">
        <v>197</v>
      </c>
      <c r="P3401">
        <v>4194096.81966</v>
      </c>
      <c r="Q3401">
        <v>8805.3787675099993</v>
      </c>
      <c r="R3401">
        <v>81099022</v>
      </c>
      <c r="S3401">
        <v>56202</v>
      </c>
      <c r="T3401">
        <v>81099022</v>
      </c>
    </row>
    <row r="3402" spans="1:20">
      <c r="A3402">
        <v>3401</v>
      </c>
      <c r="B3402" t="s">
        <v>46</v>
      </c>
      <c r="C3402">
        <v>8</v>
      </c>
      <c r="D3402">
        <v>10</v>
      </c>
      <c r="E3402" t="s">
        <v>113</v>
      </c>
      <c r="F3402">
        <v>23</v>
      </c>
      <c r="G3402">
        <v>23</v>
      </c>
      <c r="H3402" t="s">
        <v>46</v>
      </c>
      <c r="I3402" t="s">
        <v>113</v>
      </c>
      <c r="J3402">
        <v>81</v>
      </c>
      <c r="K3402">
        <v>508</v>
      </c>
      <c r="L3402">
        <v>81099023</v>
      </c>
      <c r="M3402">
        <v>508</v>
      </c>
      <c r="N3402">
        <v>260</v>
      </c>
      <c r="O3402">
        <v>248</v>
      </c>
      <c r="P3402">
        <v>3386643.6101600002</v>
      </c>
      <c r="Q3402">
        <v>9536.0207150000006</v>
      </c>
      <c r="R3402">
        <v>81099023</v>
      </c>
      <c r="S3402">
        <v>56202</v>
      </c>
      <c r="T3402">
        <v>81099023</v>
      </c>
    </row>
    <row r="3403" spans="1:20">
      <c r="A3403">
        <v>3402</v>
      </c>
      <c r="B3403" t="s">
        <v>46</v>
      </c>
      <c r="C3403">
        <v>8</v>
      </c>
      <c r="D3403">
        <v>10</v>
      </c>
      <c r="E3403" t="s">
        <v>113</v>
      </c>
      <c r="F3403">
        <v>24</v>
      </c>
      <c r="G3403">
        <v>24</v>
      </c>
      <c r="H3403" t="s">
        <v>46</v>
      </c>
      <c r="I3403" t="s">
        <v>113</v>
      </c>
      <c r="J3403">
        <v>92</v>
      </c>
      <c r="K3403">
        <v>692</v>
      </c>
      <c r="L3403">
        <v>81099024</v>
      </c>
      <c r="M3403">
        <v>684</v>
      </c>
      <c r="N3403">
        <v>390</v>
      </c>
      <c r="O3403">
        <v>294</v>
      </c>
      <c r="P3403">
        <v>3127240.9103000001</v>
      </c>
      <c r="Q3403">
        <v>7685.6088123899999</v>
      </c>
      <c r="R3403">
        <v>81099024</v>
      </c>
      <c r="S3403">
        <v>56202</v>
      </c>
      <c r="T3403">
        <v>81099024</v>
      </c>
    </row>
    <row r="3404" spans="1:20">
      <c r="A3404">
        <v>3403</v>
      </c>
      <c r="B3404" t="s">
        <v>46</v>
      </c>
      <c r="C3404">
        <v>8</v>
      </c>
      <c r="D3404">
        <v>10</v>
      </c>
      <c r="E3404" t="s">
        <v>113</v>
      </c>
      <c r="F3404">
        <v>38</v>
      </c>
      <c r="G3404">
        <v>38</v>
      </c>
      <c r="H3404" t="s">
        <v>46</v>
      </c>
      <c r="I3404" t="s">
        <v>113</v>
      </c>
      <c r="J3404">
        <v>74</v>
      </c>
      <c r="K3404">
        <v>620</v>
      </c>
      <c r="L3404">
        <v>81099038</v>
      </c>
      <c r="M3404">
        <v>620</v>
      </c>
      <c r="N3404">
        <v>328</v>
      </c>
      <c r="O3404">
        <v>292</v>
      </c>
      <c r="P3404">
        <v>4146757.50416</v>
      </c>
      <c r="Q3404">
        <v>9186.8364129700003</v>
      </c>
      <c r="R3404">
        <v>81099038</v>
      </c>
      <c r="S3404">
        <v>56202</v>
      </c>
      <c r="T3404">
        <v>81099038</v>
      </c>
    </row>
    <row r="3405" spans="1:20">
      <c r="A3405">
        <v>3404</v>
      </c>
      <c r="B3405" t="s">
        <v>46</v>
      </c>
      <c r="C3405">
        <v>8</v>
      </c>
      <c r="D3405">
        <v>10</v>
      </c>
      <c r="E3405" t="s">
        <v>113</v>
      </c>
      <c r="F3405">
        <v>39</v>
      </c>
      <c r="G3405">
        <v>39</v>
      </c>
      <c r="H3405" t="s">
        <v>46</v>
      </c>
      <c r="I3405" t="s">
        <v>113</v>
      </c>
      <c r="J3405">
        <v>80</v>
      </c>
      <c r="K3405">
        <v>476</v>
      </c>
      <c r="L3405">
        <v>81099039</v>
      </c>
      <c r="M3405">
        <v>476</v>
      </c>
      <c r="N3405">
        <v>265</v>
      </c>
      <c r="O3405">
        <v>211</v>
      </c>
      <c r="P3405">
        <v>5841193.3384400001</v>
      </c>
      <c r="Q3405">
        <v>10456.0546073</v>
      </c>
      <c r="R3405">
        <v>81099039</v>
      </c>
      <c r="S3405">
        <v>56202</v>
      </c>
      <c r="T3405">
        <v>81099039</v>
      </c>
    </row>
    <row r="3406" spans="1:20">
      <c r="A3406">
        <v>3405</v>
      </c>
      <c r="B3406" t="s">
        <v>46</v>
      </c>
      <c r="C3406">
        <v>8</v>
      </c>
      <c r="D3406">
        <v>10</v>
      </c>
      <c r="E3406" t="s">
        <v>113</v>
      </c>
      <c r="F3406">
        <v>40</v>
      </c>
      <c r="G3406">
        <v>40</v>
      </c>
      <c r="H3406" t="s">
        <v>46</v>
      </c>
      <c r="I3406" t="s">
        <v>113</v>
      </c>
      <c r="J3406">
        <v>78</v>
      </c>
      <c r="K3406">
        <v>445</v>
      </c>
      <c r="L3406">
        <v>81099040</v>
      </c>
      <c r="M3406">
        <v>446</v>
      </c>
      <c r="N3406">
        <v>262</v>
      </c>
      <c r="O3406">
        <v>184</v>
      </c>
      <c r="P3406">
        <v>6595300.7466599997</v>
      </c>
      <c r="Q3406">
        <v>11555.4396741</v>
      </c>
      <c r="R3406">
        <v>81099040</v>
      </c>
      <c r="S3406">
        <v>56202</v>
      </c>
      <c r="T3406">
        <v>81099040</v>
      </c>
    </row>
    <row r="3407" spans="1:20">
      <c r="A3407">
        <v>3406</v>
      </c>
      <c r="B3407" t="s">
        <v>46</v>
      </c>
      <c r="C3407">
        <v>8</v>
      </c>
      <c r="D3407">
        <v>10</v>
      </c>
      <c r="E3407" t="s">
        <v>113</v>
      </c>
      <c r="F3407">
        <v>41</v>
      </c>
      <c r="G3407">
        <v>41</v>
      </c>
      <c r="H3407" t="s">
        <v>46</v>
      </c>
      <c r="I3407" t="s">
        <v>113</v>
      </c>
      <c r="J3407">
        <v>68</v>
      </c>
      <c r="K3407">
        <v>408</v>
      </c>
      <c r="L3407">
        <v>81099041</v>
      </c>
      <c r="M3407">
        <v>408</v>
      </c>
      <c r="N3407">
        <v>231</v>
      </c>
      <c r="O3407">
        <v>177</v>
      </c>
      <c r="P3407">
        <v>4824181.8830399998</v>
      </c>
      <c r="Q3407">
        <v>12748.875510100001</v>
      </c>
      <c r="R3407">
        <v>81099041</v>
      </c>
      <c r="S3407">
        <v>56202</v>
      </c>
      <c r="T3407">
        <v>81099041</v>
      </c>
    </row>
    <row r="3408" spans="1:20">
      <c r="A3408">
        <v>3407</v>
      </c>
      <c r="B3408" t="s">
        <v>46</v>
      </c>
      <c r="C3408">
        <v>8</v>
      </c>
      <c r="D3408">
        <v>10</v>
      </c>
      <c r="E3408" t="s">
        <v>113</v>
      </c>
      <c r="F3408">
        <v>42</v>
      </c>
      <c r="G3408">
        <v>42</v>
      </c>
      <c r="H3408" t="s">
        <v>46</v>
      </c>
      <c r="I3408" t="s">
        <v>113</v>
      </c>
      <c r="J3408">
        <v>74</v>
      </c>
      <c r="K3408">
        <v>495</v>
      </c>
      <c r="L3408">
        <v>81099042</v>
      </c>
      <c r="M3408">
        <v>497</v>
      </c>
      <c r="N3408">
        <v>270</v>
      </c>
      <c r="O3408">
        <v>227</v>
      </c>
      <c r="P3408">
        <v>6954336.6520100003</v>
      </c>
      <c r="Q3408">
        <v>11085.8012592</v>
      </c>
      <c r="R3408">
        <v>81099042</v>
      </c>
      <c r="S3408">
        <v>56202</v>
      </c>
      <c r="T3408">
        <v>81099042</v>
      </c>
    </row>
    <row r="3409" spans="1:20">
      <c r="A3409">
        <v>3408</v>
      </c>
      <c r="B3409" t="s">
        <v>46</v>
      </c>
      <c r="C3409">
        <v>8</v>
      </c>
      <c r="D3409">
        <v>10</v>
      </c>
      <c r="E3409" t="s">
        <v>113</v>
      </c>
      <c r="F3409">
        <v>43</v>
      </c>
      <c r="G3409">
        <v>43</v>
      </c>
      <c r="H3409" t="s">
        <v>46</v>
      </c>
      <c r="I3409" t="s">
        <v>113</v>
      </c>
      <c r="J3409">
        <v>95</v>
      </c>
      <c r="K3409">
        <v>607</v>
      </c>
      <c r="L3409">
        <v>81099043</v>
      </c>
      <c r="M3409">
        <v>610</v>
      </c>
      <c r="N3409">
        <v>336</v>
      </c>
      <c r="O3409">
        <v>274</v>
      </c>
      <c r="P3409">
        <v>9113691.7562300004</v>
      </c>
      <c r="Q3409">
        <v>17132.741024200001</v>
      </c>
      <c r="R3409">
        <v>81099043</v>
      </c>
      <c r="S3409">
        <v>56202</v>
      </c>
      <c r="T3409">
        <v>81099043</v>
      </c>
    </row>
    <row r="3410" spans="1:20">
      <c r="A3410">
        <v>3409</v>
      </c>
      <c r="B3410" t="s">
        <v>46</v>
      </c>
      <c r="C3410">
        <v>8</v>
      </c>
      <c r="D3410">
        <v>10</v>
      </c>
      <c r="E3410" t="s">
        <v>113</v>
      </c>
      <c r="F3410">
        <v>44</v>
      </c>
      <c r="G3410">
        <v>44</v>
      </c>
      <c r="H3410" t="s">
        <v>46</v>
      </c>
      <c r="I3410" t="s">
        <v>113</v>
      </c>
      <c r="J3410">
        <v>68</v>
      </c>
      <c r="K3410">
        <v>448</v>
      </c>
      <c r="L3410">
        <v>81099044</v>
      </c>
      <c r="M3410">
        <v>448</v>
      </c>
      <c r="N3410">
        <v>237</v>
      </c>
      <c r="O3410">
        <v>211</v>
      </c>
      <c r="P3410">
        <v>5225384.1615500003</v>
      </c>
      <c r="Q3410">
        <v>10046.364451699999</v>
      </c>
      <c r="R3410">
        <v>81099044</v>
      </c>
      <c r="S3410">
        <v>56202</v>
      </c>
      <c r="T3410">
        <v>81099044</v>
      </c>
    </row>
    <row r="3411" spans="1:20">
      <c r="A3411">
        <v>3410</v>
      </c>
      <c r="B3411" t="s">
        <v>46</v>
      </c>
      <c r="C3411">
        <v>8</v>
      </c>
      <c r="D3411">
        <v>10</v>
      </c>
      <c r="E3411" t="s">
        <v>113</v>
      </c>
      <c r="F3411">
        <v>45</v>
      </c>
      <c r="G3411">
        <v>45</v>
      </c>
      <c r="H3411" t="s">
        <v>46</v>
      </c>
      <c r="I3411" t="s">
        <v>113</v>
      </c>
      <c r="J3411">
        <v>61</v>
      </c>
      <c r="K3411">
        <v>358</v>
      </c>
      <c r="L3411">
        <v>81099045</v>
      </c>
      <c r="M3411">
        <v>336</v>
      </c>
      <c r="N3411">
        <v>185</v>
      </c>
      <c r="O3411">
        <v>151</v>
      </c>
      <c r="P3411">
        <v>4778202.9369599996</v>
      </c>
      <c r="Q3411">
        <v>10179.1813127</v>
      </c>
      <c r="R3411">
        <v>81099045</v>
      </c>
      <c r="S3411">
        <v>56202</v>
      </c>
      <c r="T3411">
        <v>81099045</v>
      </c>
    </row>
    <row r="3412" spans="1:20">
      <c r="A3412">
        <v>3411</v>
      </c>
      <c r="B3412" t="s">
        <v>46</v>
      </c>
      <c r="C3412">
        <v>8</v>
      </c>
      <c r="D3412">
        <v>10</v>
      </c>
      <c r="E3412" t="s">
        <v>113</v>
      </c>
      <c r="F3412">
        <v>46</v>
      </c>
      <c r="G3412">
        <v>46</v>
      </c>
      <c r="H3412" t="s">
        <v>46</v>
      </c>
      <c r="I3412" t="s">
        <v>113</v>
      </c>
      <c r="J3412">
        <v>84</v>
      </c>
      <c r="K3412">
        <v>419</v>
      </c>
      <c r="L3412">
        <v>81099046</v>
      </c>
      <c r="M3412">
        <v>417</v>
      </c>
      <c r="N3412">
        <v>199</v>
      </c>
      <c r="O3412">
        <v>218</v>
      </c>
      <c r="P3412">
        <v>7582211.6374000004</v>
      </c>
      <c r="Q3412">
        <v>11782.3814026</v>
      </c>
      <c r="R3412">
        <v>81099046</v>
      </c>
      <c r="S3412">
        <v>56202</v>
      </c>
      <c r="T3412">
        <v>81099046</v>
      </c>
    </row>
    <row r="3413" spans="1:20">
      <c r="A3413">
        <v>3412</v>
      </c>
      <c r="B3413" t="s">
        <v>46</v>
      </c>
      <c r="C3413">
        <v>8</v>
      </c>
      <c r="D3413">
        <v>10</v>
      </c>
      <c r="E3413" t="s">
        <v>113</v>
      </c>
      <c r="F3413">
        <v>47</v>
      </c>
      <c r="G3413">
        <v>47</v>
      </c>
      <c r="H3413" t="s">
        <v>46</v>
      </c>
      <c r="I3413" t="s">
        <v>113</v>
      </c>
      <c r="J3413">
        <v>77</v>
      </c>
      <c r="K3413">
        <v>487</v>
      </c>
      <c r="L3413">
        <v>81099047</v>
      </c>
      <c r="M3413">
        <v>486</v>
      </c>
      <c r="N3413">
        <v>260</v>
      </c>
      <c r="O3413">
        <v>226</v>
      </c>
      <c r="P3413">
        <v>4772042.2840799997</v>
      </c>
      <c r="Q3413">
        <v>13390.802202299999</v>
      </c>
      <c r="R3413">
        <v>81099047</v>
      </c>
      <c r="S3413">
        <v>56202</v>
      </c>
      <c r="T3413">
        <v>81099047</v>
      </c>
    </row>
    <row r="3414" spans="1:20">
      <c r="A3414">
        <v>3413</v>
      </c>
      <c r="B3414" t="s">
        <v>46</v>
      </c>
      <c r="C3414">
        <v>8</v>
      </c>
      <c r="D3414">
        <v>10</v>
      </c>
      <c r="E3414" t="s">
        <v>113</v>
      </c>
      <c r="F3414">
        <v>48</v>
      </c>
      <c r="G3414">
        <v>48</v>
      </c>
      <c r="H3414" t="s">
        <v>46</v>
      </c>
      <c r="I3414" t="s">
        <v>113</v>
      </c>
      <c r="J3414">
        <v>80</v>
      </c>
      <c r="K3414">
        <v>607</v>
      </c>
      <c r="L3414">
        <v>81099048</v>
      </c>
      <c r="M3414">
        <v>607</v>
      </c>
      <c r="N3414">
        <v>324</v>
      </c>
      <c r="O3414">
        <v>283</v>
      </c>
      <c r="P3414">
        <v>4171472.9558700002</v>
      </c>
      <c r="Q3414">
        <v>9115.5772373399996</v>
      </c>
      <c r="R3414">
        <v>81099048</v>
      </c>
      <c r="S3414">
        <v>56202</v>
      </c>
      <c r="T3414">
        <v>81099048</v>
      </c>
    </row>
    <row r="3415" spans="1:20">
      <c r="A3415">
        <v>3414</v>
      </c>
      <c r="B3415" t="s">
        <v>46</v>
      </c>
      <c r="C3415">
        <v>8</v>
      </c>
      <c r="D3415">
        <v>10</v>
      </c>
      <c r="E3415" t="s">
        <v>113</v>
      </c>
      <c r="F3415">
        <v>54</v>
      </c>
      <c r="G3415">
        <v>54</v>
      </c>
      <c r="H3415" t="s">
        <v>46</v>
      </c>
      <c r="I3415" t="s">
        <v>113</v>
      </c>
      <c r="J3415">
        <v>70</v>
      </c>
      <c r="K3415">
        <v>455</v>
      </c>
      <c r="L3415">
        <v>81099054</v>
      </c>
      <c r="M3415">
        <v>455</v>
      </c>
      <c r="N3415">
        <v>243</v>
      </c>
      <c r="O3415">
        <v>212</v>
      </c>
      <c r="P3415">
        <v>2429216.4199799998</v>
      </c>
      <c r="Q3415">
        <v>8015.5449353800004</v>
      </c>
      <c r="R3415">
        <v>81099054</v>
      </c>
      <c r="S3415">
        <v>56202</v>
      </c>
      <c r="T3415">
        <v>81099054</v>
      </c>
    </row>
    <row r="3416" spans="1:20">
      <c r="A3416">
        <v>3415</v>
      </c>
      <c r="B3416" t="s">
        <v>46</v>
      </c>
      <c r="C3416">
        <v>8</v>
      </c>
      <c r="D3416">
        <v>10</v>
      </c>
      <c r="E3416" t="s">
        <v>113</v>
      </c>
      <c r="F3416">
        <v>55</v>
      </c>
      <c r="G3416">
        <v>55</v>
      </c>
      <c r="H3416" t="s">
        <v>46</v>
      </c>
      <c r="I3416" t="s">
        <v>113</v>
      </c>
      <c r="J3416">
        <v>80</v>
      </c>
      <c r="K3416">
        <v>536</v>
      </c>
      <c r="L3416">
        <v>81099055</v>
      </c>
      <c r="M3416">
        <v>533</v>
      </c>
      <c r="N3416">
        <v>291</v>
      </c>
      <c r="O3416">
        <v>242</v>
      </c>
      <c r="P3416">
        <v>3871528.55865</v>
      </c>
      <c r="Q3416">
        <v>9766.7462633499999</v>
      </c>
      <c r="R3416">
        <v>81099055</v>
      </c>
      <c r="S3416">
        <v>56202</v>
      </c>
      <c r="T3416">
        <v>81099055</v>
      </c>
    </row>
    <row r="3417" spans="1:20">
      <c r="A3417">
        <v>3416</v>
      </c>
      <c r="B3417" t="s">
        <v>46</v>
      </c>
      <c r="C3417">
        <v>8</v>
      </c>
      <c r="D3417">
        <v>10</v>
      </c>
      <c r="E3417" t="s">
        <v>113</v>
      </c>
      <c r="F3417">
        <v>56</v>
      </c>
      <c r="G3417">
        <v>56</v>
      </c>
      <c r="H3417" t="s">
        <v>46</v>
      </c>
      <c r="I3417" t="s">
        <v>113</v>
      </c>
      <c r="J3417">
        <v>71</v>
      </c>
      <c r="K3417">
        <v>358</v>
      </c>
      <c r="L3417">
        <v>81099056</v>
      </c>
      <c r="M3417">
        <v>355</v>
      </c>
      <c r="N3417">
        <v>210</v>
      </c>
      <c r="O3417">
        <v>145</v>
      </c>
      <c r="P3417">
        <v>4537375.16139</v>
      </c>
      <c r="Q3417">
        <v>9652.9046269800001</v>
      </c>
      <c r="R3417">
        <v>81099056</v>
      </c>
      <c r="S3417">
        <v>56202</v>
      </c>
      <c r="T3417">
        <v>81099056</v>
      </c>
    </row>
    <row r="3418" spans="1:20">
      <c r="A3418">
        <v>3417</v>
      </c>
      <c r="B3418" t="s">
        <v>46</v>
      </c>
      <c r="C3418">
        <v>8</v>
      </c>
      <c r="D3418">
        <v>10</v>
      </c>
      <c r="E3418" t="s">
        <v>113</v>
      </c>
      <c r="F3418">
        <v>57</v>
      </c>
      <c r="G3418">
        <v>57</v>
      </c>
      <c r="H3418" t="s">
        <v>46</v>
      </c>
      <c r="I3418" t="s">
        <v>113</v>
      </c>
      <c r="J3418">
        <v>65</v>
      </c>
      <c r="K3418">
        <v>420</v>
      </c>
      <c r="L3418">
        <v>81099057</v>
      </c>
      <c r="M3418">
        <v>446</v>
      </c>
      <c r="N3418">
        <v>259</v>
      </c>
      <c r="O3418">
        <v>187</v>
      </c>
      <c r="P3418">
        <v>3563007.0992399999</v>
      </c>
      <c r="Q3418">
        <v>7999.0186282900004</v>
      </c>
      <c r="R3418">
        <v>81099057</v>
      </c>
      <c r="S3418">
        <v>56202</v>
      </c>
      <c r="T3418">
        <v>81099057</v>
      </c>
    </row>
    <row r="3419" spans="1:20">
      <c r="A3419">
        <v>3418</v>
      </c>
      <c r="B3419" t="s">
        <v>46</v>
      </c>
      <c r="C3419">
        <v>8</v>
      </c>
      <c r="D3419">
        <v>10</v>
      </c>
      <c r="E3419" t="s">
        <v>113</v>
      </c>
      <c r="F3419">
        <v>58</v>
      </c>
      <c r="G3419">
        <v>58</v>
      </c>
      <c r="H3419" t="s">
        <v>46</v>
      </c>
      <c r="I3419" t="s">
        <v>113</v>
      </c>
      <c r="J3419">
        <v>82</v>
      </c>
      <c r="K3419">
        <v>481</v>
      </c>
      <c r="L3419">
        <v>81099058</v>
      </c>
      <c r="M3419">
        <v>482</v>
      </c>
      <c r="N3419">
        <v>255</v>
      </c>
      <c r="O3419">
        <v>227</v>
      </c>
      <c r="P3419">
        <v>4963727.2571799997</v>
      </c>
      <c r="Q3419">
        <v>12005.3783798</v>
      </c>
      <c r="R3419">
        <v>81099058</v>
      </c>
      <c r="S3419">
        <v>56202</v>
      </c>
      <c r="T3419">
        <v>81099058</v>
      </c>
    </row>
    <row r="3420" spans="1:20">
      <c r="A3420">
        <v>3419</v>
      </c>
      <c r="B3420" t="s">
        <v>46</v>
      </c>
      <c r="C3420">
        <v>8</v>
      </c>
      <c r="D3420">
        <v>10</v>
      </c>
      <c r="E3420" t="s">
        <v>113</v>
      </c>
      <c r="F3420">
        <v>59</v>
      </c>
      <c r="G3420">
        <v>59</v>
      </c>
      <c r="H3420" t="s">
        <v>46</v>
      </c>
      <c r="I3420" t="s">
        <v>113</v>
      </c>
      <c r="J3420">
        <v>80</v>
      </c>
      <c r="K3420">
        <v>475</v>
      </c>
      <c r="L3420">
        <v>81099059</v>
      </c>
      <c r="M3420">
        <v>475</v>
      </c>
      <c r="N3420">
        <v>260</v>
      </c>
      <c r="O3420">
        <v>215</v>
      </c>
      <c r="P3420">
        <v>7132832.6391399996</v>
      </c>
      <c r="Q3420">
        <v>14345.0005896</v>
      </c>
      <c r="R3420">
        <v>81099059</v>
      </c>
      <c r="S3420">
        <v>56202</v>
      </c>
      <c r="T3420">
        <v>81099059</v>
      </c>
    </row>
    <row r="3421" spans="1:20">
      <c r="A3421">
        <v>3420</v>
      </c>
      <c r="B3421" t="s">
        <v>46</v>
      </c>
      <c r="C3421">
        <v>8</v>
      </c>
      <c r="D3421">
        <v>10</v>
      </c>
      <c r="E3421" t="s">
        <v>113</v>
      </c>
      <c r="F3421">
        <v>60</v>
      </c>
      <c r="G3421">
        <v>60</v>
      </c>
      <c r="H3421" t="s">
        <v>46</v>
      </c>
      <c r="I3421" t="s">
        <v>113</v>
      </c>
      <c r="J3421">
        <v>66</v>
      </c>
      <c r="K3421">
        <v>382</v>
      </c>
      <c r="L3421">
        <v>81099060</v>
      </c>
      <c r="M3421">
        <v>377</v>
      </c>
      <c r="N3421">
        <v>215</v>
      </c>
      <c r="O3421">
        <v>162</v>
      </c>
      <c r="P3421">
        <v>5815295.4574699998</v>
      </c>
      <c r="Q3421">
        <v>11703.9537487</v>
      </c>
      <c r="R3421">
        <v>81099060</v>
      </c>
      <c r="S3421">
        <v>56202</v>
      </c>
      <c r="T3421">
        <v>81099060</v>
      </c>
    </row>
    <row r="3422" spans="1:20">
      <c r="A3422">
        <v>3421</v>
      </c>
      <c r="B3422" t="s">
        <v>46</v>
      </c>
      <c r="C3422">
        <v>8</v>
      </c>
      <c r="D3422">
        <v>10</v>
      </c>
      <c r="E3422" t="s">
        <v>113</v>
      </c>
      <c r="F3422">
        <v>61</v>
      </c>
      <c r="G3422">
        <v>61</v>
      </c>
      <c r="H3422" t="s">
        <v>46</v>
      </c>
      <c r="I3422" t="s">
        <v>113</v>
      </c>
      <c r="J3422">
        <v>79</v>
      </c>
      <c r="K3422">
        <v>475</v>
      </c>
      <c r="L3422">
        <v>81099061</v>
      </c>
      <c r="M3422">
        <v>481</v>
      </c>
      <c r="N3422">
        <v>288</v>
      </c>
      <c r="O3422">
        <v>193</v>
      </c>
      <c r="P3422">
        <v>5788806.3762499997</v>
      </c>
      <c r="Q3422">
        <v>9777.5255112499999</v>
      </c>
      <c r="R3422">
        <v>81099061</v>
      </c>
      <c r="S3422">
        <v>56202</v>
      </c>
      <c r="T3422">
        <v>81099061</v>
      </c>
    </row>
    <row r="3423" spans="1:20">
      <c r="A3423">
        <v>3422</v>
      </c>
      <c r="B3423" t="s">
        <v>46</v>
      </c>
      <c r="C3423">
        <v>8</v>
      </c>
      <c r="D3423">
        <v>10</v>
      </c>
      <c r="E3423" t="s">
        <v>113</v>
      </c>
      <c r="F3423">
        <v>62</v>
      </c>
      <c r="G3423">
        <v>62</v>
      </c>
      <c r="H3423" t="s">
        <v>46</v>
      </c>
      <c r="I3423" t="s">
        <v>113</v>
      </c>
      <c r="J3423">
        <v>93</v>
      </c>
      <c r="K3423">
        <v>660</v>
      </c>
      <c r="L3423">
        <v>81099062</v>
      </c>
      <c r="M3423">
        <v>670</v>
      </c>
      <c r="N3423">
        <v>375</v>
      </c>
      <c r="O3423">
        <v>295</v>
      </c>
      <c r="P3423">
        <v>7200254.1754999999</v>
      </c>
      <c r="Q3423">
        <v>11002.512370099999</v>
      </c>
      <c r="R3423">
        <v>81099062</v>
      </c>
      <c r="S3423">
        <v>56202</v>
      </c>
      <c r="T3423">
        <v>81099062</v>
      </c>
    </row>
    <row r="3424" spans="1:20">
      <c r="A3424">
        <v>3423</v>
      </c>
      <c r="B3424" t="s">
        <v>46</v>
      </c>
      <c r="C3424">
        <v>8</v>
      </c>
      <c r="D3424">
        <v>10</v>
      </c>
      <c r="E3424" t="s">
        <v>113</v>
      </c>
      <c r="F3424">
        <v>63</v>
      </c>
      <c r="G3424">
        <v>63</v>
      </c>
      <c r="H3424" t="s">
        <v>46</v>
      </c>
      <c r="I3424" t="s">
        <v>113</v>
      </c>
      <c r="J3424">
        <v>83</v>
      </c>
      <c r="K3424">
        <v>553</v>
      </c>
      <c r="L3424">
        <v>81099063</v>
      </c>
      <c r="M3424">
        <v>550</v>
      </c>
      <c r="N3424">
        <v>316</v>
      </c>
      <c r="O3424">
        <v>234</v>
      </c>
      <c r="P3424">
        <v>7913835.5556699997</v>
      </c>
      <c r="Q3424">
        <v>15545.0523183</v>
      </c>
      <c r="R3424">
        <v>81099063</v>
      </c>
      <c r="S3424">
        <v>56202</v>
      </c>
      <c r="T3424">
        <v>81099063</v>
      </c>
    </row>
    <row r="3425" spans="1:20">
      <c r="A3425">
        <v>3424</v>
      </c>
      <c r="B3425" t="s">
        <v>46</v>
      </c>
      <c r="C3425">
        <v>8</v>
      </c>
      <c r="D3425">
        <v>10</v>
      </c>
      <c r="E3425" t="s">
        <v>113</v>
      </c>
      <c r="F3425">
        <v>64</v>
      </c>
      <c r="G3425">
        <v>64</v>
      </c>
      <c r="H3425" t="s">
        <v>46</v>
      </c>
      <c r="I3425" t="s">
        <v>113</v>
      </c>
      <c r="J3425">
        <v>63</v>
      </c>
      <c r="K3425">
        <v>433</v>
      </c>
      <c r="L3425">
        <v>81099064</v>
      </c>
      <c r="M3425">
        <v>432</v>
      </c>
      <c r="N3425">
        <v>222</v>
      </c>
      <c r="O3425">
        <v>210</v>
      </c>
      <c r="P3425">
        <v>5013534.9105700003</v>
      </c>
      <c r="Q3425">
        <v>10317.679827600001</v>
      </c>
      <c r="R3425">
        <v>81099064</v>
      </c>
      <c r="S3425">
        <v>56202</v>
      </c>
      <c r="T3425">
        <v>81099064</v>
      </c>
    </row>
    <row r="3426" spans="1:20">
      <c r="A3426">
        <v>3425</v>
      </c>
      <c r="B3426" t="s">
        <v>46</v>
      </c>
      <c r="C3426">
        <v>8</v>
      </c>
      <c r="D3426">
        <v>10</v>
      </c>
      <c r="E3426" t="s">
        <v>113</v>
      </c>
      <c r="F3426">
        <v>65</v>
      </c>
      <c r="G3426">
        <v>65</v>
      </c>
      <c r="H3426" t="s">
        <v>46</v>
      </c>
      <c r="I3426" t="s">
        <v>113</v>
      </c>
      <c r="J3426">
        <v>72</v>
      </c>
      <c r="K3426">
        <v>433</v>
      </c>
      <c r="L3426">
        <v>81099065</v>
      </c>
      <c r="M3426">
        <v>433</v>
      </c>
      <c r="N3426">
        <v>232</v>
      </c>
      <c r="O3426">
        <v>201</v>
      </c>
      <c r="P3426">
        <v>5846489.4670399996</v>
      </c>
      <c r="Q3426">
        <v>10628.2546877</v>
      </c>
      <c r="R3426">
        <v>81099065</v>
      </c>
      <c r="S3426">
        <v>56202</v>
      </c>
      <c r="T3426">
        <v>81099065</v>
      </c>
    </row>
    <row r="3427" spans="1:20">
      <c r="A3427">
        <v>3426</v>
      </c>
      <c r="B3427" t="s">
        <v>46</v>
      </c>
      <c r="C3427">
        <v>8</v>
      </c>
      <c r="D3427">
        <v>10</v>
      </c>
      <c r="E3427" t="s">
        <v>113</v>
      </c>
      <c r="F3427">
        <v>66</v>
      </c>
      <c r="G3427">
        <v>66</v>
      </c>
      <c r="H3427" t="s">
        <v>46</v>
      </c>
      <c r="I3427" t="s">
        <v>113</v>
      </c>
      <c r="J3427">
        <v>72</v>
      </c>
      <c r="K3427">
        <v>452</v>
      </c>
      <c r="L3427">
        <v>81099066</v>
      </c>
      <c r="M3427">
        <v>449</v>
      </c>
      <c r="N3427">
        <v>246</v>
      </c>
      <c r="O3427">
        <v>203</v>
      </c>
      <c r="P3427">
        <v>6682658.69398</v>
      </c>
      <c r="Q3427">
        <v>13668.326276100001</v>
      </c>
      <c r="R3427">
        <v>81099066</v>
      </c>
      <c r="S3427">
        <v>56202</v>
      </c>
      <c r="T3427">
        <v>81099066</v>
      </c>
    </row>
    <row r="3428" spans="1:20">
      <c r="A3428">
        <v>3427</v>
      </c>
      <c r="B3428" t="s">
        <v>46</v>
      </c>
      <c r="C3428">
        <v>8</v>
      </c>
      <c r="D3428">
        <v>10</v>
      </c>
      <c r="E3428" t="s">
        <v>113</v>
      </c>
      <c r="F3428">
        <v>67</v>
      </c>
      <c r="G3428">
        <v>67</v>
      </c>
      <c r="H3428" t="s">
        <v>46</v>
      </c>
      <c r="I3428" t="s">
        <v>113</v>
      </c>
      <c r="J3428">
        <v>73</v>
      </c>
      <c r="K3428">
        <v>438</v>
      </c>
      <c r="L3428">
        <v>81099067</v>
      </c>
      <c r="M3428">
        <v>438</v>
      </c>
      <c r="N3428">
        <v>245</v>
      </c>
      <c r="O3428">
        <v>193</v>
      </c>
      <c r="P3428">
        <v>7423887.2245199997</v>
      </c>
      <c r="Q3428">
        <v>15692.727444800001</v>
      </c>
      <c r="R3428">
        <v>81099067</v>
      </c>
      <c r="S3428">
        <v>56202</v>
      </c>
      <c r="T3428">
        <v>81099067</v>
      </c>
    </row>
    <row r="3429" spans="1:20">
      <c r="A3429">
        <v>3428</v>
      </c>
      <c r="B3429" t="s">
        <v>46</v>
      </c>
      <c r="C3429">
        <v>8</v>
      </c>
      <c r="D3429">
        <v>10</v>
      </c>
      <c r="E3429" t="s">
        <v>113</v>
      </c>
      <c r="F3429">
        <v>68</v>
      </c>
      <c r="G3429">
        <v>68</v>
      </c>
      <c r="H3429" t="s">
        <v>46</v>
      </c>
      <c r="I3429" t="s">
        <v>113</v>
      </c>
      <c r="J3429">
        <v>69</v>
      </c>
      <c r="K3429">
        <v>476</v>
      </c>
      <c r="L3429">
        <v>81099068</v>
      </c>
      <c r="M3429">
        <v>476</v>
      </c>
      <c r="N3429">
        <v>248</v>
      </c>
      <c r="O3429">
        <v>228</v>
      </c>
      <c r="P3429">
        <v>9775136.7541799992</v>
      </c>
      <c r="Q3429">
        <v>13597.840340500001</v>
      </c>
      <c r="R3429">
        <v>81099068</v>
      </c>
      <c r="S3429">
        <v>56202</v>
      </c>
      <c r="T3429">
        <v>81099068</v>
      </c>
    </row>
    <row r="3430" spans="1:20">
      <c r="A3430">
        <v>3429</v>
      </c>
      <c r="B3430" t="s">
        <v>46</v>
      </c>
      <c r="C3430">
        <v>8</v>
      </c>
      <c r="D3430">
        <v>11</v>
      </c>
      <c r="E3430" t="s">
        <v>70</v>
      </c>
      <c r="F3430">
        <v>1</v>
      </c>
      <c r="G3430">
        <v>1</v>
      </c>
      <c r="H3430" t="s">
        <v>46</v>
      </c>
      <c r="I3430" t="s">
        <v>70</v>
      </c>
      <c r="J3430">
        <v>83</v>
      </c>
      <c r="K3430">
        <v>535</v>
      </c>
      <c r="L3430">
        <v>81199001</v>
      </c>
      <c r="M3430">
        <v>566</v>
      </c>
      <c r="N3430">
        <v>314</v>
      </c>
      <c r="O3430">
        <v>252</v>
      </c>
      <c r="P3430">
        <v>5435297.5009500002</v>
      </c>
      <c r="Q3430">
        <v>14743.1402905</v>
      </c>
      <c r="R3430">
        <v>81199001</v>
      </c>
      <c r="S3430">
        <v>56202</v>
      </c>
      <c r="T3430">
        <v>81199001</v>
      </c>
    </row>
    <row r="3431" spans="1:20">
      <c r="A3431">
        <v>3430</v>
      </c>
      <c r="B3431" t="s">
        <v>46</v>
      </c>
      <c r="C3431">
        <v>8</v>
      </c>
      <c r="D3431">
        <v>11</v>
      </c>
      <c r="E3431" t="s">
        <v>70</v>
      </c>
      <c r="F3431">
        <v>2</v>
      </c>
      <c r="G3431">
        <v>2</v>
      </c>
      <c r="H3431" t="s">
        <v>46</v>
      </c>
      <c r="I3431" t="s">
        <v>70</v>
      </c>
      <c r="J3431">
        <v>79</v>
      </c>
      <c r="K3431">
        <v>425</v>
      </c>
      <c r="L3431">
        <v>81199002</v>
      </c>
      <c r="M3431">
        <v>425</v>
      </c>
      <c r="N3431">
        <v>246</v>
      </c>
      <c r="O3431">
        <v>179</v>
      </c>
      <c r="P3431">
        <v>5404621.81121</v>
      </c>
      <c r="Q3431">
        <v>12769.626014400001</v>
      </c>
      <c r="R3431">
        <v>81199002</v>
      </c>
      <c r="S3431">
        <v>56202</v>
      </c>
      <c r="T3431">
        <v>81199002</v>
      </c>
    </row>
    <row r="3432" spans="1:20">
      <c r="A3432">
        <v>3431</v>
      </c>
      <c r="B3432" t="s">
        <v>46</v>
      </c>
      <c r="C3432">
        <v>8</v>
      </c>
      <c r="D3432">
        <v>11</v>
      </c>
      <c r="E3432" t="s">
        <v>70</v>
      </c>
      <c r="F3432">
        <v>3</v>
      </c>
      <c r="G3432">
        <v>3</v>
      </c>
      <c r="H3432" t="s">
        <v>46</v>
      </c>
      <c r="I3432" t="s">
        <v>70</v>
      </c>
      <c r="J3432">
        <v>72</v>
      </c>
      <c r="K3432">
        <v>437</v>
      </c>
      <c r="L3432">
        <v>81199003</v>
      </c>
      <c r="M3432">
        <v>436</v>
      </c>
      <c r="N3432">
        <v>233</v>
      </c>
      <c r="O3432">
        <v>203</v>
      </c>
      <c r="P3432">
        <v>5142663.1655400004</v>
      </c>
      <c r="Q3432">
        <v>10840.426904399999</v>
      </c>
      <c r="R3432">
        <v>81199003</v>
      </c>
      <c r="S3432">
        <v>56202</v>
      </c>
      <c r="T3432">
        <v>81199003</v>
      </c>
    </row>
    <row r="3433" spans="1:20">
      <c r="A3433">
        <v>3432</v>
      </c>
      <c r="B3433" t="s">
        <v>46</v>
      </c>
      <c r="C3433">
        <v>8</v>
      </c>
      <c r="D3433">
        <v>11</v>
      </c>
      <c r="E3433" t="s">
        <v>70</v>
      </c>
      <c r="F3433">
        <v>4</v>
      </c>
      <c r="G3433">
        <v>4</v>
      </c>
      <c r="H3433" t="s">
        <v>46</v>
      </c>
      <c r="I3433" t="s">
        <v>70</v>
      </c>
      <c r="J3433">
        <v>74</v>
      </c>
      <c r="K3433">
        <v>480</v>
      </c>
      <c r="L3433">
        <v>81199004</v>
      </c>
      <c r="M3433">
        <v>504</v>
      </c>
      <c r="N3433">
        <v>256</v>
      </c>
      <c r="O3433">
        <v>248</v>
      </c>
      <c r="P3433">
        <v>6600662.5397399999</v>
      </c>
      <c r="Q3433">
        <v>12674.433977999999</v>
      </c>
      <c r="R3433">
        <v>81199004</v>
      </c>
      <c r="S3433">
        <v>56202</v>
      </c>
      <c r="T3433">
        <v>81199004</v>
      </c>
    </row>
    <row r="3434" spans="1:20">
      <c r="A3434">
        <v>3433</v>
      </c>
      <c r="B3434" t="s">
        <v>46</v>
      </c>
      <c r="C3434">
        <v>8</v>
      </c>
      <c r="D3434">
        <v>11</v>
      </c>
      <c r="E3434" t="s">
        <v>70</v>
      </c>
      <c r="F3434">
        <v>5</v>
      </c>
      <c r="G3434">
        <v>5</v>
      </c>
      <c r="H3434" t="s">
        <v>46</v>
      </c>
      <c r="I3434" t="s">
        <v>70</v>
      </c>
      <c r="J3434">
        <v>89</v>
      </c>
      <c r="K3434">
        <v>523</v>
      </c>
      <c r="L3434">
        <v>81199005</v>
      </c>
      <c r="M3434">
        <v>571</v>
      </c>
      <c r="N3434">
        <v>322</v>
      </c>
      <c r="O3434">
        <v>249</v>
      </c>
      <c r="P3434">
        <v>8570784.4973600004</v>
      </c>
      <c r="Q3434">
        <v>15268.461673199999</v>
      </c>
      <c r="R3434">
        <v>81199005</v>
      </c>
      <c r="S3434">
        <v>56202</v>
      </c>
      <c r="T3434">
        <v>81199005</v>
      </c>
    </row>
    <row r="3435" spans="1:20">
      <c r="A3435">
        <v>3434</v>
      </c>
      <c r="B3435" t="s">
        <v>46</v>
      </c>
      <c r="C3435">
        <v>8</v>
      </c>
      <c r="D3435">
        <v>11</v>
      </c>
      <c r="E3435" t="s">
        <v>70</v>
      </c>
      <c r="F3435">
        <v>6</v>
      </c>
      <c r="G3435">
        <v>6</v>
      </c>
      <c r="H3435" t="s">
        <v>46</v>
      </c>
      <c r="I3435" t="s">
        <v>70</v>
      </c>
      <c r="J3435">
        <v>84</v>
      </c>
      <c r="K3435">
        <v>569</v>
      </c>
      <c r="L3435">
        <v>81199006</v>
      </c>
      <c r="M3435">
        <v>588</v>
      </c>
      <c r="N3435">
        <v>338</v>
      </c>
      <c r="O3435">
        <v>250</v>
      </c>
      <c r="P3435">
        <v>8026726.10384</v>
      </c>
      <c r="Q3435">
        <v>17288.673557999999</v>
      </c>
      <c r="R3435">
        <v>81199006</v>
      </c>
      <c r="S3435">
        <v>56202</v>
      </c>
      <c r="T3435">
        <v>81199006</v>
      </c>
    </row>
    <row r="3436" spans="1:20">
      <c r="A3436">
        <v>3435</v>
      </c>
      <c r="B3436" t="s">
        <v>46</v>
      </c>
      <c r="C3436">
        <v>8</v>
      </c>
      <c r="D3436">
        <v>11</v>
      </c>
      <c r="E3436" t="s">
        <v>70</v>
      </c>
      <c r="F3436">
        <v>7</v>
      </c>
      <c r="G3436">
        <v>7</v>
      </c>
      <c r="H3436" t="s">
        <v>46</v>
      </c>
      <c r="I3436" t="s">
        <v>70</v>
      </c>
      <c r="J3436">
        <v>77</v>
      </c>
      <c r="K3436">
        <v>577</v>
      </c>
      <c r="L3436">
        <v>81199007</v>
      </c>
      <c r="M3436">
        <v>608</v>
      </c>
      <c r="N3436">
        <v>339</v>
      </c>
      <c r="O3436">
        <v>269</v>
      </c>
      <c r="P3436">
        <v>6763272.6954199998</v>
      </c>
      <c r="Q3436">
        <v>10603.6443143</v>
      </c>
      <c r="R3436">
        <v>81199007</v>
      </c>
      <c r="S3436">
        <v>56202</v>
      </c>
      <c r="T3436">
        <v>81199007</v>
      </c>
    </row>
    <row r="3437" spans="1:20">
      <c r="A3437">
        <v>3436</v>
      </c>
      <c r="B3437" t="s">
        <v>46</v>
      </c>
      <c r="C3437">
        <v>8</v>
      </c>
      <c r="D3437">
        <v>11</v>
      </c>
      <c r="E3437" t="s">
        <v>70</v>
      </c>
      <c r="F3437">
        <v>8</v>
      </c>
      <c r="G3437">
        <v>8</v>
      </c>
      <c r="H3437" t="s">
        <v>46</v>
      </c>
      <c r="I3437" t="s">
        <v>70</v>
      </c>
      <c r="J3437">
        <v>71</v>
      </c>
      <c r="K3437">
        <v>466</v>
      </c>
      <c r="L3437">
        <v>81199008</v>
      </c>
      <c r="M3437">
        <v>475</v>
      </c>
      <c r="N3437">
        <v>254</v>
      </c>
      <c r="O3437">
        <v>221</v>
      </c>
      <c r="P3437">
        <v>7136194.6163600003</v>
      </c>
      <c r="Q3437">
        <v>11052.600385899999</v>
      </c>
      <c r="R3437">
        <v>81199008</v>
      </c>
      <c r="S3437">
        <v>56202</v>
      </c>
      <c r="T3437">
        <v>81199008</v>
      </c>
    </row>
    <row r="3438" spans="1:20">
      <c r="A3438">
        <v>3437</v>
      </c>
      <c r="B3438" t="s">
        <v>46</v>
      </c>
      <c r="C3438">
        <v>8</v>
      </c>
      <c r="D3438">
        <v>11</v>
      </c>
      <c r="E3438" t="s">
        <v>70</v>
      </c>
      <c r="F3438">
        <v>9</v>
      </c>
      <c r="G3438">
        <v>9</v>
      </c>
      <c r="H3438" t="s">
        <v>46</v>
      </c>
      <c r="I3438" t="s">
        <v>70</v>
      </c>
      <c r="J3438">
        <v>75</v>
      </c>
      <c r="K3438">
        <v>478</v>
      </c>
      <c r="L3438">
        <v>81199009</v>
      </c>
      <c r="M3438">
        <v>495</v>
      </c>
      <c r="N3438">
        <v>275</v>
      </c>
      <c r="O3438">
        <v>220</v>
      </c>
      <c r="P3438">
        <v>6532428.1980400002</v>
      </c>
      <c r="Q3438">
        <v>12785.3498494</v>
      </c>
      <c r="R3438">
        <v>81199009</v>
      </c>
      <c r="S3438">
        <v>56202</v>
      </c>
      <c r="T3438">
        <v>81199009</v>
      </c>
    </row>
    <row r="3439" spans="1:20">
      <c r="A3439">
        <v>3438</v>
      </c>
      <c r="B3439" t="s">
        <v>46</v>
      </c>
      <c r="C3439">
        <v>8</v>
      </c>
      <c r="D3439">
        <v>11</v>
      </c>
      <c r="E3439" t="s">
        <v>70</v>
      </c>
      <c r="F3439">
        <v>10</v>
      </c>
      <c r="G3439">
        <v>10</v>
      </c>
      <c r="H3439" t="s">
        <v>46</v>
      </c>
      <c r="I3439" t="s">
        <v>70</v>
      </c>
      <c r="J3439">
        <v>73</v>
      </c>
      <c r="K3439">
        <v>493</v>
      </c>
      <c r="L3439">
        <v>81199010</v>
      </c>
      <c r="M3439">
        <v>470</v>
      </c>
      <c r="N3439">
        <v>267</v>
      </c>
      <c r="O3439">
        <v>203</v>
      </c>
      <c r="P3439">
        <v>6935400.4169800002</v>
      </c>
      <c r="Q3439">
        <v>11474.228022900001</v>
      </c>
      <c r="R3439">
        <v>81199010</v>
      </c>
      <c r="S3439">
        <v>56202</v>
      </c>
      <c r="T3439">
        <v>81199010</v>
      </c>
    </row>
    <row r="3440" spans="1:20">
      <c r="A3440">
        <v>3439</v>
      </c>
      <c r="B3440" t="s">
        <v>46</v>
      </c>
      <c r="C3440">
        <v>8</v>
      </c>
      <c r="D3440">
        <v>11</v>
      </c>
      <c r="E3440" t="s">
        <v>70</v>
      </c>
      <c r="F3440">
        <v>11</v>
      </c>
      <c r="G3440">
        <v>11</v>
      </c>
      <c r="H3440" t="s">
        <v>46</v>
      </c>
      <c r="I3440" t="s">
        <v>70</v>
      </c>
      <c r="J3440">
        <v>79</v>
      </c>
      <c r="K3440">
        <v>491</v>
      </c>
      <c r="L3440">
        <v>81199011</v>
      </c>
      <c r="M3440">
        <v>492</v>
      </c>
      <c r="N3440">
        <v>250</v>
      </c>
      <c r="O3440">
        <v>242</v>
      </c>
      <c r="P3440">
        <v>7011334.8001399999</v>
      </c>
      <c r="Q3440">
        <v>14780.7122494</v>
      </c>
      <c r="R3440">
        <v>81199011</v>
      </c>
      <c r="S3440">
        <v>56202</v>
      </c>
      <c r="T3440">
        <v>81199011</v>
      </c>
    </row>
    <row r="3441" spans="1:20">
      <c r="A3441">
        <v>3440</v>
      </c>
      <c r="B3441" t="s">
        <v>46</v>
      </c>
      <c r="C3441">
        <v>8</v>
      </c>
      <c r="D3441">
        <v>11</v>
      </c>
      <c r="E3441" t="s">
        <v>70</v>
      </c>
      <c r="F3441">
        <v>12</v>
      </c>
      <c r="G3441">
        <v>12</v>
      </c>
      <c r="H3441" t="s">
        <v>46</v>
      </c>
      <c r="I3441" t="s">
        <v>70</v>
      </c>
      <c r="J3441">
        <v>72</v>
      </c>
      <c r="K3441">
        <v>467</v>
      </c>
      <c r="L3441">
        <v>81199012</v>
      </c>
      <c r="M3441">
        <v>468</v>
      </c>
      <c r="N3441">
        <v>246</v>
      </c>
      <c r="O3441">
        <v>222</v>
      </c>
      <c r="P3441">
        <v>7671083.4257199997</v>
      </c>
      <c r="Q3441">
        <v>12325.438085600001</v>
      </c>
      <c r="R3441">
        <v>81199012</v>
      </c>
      <c r="S3441">
        <v>56202</v>
      </c>
      <c r="T3441">
        <v>81199012</v>
      </c>
    </row>
    <row r="3442" spans="1:20">
      <c r="A3442">
        <v>3441</v>
      </c>
      <c r="B3442" t="s">
        <v>46</v>
      </c>
      <c r="C3442">
        <v>8</v>
      </c>
      <c r="D3442">
        <v>11</v>
      </c>
      <c r="E3442" t="s">
        <v>70</v>
      </c>
      <c r="F3442">
        <v>13</v>
      </c>
      <c r="G3442">
        <v>13</v>
      </c>
      <c r="H3442" t="s">
        <v>46</v>
      </c>
      <c r="I3442" t="s">
        <v>70</v>
      </c>
      <c r="J3442">
        <v>79</v>
      </c>
      <c r="K3442">
        <v>456</v>
      </c>
      <c r="L3442">
        <v>81199013</v>
      </c>
      <c r="M3442">
        <v>454</v>
      </c>
      <c r="N3442">
        <v>263</v>
      </c>
      <c r="O3442">
        <v>191</v>
      </c>
      <c r="P3442">
        <v>10259388.9871</v>
      </c>
      <c r="Q3442">
        <v>14604.2866589</v>
      </c>
      <c r="R3442">
        <v>81199013</v>
      </c>
      <c r="S3442">
        <v>56202</v>
      </c>
      <c r="T3442">
        <v>81199013</v>
      </c>
    </row>
    <row r="3443" spans="1:20">
      <c r="A3443">
        <v>3442</v>
      </c>
      <c r="B3443" t="s">
        <v>46</v>
      </c>
      <c r="C3443">
        <v>8</v>
      </c>
      <c r="D3443">
        <v>11</v>
      </c>
      <c r="E3443" t="s">
        <v>70</v>
      </c>
      <c r="F3443">
        <v>14</v>
      </c>
      <c r="G3443">
        <v>14</v>
      </c>
      <c r="H3443" t="s">
        <v>46</v>
      </c>
      <c r="I3443" t="s">
        <v>70</v>
      </c>
      <c r="J3443">
        <v>86</v>
      </c>
      <c r="K3443">
        <v>534</v>
      </c>
      <c r="L3443">
        <v>81199014</v>
      </c>
      <c r="M3443">
        <v>551</v>
      </c>
      <c r="N3443">
        <v>296</v>
      </c>
      <c r="O3443">
        <v>255</v>
      </c>
      <c r="P3443">
        <v>20345079.600000001</v>
      </c>
      <c r="Q3443">
        <v>20410.161861100001</v>
      </c>
      <c r="R3443">
        <v>81199014</v>
      </c>
      <c r="S3443">
        <v>56202</v>
      </c>
      <c r="T3443">
        <v>81199014</v>
      </c>
    </row>
    <row r="3444" spans="1:20">
      <c r="A3444">
        <v>3443</v>
      </c>
      <c r="B3444" t="s">
        <v>46</v>
      </c>
      <c r="C3444">
        <v>8</v>
      </c>
      <c r="D3444">
        <v>11</v>
      </c>
      <c r="E3444" t="s">
        <v>70</v>
      </c>
      <c r="F3444">
        <v>15</v>
      </c>
      <c r="G3444">
        <v>15</v>
      </c>
      <c r="H3444" t="s">
        <v>46</v>
      </c>
      <c r="I3444" t="s">
        <v>70</v>
      </c>
      <c r="J3444">
        <v>83</v>
      </c>
      <c r="K3444">
        <v>499</v>
      </c>
      <c r="L3444">
        <v>81199015</v>
      </c>
      <c r="M3444">
        <v>507</v>
      </c>
      <c r="N3444">
        <v>271</v>
      </c>
      <c r="O3444">
        <v>236</v>
      </c>
      <c r="P3444">
        <v>30227807.6987</v>
      </c>
      <c r="Q3444">
        <v>24158.301803300001</v>
      </c>
      <c r="R3444">
        <v>81199015</v>
      </c>
      <c r="S3444">
        <v>56202</v>
      </c>
      <c r="T3444">
        <v>81199015</v>
      </c>
    </row>
    <row r="3445" spans="1:20">
      <c r="A3445">
        <v>3444</v>
      </c>
      <c r="B3445" t="s">
        <v>46</v>
      </c>
      <c r="C3445">
        <v>8</v>
      </c>
      <c r="D3445">
        <v>11</v>
      </c>
      <c r="E3445" t="s">
        <v>70</v>
      </c>
      <c r="F3445">
        <v>16</v>
      </c>
      <c r="G3445">
        <v>16</v>
      </c>
      <c r="H3445" t="s">
        <v>46</v>
      </c>
      <c r="I3445" t="s">
        <v>70</v>
      </c>
      <c r="J3445">
        <v>63</v>
      </c>
      <c r="K3445">
        <v>478</v>
      </c>
      <c r="L3445">
        <v>81199016</v>
      </c>
      <c r="M3445">
        <v>479</v>
      </c>
      <c r="N3445">
        <v>271</v>
      </c>
      <c r="O3445">
        <v>208</v>
      </c>
      <c r="P3445">
        <v>9382327.3041099999</v>
      </c>
      <c r="Q3445">
        <v>15791.178992200001</v>
      </c>
      <c r="R3445">
        <v>81199016</v>
      </c>
      <c r="S3445">
        <v>56202</v>
      </c>
      <c r="T3445">
        <v>81199016</v>
      </c>
    </row>
    <row r="3446" spans="1:20">
      <c r="A3446">
        <v>3445</v>
      </c>
      <c r="B3446" t="s">
        <v>46</v>
      </c>
      <c r="C3446">
        <v>8</v>
      </c>
      <c r="D3446">
        <v>11</v>
      </c>
      <c r="E3446" t="s">
        <v>70</v>
      </c>
      <c r="F3446">
        <v>17</v>
      </c>
      <c r="G3446">
        <v>17</v>
      </c>
      <c r="H3446" t="s">
        <v>46</v>
      </c>
      <c r="I3446" t="s">
        <v>70</v>
      </c>
      <c r="J3446">
        <v>88</v>
      </c>
      <c r="K3446">
        <v>503</v>
      </c>
      <c r="L3446">
        <v>81199017</v>
      </c>
      <c r="M3446">
        <v>503</v>
      </c>
      <c r="N3446">
        <v>288</v>
      </c>
      <c r="O3446">
        <v>215</v>
      </c>
      <c r="P3446">
        <v>12335202.254699999</v>
      </c>
      <c r="Q3446">
        <v>17737.370255500002</v>
      </c>
      <c r="R3446">
        <v>81199017</v>
      </c>
      <c r="S3446">
        <v>56202</v>
      </c>
      <c r="T3446">
        <v>81199017</v>
      </c>
    </row>
    <row r="3447" spans="1:20">
      <c r="A3447">
        <v>3446</v>
      </c>
      <c r="B3447" t="s">
        <v>46</v>
      </c>
      <c r="C3447">
        <v>8</v>
      </c>
      <c r="D3447">
        <v>11</v>
      </c>
      <c r="E3447" t="s">
        <v>70</v>
      </c>
      <c r="F3447">
        <v>18</v>
      </c>
      <c r="G3447">
        <v>18</v>
      </c>
      <c r="H3447" t="s">
        <v>46</v>
      </c>
      <c r="I3447" t="s">
        <v>70</v>
      </c>
      <c r="J3447">
        <v>75</v>
      </c>
      <c r="K3447">
        <v>423</v>
      </c>
      <c r="L3447">
        <v>81199018</v>
      </c>
      <c r="M3447">
        <v>423</v>
      </c>
      <c r="N3447">
        <v>250</v>
      </c>
      <c r="O3447">
        <v>173</v>
      </c>
      <c r="P3447">
        <v>7820588.0928100003</v>
      </c>
      <c r="Q3447">
        <v>16204.982056700001</v>
      </c>
      <c r="R3447">
        <v>81199018</v>
      </c>
      <c r="S3447">
        <v>56202</v>
      </c>
      <c r="T3447">
        <v>81199018</v>
      </c>
    </row>
    <row r="3448" spans="1:20">
      <c r="A3448">
        <v>3447</v>
      </c>
      <c r="B3448" t="s">
        <v>46</v>
      </c>
      <c r="C3448">
        <v>8</v>
      </c>
      <c r="D3448">
        <v>11</v>
      </c>
      <c r="E3448" t="s">
        <v>70</v>
      </c>
      <c r="F3448">
        <v>19</v>
      </c>
      <c r="G3448">
        <v>19</v>
      </c>
      <c r="H3448" t="s">
        <v>46</v>
      </c>
      <c r="I3448" t="s">
        <v>70</v>
      </c>
      <c r="J3448">
        <v>78</v>
      </c>
      <c r="K3448">
        <v>505</v>
      </c>
      <c r="L3448">
        <v>81199019</v>
      </c>
      <c r="M3448">
        <v>507</v>
      </c>
      <c r="N3448">
        <v>312</v>
      </c>
      <c r="O3448">
        <v>195</v>
      </c>
      <c r="P3448">
        <v>8752331.1397200003</v>
      </c>
      <c r="Q3448">
        <v>15033.101714599999</v>
      </c>
      <c r="R3448">
        <v>81199019</v>
      </c>
      <c r="S3448">
        <v>56202</v>
      </c>
      <c r="T3448">
        <v>81199019</v>
      </c>
    </row>
    <row r="3449" spans="1:20">
      <c r="A3449">
        <v>3448</v>
      </c>
      <c r="B3449" t="s">
        <v>46</v>
      </c>
      <c r="C3449">
        <v>8</v>
      </c>
      <c r="D3449">
        <v>11</v>
      </c>
      <c r="E3449" t="s">
        <v>70</v>
      </c>
      <c r="F3449">
        <v>20</v>
      </c>
      <c r="G3449">
        <v>20</v>
      </c>
      <c r="H3449" t="s">
        <v>46</v>
      </c>
      <c r="I3449" t="s">
        <v>70</v>
      </c>
      <c r="J3449">
        <v>84</v>
      </c>
      <c r="K3449">
        <v>523</v>
      </c>
      <c r="L3449">
        <v>81199020</v>
      </c>
      <c r="M3449">
        <v>543</v>
      </c>
      <c r="N3449">
        <v>299</v>
      </c>
      <c r="O3449">
        <v>244</v>
      </c>
      <c r="P3449">
        <v>7921831.5885500005</v>
      </c>
      <c r="Q3449">
        <v>14013.8279463</v>
      </c>
      <c r="R3449">
        <v>81199020</v>
      </c>
      <c r="S3449">
        <v>56202</v>
      </c>
      <c r="T3449">
        <v>81199020</v>
      </c>
    </row>
    <row r="3450" spans="1:20">
      <c r="A3450">
        <v>3449</v>
      </c>
      <c r="B3450" t="s">
        <v>46</v>
      </c>
      <c r="C3450">
        <v>8</v>
      </c>
      <c r="D3450">
        <v>11</v>
      </c>
      <c r="E3450" t="s">
        <v>70</v>
      </c>
      <c r="F3450">
        <v>21</v>
      </c>
      <c r="G3450">
        <v>21</v>
      </c>
      <c r="H3450" t="s">
        <v>46</v>
      </c>
      <c r="I3450" t="s">
        <v>70</v>
      </c>
      <c r="J3450">
        <v>70</v>
      </c>
      <c r="K3450">
        <v>392</v>
      </c>
      <c r="L3450">
        <v>81199021</v>
      </c>
      <c r="M3450">
        <v>395</v>
      </c>
      <c r="N3450">
        <v>223</v>
      </c>
      <c r="O3450">
        <v>172</v>
      </c>
      <c r="P3450">
        <v>6622845.5562300002</v>
      </c>
      <c r="Q3450">
        <v>13959.703403899999</v>
      </c>
      <c r="R3450">
        <v>81199021</v>
      </c>
      <c r="S3450">
        <v>56202</v>
      </c>
      <c r="T3450">
        <v>81199021</v>
      </c>
    </row>
    <row r="3451" spans="1:20">
      <c r="A3451">
        <v>3450</v>
      </c>
      <c r="B3451" t="s">
        <v>46</v>
      </c>
      <c r="C3451">
        <v>8</v>
      </c>
      <c r="D3451">
        <v>11</v>
      </c>
      <c r="E3451" t="s">
        <v>70</v>
      </c>
      <c r="F3451">
        <v>22</v>
      </c>
      <c r="G3451">
        <v>22</v>
      </c>
      <c r="H3451" t="s">
        <v>46</v>
      </c>
      <c r="I3451" t="s">
        <v>70</v>
      </c>
      <c r="J3451">
        <v>78</v>
      </c>
      <c r="K3451">
        <v>462</v>
      </c>
      <c r="L3451">
        <v>81199022</v>
      </c>
      <c r="M3451">
        <v>462</v>
      </c>
      <c r="N3451">
        <v>259</v>
      </c>
      <c r="O3451">
        <v>203</v>
      </c>
      <c r="P3451">
        <v>7293478.1649200004</v>
      </c>
      <c r="Q3451">
        <v>12889.2304405</v>
      </c>
      <c r="R3451">
        <v>81199022</v>
      </c>
      <c r="S3451">
        <v>56202</v>
      </c>
      <c r="T3451">
        <v>81199022</v>
      </c>
    </row>
    <row r="3452" spans="1:20">
      <c r="A3452">
        <v>3451</v>
      </c>
      <c r="B3452" t="s">
        <v>46</v>
      </c>
      <c r="C3452">
        <v>8</v>
      </c>
      <c r="D3452">
        <v>11</v>
      </c>
      <c r="E3452" t="s">
        <v>70</v>
      </c>
      <c r="F3452">
        <v>23</v>
      </c>
      <c r="G3452">
        <v>23</v>
      </c>
      <c r="H3452" t="s">
        <v>46</v>
      </c>
      <c r="I3452" t="s">
        <v>70</v>
      </c>
      <c r="J3452">
        <v>81</v>
      </c>
      <c r="K3452">
        <v>562</v>
      </c>
      <c r="L3452">
        <v>81199023</v>
      </c>
      <c r="M3452">
        <v>569</v>
      </c>
      <c r="N3452">
        <v>314</v>
      </c>
      <c r="O3452">
        <v>255</v>
      </c>
      <c r="P3452">
        <v>6330518.0825699996</v>
      </c>
      <c r="Q3452">
        <v>13366.311836999999</v>
      </c>
      <c r="R3452">
        <v>81199023</v>
      </c>
      <c r="S3452">
        <v>56202</v>
      </c>
      <c r="T3452">
        <v>81199023</v>
      </c>
    </row>
    <row r="3453" spans="1:20">
      <c r="A3453">
        <v>3452</v>
      </c>
      <c r="B3453" t="s">
        <v>46</v>
      </c>
      <c r="C3453">
        <v>8</v>
      </c>
      <c r="D3453">
        <v>11</v>
      </c>
      <c r="E3453" t="s">
        <v>70</v>
      </c>
      <c r="F3453">
        <v>24</v>
      </c>
      <c r="G3453">
        <v>24</v>
      </c>
      <c r="H3453" t="s">
        <v>46</v>
      </c>
      <c r="I3453" t="s">
        <v>70</v>
      </c>
      <c r="J3453">
        <v>85</v>
      </c>
      <c r="K3453">
        <v>386</v>
      </c>
      <c r="L3453">
        <v>81199024</v>
      </c>
      <c r="M3453">
        <v>386</v>
      </c>
      <c r="N3453">
        <v>213</v>
      </c>
      <c r="O3453">
        <v>173</v>
      </c>
      <c r="P3453">
        <v>5928023.8196999999</v>
      </c>
      <c r="Q3453">
        <v>11707.1443033</v>
      </c>
      <c r="R3453">
        <v>81199024</v>
      </c>
      <c r="S3453">
        <v>56202</v>
      </c>
      <c r="T3453">
        <v>81199024</v>
      </c>
    </row>
    <row r="3454" spans="1:20">
      <c r="A3454">
        <v>3453</v>
      </c>
      <c r="B3454" t="s">
        <v>46</v>
      </c>
      <c r="C3454">
        <v>8</v>
      </c>
      <c r="D3454">
        <v>11</v>
      </c>
      <c r="E3454" t="s">
        <v>70</v>
      </c>
      <c r="F3454">
        <v>25</v>
      </c>
      <c r="G3454">
        <v>25</v>
      </c>
      <c r="H3454" t="s">
        <v>46</v>
      </c>
      <c r="I3454" t="s">
        <v>70</v>
      </c>
      <c r="J3454">
        <v>74</v>
      </c>
      <c r="K3454">
        <v>443</v>
      </c>
      <c r="L3454">
        <v>81199025</v>
      </c>
      <c r="M3454">
        <v>443</v>
      </c>
      <c r="N3454">
        <v>242</v>
      </c>
      <c r="O3454">
        <v>201</v>
      </c>
      <c r="P3454">
        <v>4425002.9048499996</v>
      </c>
      <c r="Q3454">
        <v>10269.7902693</v>
      </c>
      <c r="R3454">
        <v>81199025</v>
      </c>
      <c r="S3454">
        <v>56202</v>
      </c>
      <c r="T3454">
        <v>81199025</v>
      </c>
    </row>
    <row r="3455" spans="1:20">
      <c r="A3455">
        <v>3454</v>
      </c>
      <c r="B3455" t="s">
        <v>46</v>
      </c>
      <c r="C3455">
        <v>8</v>
      </c>
      <c r="D3455">
        <v>11</v>
      </c>
      <c r="E3455" t="s">
        <v>70</v>
      </c>
      <c r="F3455">
        <v>26</v>
      </c>
      <c r="G3455">
        <v>26</v>
      </c>
      <c r="H3455" t="s">
        <v>46</v>
      </c>
      <c r="I3455" t="s">
        <v>70</v>
      </c>
      <c r="J3455">
        <v>81</v>
      </c>
      <c r="K3455">
        <v>435</v>
      </c>
      <c r="L3455">
        <v>81199026</v>
      </c>
      <c r="M3455">
        <v>435</v>
      </c>
      <c r="N3455">
        <v>249</v>
      </c>
      <c r="O3455">
        <v>186</v>
      </c>
      <c r="P3455">
        <v>4481131.1771</v>
      </c>
      <c r="Q3455">
        <v>12033.188385199999</v>
      </c>
      <c r="R3455">
        <v>81199026</v>
      </c>
      <c r="S3455">
        <v>56202</v>
      </c>
      <c r="T3455">
        <v>81199026</v>
      </c>
    </row>
    <row r="3456" spans="1:20">
      <c r="A3456">
        <v>3455</v>
      </c>
      <c r="B3456" t="s">
        <v>46</v>
      </c>
      <c r="C3456">
        <v>8</v>
      </c>
      <c r="D3456">
        <v>11</v>
      </c>
      <c r="E3456" t="s">
        <v>70</v>
      </c>
      <c r="F3456">
        <v>27</v>
      </c>
      <c r="G3456">
        <v>27</v>
      </c>
      <c r="H3456" t="s">
        <v>46</v>
      </c>
      <c r="I3456" t="s">
        <v>70</v>
      </c>
      <c r="J3456">
        <v>70</v>
      </c>
      <c r="K3456">
        <v>398</v>
      </c>
      <c r="L3456">
        <v>81199027</v>
      </c>
      <c r="M3456">
        <v>407</v>
      </c>
      <c r="N3456">
        <v>242</v>
      </c>
      <c r="O3456">
        <v>165</v>
      </c>
      <c r="P3456">
        <v>3718701.5456099999</v>
      </c>
      <c r="Q3456">
        <v>9914.9104829499993</v>
      </c>
      <c r="R3456">
        <v>81199027</v>
      </c>
      <c r="S3456">
        <v>56202</v>
      </c>
      <c r="T3456">
        <v>81199027</v>
      </c>
    </row>
    <row r="3457" spans="1:20">
      <c r="A3457">
        <v>3456</v>
      </c>
      <c r="B3457" t="s">
        <v>46</v>
      </c>
      <c r="C3457">
        <v>8</v>
      </c>
      <c r="D3457">
        <v>11</v>
      </c>
      <c r="E3457" t="s">
        <v>70</v>
      </c>
      <c r="F3457">
        <v>28</v>
      </c>
      <c r="G3457">
        <v>28</v>
      </c>
      <c r="H3457" t="s">
        <v>46</v>
      </c>
      <c r="I3457" t="s">
        <v>70</v>
      </c>
      <c r="J3457">
        <v>69</v>
      </c>
      <c r="K3457">
        <v>392</v>
      </c>
      <c r="L3457">
        <v>81199028</v>
      </c>
      <c r="M3457">
        <v>397</v>
      </c>
      <c r="N3457">
        <v>214</v>
      </c>
      <c r="O3457">
        <v>183</v>
      </c>
      <c r="P3457">
        <v>5323085.1296899999</v>
      </c>
      <c r="Q3457">
        <v>11776.0263003</v>
      </c>
      <c r="R3457">
        <v>81199028</v>
      </c>
      <c r="S3457">
        <v>56202</v>
      </c>
      <c r="T3457">
        <v>81199028</v>
      </c>
    </row>
    <row r="3458" spans="1:20">
      <c r="A3458">
        <v>3457</v>
      </c>
      <c r="B3458" t="s">
        <v>46</v>
      </c>
      <c r="C3458">
        <v>8</v>
      </c>
      <c r="D3458">
        <v>11</v>
      </c>
      <c r="E3458" t="s">
        <v>70</v>
      </c>
      <c r="F3458">
        <v>29</v>
      </c>
      <c r="G3458">
        <v>29</v>
      </c>
      <c r="H3458" t="s">
        <v>46</v>
      </c>
      <c r="I3458" t="s">
        <v>70</v>
      </c>
      <c r="J3458">
        <v>79</v>
      </c>
      <c r="K3458">
        <v>569</v>
      </c>
      <c r="L3458">
        <v>81199029</v>
      </c>
      <c r="M3458">
        <v>635</v>
      </c>
      <c r="N3458">
        <v>339</v>
      </c>
      <c r="O3458">
        <v>296</v>
      </c>
      <c r="P3458">
        <v>5532216.0778799998</v>
      </c>
      <c r="Q3458">
        <v>11222.6682421</v>
      </c>
      <c r="R3458">
        <v>81199029</v>
      </c>
      <c r="S3458">
        <v>56202</v>
      </c>
      <c r="T3458">
        <v>81199029</v>
      </c>
    </row>
    <row r="3459" spans="1:20">
      <c r="A3459">
        <v>3458</v>
      </c>
      <c r="B3459" t="s">
        <v>46</v>
      </c>
      <c r="C3459">
        <v>8</v>
      </c>
      <c r="D3459">
        <v>11</v>
      </c>
      <c r="E3459" t="s">
        <v>70</v>
      </c>
      <c r="F3459">
        <v>30</v>
      </c>
      <c r="G3459">
        <v>30</v>
      </c>
      <c r="H3459" t="s">
        <v>46</v>
      </c>
      <c r="I3459" t="s">
        <v>70</v>
      </c>
      <c r="J3459">
        <v>71</v>
      </c>
      <c r="K3459">
        <v>362</v>
      </c>
      <c r="L3459">
        <v>81199030</v>
      </c>
      <c r="M3459">
        <v>369</v>
      </c>
      <c r="N3459">
        <v>210</v>
      </c>
      <c r="O3459">
        <v>159</v>
      </c>
      <c r="P3459">
        <v>4565652.4045099998</v>
      </c>
      <c r="Q3459">
        <v>9776.8246688500003</v>
      </c>
      <c r="R3459">
        <v>81199030</v>
      </c>
      <c r="S3459">
        <v>56202</v>
      </c>
      <c r="T3459">
        <v>81199030</v>
      </c>
    </row>
    <row r="3460" spans="1:20">
      <c r="A3460">
        <v>3459</v>
      </c>
      <c r="B3460" t="s">
        <v>46</v>
      </c>
      <c r="C3460">
        <v>8</v>
      </c>
      <c r="D3460">
        <v>11</v>
      </c>
      <c r="E3460" t="s">
        <v>70</v>
      </c>
      <c r="F3460">
        <v>31</v>
      </c>
      <c r="G3460">
        <v>31</v>
      </c>
      <c r="H3460" t="s">
        <v>46</v>
      </c>
      <c r="I3460" t="s">
        <v>70</v>
      </c>
      <c r="J3460">
        <v>78</v>
      </c>
      <c r="K3460">
        <v>430</v>
      </c>
      <c r="L3460">
        <v>81199031</v>
      </c>
      <c r="M3460">
        <v>433</v>
      </c>
      <c r="N3460">
        <v>231</v>
      </c>
      <c r="O3460">
        <v>202</v>
      </c>
      <c r="P3460">
        <v>7271630.5467800004</v>
      </c>
      <c r="Q3460">
        <v>13298.8198968</v>
      </c>
      <c r="R3460">
        <v>81199031</v>
      </c>
      <c r="S3460">
        <v>56202</v>
      </c>
      <c r="T3460">
        <v>81199031</v>
      </c>
    </row>
    <row r="3461" spans="1:20">
      <c r="A3461">
        <v>3460</v>
      </c>
      <c r="B3461" t="s">
        <v>46</v>
      </c>
      <c r="C3461">
        <v>8</v>
      </c>
      <c r="D3461">
        <v>11</v>
      </c>
      <c r="E3461" t="s">
        <v>70</v>
      </c>
      <c r="F3461">
        <v>32</v>
      </c>
      <c r="G3461">
        <v>32</v>
      </c>
      <c r="H3461" t="s">
        <v>46</v>
      </c>
      <c r="I3461" t="s">
        <v>70</v>
      </c>
      <c r="J3461">
        <v>95</v>
      </c>
      <c r="K3461">
        <v>510</v>
      </c>
      <c r="L3461">
        <v>81199032</v>
      </c>
      <c r="M3461">
        <v>510</v>
      </c>
      <c r="N3461">
        <v>285</v>
      </c>
      <c r="O3461">
        <v>225</v>
      </c>
      <c r="P3461">
        <v>8149024.3576699998</v>
      </c>
      <c r="Q3461">
        <v>14327.9877755</v>
      </c>
      <c r="R3461">
        <v>81199032</v>
      </c>
      <c r="S3461">
        <v>56202</v>
      </c>
      <c r="T3461">
        <v>81199032</v>
      </c>
    </row>
    <row r="3462" spans="1:20">
      <c r="A3462">
        <v>3461</v>
      </c>
      <c r="B3462" t="s">
        <v>46</v>
      </c>
      <c r="C3462">
        <v>8</v>
      </c>
      <c r="D3462">
        <v>11</v>
      </c>
      <c r="E3462" t="s">
        <v>70</v>
      </c>
      <c r="F3462">
        <v>33</v>
      </c>
      <c r="G3462">
        <v>33</v>
      </c>
      <c r="H3462" t="s">
        <v>46</v>
      </c>
      <c r="I3462" t="s">
        <v>70</v>
      </c>
      <c r="J3462">
        <v>89</v>
      </c>
      <c r="K3462">
        <v>537</v>
      </c>
      <c r="L3462">
        <v>81199033</v>
      </c>
      <c r="M3462">
        <v>543</v>
      </c>
      <c r="N3462">
        <v>311</v>
      </c>
      <c r="O3462">
        <v>232</v>
      </c>
      <c r="P3462">
        <v>7973687.9416399999</v>
      </c>
      <c r="Q3462">
        <v>12152.634239499999</v>
      </c>
      <c r="R3462">
        <v>81199033</v>
      </c>
      <c r="S3462">
        <v>56202</v>
      </c>
      <c r="T3462">
        <v>81199033</v>
      </c>
    </row>
    <row r="3463" spans="1:20">
      <c r="A3463">
        <v>3462</v>
      </c>
      <c r="B3463" t="s">
        <v>46</v>
      </c>
      <c r="C3463">
        <v>8</v>
      </c>
      <c r="D3463">
        <v>11</v>
      </c>
      <c r="E3463" t="s">
        <v>70</v>
      </c>
      <c r="F3463">
        <v>34</v>
      </c>
      <c r="G3463">
        <v>34</v>
      </c>
      <c r="H3463" t="s">
        <v>46</v>
      </c>
      <c r="I3463" t="s">
        <v>70</v>
      </c>
      <c r="J3463">
        <v>77</v>
      </c>
      <c r="K3463">
        <v>495</v>
      </c>
      <c r="L3463">
        <v>81199034</v>
      </c>
      <c r="M3463">
        <v>512</v>
      </c>
      <c r="N3463">
        <v>281</v>
      </c>
      <c r="O3463">
        <v>231</v>
      </c>
      <c r="P3463">
        <v>8759749.7790300008</v>
      </c>
      <c r="Q3463">
        <v>13553.1904046</v>
      </c>
      <c r="R3463">
        <v>81199034</v>
      </c>
      <c r="S3463">
        <v>56202</v>
      </c>
      <c r="T3463">
        <v>81199034</v>
      </c>
    </row>
    <row r="3464" spans="1:20">
      <c r="A3464">
        <v>3463</v>
      </c>
      <c r="B3464" t="s">
        <v>46</v>
      </c>
      <c r="C3464">
        <v>8</v>
      </c>
      <c r="D3464">
        <v>11</v>
      </c>
      <c r="E3464" t="s">
        <v>70</v>
      </c>
      <c r="F3464">
        <v>35</v>
      </c>
      <c r="G3464">
        <v>35</v>
      </c>
      <c r="H3464" t="s">
        <v>46</v>
      </c>
      <c r="I3464" t="s">
        <v>70</v>
      </c>
      <c r="J3464">
        <v>82</v>
      </c>
      <c r="K3464">
        <v>510</v>
      </c>
      <c r="L3464">
        <v>81199035</v>
      </c>
      <c r="M3464">
        <v>514</v>
      </c>
      <c r="N3464">
        <v>274</v>
      </c>
      <c r="O3464">
        <v>240</v>
      </c>
      <c r="P3464">
        <v>10093584.292199999</v>
      </c>
      <c r="Q3464">
        <v>17746.2361227</v>
      </c>
      <c r="R3464">
        <v>81199035</v>
      </c>
      <c r="S3464">
        <v>56202</v>
      </c>
      <c r="T3464">
        <v>81199035</v>
      </c>
    </row>
    <row r="3465" spans="1:20">
      <c r="A3465">
        <v>3464</v>
      </c>
      <c r="B3465" t="s">
        <v>46</v>
      </c>
      <c r="C3465">
        <v>8</v>
      </c>
      <c r="D3465">
        <v>11</v>
      </c>
      <c r="E3465" t="s">
        <v>70</v>
      </c>
      <c r="F3465">
        <v>36</v>
      </c>
      <c r="G3465">
        <v>36</v>
      </c>
      <c r="H3465" t="s">
        <v>46</v>
      </c>
      <c r="I3465" t="s">
        <v>70</v>
      </c>
      <c r="J3465">
        <v>73</v>
      </c>
      <c r="K3465">
        <v>454</v>
      </c>
      <c r="L3465">
        <v>81199036</v>
      </c>
      <c r="M3465">
        <v>456</v>
      </c>
      <c r="N3465">
        <v>256</v>
      </c>
      <c r="O3465">
        <v>200</v>
      </c>
      <c r="P3465">
        <v>9442125.3016500007</v>
      </c>
      <c r="Q3465">
        <v>14275.006151</v>
      </c>
      <c r="R3465">
        <v>81199036</v>
      </c>
      <c r="S3465">
        <v>56202</v>
      </c>
      <c r="T3465">
        <v>81199036</v>
      </c>
    </row>
    <row r="3466" spans="1:20">
      <c r="A3466">
        <v>3465</v>
      </c>
      <c r="B3466" t="s">
        <v>46</v>
      </c>
      <c r="C3466">
        <v>8</v>
      </c>
      <c r="D3466">
        <v>11</v>
      </c>
      <c r="E3466" t="s">
        <v>70</v>
      </c>
      <c r="F3466">
        <v>37</v>
      </c>
      <c r="G3466">
        <v>37</v>
      </c>
      <c r="H3466" t="s">
        <v>46</v>
      </c>
      <c r="I3466" t="s">
        <v>70</v>
      </c>
      <c r="J3466">
        <v>80</v>
      </c>
      <c r="K3466">
        <v>462</v>
      </c>
      <c r="L3466">
        <v>81199037</v>
      </c>
      <c r="M3466">
        <v>463</v>
      </c>
      <c r="N3466">
        <v>249</v>
      </c>
      <c r="O3466">
        <v>214</v>
      </c>
      <c r="P3466">
        <v>11559019.397600001</v>
      </c>
      <c r="Q3466">
        <v>19115.297649</v>
      </c>
      <c r="R3466">
        <v>81199037</v>
      </c>
      <c r="S3466">
        <v>56202</v>
      </c>
      <c r="T3466">
        <v>81199037</v>
      </c>
    </row>
    <row r="3467" spans="1:20">
      <c r="A3467">
        <v>3466</v>
      </c>
      <c r="B3467" t="s">
        <v>46</v>
      </c>
      <c r="C3467">
        <v>8</v>
      </c>
      <c r="D3467">
        <v>11</v>
      </c>
      <c r="E3467" t="s">
        <v>70</v>
      </c>
      <c r="F3467">
        <v>38</v>
      </c>
      <c r="G3467">
        <v>38</v>
      </c>
      <c r="H3467" t="s">
        <v>46</v>
      </c>
      <c r="I3467" t="s">
        <v>70</v>
      </c>
      <c r="J3467">
        <v>73</v>
      </c>
      <c r="K3467">
        <v>440</v>
      </c>
      <c r="L3467">
        <v>81199038</v>
      </c>
      <c r="M3467">
        <v>449</v>
      </c>
      <c r="N3467">
        <v>244</v>
      </c>
      <c r="O3467">
        <v>205</v>
      </c>
      <c r="P3467">
        <v>16967020.359499998</v>
      </c>
      <c r="Q3467">
        <v>21383.726356499999</v>
      </c>
      <c r="R3467">
        <v>81199038</v>
      </c>
      <c r="S3467">
        <v>56202</v>
      </c>
      <c r="T3467">
        <v>81199038</v>
      </c>
    </row>
    <row r="3468" spans="1:20">
      <c r="A3468">
        <v>3467</v>
      </c>
      <c r="B3468" t="s">
        <v>46</v>
      </c>
      <c r="C3468">
        <v>8</v>
      </c>
      <c r="D3468">
        <v>11</v>
      </c>
      <c r="E3468" t="s">
        <v>70</v>
      </c>
      <c r="F3468">
        <v>39</v>
      </c>
      <c r="G3468">
        <v>39</v>
      </c>
      <c r="H3468" t="s">
        <v>46</v>
      </c>
      <c r="I3468" t="s">
        <v>70</v>
      </c>
      <c r="J3468">
        <v>75</v>
      </c>
      <c r="K3468">
        <v>434</v>
      </c>
      <c r="L3468">
        <v>81199039</v>
      </c>
      <c r="M3468">
        <v>443</v>
      </c>
      <c r="N3468">
        <v>254</v>
      </c>
      <c r="O3468">
        <v>189</v>
      </c>
      <c r="P3468">
        <v>9588412.6398799997</v>
      </c>
      <c r="Q3468">
        <v>16497.5672505</v>
      </c>
      <c r="R3468">
        <v>81199039</v>
      </c>
      <c r="S3468">
        <v>56202</v>
      </c>
      <c r="T3468">
        <v>81199039</v>
      </c>
    </row>
    <row r="3469" spans="1:20">
      <c r="A3469">
        <v>3468</v>
      </c>
      <c r="B3469" t="s">
        <v>46</v>
      </c>
      <c r="C3469">
        <v>8</v>
      </c>
      <c r="D3469">
        <v>11</v>
      </c>
      <c r="E3469" t="s">
        <v>70</v>
      </c>
      <c r="F3469">
        <v>40</v>
      </c>
      <c r="G3469">
        <v>40</v>
      </c>
      <c r="H3469" t="s">
        <v>46</v>
      </c>
      <c r="I3469" t="s">
        <v>70</v>
      </c>
      <c r="J3469">
        <v>87</v>
      </c>
      <c r="K3469">
        <v>520</v>
      </c>
      <c r="L3469">
        <v>81199040</v>
      </c>
      <c r="M3469">
        <v>521</v>
      </c>
      <c r="N3469">
        <v>296</v>
      </c>
      <c r="O3469">
        <v>225</v>
      </c>
      <c r="P3469">
        <v>14435450.3835</v>
      </c>
      <c r="Q3469">
        <v>17533.220354199999</v>
      </c>
      <c r="R3469">
        <v>81199040</v>
      </c>
      <c r="S3469">
        <v>56202</v>
      </c>
      <c r="T3469">
        <v>81199040</v>
      </c>
    </row>
    <row r="3470" spans="1:20">
      <c r="A3470">
        <v>3469</v>
      </c>
      <c r="B3470" t="s">
        <v>46</v>
      </c>
      <c r="C3470">
        <v>8</v>
      </c>
      <c r="D3470">
        <v>11</v>
      </c>
      <c r="E3470" t="s">
        <v>70</v>
      </c>
      <c r="F3470">
        <v>41</v>
      </c>
      <c r="G3470">
        <v>41</v>
      </c>
      <c r="H3470" t="s">
        <v>46</v>
      </c>
      <c r="I3470" t="s">
        <v>70</v>
      </c>
      <c r="J3470">
        <v>72</v>
      </c>
      <c r="K3470">
        <v>346</v>
      </c>
      <c r="L3470">
        <v>81199041</v>
      </c>
      <c r="M3470">
        <v>333</v>
      </c>
      <c r="N3470">
        <v>188</v>
      </c>
      <c r="O3470">
        <v>145</v>
      </c>
      <c r="P3470">
        <v>7151555.659</v>
      </c>
      <c r="Q3470">
        <v>12754.006408400001</v>
      </c>
      <c r="R3470">
        <v>81199041</v>
      </c>
      <c r="S3470">
        <v>56202</v>
      </c>
      <c r="T3470">
        <v>81199041</v>
      </c>
    </row>
    <row r="3471" spans="1:20">
      <c r="A3471">
        <v>3470</v>
      </c>
      <c r="B3471" t="s">
        <v>46</v>
      </c>
      <c r="C3471">
        <v>8</v>
      </c>
      <c r="D3471">
        <v>11</v>
      </c>
      <c r="E3471" t="s">
        <v>70</v>
      </c>
      <c r="F3471">
        <v>42</v>
      </c>
      <c r="G3471">
        <v>42</v>
      </c>
      <c r="H3471" t="s">
        <v>46</v>
      </c>
      <c r="I3471" t="s">
        <v>70</v>
      </c>
      <c r="J3471">
        <v>81</v>
      </c>
      <c r="K3471">
        <v>438</v>
      </c>
      <c r="L3471">
        <v>81199042</v>
      </c>
      <c r="M3471">
        <v>439</v>
      </c>
      <c r="N3471">
        <v>234</v>
      </c>
      <c r="O3471">
        <v>205</v>
      </c>
      <c r="P3471">
        <v>11640006.390799999</v>
      </c>
      <c r="Q3471">
        <v>18041.2558097</v>
      </c>
      <c r="R3471">
        <v>81199042</v>
      </c>
      <c r="S3471">
        <v>56202</v>
      </c>
      <c r="T3471">
        <v>81199042</v>
      </c>
    </row>
    <row r="3472" spans="1:20">
      <c r="A3472">
        <v>3471</v>
      </c>
      <c r="B3472" t="s">
        <v>46</v>
      </c>
      <c r="C3472">
        <v>8</v>
      </c>
      <c r="D3472">
        <v>11</v>
      </c>
      <c r="E3472" t="s">
        <v>70</v>
      </c>
      <c r="F3472">
        <v>43</v>
      </c>
      <c r="G3472">
        <v>43</v>
      </c>
      <c r="H3472" t="s">
        <v>46</v>
      </c>
      <c r="I3472" t="s">
        <v>70</v>
      </c>
      <c r="J3472">
        <v>79</v>
      </c>
      <c r="K3472">
        <v>501</v>
      </c>
      <c r="L3472">
        <v>81199043</v>
      </c>
      <c r="M3472">
        <v>501</v>
      </c>
      <c r="N3472">
        <v>270</v>
      </c>
      <c r="O3472">
        <v>231</v>
      </c>
      <c r="P3472">
        <v>13480311.5823</v>
      </c>
      <c r="Q3472">
        <v>16936.3166757</v>
      </c>
      <c r="R3472">
        <v>81199043</v>
      </c>
      <c r="S3472">
        <v>56202</v>
      </c>
      <c r="T3472">
        <v>81199043</v>
      </c>
    </row>
    <row r="3473" spans="1:20">
      <c r="A3473">
        <v>3472</v>
      </c>
      <c r="B3473" t="s">
        <v>46</v>
      </c>
      <c r="C3473">
        <v>8</v>
      </c>
      <c r="D3473">
        <v>11</v>
      </c>
      <c r="E3473" t="s">
        <v>70</v>
      </c>
      <c r="F3473">
        <v>44</v>
      </c>
      <c r="G3473">
        <v>44</v>
      </c>
      <c r="H3473" t="s">
        <v>46</v>
      </c>
      <c r="I3473" t="s">
        <v>70</v>
      </c>
      <c r="J3473">
        <v>60</v>
      </c>
      <c r="K3473">
        <v>396</v>
      </c>
      <c r="L3473">
        <v>81199044</v>
      </c>
      <c r="M3473">
        <v>396</v>
      </c>
      <c r="N3473">
        <v>216</v>
      </c>
      <c r="O3473">
        <v>180</v>
      </c>
      <c r="P3473">
        <v>8885827.7737300005</v>
      </c>
      <c r="Q3473">
        <v>15407.3722776</v>
      </c>
      <c r="R3473">
        <v>81199044</v>
      </c>
      <c r="S3473">
        <v>56202</v>
      </c>
      <c r="T3473">
        <v>81199044</v>
      </c>
    </row>
    <row r="3474" spans="1:20">
      <c r="A3474">
        <v>3473</v>
      </c>
      <c r="B3474" t="s">
        <v>46</v>
      </c>
      <c r="C3474">
        <v>8</v>
      </c>
      <c r="D3474">
        <v>11</v>
      </c>
      <c r="E3474" t="s">
        <v>70</v>
      </c>
      <c r="F3474">
        <v>45</v>
      </c>
      <c r="G3474">
        <v>45</v>
      </c>
      <c r="H3474" t="s">
        <v>46</v>
      </c>
      <c r="I3474" t="s">
        <v>70</v>
      </c>
      <c r="J3474">
        <v>83</v>
      </c>
      <c r="K3474">
        <v>494</v>
      </c>
      <c r="L3474">
        <v>81199045</v>
      </c>
      <c r="M3474">
        <v>496</v>
      </c>
      <c r="N3474">
        <v>271</v>
      </c>
      <c r="O3474">
        <v>225</v>
      </c>
      <c r="P3474">
        <v>12748825.822000001</v>
      </c>
      <c r="Q3474">
        <v>20582.3781734</v>
      </c>
      <c r="R3474">
        <v>81199045</v>
      </c>
      <c r="S3474">
        <v>56202</v>
      </c>
      <c r="T3474">
        <v>81199045</v>
      </c>
    </row>
    <row r="3475" spans="1:20">
      <c r="A3475">
        <v>3474</v>
      </c>
      <c r="B3475" t="s">
        <v>46</v>
      </c>
      <c r="C3475">
        <v>8</v>
      </c>
      <c r="D3475">
        <v>11</v>
      </c>
      <c r="E3475" t="s">
        <v>70</v>
      </c>
      <c r="F3475">
        <v>46</v>
      </c>
      <c r="G3475">
        <v>46</v>
      </c>
      <c r="H3475" t="s">
        <v>46</v>
      </c>
      <c r="I3475" t="s">
        <v>70</v>
      </c>
      <c r="J3475">
        <v>76</v>
      </c>
      <c r="K3475">
        <v>522</v>
      </c>
      <c r="L3475">
        <v>81199046</v>
      </c>
      <c r="M3475">
        <v>522</v>
      </c>
      <c r="N3475">
        <v>266</v>
      </c>
      <c r="O3475">
        <v>256</v>
      </c>
      <c r="P3475">
        <v>11113091.100299999</v>
      </c>
      <c r="Q3475">
        <v>16924.113889799999</v>
      </c>
      <c r="R3475">
        <v>81199046</v>
      </c>
      <c r="S3475">
        <v>56202</v>
      </c>
      <c r="T3475">
        <v>81199046</v>
      </c>
    </row>
    <row r="3476" spans="1:20">
      <c r="A3476">
        <v>3475</v>
      </c>
      <c r="B3476" t="s">
        <v>46</v>
      </c>
      <c r="C3476">
        <v>8</v>
      </c>
      <c r="D3476">
        <v>11</v>
      </c>
      <c r="E3476" t="s">
        <v>70</v>
      </c>
      <c r="F3476">
        <v>47</v>
      </c>
      <c r="G3476">
        <v>47</v>
      </c>
      <c r="H3476" t="s">
        <v>46</v>
      </c>
      <c r="I3476" t="s">
        <v>70</v>
      </c>
      <c r="J3476">
        <v>74</v>
      </c>
      <c r="K3476">
        <v>535</v>
      </c>
      <c r="L3476">
        <v>81199047</v>
      </c>
      <c r="M3476">
        <v>520</v>
      </c>
      <c r="N3476">
        <v>287</v>
      </c>
      <c r="O3476">
        <v>233</v>
      </c>
      <c r="P3476">
        <v>9503563.1579999998</v>
      </c>
      <c r="Q3476">
        <v>16063.96578</v>
      </c>
      <c r="R3476">
        <v>81199047</v>
      </c>
      <c r="S3476">
        <v>56202</v>
      </c>
      <c r="T3476">
        <v>81199047</v>
      </c>
    </row>
    <row r="3477" spans="1:20">
      <c r="A3477">
        <v>3476</v>
      </c>
      <c r="B3477" t="s">
        <v>46</v>
      </c>
      <c r="C3477">
        <v>8</v>
      </c>
      <c r="D3477">
        <v>11</v>
      </c>
      <c r="E3477" t="s">
        <v>70</v>
      </c>
      <c r="F3477">
        <v>48</v>
      </c>
      <c r="G3477">
        <v>48</v>
      </c>
      <c r="H3477" t="s">
        <v>46</v>
      </c>
      <c r="I3477" t="s">
        <v>70</v>
      </c>
      <c r="J3477">
        <v>77</v>
      </c>
      <c r="K3477">
        <v>465</v>
      </c>
      <c r="L3477">
        <v>81199048</v>
      </c>
      <c r="M3477">
        <v>478</v>
      </c>
      <c r="N3477">
        <v>266</v>
      </c>
      <c r="O3477">
        <v>212</v>
      </c>
      <c r="P3477">
        <v>8604905.5527100004</v>
      </c>
      <c r="Q3477">
        <v>18488.876587700001</v>
      </c>
      <c r="R3477">
        <v>81199048</v>
      </c>
      <c r="S3477">
        <v>56202</v>
      </c>
      <c r="T3477">
        <v>81199048</v>
      </c>
    </row>
    <row r="3478" spans="1:20">
      <c r="A3478">
        <v>3477</v>
      </c>
      <c r="B3478" t="s">
        <v>46</v>
      </c>
      <c r="C3478">
        <v>8</v>
      </c>
      <c r="D3478">
        <v>11</v>
      </c>
      <c r="E3478" t="s">
        <v>70</v>
      </c>
      <c r="F3478">
        <v>49</v>
      </c>
      <c r="G3478">
        <v>49</v>
      </c>
      <c r="H3478" t="s">
        <v>46</v>
      </c>
      <c r="I3478" t="s">
        <v>70</v>
      </c>
      <c r="J3478">
        <v>79</v>
      </c>
      <c r="K3478">
        <v>466</v>
      </c>
      <c r="L3478">
        <v>81199049</v>
      </c>
      <c r="M3478">
        <v>470</v>
      </c>
      <c r="N3478">
        <v>250</v>
      </c>
      <c r="O3478">
        <v>220</v>
      </c>
      <c r="P3478">
        <v>7984250.8436099999</v>
      </c>
      <c r="Q3478">
        <v>13412.6613194</v>
      </c>
      <c r="R3478">
        <v>81199049</v>
      </c>
      <c r="S3478">
        <v>56202</v>
      </c>
      <c r="T3478">
        <v>81199049</v>
      </c>
    </row>
    <row r="3479" spans="1:20">
      <c r="A3479">
        <v>3478</v>
      </c>
      <c r="B3479" t="s">
        <v>46</v>
      </c>
      <c r="C3479">
        <v>8</v>
      </c>
      <c r="D3479">
        <v>11</v>
      </c>
      <c r="E3479" t="s">
        <v>70</v>
      </c>
      <c r="F3479">
        <v>50</v>
      </c>
      <c r="G3479">
        <v>50</v>
      </c>
      <c r="H3479" t="s">
        <v>46</v>
      </c>
      <c r="I3479" t="s">
        <v>70</v>
      </c>
      <c r="J3479">
        <v>52</v>
      </c>
      <c r="K3479">
        <v>386</v>
      </c>
      <c r="L3479">
        <v>81199050</v>
      </c>
      <c r="M3479">
        <v>382</v>
      </c>
      <c r="N3479">
        <v>222</v>
      </c>
      <c r="O3479">
        <v>160</v>
      </c>
      <c r="P3479">
        <v>7001522.93188</v>
      </c>
      <c r="Q3479">
        <v>12516.773753900001</v>
      </c>
      <c r="R3479">
        <v>81199050</v>
      </c>
      <c r="S3479">
        <v>56202</v>
      </c>
      <c r="T3479">
        <v>81199050</v>
      </c>
    </row>
    <row r="3480" spans="1:20">
      <c r="A3480">
        <v>3479</v>
      </c>
      <c r="B3480" t="s">
        <v>46</v>
      </c>
      <c r="C3480">
        <v>8</v>
      </c>
      <c r="D3480">
        <v>11</v>
      </c>
      <c r="E3480" t="s">
        <v>70</v>
      </c>
      <c r="F3480">
        <v>51</v>
      </c>
      <c r="G3480">
        <v>51</v>
      </c>
      <c r="H3480" t="s">
        <v>46</v>
      </c>
      <c r="I3480" t="s">
        <v>70</v>
      </c>
      <c r="J3480">
        <v>73</v>
      </c>
      <c r="K3480">
        <v>558</v>
      </c>
      <c r="L3480">
        <v>81199051</v>
      </c>
      <c r="M3480">
        <v>558</v>
      </c>
      <c r="N3480">
        <v>290</v>
      </c>
      <c r="O3480">
        <v>268</v>
      </c>
      <c r="P3480">
        <v>8818432.4428499993</v>
      </c>
      <c r="Q3480">
        <v>15486.0494284</v>
      </c>
      <c r="R3480">
        <v>81199051</v>
      </c>
      <c r="S3480">
        <v>56202</v>
      </c>
      <c r="T3480">
        <v>81199051</v>
      </c>
    </row>
    <row r="3481" spans="1:20">
      <c r="A3481">
        <v>3480</v>
      </c>
      <c r="B3481" t="s">
        <v>46</v>
      </c>
      <c r="C3481">
        <v>8</v>
      </c>
      <c r="D3481">
        <v>11</v>
      </c>
      <c r="E3481" t="s">
        <v>70</v>
      </c>
      <c r="F3481">
        <v>52</v>
      </c>
      <c r="G3481">
        <v>52</v>
      </c>
      <c r="H3481" t="s">
        <v>46</v>
      </c>
      <c r="I3481" t="s">
        <v>70</v>
      </c>
      <c r="J3481">
        <v>84</v>
      </c>
      <c r="K3481">
        <v>532</v>
      </c>
      <c r="L3481">
        <v>81199052</v>
      </c>
      <c r="M3481">
        <v>529</v>
      </c>
      <c r="N3481">
        <v>323</v>
      </c>
      <c r="O3481">
        <v>206</v>
      </c>
      <c r="P3481">
        <v>6771914.8752800003</v>
      </c>
      <c r="Q3481">
        <v>14612.6434653</v>
      </c>
      <c r="R3481">
        <v>81199052</v>
      </c>
      <c r="S3481">
        <v>56202</v>
      </c>
      <c r="T3481">
        <v>81199052</v>
      </c>
    </row>
    <row r="3482" spans="1:20">
      <c r="A3482">
        <v>3481</v>
      </c>
      <c r="B3482" t="s">
        <v>46</v>
      </c>
      <c r="C3482">
        <v>8</v>
      </c>
      <c r="D3482">
        <v>11</v>
      </c>
      <c r="E3482" t="s">
        <v>70</v>
      </c>
      <c r="F3482">
        <v>53</v>
      </c>
      <c r="G3482">
        <v>53</v>
      </c>
      <c r="H3482" t="s">
        <v>46</v>
      </c>
      <c r="I3482" t="s">
        <v>70</v>
      </c>
      <c r="J3482">
        <v>76</v>
      </c>
      <c r="K3482">
        <v>513</v>
      </c>
      <c r="L3482">
        <v>81199053</v>
      </c>
      <c r="M3482">
        <v>506</v>
      </c>
      <c r="N3482">
        <v>264</v>
      </c>
      <c r="O3482">
        <v>242</v>
      </c>
      <c r="P3482">
        <v>5122664.4869900001</v>
      </c>
      <c r="Q3482">
        <v>10798.470625800001</v>
      </c>
      <c r="R3482">
        <v>81199053</v>
      </c>
      <c r="S3482">
        <v>56202</v>
      </c>
      <c r="T3482">
        <v>81199053</v>
      </c>
    </row>
    <row r="3483" spans="1:20">
      <c r="A3483">
        <v>3482</v>
      </c>
      <c r="B3483" t="s">
        <v>46</v>
      </c>
      <c r="C3483">
        <v>8</v>
      </c>
      <c r="D3483">
        <v>11</v>
      </c>
      <c r="E3483" t="s">
        <v>70</v>
      </c>
      <c r="F3483">
        <v>54</v>
      </c>
      <c r="G3483">
        <v>54</v>
      </c>
      <c r="H3483" t="s">
        <v>46</v>
      </c>
      <c r="I3483" t="s">
        <v>70</v>
      </c>
      <c r="J3483">
        <v>79</v>
      </c>
      <c r="K3483">
        <v>518</v>
      </c>
      <c r="L3483">
        <v>81199054</v>
      </c>
      <c r="M3483">
        <v>519</v>
      </c>
      <c r="N3483">
        <v>297</v>
      </c>
      <c r="O3483">
        <v>222</v>
      </c>
      <c r="P3483">
        <v>4652083.6142899999</v>
      </c>
      <c r="Q3483">
        <v>11027.7686534</v>
      </c>
      <c r="R3483">
        <v>81199054</v>
      </c>
      <c r="S3483">
        <v>56202</v>
      </c>
      <c r="T3483">
        <v>81199054</v>
      </c>
    </row>
    <row r="3484" spans="1:20">
      <c r="A3484">
        <v>3483</v>
      </c>
      <c r="B3484" t="s">
        <v>46</v>
      </c>
      <c r="C3484">
        <v>8</v>
      </c>
      <c r="D3484">
        <v>11</v>
      </c>
      <c r="E3484" t="s">
        <v>70</v>
      </c>
      <c r="F3484">
        <v>55</v>
      </c>
      <c r="G3484">
        <v>55</v>
      </c>
      <c r="H3484" t="s">
        <v>46</v>
      </c>
      <c r="I3484" t="s">
        <v>70</v>
      </c>
      <c r="J3484">
        <v>75</v>
      </c>
      <c r="K3484">
        <v>355</v>
      </c>
      <c r="L3484">
        <v>81199055</v>
      </c>
      <c r="M3484">
        <v>363</v>
      </c>
      <c r="N3484">
        <v>191</v>
      </c>
      <c r="O3484">
        <v>172</v>
      </c>
      <c r="P3484">
        <v>2646352.37702</v>
      </c>
      <c r="Q3484">
        <v>7451.6549002100001</v>
      </c>
      <c r="R3484">
        <v>81199055</v>
      </c>
      <c r="S3484">
        <v>56202</v>
      </c>
      <c r="T3484">
        <v>81199055</v>
      </c>
    </row>
    <row r="3485" spans="1:20">
      <c r="A3485">
        <v>3484</v>
      </c>
      <c r="B3485" t="s">
        <v>46</v>
      </c>
      <c r="C3485">
        <v>8</v>
      </c>
      <c r="D3485">
        <v>11</v>
      </c>
      <c r="E3485" t="s">
        <v>70</v>
      </c>
      <c r="F3485">
        <v>56</v>
      </c>
      <c r="G3485">
        <v>56</v>
      </c>
      <c r="H3485" t="s">
        <v>46</v>
      </c>
      <c r="I3485" t="s">
        <v>70</v>
      </c>
      <c r="J3485">
        <v>60</v>
      </c>
      <c r="K3485">
        <v>399</v>
      </c>
      <c r="L3485">
        <v>81199056</v>
      </c>
      <c r="M3485">
        <v>402</v>
      </c>
      <c r="N3485">
        <v>221</v>
      </c>
      <c r="O3485">
        <v>181</v>
      </c>
      <c r="P3485">
        <v>3764326.0042699999</v>
      </c>
      <c r="Q3485">
        <v>8240.5370989999992</v>
      </c>
      <c r="R3485">
        <v>81199056</v>
      </c>
      <c r="S3485">
        <v>56202</v>
      </c>
      <c r="T3485">
        <v>81199056</v>
      </c>
    </row>
    <row r="3486" spans="1:20">
      <c r="A3486">
        <v>3485</v>
      </c>
      <c r="B3486" t="s">
        <v>46</v>
      </c>
      <c r="C3486">
        <v>8</v>
      </c>
      <c r="D3486">
        <v>11</v>
      </c>
      <c r="E3486" t="s">
        <v>70</v>
      </c>
      <c r="F3486">
        <v>57</v>
      </c>
      <c r="G3486">
        <v>57</v>
      </c>
      <c r="H3486" t="s">
        <v>46</v>
      </c>
      <c r="I3486" t="s">
        <v>70</v>
      </c>
      <c r="J3486">
        <v>74</v>
      </c>
      <c r="K3486">
        <v>481</v>
      </c>
      <c r="L3486">
        <v>81199057</v>
      </c>
      <c r="M3486">
        <v>480</v>
      </c>
      <c r="N3486">
        <v>257</v>
      </c>
      <c r="O3486">
        <v>223</v>
      </c>
      <c r="P3486">
        <v>4867254.1053799996</v>
      </c>
      <c r="Q3486">
        <v>12934.7889273</v>
      </c>
      <c r="R3486">
        <v>81199057</v>
      </c>
      <c r="S3486">
        <v>56202</v>
      </c>
      <c r="T3486">
        <v>81199057</v>
      </c>
    </row>
    <row r="3487" spans="1:20">
      <c r="A3487">
        <v>3486</v>
      </c>
      <c r="B3487" t="s">
        <v>46</v>
      </c>
      <c r="C3487">
        <v>8</v>
      </c>
      <c r="D3487">
        <v>11</v>
      </c>
      <c r="E3487" t="s">
        <v>70</v>
      </c>
      <c r="F3487">
        <v>58</v>
      </c>
      <c r="G3487">
        <v>58</v>
      </c>
      <c r="H3487" t="s">
        <v>46</v>
      </c>
      <c r="I3487" t="s">
        <v>70</v>
      </c>
      <c r="J3487">
        <v>76</v>
      </c>
      <c r="K3487">
        <v>389</v>
      </c>
      <c r="L3487">
        <v>81199058</v>
      </c>
      <c r="M3487">
        <v>388</v>
      </c>
      <c r="N3487">
        <v>218</v>
      </c>
      <c r="O3487">
        <v>170</v>
      </c>
      <c r="P3487">
        <v>4275709.6092600003</v>
      </c>
      <c r="Q3487">
        <v>10149.415481800001</v>
      </c>
      <c r="R3487">
        <v>81199058</v>
      </c>
      <c r="S3487">
        <v>56202</v>
      </c>
      <c r="T3487">
        <v>81199058</v>
      </c>
    </row>
    <row r="3488" spans="1:20">
      <c r="A3488">
        <v>3487</v>
      </c>
      <c r="B3488" t="s">
        <v>46</v>
      </c>
      <c r="C3488">
        <v>8</v>
      </c>
      <c r="D3488">
        <v>11</v>
      </c>
      <c r="E3488" t="s">
        <v>70</v>
      </c>
      <c r="F3488">
        <v>59</v>
      </c>
      <c r="G3488">
        <v>59</v>
      </c>
      <c r="H3488" t="s">
        <v>46</v>
      </c>
      <c r="I3488" t="s">
        <v>70</v>
      </c>
      <c r="J3488">
        <v>76</v>
      </c>
      <c r="K3488">
        <v>504</v>
      </c>
      <c r="L3488">
        <v>81199059</v>
      </c>
      <c r="M3488">
        <v>507</v>
      </c>
      <c r="N3488">
        <v>270</v>
      </c>
      <c r="O3488">
        <v>237</v>
      </c>
      <c r="P3488">
        <v>9275241.0182300005</v>
      </c>
      <c r="Q3488">
        <v>17952.0257953</v>
      </c>
      <c r="R3488">
        <v>81199059</v>
      </c>
      <c r="S3488">
        <v>56202</v>
      </c>
      <c r="T3488">
        <v>81199059</v>
      </c>
    </row>
    <row r="3489" spans="1:20">
      <c r="A3489">
        <v>3488</v>
      </c>
      <c r="B3489" t="s">
        <v>46</v>
      </c>
      <c r="C3489">
        <v>8</v>
      </c>
      <c r="D3489">
        <v>11</v>
      </c>
      <c r="E3489" t="s">
        <v>70</v>
      </c>
      <c r="F3489">
        <v>60</v>
      </c>
      <c r="G3489">
        <v>60</v>
      </c>
      <c r="H3489" t="s">
        <v>46</v>
      </c>
      <c r="I3489" t="s">
        <v>70</v>
      </c>
      <c r="J3489">
        <v>71</v>
      </c>
      <c r="K3489">
        <v>405</v>
      </c>
      <c r="L3489">
        <v>81199060</v>
      </c>
      <c r="M3489">
        <v>405</v>
      </c>
      <c r="N3489">
        <v>224</v>
      </c>
      <c r="O3489">
        <v>181</v>
      </c>
      <c r="P3489">
        <v>7022314.5594199998</v>
      </c>
      <c r="Q3489">
        <v>11675.3038168</v>
      </c>
      <c r="R3489">
        <v>81199060</v>
      </c>
      <c r="S3489">
        <v>56202</v>
      </c>
      <c r="T3489">
        <v>81199060</v>
      </c>
    </row>
    <row r="3490" spans="1:20">
      <c r="A3490">
        <v>3489</v>
      </c>
      <c r="B3490" t="s">
        <v>46</v>
      </c>
      <c r="C3490">
        <v>8</v>
      </c>
      <c r="D3490">
        <v>11</v>
      </c>
      <c r="E3490" t="s">
        <v>70</v>
      </c>
      <c r="F3490">
        <v>61</v>
      </c>
      <c r="G3490">
        <v>61</v>
      </c>
      <c r="H3490" t="s">
        <v>46</v>
      </c>
      <c r="I3490" t="s">
        <v>70</v>
      </c>
      <c r="J3490">
        <v>77</v>
      </c>
      <c r="K3490">
        <v>385</v>
      </c>
      <c r="L3490">
        <v>81199061</v>
      </c>
      <c r="M3490">
        <v>384</v>
      </c>
      <c r="N3490">
        <v>220</v>
      </c>
      <c r="O3490">
        <v>164</v>
      </c>
      <c r="P3490">
        <v>7432379.8183399998</v>
      </c>
      <c r="Q3490">
        <v>15275.143474</v>
      </c>
      <c r="R3490">
        <v>81199061</v>
      </c>
      <c r="S3490">
        <v>56202</v>
      </c>
      <c r="T3490">
        <v>81199061</v>
      </c>
    </row>
    <row r="3491" spans="1:20">
      <c r="A3491">
        <v>3490</v>
      </c>
      <c r="B3491" t="s">
        <v>46</v>
      </c>
      <c r="C3491">
        <v>8</v>
      </c>
      <c r="D3491">
        <v>11</v>
      </c>
      <c r="E3491" t="s">
        <v>70</v>
      </c>
      <c r="F3491">
        <v>62</v>
      </c>
      <c r="G3491">
        <v>62</v>
      </c>
      <c r="H3491" t="s">
        <v>46</v>
      </c>
      <c r="I3491" t="s">
        <v>70</v>
      </c>
      <c r="J3491">
        <v>81</v>
      </c>
      <c r="K3491">
        <v>398</v>
      </c>
      <c r="L3491">
        <v>81199062</v>
      </c>
      <c r="M3491">
        <v>397</v>
      </c>
      <c r="N3491">
        <v>208</v>
      </c>
      <c r="O3491">
        <v>189</v>
      </c>
      <c r="P3491">
        <v>9392692.2018500008</v>
      </c>
      <c r="Q3491">
        <v>16217.0802095</v>
      </c>
      <c r="R3491">
        <v>81199062</v>
      </c>
      <c r="S3491">
        <v>56202</v>
      </c>
      <c r="T3491">
        <v>81199062</v>
      </c>
    </row>
    <row r="3492" spans="1:20">
      <c r="A3492">
        <v>3491</v>
      </c>
      <c r="B3492" t="s">
        <v>46</v>
      </c>
      <c r="C3492">
        <v>8</v>
      </c>
      <c r="D3492">
        <v>11</v>
      </c>
      <c r="E3492" t="s">
        <v>70</v>
      </c>
      <c r="F3492">
        <v>63</v>
      </c>
      <c r="G3492">
        <v>63</v>
      </c>
      <c r="H3492" t="s">
        <v>46</v>
      </c>
      <c r="I3492" t="s">
        <v>70</v>
      </c>
      <c r="J3492">
        <v>77</v>
      </c>
      <c r="K3492">
        <v>481</v>
      </c>
      <c r="L3492">
        <v>81199063</v>
      </c>
      <c r="M3492">
        <v>483</v>
      </c>
      <c r="N3492">
        <v>268</v>
      </c>
      <c r="O3492">
        <v>215</v>
      </c>
      <c r="P3492">
        <v>6658980.2042500004</v>
      </c>
      <c r="Q3492">
        <v>12754.206900499999</v>
      </c>
      <c r="R3492">
        <v>81199063</v>
      </c>
      <c r="S3492">
        <v>56202</v>
      </c>
      <c r="T3492">
        <v>81199063</v>
      </c>
    </row>
    <row r="3493" spans="1:20">
      <c r="A3493">
        <v>3492</v>
      </c>
      <c r="B3493" t="s">
        <v>46</v>
      </c>
      <c r="C3493">
        <v>8</v>
      </c>
      <c r="D3493">
        <v>11</v>
      </c>
      <c r="E3493" t="s">
        <v>70</v>
      </c>
      <c r="F3493">
        <v>64</v>
      </c>
      <c r="G3493">
        <v>64</v>
      </c>
      <c r="H3493" t="s">
        <v>46</v>
      </c>
      <c r="I3493" t="s">
        <v>70</v>
      </c>
      <c r="J3493">
        <v>72</v>
      </c>
      <c r="K3493">
        <v>391</v>
      </c>
      <c r="L3493">
        <v>81199064</v>
      </c>
      <c r="M3493">
        <v>392</v>
      </c>
      <c r="N3493">
        <v>211</v>
      </c>
      <c r="O3493">
        <v>181</v>
      </c>
      <c r="P3493">
        <v>10239939.401900001</v>
      </c>
      <c r="Q3493">
        <v>14914.510457300001</v>
      </c>
      <c r="R3493">
        <v>81199064</v>
      </c>
      <c r="S3493">
        <v>56202</v>
      </c>
      <c r="T3493">
        <v>81199064</v>
      </c>
    </row>
    <row r="3494" spans="1:20">
      <c r="A3494">
        <v>3493</v>
      </c>
      <c r="B3494" t="s">
        <v>46</v>
      </c>
      <c r="C3494">
        <v>8</v>
      </c>
      <c r="D3494">
        <v>11</v>
      </c>
      <c r="E3494" t="s">
        <v>70</v>
      </c>
      <c r="F3494">
        <v>65</v>
      </c>
      <c r="G3494">
        <v>65</v>
      </c>
      <c r="H3494" t="s">
        <v>46</v>
      </c>
      <c r="I3494" t="s">
        <v>70</v>
      </c>
      <c r="J3494">
        <v>78</v>
      </c>
      <c r="K3494">
        <v>412</v>
      </c>
      <c r="L3494">
        <v>81199065</v>
      </c>
      <c r="M3494">
        <v>410</v>
      </c>
      <c r="N3494">
        <v>216</v>
      </c>
      <c r="O3494">
        <v>194</v>
      </c>
      <c r="P3494">
        <v>10434192.1873</v>
      </c>
      <c r="Q3494">
        <v>19953.029964199999</v>
      </c>
      <c r="R3494">
        <v>81199065</v>
      </c>
      <c r="S3494">
        <v>56202</v>
      </c>
      <c r="T3494">
        <v>81199065</v>
      </c>
    </row>
    <row r="3495" spans="1:20">
      <c r="A3495">
        <v>3494</v>
      </c>
      <c r="B3495" t="s">
        <v>46</v>
      </c>
      <c r="C3495">
        <v>8</v>
      </c>
      <c r="D3495">
        <v>11</v>
      </c>
      <c r="E3495" t="s">
        <v>70</v>
      </c>
      <c r="F3495">
        <v>66</v>
      </c>
      <c r="G3495">
        <v>66</v>
      </c>
      <c r="H3495" t="s">
        <v>46</v>
      </c>
      <c r="I3495" t="s">
        <v>70</v>
      </c>
      <c r="J3495">
        <v>74</v>
      </c>
      <c r="K3495">
        <v>615</v>
      </c>
      <c r="L3495">
        <v>81199066</v>
      </c>
      <c r="M3495">
        <v>425</v>
      </c>
      <c r="N3495">
        <v>232</v>
      </c>
      <c r="O3495">
        <v>193</v>
      </c>
      <c r="P3495">
        <v>11535587.511499999</v>
      </c>
      <c r="Q3495">
        <v>16368.459444</v>
      </c>
      <c r="R3495">
        <v>81199066</v>
      </c>
      <c r="S3495">
        <v>56202</v>
      </c>
      <c r="T3495">
        <v>81199066</v>
      </c>
    </row>
    <row r="3496" spans="1:20">
      <c r="A3496">
        <v>3495</v>
      </c>
      <c r="B3496" t="s">
        <v>46</v>
      </c>
      <c r="C3496">
        <v>8</v>
      </c>
      <c r="D3496">
        <v>11</v>
      </c>
      <c r="E3496" t="s">
        <v>70</v>
      </c>
      <c r="F3496">
        <v>67</v>
      </c>
      <c r="G3496">
        <v>67</v>
      </c>
      <c r="H3496" t="s">
        <v>46</v>
      </c>
      <c r="I3496" t="s">
        <v>70</v>
      </c>
      <c r="J3496">
        <v>65</v>
      </c>
      <c r="K3496">
        <v>335</v>
      </c>
      <c r="L3496">
        <v>81199067</v>
      </c>
      <c r="M3496">
        <v>335</v>
      </c>
      <c r="N3496">
        <v>177</v>
      </c>
      <c r="O3496">
        <v>158</v>
      </c>
      <c r="P3496">
        <v>9700490.7507300004</v>
      </c>
      <c r="Q3496">
        <v>16012.724672599999</v>
      </c>
      <c r="R3496">
        <v>81199067</v>
      </c>
      <c r="S3496">
        <v>56202</v>
      </c>
      <c r="T3496">
        <v>81199067</v>
      </c>
    </row>
    <row r="3497" spans="1:20">
      <c r="A3497">
        <v>3496</v>
      </c>
      <c r="B3497" t="s">
        <v>46</v>
      </c>
      <c r="C3497">
        <v>8</v>
      </c>
      <c r="D3497">
        <v>11</v>
      </c>
      <c r="E3497" t="s">
        <v>70</v>
      </c>
      <c r="F3497">
        <v>68</v>
      </c>
      <c r="G3497">
        <v>68</v>
      </c>
      <c r="H3497" t="s">
        <v>46</v>
      </c>
      <c r="I3497" t="s">
        <v>70</v>
      </c>
      <c r="J3497">
        <v>57</v>
      </c>
      <c r="K3497">
        <v>316</v>
      </c>
      <c r="L3497">
        <v>81199068</v>
      </c>
      <c r="M3497">
        <v>316</v>
      </c>
      <c r="N3497">
        <v>186</v>
      </c>
      <c r="O3497">
        <v>130</v>
      </c>
      <c r="P3497">
        <v>8874138.2955300007</v>
      </c>
      <c r="Q3497">
        <v>13329.470078599999</v>
      </c>
      <c r="R3497">
        <v>81199068</v>
      </c>
      <c r="S3497">
        <v>56202</v>
      </c>
      <c r="T3497">
        <v>81199068</v>
      </c>
    </row>
    <row r="3498" spans="1:20">
      <c r="A3498">
        <v>3497</v>
      </c>
      <c r="B3498" t="s">
        <v>46</v>
      </c>
      <c r="C3498">
        <v>8</v>
      </c>
      <c r="D3498">
        <v>11</v>
      </c>
      <c r="E3498" t="s">
        <v>70</v>
      </c>
      <c r="F3498">
        <v>69</v>
      </c>
      <c r="G3498">
        <v>69</v>
      </c>
      <c r="H3498" t="s">
        <v>46</v>
      </c>
      <c r="I3498" t="s">
        <v>70</v>
      </c>
      <c r="J3498">
        <v>64</v>
      </c>
      <c r="K3498">
        <v>405</v>
      </c>
      <c r="L3498">
        <v>81199069</v>
      </c>
      <c r="M3498">
        <v>408</v>
      </c>
      <c r="N3498">
        <v>227</v>
      </c>
      <c r="O3498">
        <v>181</v>
      </c>
      <c r="P3498">
        <v>8987697.2542400006</v>
      </c>
      <c r="Q3498">
        <v>16274.750104799999</v>
      </c>
      <c r="R3498">
        <v>81199069</v>
      </c>
      <c r="S3498">
        <v>56202</v>
      </c>
      <c r="T3498">
        <v>81199069</v>
      </c>
    </row>
    <row r="3499" spans="1:20">
      <c r="A3499">
        <v>3498</v>
      </c>
      <c r="B3499" t="s">
        <v>22</v>
      </c>
      <c r="C3499">
        <v>9</v>
      </c>
      <c r="D3499">
        <v>1</v>
      </c>
      <c r="E3499" t="s">
        <v>71</v>
      </c>
      <c r="F3499">
        <v>6</v>
      </c>
      <c r="G3499">
        <v>6</v>
      </c>
      <c r="H3499" t="s">
        <v>22</v>
      </c>
      <c r="I3499" t="s">
        <v>72</v>
      </c>
      <c r="J3499">
        <v>85</v>
      </c>
      <c r="K3499">
        <v>473</v>
      </c>
      <c r="L3499">
        <v>90199006</v>
      </c>
      <c r="M3499">
        <v>473</v>
      </c>
      <c r="N3499">
        <v>222</v>
      </c>
      <c r="O3499">
        <v>251</v>
      </c>
      <c r="P3499">
        <v>355767749.995</v>
      </c>
      <c r="Q3499">
        <v>89990.754670199996</v>
      </c>
      <c r="R3499">
        <v>90199006</v>
      </c>
      <c r="S3499">
        <v>56102</v>
      </c>
      <c r="T3499">
        <v>90199006</v>
      </c>
    </row>
    <row r="3500" spans="1:20">
      <c r="A3500">
        <v>3499</v>
      </c>
      <c r="B3500" t="s">
        <v>22</v>
      </c>
      <c r="C3500">
        <v>9</v>
      </c>
      <c r="D3500">
        <v>1</v>
      </c>
      <c r="E3500" t="s">
        <v>71</v>
      </c>
      <c r="F3500">
        <v>7</v>
      </c>
      <c r="G3500">
        <v>7</v>
      </c>
      <c r="H3500" t="s">
        <v>22</v>
      </c>
      <c r="I3500" t="s">
        <v>72</v>
      </c>
      <c r="J3500">
        <v>79</v>
      </c>
      <c r="K3500">
        <v>352</v>
      </c>
      <c r="L3500">
        <v>90199007</v>
      </c>
      <c r="M3500">
        <v>352</v>
      </c>
      <c r="N3500">
        <v>156</v>
      </c>
      <c r="O3500">
        <v>196</v>
      </c>
      <c r="P3500">
        <v>390122767.88700002</v>
      </c>
      <c r="Q3500">
        <v>89169.542296300002</v>
      </c>
      <c r="R3500">
        <v>90199007</v>
      </c>
      <c r="S3500">
        <v>56102</v>
      </c>
      <c r="T3500">
        <v>90199007</v>
      </c>
    </row>
    <row r="3501" spans="1:20">
      <c r="A3501">
        <v>3500</v>
      </c>
      <c r="B3501" t="s">
        <v>22</v>
      </c>
      <c r="C3501">
        <v>9</v>
      </c>
      <c r="D3501">
        <v>1</v>
      </c>
      <c r="E3501" t="s">
        <v>71</v>
      </c>
      <c r="F3501">
        <v>8</v>
      </c>
      <c r="G3501">
        <v>8</v>
      </c>
      <c r="H3501" t="s">
        <v>22</v>
      </c>
      <c r="I3501" t="s">
        <v>72</v>
      </c>
      <c r="J3501">
        <v>76</v>
      </c>
      <c r="K3501">
        <v>426</v>
      </c>
      <c r="L3501">
        <v>90199008</v>
      </c>
      <c r="M3501">
        <v>426</v>
      </c>
      <c r="N3501">
        <v>196</v>
      </c>
      <c r="O3501">
        <v>230</v>
      </c>
      <c r="P3501">
        <v>377210582.84299999</v>
      </c>
      <c r="Q3501">
        <v>86789.624229599998</v>
      </c>
      <c r="R3501">
        <v>90199008</v>
      </c>
      <c r="S3501">
        <v>56102</v>
      </c>
      <c r="T3501">
        <v>90199008</v>
      </c>
    </row>
    <row r="3502" spans="1:20">
      <c r="A3502">
        <v>3501</v>
      </c>
      <c r="B3502" t="s">
        <v>22</v>
      </c>
      <c r="C3502">
        <v>9</v>
      </c>
      <c r="D3502">
        <v>1</v>
      </c>
      <c r="E3502" t="s">
        <v>71</v>
      </c>
      <c r="F3502">
        <v>9</v>
      </c>
      <c r="G3502">
        <v>9</v>
      </c>
      <c r="H3502" t="s">
        <v>22</v>
      </c>
      <c r="I3502" t="s">
        <v>72</v>
      </c>
      <c r="J3502">
        <v>95</v>
      </c>
      <c r="K3502">
        <v>561</v>
      </c>
      <c r="L3502">
        <v>90199009</v>
      </c>
      <c r="M3502">
        <v>561</v>
      </c>
      <c r="N3502">
        <v>278</v>
      </c>
      <c r="O3502">
        <v>283</v>
      </c>
      <c r="P3502">
        <v>552777976.60099995</v>
      </c>
      <c r="Q3502">
        <v>112705.135666</v>
      </c>
      <c r="R3502">
        <v>90199009</v>
      </c>
      <c r="S3502">
        <v>56102</v>
      </c>
      <c r="T3502">
        <v>90199009</v>
      </c>
    </row>
    <row r="3503" spans="1:20">
      <c r="A3503">
        <v>3502</v>
      </c>
      <c r="B3503" t="s">
        <v>22</v>
      </c>
      <c r="C3503">
        <v>9</v>
      </c>
      <c r="D3503">
        <v>1</v>
      </c>
      <c r="E3503" t="s">
        <v>71</v>
      </c>
      <c r="F3503">
        <v>10</v>
      </c>
      <c r="G3503">
        <v>10</v>
      </c>
      <c r="H3503" t="s">
        <v>22</v>
      </c>
      <c r="I3503" t="s">
        <v>72</v>
      </c>
      <c r="J3503">
        <v>99</v>
      </c>
      <c r="K3503">
        <v>485</v>
      </c>
      <c r="L3503">
        <v>90199010</v>
      </c>
      <c r="M3503">
        <v>487</v>
      </c>
      <c r="N3503">
        <v>228</v>
      </c>
      <c r="O3503">
        <v>259</v>
      </c>
      <c r="P3503">
        <v>252189756.53400001</v>
      </c>
      <c r="Q3503">
        <v>81280.351626000003</v>
      </c>
      <c r="R3503">
        <v>90199010</v>
      </c>
      <c r="S3503">
        <v>56102</v>
      </c>
      <c r="T3503">
        <v>90199010</v>
      </c>
    </row>
    <row r="3504" spans="1:20">
      <c r="A3504">
        <v>3503</v>
      </c>
      <c r="B3504" t="s">
        <v>22</v>
      </c>
      <c r="C3504">
        <v>9</v>
      </c>
      <c r="D3504">
        <v>1</v>
      </c>
      <c r="E3504" t="s">
        <v>71</v>
      </c>
      <c r="F3504">
        <v>11</v>
      </c>
      <c r="G3504">
        <v>11</v>
      </c>
      <c r="H3504" t="s">
        <v>22</v>
      </c>
      <c r="I3504" t="s">
        <v>72</v>
      </c>
      <c r="J3504">
        <v>84</v>
      </c>
      <c r="K3504">
        <v>440</v>
      </c>
      <c r="L3504">
        <v>90199011</v>
      </c>
      <c r="M3504">
        <v>442</v>
      </c>
      <c r="N3504">
        <v>221</v>
      </c>
      <c r="O3504">
        <v>221</v>
      </c>
      <c r="P3504">
        <v>306877537.21100003</v>
      </c>
      <c r="Q3504">
        <v>89533.611231000003</v>
      </c>
      <c r="R3504">
        <v>90199011</v>
      </c>
      <c r="S3504">
        <v>56102</v>
      </c>
      <c r="T3504">
        <v>90199011</v>
      </c>
    </row>
    <row r="3505" spans="1:20">
      <c r="A3505">
        <v>3504</v>
      </c>
      <c r="B3505" t="s">
        <v>22</v>
      </c>
      <c r="C3505">
        <v>9</v>
      </c>
      <c r="D3505">
        <v>1</v>
      </c>
      <c r="E3505" t="s">
        <v>71</v>
      </c>
      <c r="F3505">
        <v>12</v>
      </c>
      <c r="G3505">
        <v>12</v>
      </c>
      <c r="H3505" t="s">
        <v>22</v>
      </c>
      <c r="I3505" t="s">
        <v>72</v>
      </c>
      <c r="J3505">
        <v>83</v>
      </c>
      <c r="K3505">
        <v>427</v>
      </c>
      <c r="L3505">
        <v>90199012</v>
      </c>
      <c r="M3505">
        <v>427</v>
      </c>
      <c r="N3505">
        <v>178</v>
      </c>
      <c r="O3505">
        <v>249</v>
      </c>
      <c r="P3505">
        <v>378638611.95700002</v>
      </c>
      <c r="Q3505">
        <v>100946.28507899999</v>
      </c>
      <c r="R3505">
        <v>90199012</v>
      </c>
      <c r="S3505">
        <v>56102</v>
      </c>
      <c r="T3505">
        <v>90199012</v>
      </c>
    </row>
    <row r="3506" spans="1:20">
      <c r="A3506">
        <v>3505</v>
      </c>
      <c r="B3506" t="s">
        <v>22</v>
      </c>
      <c r="C3506">
        <v>9</v>
      </c>
      <c r="D3506">
        <v>1</v>
      </c>
      <c r="E3506" t="s">
        <v>71</v>
      </c>
      <c r="F3506">
        <v>13</v>
      </c>
      <c r="G3506">
        <v>13</v>
      </c>
      <c r="H3506" t="s">
        <v>22</v>
      </c>
      <c r="I3506" t="s">
        <v>72</v>
      </c>
      <c r="J3506">
        <v>77</v>
      </c>
      <c r="K3506">
        <v>370</v>
      </c>
      <c r="L3506">
        <v>90199013</v>
      </c>
      <c r="M3506">
        <v>370</v>
      </c>
      <c r="N3506">
        <v>170</v>
      </c>
      <c r="O3506">
        <v>200</v>
      </c>
      <c r="P3506">
        <v>603450023.329</v>
      </c>
      <c r="Q3506">
        <v>115567.78989299999</v>
      </c>
      <c r="R3506">
        <v>90199013</v>
      </c>
      <c r="S3506">
        <v>56102</v>
      </c>
      <c r="T3506">
        <v>90199013</v>
      </c>
    </row>
    <row r="3507" spans="1:20">
      <c r="A3507">
        <v>3506</v>
      </c>
      <c r="B3507" t="s">
        <v>22</v>
      </c>
      <c r="C3507">
        <v>9</v>
      </c>
      <c r="D3507">
        <v>1</v>
      </c>
      <c r="E3507" t="s">
        <v>71</v>
      </c>
      <c r="F3507">
        <v>14</v>
      </c>
      <c r="G3507">
        <v>14</v>
      </c>
      <c r="H3507" t="s">
        <v>22</v>
      </c>
      <c r="I3507" t="s">
        <v>72</v>
      </c>
      <c r="J3507">
        <v>62</v>
      </c>
      <c r="K3507">
        <v>324</v>
      </c>
      <c r="L3507">
        <v>90199014</v>
      </c>
      <c r="M3507">
        <v>324</v>
      </c>
      <c r="N3507">
        <v>143</v>
      </c>
      <c r="O3507">
        <v>181</v>
      </c>
      <c r="P3507">
        <v>239028671.12</v>
      </c>
      <c r="Q3507">
        <v>68369.369676799994</v>
      </c>
      <c r="R3507">
        <v>90199014</v>
      </c>
      <c r="S3507">
        <v>56102</v>
      </c>
      <c r="T3507">
        <v>90199014</v>
      </c>
    </row>
    <row r="3508" spans="1:20">
      <c r="A3508">
        <v>3507</v>
      </c>
      <c r="B3508" t="s">
        <v>22</v>
      </c>
      <c r="C3508">
        <v>9</v>
      </c>
      <c r="D3508">
        <v>1</v>
      </c>
      <c r="E3508" t="s">
        <v>71</v>
      </c>
      <c r="F3508">
        <v>15</v>
      </c>
      <c r="G3508">
        <v>15</v>
      </c>
      <c r="H3508" t="s">
        <v>22</v>
      </c>
      <c r="I3508" t="s">
        <v>72</v>
      </c>
      <c r="J3508">
        <v>122</v>
      </c>
      <c r="K3508">
        <v>478</v>
      </c>
      <c r="L3508">
        <v>90199015</v>
      </c>
      <c r="M3508">
        <v>478</v>
      </c>
      <c r="N3508">
        <v>204</v>
      </c>
      <c r="O3508">
        <v>274</v>
      </c>
      <c r="P3508">
        <v>1902403486.45</v>
      </c>
      <c r="Q3508">
        <v>246624.26042899999</v>
      </c>
      <c r="R3508">
        <v>90199015</v>
      </c>
      <c r="S3508">
        <v>56184</v>
      </c>
      <c r="T3508">
        <v>90199015</v>
      </c>
    </row>
    <row r="3509" spans="1:20">
      <c r="A3509">
        <v>3508</v>
      </c>
      <c r="B3509" t="s">
        <v>22</v>
      </c>
      <c r="C3509">
        <v>9</v>
      </c>
      <c r="D3509">
        <v>1</v>
      </c>
      <c r="E3509" t="s">
        <v>71</v>
      </c>
      <c r="F3509">
        <v>21</v>
      </c>
      <c r="G3509">
        <v>21</v>
      </c>
      <c r="H3509" t="s">
        <v>22</v>
      </c>
      <c r="I3509" t="s">
        <v>72</v>
      </c>
      <c r="J3509">
        <v>41</v>
      </c>
      <c r="K3509">
        <v>153</v>
      </c>
      <c r="L3509">
        <v>90199021</v>
      </c>
      <c r="M3509">
        <v>154</v>
      </c>
      <c r="N3509">
        <v>60</v>
      </c>
      <c r="O3509">
        <v>94</v>
      </c>
      <c r="P3509">
        <v>719930408.47599995</v>
      </c>
      <c r="Q3509">
        <v>127520.731254</v>
      </c>
      <c r="R3509">
        <v>90199021</v>
      </c>
      <c r="S3509">
        <v>56184</v>
      </c>
      <c r="T3509">
        <v>90199021</v>
      </c>
    </row>
    <row r="3510" spans="1:20">
      <c r="A3510">
        <v>3509</v>
      </c>
      <c r="B3510" t="s">
        <v>22</v>
      </c>
      <c r="C3510">
        <v>9</v>
      </c>
      <c r="D3510">
        <v>1</v>
      </c>
      <c r="E3510" t="s">
        <v>71</v>
      </c>
      <c r="F3510">
        <v>22</v>
      </c>
      <c r="G3510">
        <v>22</v>
      </c>
      <c r="H3510" t="s">
        <v>22</v>
      </c>
      <c r="I3510" t="s">
        <v>72</v>
      </c>
      <c r="J3510">
        <v>69</v>
      </c>
      <c r="K3510">
        <v>393</v>
      </c>
      <c r="L3510">
        <v>90199022</v>
      </c>
      <c r="M3510">
        <v>390</v>
      </c>
      <c r="N3510">
        <v>191</v>
      </c>
      <c r="O3510">
        <v>199</v>
      </c>
      <c r="P3510">
        <v>254194335.785</v>
      </c>
      <c r="Q3510">
        <v>81645.526420299997</v>
      </c>
      <c r="R3510">
        <v>90199022</v>
      </c>
      <c r="S3510">
        <v>56102</v>
      </c>
      <c r="T3510">
        <v>90199022</v>
      </c>
    </row>
    <row r="3511" spans="1:20">
      <c r="A3511">
        <v>3510</v>
      </c>
      <c r="B3511" t="s">
        <v>22</v>
      </c>
      <c r="C3511">
        <v>9</v>
      </c>
      <c r="D3511">
        <v>1</v>
      </c>
      <c r="E3511" t="s">
        <v>71</v>
      </c>
      <c r="F3511">
        <v>28</v>
      </c>
      <c r="G3511">
        <v>28</v>
      </c>
      <c r="H3511" t="s">
        <v>22</v>
      </c>
      <c r="I3511" t="s">
        <v>72</v>
      </c>
      <c r="J3511">
        <v>65</v>
      </c>
      <c r="K3511">
        <v>345</v>
      </c>
      <c r="L3511">
        <v>90199028</v>
      </c>
      <c r="M3511">
        <v>345</v>
      </c>
      <c r="N3511">
        <v>166</v>
      </c>
      <c r="O3511">
        <v>179</v>
      </c>
      <c r="P3511">
        <v>177545917.273</v>
      </c>
      <c r="Q3511">
        <v>68633.584457100005</v>
      </c>
      <c r="R3511">
        <v>90199028</v>
      </c>
      <c r="S3511">
        <v>56102</v>
      </c>
      <c r="T3511">
        <v>90199028</v>
      </c>
    </row>
    <row r="3512" spans="1:20">
      <c r="A3512">
        <v>3511</v>
      </c>
      <c r="B3512" t="s">
        <v>22</v>
      </c>
      <c r="C3512">
        <v>9</v>
      </c>
      <c r="D3512">
        <v>1</v>
      </c>
      <c r="E3512" t="s">
        <v>71</v>
      </c>
      <c r="F3512">
        <v>29</v>
      </c>
      <c r="G3512">
        <v>29</v>
      </c>
      <c r="H3512" t="s">
        <v>22</v>
      </c>
      <c r="I3512" t="s">
        <v>72</v>
      </c>
      <c r="J3512">
        <v>107</v>
      </c>
      <c r="K3512">
        <v>490</v>
      </c>
      <c r="L3512">
        <v>90199029</v>
      </c>
      <c r="M3512">
        <v>434</v>
      </c>
      <c r="N3512">
        <v>189</v>
      </c>
      <c r="O3512">
        <v>245</v>
      </c>
      <c r="P3512">
        <v>851367932.55599999</v>
      </c>
      <c r="Q3512">
        <v>144342.11207500001</v>
      </c>
      <c r="R3512">
        <v>90199029</v>
      </c>
      <c r="S3512">
        <v>56102</v>
      </c>
      <c r="T3512">
        <v>90199029</v>
      </c>
    </row>
    <row r="3513" spans="1:20">
      <c r="A3513">
        <v>3512</v>
      </c>
      <c r="B3513" t="s">
        <v>22</v>
      </c>
      <c r="C3513">
        <v>9</v>
      </c>
      <c r="D3513">
        <v>1</v>
      </c>
      <c r="E3513" t="s">
        <v>71</v>
      </c>
      <c r="F3513">
        <v>30</v>
      </c>
      <c r="G3513">
        <v>30</v>
      </c>
      <c r="H3513" t="s">
        <v>22</v>
      </c>
      <c r="I3513" t="s">
        <v>72</v>
      </c>
      <c r="J3513">
        <v>77</v>
      </c>
      <c r="K3513">
        <v>378</v>
      </c>
      <c r="L3513">
        <v>90199030</v>
      </c>
      <c r="M3513">
        <v>378</v>
      </c>
      <c r="N3513">
        <v>173</v>
      </c>
      <c r="O3513">
        <v>205</v>
      </c>
      <c r="P3513">
        <v>175031531.77399999</v>
      </c>
      <c r="Q3513">
        <v>58487.698574200003</v>
      </c>
      <c r="R3513">
        <v>90199030</v>
      </c>
      <c r="S3513">
        <v>56102</v>
      </c>
      <c r="T3513">
        <v>90199030</v>
      </c>
    </row>
    <row r="3514" spans="1:20">
      <c r="A3514">
        <v>3513</v>
      </c>
      <c r="B3514" t="s">
        <v>22</v>
      </c>
      <c r="C3514">
        <v>9</v>
      </c>
      <c r="D3514">
        <v>1</v>
      </c>
      <c r="E3514" t="s">
        <v>71</v>
      </c>
      <c r="F3514">
        <v>31</v>
      </c>
      <c r="G3514">
        <v>31</v>
      </c>
      <c r="H3514" t="s">
        <v>22</v>
      </c>
      <c r="I3514" t="s">
        <v>72</v>
      </c>
      <c r="J3514">
        <v>58</v>
      </c>
      <c r="K3514">
        <v>262</v>
      </c>
      <c r="L3514">
        <v>90199031</v>
      </c>
      <c r="M3514">
        <v>262</v>
      </c>
      <c r="N3514">
        <v>139</v>
      </c>
      <c r="O3514">
        <v>123</v>
      </c>
      <c r="P3514">
        <v>1340272.2377599999</v>
      </c>
      <c r="Q3514">
        <v>5651.4052997099998</v>
      </c>
      <c r="R3514">
        <v>90199031</v>
      </c>
      <c r="S3514">
        <v>56102</v>
      </c>
      <c r="T3514">
        <v>90199031</v>
      </c>
    </row>
    <row r="3515" spans="1:20">
      <c r="A3515">
        <v>3514</v>
      </c>
      <c r="B3515" t="s">
        <v>22</v>
      </c>
      <c r="C3515">
        <v>9</v>
      </c>
      <c r="D3515">
        <v>1</v>
      </c>
      <c r="E3515" t="s">
        <v>71</v>
      </c>
      <c r="F3515">
        <v>32</v>
      </c>
      <c r="G3515">
        <v>32</v>
      </c>
      <c r="H3515" t="s">
        <v>22</v>
      </c>
      <c r="I3515" t="s">
        <v>72</v>
      </c>
      <c r="J3515">
        <v>33</v>
      </c>
      <c r="K3515">
        <v>164</v>
      </c>
      <c r="L3515">
        <v>90199032</v>
      </c>
      <c r="M3515">
        <v>166</v>
      </c>
      <c r="N3515">
        <v>82</v>
      </c>
      <c r="O3515">
        <v>84</v>
      </c>
      <c r="P3515">
        <v>702316.54094400001</v>
      </c>
      <c r="Q3515">
        <v>4222.39188939</v>
      </c>
      <c r="R3515">
        <v>90199032</v>
      </c>
      <c r="S3515">
        <v>56102</v>
      </c>
      <c r="T3515">
        <v>90199032</v>
      </c>
    </row>
    <row r="3516" spans="1:20">
      <c r="A3516">
        <v>3515</v>
      </c>
      <c r="B3516" t="s">
        <v>22</v>
      </c>
      <c r="C3516">
        <v>9</v>
      </c>
      <c r="D3516">
        <v>1</v>
      </c>
      <c r="E3516" t="s">
        <v>71</v>
      </c>
      <c r="F3516">
        <v>33</v>
      </c>
      <c r="G3516">
        <v>33</v>
      </c>
      <c r="H3516" t="s">
        <v>22</v>
      </c>
      <c r="I3516" t="s">
        <v>72</v>
      </c>
      <c r="J3516">
        <v>62</v>
      </c>
      <c r="K3516">
        <v>294</v>
      </c>
      <c r="L3516">
        <v>90199033</v>
      </c>
      <c r="M3516">
        <v>294</v>
      </c>
      <c r="N3516">
        <v>123</v>
      </c>
      <c r="O3516">
        <v>171</v>
      </c>
      <c r="P3516">
        <v>261130049.289</v>
      </c>
      <c r="Q3516">
        <v>86058.041641000003</v>
      </c>
      <c r="R3516">
        <v>90199033</v>
      </c>
      <c r="S3516">
        <v>56102</v>
      </c>
      <c r="T3516">
        <v>90199033</v>
      </c>
    </row>
    <row r="3517" spans="1:20">
      <c r="A3517">
        <v>3516</v>
      </c>
      <c r="B3517" t="s">
        <v>22</v>
      </c>
      <c r="C3517">
        <v>9</v>
      </c>
      <c r="D3517">
        <v>1</v>
      </c>
      <c r="E3517" t="s">
        <v>71</v>
      </c>
      <c r="F3517">
        <v>34</v>
      </c>
      <c r="G3517">
        <v>34</v>
      </c>
      <c r="H3517" t="s">
        <v>22</v>
      </c>
      <c r="I3517" t="s">
        <v>72</v>
      </c>
      <c r="J3517">
        <v>72</v>
      </c>
      <c r="K3517">
        <v>399</v>
      </c>
      <c r="L3517">
        <v>90199034</v>
      </c>
      <c r="M3517">
        <v>399</v>
      </c>
      <c r="N3517">
        <v>192</v>
      </c>
      <c r="O3517">
        <v>207</v>
      </c>
      <c r="P3517">
        <v>219882913.68000001</v>
      </c>
      <c r="Q3517">
        <v>68120.473962599994</v>
      </c>
      <c r="R3517">
        <v>90199034</v>
      </c>
      <c r="S3517">
        <v>56102</v>
      </c>
      <c r="T3517">
        <v>90199034</v>
      </c>
    </row>
    <row r="3518" spans="1:20">
      <c r="A3518">
        <v>3517</v>
      </c>
      <c r="B3518" t="s">
        <v>22</v>
      </c>
      <c r="C3518">
        <v>9</v>
      </c>
      <c r="D3518">
        <v>1</v>
      </c>
      <c r="E3518" t="s">
        <v>71</v>
      </c>
      <c r="F3518">
        <v>35</v>
      </c>
      <c r="G3518">
        <v>35</v>
      </c>
      <c r="H3518" t="s">
        <v>22</v>
      </c>
      <c r="I3518" t="s">
        <v>72</v>
      </c>
      <c r="J3518">
        <v>78</v>
      </c>
      <c r="K3518">
        <v>403</v>
      </c>
      <c r="L3518">
        <v>90199035</v>
      </c>
      <c r="M3518">
        <v>406</v>
      </c>
      <c r="N3518">
        <v>196</v>
      </c>
      <c r="O3518">
        <v>210</v>
      </c>
      <c r="P3518">
        <v>222209767.97999999</v>
      </c>
      <c r="Q3518">
        <v>68532.481341499995</v>
      </c>
      <c r="R3518">
        <v>90199035</v>
      </c>
      <c r="S3518">
        <v>56102</v>
      </c>
      <c r="T3518">
        <v>90199035</v>
      </c>
    </row>
    <row r="3519" spans="1:20">
      <c r="A3519">
        <v>3518</v>
      </c>
      <c r="B3519" t="s">
        <v>22</v>
      </c>
      <c r="C3519">
        <v>9</v>
      </c>
      <c r="D3519">
        <v>1</v>
      </c>
      <c r="E3519" t="s">
        <v>71</v>
      </c>
      <c r="F3519">
        <v>36</v>
      </c>
      <c r="G3519">
        <v>36</v>
      </c>
      <c r="H3519" t="s">
        <v>22</v>
      </c>
      <c r="I3519" t="s">
        <v>72</v>
      </c>
      <c r="J3519">
        <v>90</v>
      </c>
      <c r="K3519">
        <v>429</v>
      </c>
      <c r="L3519">
        <v>90199036</v>
      </c>
      <c r="M3519">
        <v>430</v>
      </c>
      <c r="N3519">
        <v>200</v>
      </c>
      <c r="O3519">
        <v>230</v>
      </c>
      <c r="P3519">
        <v>340250408.24800003</v>
      </c>
      <c r="Q3519">
        <v>87212.302241400001</v>
      </c>
      <c r="R3519">
        <v>90199036</v>
      </c>
      <c r="S3519">
        <v>56102</v>
      </c>
      <c r="T3519">
        <v>90199036</v>
      </c>
    </row>
    <row r="3520" spans="1:20">
      <c r="A3520">
        <v>3519</v>
      </c>
      <c r="B3520" t="s">
        <v>22</v>
      </c>
      <c r="C3520">
        <v>9</v>
      </c>
      <c r="D3520">
        <v>1</v>
      </c>
      <c r="E3520" t="s">
        <v>71</v>
      </c>
      <c r="F3520">
        <v>37</v>
      </c>
      <c r="G3520">
        <v>37</v>
      </c>
      <c r="H3520" t="s">
        <v>22</v>
      </c>
      <c r="I3520" t="s">
        <v>72</v>
      </c>
      <c r="J3520">
        <v>82</v>
      </c>
      <c r="K3520">
        <v>378</v>
      </c>
      <c r="L3520">
        <v>90199037</v>
      </c>
      <c r="M3520">
        <v>373</v>
      </c>
      <c r="N3520">
        <v>190</v>
      </c>
      <c r="O3520">
        <v>183</v>
      </c>
      <c r="P3520">
        <v>290257821.31199998</v>
      </c>
      <c r="Q3520">
        <v>90533.709362299996</v>
      </c>
      <c r="R3520">
        <v>90199037</v>
      </c>
      <c r="S3520">
        <v>56102</v>
      </c>
      <c r="T3520">
        <v>90199037</v>
      </c>
    </row>
    <row r="3521" spans="1:20">
      <c r="A3521">
        <v>3520</v>
      </c>
      <c r="B3521" t="s">
        <v>22</v>
      </c>
      <c r="C3521">
        <v>9</v>
      </c>
      <c r="D3521">
        <v>2</v>
      </c>
      <c r="E3521" t="s">
        <v>114</v>
      </c>
      <c r="F3521">
        <v>3</v>
      </c>
      <c r="G3521">
        <v>3</v>
      </c>
      <c r="H3521" t="s">
        <v>22</v>
      </c>
      <c r="I3521" t="s">
        <v>114</v>
      </c>
      <c r="J3521">
        <v>152</v>
      </c>
      <c r="K3521">
        <v>642</v>
      </c>
      <c r="L3521">
        <v>90201003</v>
      </c>
      <c r="M3521">
        <v>639</v>
      </c>
      <c r="N3521">
        <v>326</v>
      </c>
      <c r="O3521">
        <v>313</v>
      </c>
      <c r="P3521">
        <v>2640481.34626</v>
      </c>
      <c r="Q3521">
        <v>6862.1737620499998</v>
      </c>
      <c r="R3521">
        <v>90201003</v>
      </c>
      <c r="S3521">
        <v>56800</v>
      </c>
      <c r="T3521">
        <v>90201003</v>
      </c>
    </row>
    <row r="3522" spans="1:20">
      <c r="A3522">
        <v>3521</v>
      </c>
      <c r="B3522" t="s">
        <v>22</v>
      </c>
      <c r="C3522">
        <v>9</v>
      </c>
      <c r="D3522">
        <v>2</v>
      </c>
      <c r="E3522" t="s">
        <v>114</v>
      </c>
      <c r="F3522">
        <v>4</v>
      </c>
      <c r="G3522">
        <v>4</v>
      </c>
      <c r="H3522" t="s">
        <v>22</v>
      </c>
      <c r="I3522" t="s">
        <v>114</v>
      </c>
      <c r="J3522">
        <v>141</v>
      </c>
      <c r="K3522">
        <v>558</v>
      </c>
      <c r="L3522">
        <v>90201004</v>
      </c>
      <c r="M3522">
        <v>558</v>
      </c>
      <c r="N3522">
        <v>306</v>
      </c>
      <c r="O3522">
        <v>252</v>
      </c>
      <c r="P3522">
        <v>1529933.9110900001</v>
      </c>
      <c r="Q3522">
        <v>5073.1993456099999</v>
      </c>
      <c r="R3522">
        <v>90201004</v>
      </c>
      <c r="S3522">
        <v>56800</v>
      </c>
      <c r="T3522">
        <v>90201004</v>
      </c>
    </row>
    <row r="3523" spans="1:20">
      <c r="A3523">
        <v>3522</v>
      </c>
      <c r="B3523" t="s">
        <v>22</v>
      </c>
      <c r="C3523">
        <v>9</v>
      </c>
      <c r="D3523">
        <v>2</v>
      </c>
      <c r="E3523" t="s">
        <v>114</v>
      </c>
      <c r="F3523">
        <v>5</v>
      </c>
      <c r="G3523">
        <v>5</v>
      </c>
      <c r="H3523" t="s">
        <v>22</v>
      </c>
      <c r="I3523" t="s">
        <v>114</v>
      </c>
      <c r="J3523">
        <v>152</v>
      </c>
      <c r="K3523">
        <v>495</v>
      </c>
      <c r="L3523">
        <v>90201005</v>
      </c>
      <c r="M3523">
        <v>494</v>
      </c>
      <c r="N3523">
        <v>267</v>
      </c>
      <c r="O3523">
        <v>227</v>
      </c>
      <c r="P3523">
        <v>98307.424549000003</v>
      </c>
      <c r="Q3523">
        <v>1657.35658635</v>
      </c>
      <c r="R3523">
        <v>90201005</v>
      </c>
      <c r="S3523">
        <v>56800</v>
      </c>
      <c r="T3523">
        <v>90201005</v>
      </c>
    </row>
    <row r="3524" spans="1:20">
      <c r="A3524">
        <v>3523</v>
      </c>
      <c r="B3524" t="s">
        <v>22</v>
      </c>
      <c r="C3524">
        <v>9</v>
      </c>
      <c r="D3524">
        <v>2</v>
      </c>
      <c r="E3524" t="s">
        <v>114</v>
      </c>
      <c r="F3524">
        <v>6</v>
      </c>
      <c r="G3524">
        <v>6</v>
      </c>
      <c r="H3524" t="s">
        <v>22</v>
      </c>
      <c r="I3524" t="s">
        <v>114</v>
      </c>
      <c r="J3524">
        <v>95</v>
      </c>
      <c r="K3524">
        <v>425</v>
      </c>
      <c r="L3524">
        <v>90201006</v>
      </c>
      <c r="M3524">
        <v>425</v>
      </c>
      <c r="N3524">
        <v>219</v>
      </c>
      <c r="O3524">
        <v>206</v>
      </c>
      <c r="P3524">
        <v>37385.040303399997</v>
      </c>
      <c r="Q3524">
        <v>838.95745691800005</v>
      </c>
      <c r="R3524">
        <v>90201006</v>
      </c>
      <c r="S3524">
        <v>56800</v>
      </c>
      <c r="T3524">
        <v>90201006</v>
      </c>
    </row>
    <row r="3525" spans="1:20">
      <c r="A3525">
        <v>3524</v>
      </c>
      <c r="B3525" t="s">
        <v>22</v>
      </c>
      <c r="C3525">
        <v>9</v>
      </c>
      <c r="D3525">
        <v>2</v>
      </c>
      <c r="E3525" t="s">
        <v>114</v>
      </c>
      <c r="F3525">
        <v>7</v>
      </c>
      <c r="G3525">
        <v>7</v>
      </c>
      <c r="H3525" t="s">
        <v>22</v>
      </c>
      <c r="I3525" t="s">
        <v>114</v>
      </c>
      <c r="J3525">
        <v>120</v>
      </c>
      <c r="K3525">
        <v>432</v>
      </c>
      <c r="L3525">
        <v>90201007</v>
      </c>
      <c r="M3525">
        <v>429</v>
      </c>
      <c r="N3525">
        <v>219</v>
      </c>
      <c r="O3525">
        <v>210</v>
      </c>
      <c r="P3525">
        <v>40905.0727176</v>
      </c>
      <c r="Q3525">
        <v>830.04231727299998</v>
      </c>
      <c r="R3525">
        <v>90201007</v>
      </c>
      <c r="S3525">
        <v>56800</v>
      </c>
      <c r="T3525">
        <v>90201007</v>
      </c>
    </row>
    <row r="3526" spans="1:20">
      <c r="A3526">
        <v>3525</v>
      </c>
      <c r="B3526" t="s">
        <v>22</v>
      </c>
      <c r="C3526">
        <v>9</v>
      </c>
      <c r="D3526">
        <v>2</v>
      </c>
      <c r="E3526" t="s">
        <v>114</v>
      </c>
      <c r="F3526">
        <v>8</v>
      </c>
      <c r="G3526">
        <v>8</v>
      </c>
      <c r="H3526" t="s">
        <v>22</v>
      </c>
      <c r="I3526" t="s">
        <v>114</v>
      </c>
      <c r="J3526">
        <v>175</v>
      </c>
      <c r="K3526">
        <v>655</v>
      </c>
      <c r="L3526">
        <v>90201008</v>
      </c>
      <c r="M3526">
        <v>665</v>
      </c>
      <c r="N3526">
        <v>328</v>
      </c>
      <c r="O3526">
        <v>337</v>
      </c>
      <c r="P3526">
        <v>1163497.2162299999</v>
      </c>
      <c r="Q3526">
        <v>5032.9608608799999</v>
      </c>
      <c r="R3526">
        <v>90201008</v>
      </c>
      <c r="S3526">
        <v>56800</v>
      </c>
      <c r="T3526">
        <v>90201008</v>
      </c>
    </row>
    <row r="3527" spans="1:20">
      <c r="A3527">
        <v>3526</v>
      </c>
      <c r="B3527" t="s">
        <v>22</v>
      </c>
      <c r="C3527">
        <v>9</v>
      </c>
      <c r="D3527">
        <v>2</v>
      </c>
      <c r="E3527" t="s">
        <v>114</v>
      </c>
      <c r="F3527">
        <v>9</v>
      </c>
      <c r="G3527">
        <v>9</v>
      </c>
      <c r="H3527" t="s">
        <v>22</v>
      </c>
      <c r="I3527" t="s">
        <v>114</v>
      </c>
      <c r="J3527">
        <v>189</v>
      </c>
      <c r="K3527">
        <v>527</v>
      </c>
      <c r="L3527">
        <v>90201009</v>
      </c>
      <c r="M3527">
        <v>470</v>
      </c>
      <c r="N3527">
        <v>222</v>
      </c>
      <c r="O3527">
        <v>248</v>
      </c>
      <c r="P3527">
        <v>5915840.0311399996</v>
      </c>
      <c r="Q3527">
        <v>10743.3883131</v>
      </c>
      <c r="R3527">
        <v>90201009</v>
      </c>
      <c r="S3527">
        <v>56800</v>
      </c>
      <c r="T3527">
        <v>90201009</v>
      </c>
    </row>
    <row r="3528" spans="1:20">
      <c r="A3528">
        <v>3527</v>
      </c>
      <c r="B3528" t="s">
        <v>22</v>
      </c>
      <c r="C3528">
        <v>9</v>
      </c>
      <c r="D3528">
        <v>2</v>
      </c>
      <c r="E3528" t="s">
        <v>114</v>
      </c>
      <c r="F3528">
        <v>10</v>
      </c>
      <c r="G3528">
        <v>10</v>
      </c>
      <c r="H3528" t="s">
        <v>22</v>
      </c>
      <c r="I3528" t="s">
        <v>114</v>
      </c>
      <c r="J3528">
        <v>141</v>
      </c>
      <c r="K3528">
        <v>406</v>
      </c>
      <c r="L3528">
        <v>90201010</v>
      </c>
      <c r="M3528">
        <v>408</v>
      </c>
      <c r="N3528">
        <v>233</v>
      </c>
      <c r="O3528">
        <v>175</v>
      </c>
      <c r="P3528">
        <v>5347799.8941900004</v>
      </c>
      <c r="Q3528">
        <v>11721.1399666</v>
      </c>
      <c r="R3528">
        <v>90201010</v>
      </c>
      <c r="S3528">
        <v>56800</v>
      </c>
      <c r="T3528">
        <v>90201010</v>
      </c>
    </row>
    <row r="3529" spans="1:20">
      <c r="A3529">
        <v>3528</v>
      </c>
      <c r="B3529" t="s">
        <v>22</v>
      </c>
      <c r="C3529">
        <v>9</v>
      </c>
      <c r="D3529">
        <v>2</v>
      </c>
      <c r="E3529" t="s">
        <v>114</v>
      </c>
      <c r="F3529">
        <v>11</v>
      </c>
      <c r="G3529">
        <v>11</v>
      </c>
      <c r="H3529" t="s">
        <v>22</v>
      </c>
      <c r="I3529" t="s">
        <v>114</v>
      </c>
      <c r="J3529">
        <v>116</v>
      </c>
      <c r="K3529">
        <v>456</v>
      </c>
      <c r="L3529">
        <v>90201011</v>
      </c>
      <c r="M3529">
        <v>470</v>
      </c>
      <c r="N3529">
        <v>234</v>
      </c>
      <c r="O3529">
        <v>236</v>
      </c>
      <c r="P3529">
        <v>35530.262175700002</v>
      </c>
      <c r="Q3529">
        <v>819.68889989499996</v>
      </c>
      <c r="R3529">
        <v>90201011</v>
      </c>
      <c r="S3529">
        <v>56800</v>
      </c>
      <c r="T3529">
        <v>90201011</v>
      </c>
    </row>
    <row r="3530" spans="1:20">
      <c r="A3530">
        <v>3529</v>
      </c>
      <c r="B3530" t="s">
        <v>22</v>
      </c>
      <c r="C3530">
        <v>9</v>
      </c>
      <c r="D3530">
        <v>2</v>
      </c>
      <c r="E3530" t="s">
        <v>114</v>
      </c>
      <c r="F3530">
        <v>12</v>
      </c>
      <c r="G3530">
        <v>12</v>
      </c>
      <c r="H3530" t="s">
        <v>22</v>
      </c>
      <c r="I3530" t="s">
        <v>114</v>
      </c>
      <c r="J3530">
        <v>84</v>
      </c>
      <c r="K3530">
        <v>361</v>
      </c>
      <c r="L3530">
        <v>90201012</v>
      </c>
      <c r="M3530">
        <v>361</v>
      </c>
      <c r="N3530">
        <v>209</v>
      </c>
      <c r="O3530">
        <v>152</v>
      </c>
      <c r="P3530">
        <v>33016.5005456</v>
      </c>
      <c r="Q3530">
        <v>836.65457773499998</v>
      </c>
      <c r="R3530">
        <v>90201012</v>
      </c>
      <c r="S3530">
        <v>56800</v>
      </c>
      <c r="T3530">
        <v>90201012</v>
      </c>
    </row>
    <row r="3531" spans="1:20">
      <c r="A3531">
        <v>3530</v>
      </c>
      <c r="B3531" t="s">
        <v>22</v>
      </c>
      <c r="C3531">
        <v>9</v>
      </c>
      <c r="D3531">
        <v>2</v>
      </c>
      <c r="E3531" t="s">
        <v>114</v>
      </c>
      <c r="F3531">
        <v>13</v>
      </c>
      <c r="G3531">
        <v>13</v>
      </c>
      <c r="H3531" t="s">
        <v>22</v>
      </c>
      <c r="I3531" t="s">
        <v>114</v>
      </c>
      <c r="J3531">
        <v>130</v>
      </c>
      <c r="K3531">
        <v>474</v>
      </c>
      <c r="L3531">
        <v>90201013</v>
      </c>
      <c r="M3531">
        <v>475</v>
      </c>
      <c r="N3531">
        <v>242</v>
      </c>
      <c r="O3531">
        <v>233</v>
      </c>
      <c r="P3531">
        <v>106263.917394</v>
      </c>
      <c r="Q3531">
        <v>1468.5739432</v>
      </c>
      <c r="R3531">
        <v>90201013</v>
      </c>
      <c r="S3531">
        <v>56800</v>
      </c>
      <c r="T3531">
        <v>90201013</v>
      </c>
    </row>
    <row r="3532" spans="1:20">
      <c r="A3532">
        <v>3531</v>
      </c>
      <c r="B3532" t="s">
        <v>22</v>
      </c>
      <c r="C3532">
        <v>9</v>
      </c>
      <c r="D3532">
        <v>2</v>
      </c>
      <c r="E3532" t="s">
        <v>114</v>
      </c>
      <c r="F3532">
        <v>14</v>
      </c>
      <c r="G3532">
        <v>14</v>
      </c>
      <c r="H3532" t="s">
        <v>22</v>
      </c>
      <c r="I3532" t="s">
        <v>114</v>
      </c>
      <c r="J3532">
        <v>105</v>
      </c>
      <c r="K3532">
        <v>391</v>
      </c>
      <c r="L3532">
        <v>90201014</v>
      </c>
      <c r="M3532">
        <v>391</v>
      </c>
      <c r="N3532">
        <v>214</v>
      </c>
      <c r="O3532">
        <v>177</v>
      </c>
      <c r="P3532">
        <v>103643.734754</v>
      </c>
      <c r="Q3532">
        <v>1614.52343589</v>
      </c>
      <c r="R3532">
        <v>90201014</v>
      </c>
      <c r="S3532">
        <v>56800</v>
      </c>
      <c r="T3532">
        <v>90201014</v>
      </c>
    </row>
    <row r="3533" spans="1:20">
      <c r="A3533">
        <v>3532</v>
      </c>
      <c r="B3533" t="s">
        <v>22</v>
      </c>
      <c r="C3533">
        <v>9</v>
      </c>
      <c r="D3533">
        <v>2</v>
      </c>
      <c r="E3533" t="s">
        <v>114</v>
      </c>
      <c r="F3533">
        <v>15</v>
      </c>
      <c r="G3533">
        <v>15</v>
      </c>
      <c r="H3533" t="s">
        <v>22</v>
      </c>
      <c r="I3533" t="s">
        <v>114</v>
      </c>
      <c r="J3533">
        <v>142</v>
      </c>
      <c r="K3533">
        <v>638</v>
      </c>
      <c r="L3533">
        <v>90201015</v>
      </c>
      <c r="M3533">
        <v>681</v>
      </c>
      <c r="N3533">
        <v>364</v>
      </c>
      <c r="O3533">
        <v>317</v>
      </c>
      <c r="P3533">
        <v>1996680.82699</v>
      </c>
      <c r="Q3533">
        <v>5947.5344767899996</v>
      </c>
      <c r="R3533">
        <v>90201015</v>
      </c>
      <c r="S3533">
        <v>56800</v>
      </c>
      <c r="T3533">
        <v>90201015</v>
      </c>
    </row>
    <row r="3534" spans="1:20">
      <c r="A3534">
        <v>3533</v>
      </c>
      <c r="B3534" t="s">
        <v>22</v>
      </c>
      <c r="C3534">
        <v>9</v>
      </c>
      <c r="D3534">
        <v>2</v>
      </c>
      <c r="E3534" t="s">
        <v>114</v>
      </c>
      <c r="F3534">
        <v>16</v>
      </c>
      <c r="G3534">
        <v>16</v>
      </c>
      <c r="H3534" t="s">
        <v>22</v>
      </c>
      <c r="I3534" t="s">
        <v>114</v>
      </c>
      <c r="J3534">
        <v>75</v>
      </c>
      <c r="K3534">
        <v>332</v>
      </c>
      <c r="L3534">
        <v>90201016</v>
      </c>
      <c r="M3534">
        <v>332</v>
      </c>
      <c r="N3534">
        <v>177</v>
      </c>
      <c r="O3534">
        <v>155</v>
      </c>
      <c r="P3534">
        <v>29169.224706500001</v>
      </c>
      <c r="Q3534">
        <v>750.02306438100004</v>
      </c>
      <c r="R3534">
        <v>90201016</v>
      </c>
      <c r="S3534">
        <v>56800</v>
      </c>
      <c r="T3534">
        <v>90201016</v>
      </c>
    </row>
    <row r="3535" spans="1:20">
      <c r="A3535">
        <v>3534</v>
      </c>
      <c r="B3535" t="s">
        <v>22</v>
      </c>
      <c r="C3535">
        <v>9</v>
      </c>
      <c r="D3535">
        <v>2</v>
      </c>
      <c r="E3535" t="s">
        <v>114</v>
      </c>
      <c r="F3535">
        <v>17</v>
      </c>
      <c r="G3535">
        <v>17</v>
      </c>
      <c r="H3535" t="s">
        <v>22</v>
      </c>
      <c r="I3535" t="s">
        <v>114</v>
      </c>
      <c r="J3535">
        <v>86</v>
      </c>
      <c r="K3535">
        <v>285</v>
      </c>
      <c r="L3535">
        <v>90201017</v>
      </c>
      <c r="M3535">
        <v>287</v>
      </c>
      <c r="N3535">
        <v>169</v>
      </c>
      <c r="O3535">
        <v>118</v>
      </c>
      <c r="P3535">
        <v>40827.193179900001</v>
      </c>
      <c r="Q3535">
        <v>1072.5280801599999</v>
      </c>
      <c r="R3535">
        <v>90201017</v>
      </c>
      <c r="S3535">
        <v>56800</v>
      </c>
      <c r="T3535">
        <v>90201017</v>
      </c>
    </row>
    <row r="3536" spans="1:20">
      <c r="A3536">
        <v>3535</v>
      </c>
      <c r="B3536" t="s">
        <v>22</v>
      </c>
      <c r="C3536">
        <v>9</v>
      </c>
      <c r="D3536">
        <v>2</v>
      </c>
      <c r="E3536" t="s">
        <v>114</v>
      </c>
      <c r="F3536">
        <v>18</v>
      </c>
      <c r="G3536">
        <v>18</v>
      </c>
      <c r="H3536" t="s">
        <v>22</v>
      </c>
      <c r="I3536" t="s">
        <v>114</v>
      </c>
      <c r="J3536">
        <v>96</v>
      </c>
      <c r="K3536">
        <v>366</v>
      </c>
      <c r="L3536">
        <v>90201018</v>
      </c>
      <c r="M3536">
        <v>365</v>
      </c>
      <c r="N3536">
        <v>211</v>
      </c>
      <c r="O3536">
        <v>154</v>
      </c>
      <c r="P3536">
        <v>35093.964742299999</v>
      </c>
      <c r="Q3536">
        <v>755.85720135700001</v>
      </c>
      <c r="R3536">
        <v>90201018</v>
      </c>
      <c r="S3536">
        <v>56800</v>
      </c>
      <c r="T3536">
        <v>90201018</v>
      </c>
    </row>
    <row r="3537" spans="1:20">
      <c r="A3537">
        <v>3536</v>
      </c>
      <c r="B3537" t="s">
        <v>22</v>
      </c>
      <c r="C3537">
        <v>9</v>
      </c>
      <c r="D3537">
        <v>2</v>
      </c>
      <c r="E3537" t="s">
        <v>114</v>
      </c>
      <c r="F3537">
        <v>19</v>
      </c>
      <c r="G3537">
        <v>19</v>
      </c>
      <c r="H3537" t="s">
        <v>22</v>
      </c>
      <c r="I3537" t="s">
        <v>114</v>
      </c>
      <c r="J3537">
        <v>100</v>
      </c>
      <c r="K3537">
        <v>438</v>
      </c>
      <c r="L3537">
        <v>90201019</v>
      </c>
      <c r="M3537">
        <v>449</v>
      </c>
      <c r="N3537">
        <v>247</v>
      </c>
      <c r="O3537">
        <v>202</v>
      </c>
      <c r="P3537">
        <v>131762.41155600001</v>
      </c>
      <c r="Q3537">
        <v>1735.2908871499999</v>
      </c>
      <c r="R3537">
        <v>90201019</v>
      </c>
      <c r="S3537">
        <v>56800</v>
      </c>
      <c r="T3537">
        <v>90201019</v>
      </c>
    </row>
    <row r="3538" spans="1:20">
      <c r="A3538">
        <v>3537</v>
      </c>
      <c r="B3538" t="s">
        <v>22</v>
      </c>
      <c r="C3538">
        <v>9</v>
      </c>
      <c r="D3538">
        <v>2</v>
      </c>
      <c r="E3538" t="s">
        <v>114</v>
      </c>
      <c r="F3538">
        <v>20</v>
      </c>
      <c r="G3538">
        <v>20</v>
      </c>
      <c r="H3538" t="s">
        <v>22</v>
      </c>
      <c r="I3538" t="s">
        <v>114</v>
      </c>
      <c r="J3538">
        <v>95</v>
      </c>
      <c r="K3538">
        <v>422</v>
      </c>
      <c r="L3538">
        <v>90201020</v>
      </c>
      <c r="M3538">
        <v>420</v>
      </c>
      <c r="N3538">
        <v>229</v>
      </c>
      <c r="O3538">
        <v>191</v>
      </c>
      <c r="P3538">
        <v>123694.11074400001</v>
      </c>
      <c r="Q3538">
        <v>1529.71199409</v>
      </c>
      <c r="R3538">
        <v>90201020</v>
      </c>
      <c r="S3538">
        <v>56800</v>
      </c>
      <c r="T3538">
        <v>90201020</v>
      </c>
    </row>
    <row r="3539" spans="1:20">
      <c r="A3539">
        <v>3538</v>
      </c>
      <c r="B3539" t="s">
        <v>22</v>
      </c>
      <c r="C3539">
        <v>9</v>
      </c>
      <c r="D3539">
        <v>2</v>
      </c>
      <c r="E3539" t="s">
        <v>114</v>
      </c>
      <c r="F3539">
        <v>21</v>
      </c>
      <c r="G3539">
        <v>21</v>
      </c>
      <c r="H3539" t="s">
        <v>22</v>
      </c>
      <c r="I3539" t="s">
        <v>114</v>
      </c>
      <c r="J3539">
        <v>128</v>
      </c>
      <c r="K3539">
        <v>444</v>
      </c>
      <c r="L3539">
        <v>90201021</v>
      </c>
      <c r="M3539">
        <v>459</v>
      </c>
      <c r="N3539">
        <v>246</v>
      </c>
      <c r="O3539">
        <v>213</v>
      </c>
      <c r="P3539">
        <v>35241.104055399999</v>
      </c>
      <c r="Q3539">
        <v>1011.06769621</v>
      </c>
      <c r="R3539">
        <v>90201021</v>
      </c>
      <c r="S3539">
        <v>56800</v>
      </c>
      <c r="T3539">
        <v>90201021</v>
      </c>
    </row>
    <row r="3540" spans="1:20">
      <c r="A3540">
        <v>3539</v>
      </c>
      <c r="B3540" t="s">
        <v>22</v>
      </c>
      <c r="C3540">
        <v>9</v>
      </c>
      <c r="D3540">
        <v>2</v>
      </c>
      <c r="E3540" t="s">
        <v>114</v>
      </c>
      <c r="F3540">
        <v>22</v>
      </c>
      <c r="G3540">
        <v>22</v>
      </c>
      <c r="H3540" t="s">
        <v>22</v>
      </c>
      <c r="I3540" t="s">
        <v>114</v>
      </c>
      <c r="J3540">
        <v>132</v>
      </c>
      <c r="K3540">
        <v>538</v>
      </c>
      <c r="L3540">
        <v>90201022</v>
      </c>
      <c r="M3540">
        <v>539</v>
      </c>
      <c r="N3540">
        <v>281</v>
      </c>
      <c r="O3540">
        <v>258</v>
      </c>
      <c r="P3540">
        <v>123890.61771200001</v>
      </c>
      <c r="Q3540">
        <v>1567.82660549</v>
      </c>
      <c r="R3540">
        <v>90201022</v>
      </c>
      <c r="S3540">
        <v>56800</v>
      </c>
      <c r="T3540">
        <v>90201022</v>
      </c>
    </row>
    <row r="3541" spans="1:20">
      <c r="A3541">
        <v>3540</v>
      </c>
      <c r="B3541" t="s">
        <v>22</v>
      </c>
      <c r="C3541">
        <v>9</v>
      </c>
      <c r="D3541">
        <v>2</v>
      </c>
      <c r="E3541" t="s">
        <v>114</v>
      </c>
      <c r="F3541">
        <v>23</v>
      </c>
      <c r="G3541">
        <v>23</v>
      </c>
      <c r="H3541" t="s">
        <v>22</v>
      </c>
      <c r="I3541" t="s">
        <v>114</v>
      </c>
      <c r="J3541">
        <v>103</v>
      </c>
      <c r="K3541">
        <v>480</v>
      </c>
      <c r="L3541">
        <v>90201023</v>
      </c>
      <c r="M3541">
        <v>477</v>
      </c>
      <c r="N3541">
        <v>241</v>
      </c>
      <c r="O3541">
        <v>236</v>
      </c>
      <c r="P3541">
        <v>71325.347125700006</v>
      </c>
      <c r="Q3541">
        <v>1356.0503268800001</v>
      </c>
      <c r="R3541">
        <v>90201023</v>
      </c>
      <c r="S3541">
        <v>56800</v>
      </c>
      <c r="T3541">
        <v>90201023</v>
      </c>
    </row>
    <row r="3542" spans="1:20">
      <c r="A3542">
        <v>3541</v>
      </c>
      <c r="B3542" t="s">
        <v>22</v>
      </c>
      <c r="C3542">
        <v>9</v>
      </c>
      <c r="D3542">
        <v>2</v>
      </c>
      <c r="E3542" t="s">
        <v>114</v>
      </c>
      <c r="F3542">
        <v>24</v>
      </c>
      <c r="G3542">
        <v>24</v>
      </c>
      <c r="H3542" t="s">
        <v>22</v>
      </c>
      <c r="I3542" t="s">
        <v>114</v>
      </c>
      <c r="J3542">
        <v>107</v>
      </c>
      <c r="K3542">
        <v>380</v>
      </c>
      <c r="L3542">
        <v>90201024</v>
      </c>
      <c r="M3542">
        <v>378</v>
      </c>
      <c r="N3542">
        <v>166</v>
      </c>
      <c r="O3542">
        <v>212</v>
      </c>
      <c r="P3542">
        <v>60337.649760400003</v>
      </c>
      <c r="Q3542">
        <v>970.97878369800003</v>
      </c>
      <c r="R3542">
        <v>90201024</v>
      </c>
      <c r="S3542">
        <v>56800</v>
      </c>
      <c r="T3542">
        <v>90201024</v>
      </c>
    </row>
    <row r="3543" spans="1:20">
      <c r="A3543">
        <v>3542</v>
      </c>
      <c r="B3543" t="s">
        <v>22</v>
      </c>
      <c r="C3543">
        <v>9</v>
      </c>
      <c r="D3543">
        <v>2</v>
      </c>
      <c r="E3543" t="s">
        <v>114</v>
      </c>
      <c r="F3543">
        <v>25</v>
      </c>
      <c r="G3543">
        <v>25</v>
      </c>
      <c r="H3543" t="s">
        <v>22</v>
      </c>
      <c r="I3543" t="s">
        <v>114</v>
      </c>
      <c r="J3543">
        <v>121</v>
      </c>
      <c r="K3543">
        <v>555</v>
      </c>
      <c r="L3543">
        <v>90201025</v>
      </c>
      <c r="M3543">
        <v>511</v>
      </c>
      <c r="N3543">
        <v>266</v>
      </c>
      <c r="O3543">
        <v>245</v>
      </c>
      <c r="P3543">
        <v>73415.420776500003</v>
      </c>
      <c r="Q3543">
        <v>1233.5910711199999</v>
      </c>
      <c r="R3543">
        <v>90201025</v>
      </c>
      <c r="S3543">
        <v>56800</v>
      </c>
      <c r="T3543">
        <v>90201025</v>
      </c>
    </row>
    <row r="3544" spans="1:20">
      <c r="A3544">
        <v>3543</v>
      </c>
      <c r="B3544" t="s">
        <v>22</v>
      </c>
      <c r="C3544">
        <v>9</v>
      </c>
      <c r="D3544">
        <v>2</v>
      </c>
      <c r="E3544" t="s">
        <v>114</v>
      </c>
      <c r="F3544">
        <v>26</v>
      </c>
      <c r="G3544">
        <v>26</v>
      </c>
      <c r="H3544" t="s">
        <v>22</v>
      </c>
      <c r="I3544" t="s">
        <v>114</v>
      </c>
      <c r="J3544">
        <v>84</v>
      </c>
      <c r="K3544">
        <v>414</v>
      </c>
      <c r="L3544">
        <v>90201026</v>
      </c>
      <c r="M3544">
        <v>415</v>
      </c>
      <c r="N3544">
        <v>220</v>
      </c>
      <c r="O3544">
        <v>195</v>
      </c>
      <c r="P3544">
        <v>66081.910522799997</v>
      </c>
      <c r="Q3544">
        <v>1049.9904280000001</v>
      </c>
      <c r="R3544">
        <v>90201026</v>
      </c>
      <c r="S3544">
        <v>56800</v>
      </c>
      <c r="T3544">
        <v>90201026</v>
      </c>
    </row>
    <row r="3545" spans="1:20">
      <c r="A3545">
        <v>3544</v>
      </c>
      <c r="B3545" t="s">
        <v>22</v>
      </c>
      <c r="C3545">
        <v>9</v>
      </c>
      <c r="D3545">
        <v>2</v>
      </c>
      <c r="E3545" t="s">
        <v>114</v>
      </c>
      <c r="F3545">
        <v>27</v>
      </c>
      <c r="G3545">
        <v>27</v>
      </c>
      <c r="H3545" t="s">
        <v>22</v>
      </c>
      <c r="I3545" t="s">
        <v>114</v>
      </c>
      <c r="J3545">
        <v>94</v>
      </c>
      <c r="K3545">
        <v>407</v>
      </c>
      <c r="L3545">
        <v>90201027</v>
      </c>
      <c r="M3545">
        <v>408</v>
      </c>
      <c r="N3545">
        <v>234</v>
      </c>
      <c r="O3545">
        <v>174</v>
      </c>
      <c r="P3545">
        <v>97825.189169799996</v>
      </c>
      <c r="Q3545">
        <v>1724.8854821</v>
      </c>
      <c r="R3545">
        <v>90201027</v>
      </c>
      <c r="S3545">
        <v>56800</v>
      </c>
      <c r="T3545">
        <v>90201027</v>
      </c>
    </row>
    <row r="3546" spans="1:20">
      <c r="A3546">
        <v>3545</v>
      </c>
      <c r="B3546" t="s">
        <v>22</v>
      </c>
      <c r="C3546">
        <v>9</v>
      </c>
      <c r="D3546">
        <v>2</v>
      </c>
      <c r="E3546" t="s">
        <v>114</v>
      </c>
      <c r="F3546">
        <v>28</v>
      </c>
      <c r="G3546">
        <v>28</v>
      </c>
      <c r="H3546" t="s">
        <v>22</v>
      </c>
      <c r="I3546" t="s">
        <v>114</v>
      </c>
      <c r="J3546">
        <v>141</v>
      </c>
      <c r="K3546">
        <v>430</v>
      </c>
      <c r="L3546">
        <v>90201028</v>
      </c>
      <c r="M3546">
        <v>433</v>
      </c>
      <c r="N3546">
        <v>233</v>
      </c>
      <c r="O3546">
        <v>200</v>
      </c>
      <c r="P3546">
        <v>133092.97983500001</v>
      </c>
      <c r="Q3546">
        <v>1610.8955014200001</v>
      </c>
      <c r="R3546">
        <v>90201028</v>
      </c>
      <c r="S3546">
        <v>56800</v>
      </c>
      <c r="T3546">
        <v>90201028</v>
      </c>
    </row>
    <row r="3547" spans="1:20">
      <c r="A3547">
        <v>3546</v>
      </c>
      <c r="B3547" t="s">
        <v>22</v>
      </c>
      <c r="C3547">
        <v>9</v>
      </c>
      <c r="D3547">
        <v>2</v>
      </c>
      <c r="E3547" t="s">
        <v>114</v>
      </c>
      <c r="F3547">
        <v>29</v>
      </c>
      <c r="G3547">
        <v>29</v>
      </c>
      <c r="H3547" t="s">
        <v>22</v>
      </c>
      <c r="I3547" t="s">
        <v>114</v>
      </c>
      <c r="J3547">
        <v>122</v>
      </c>
      <c r="K3547">
        <v>387</v>
      </c>
      <c r="L3547">
        <v>90201029</v>
      </c>
      <c r="M3547">
        <v>387</v>
      </c>
      <c r="N3547">
        <v>213</v>
      </c>
      <c r="O3547">
        <v>174</v>
      </c>
      <c r="P3547">
        <v>107988.261203</v>
      </c>
      <c r="Q3547">
        <v>1446.1818455600001</v>
      </c>
      <c r="R3547">
        <v>90201029</v>
      </c>
      <c r="S3547">
        <v>56800</v>
      </c>
      <c r="T3547">
        <v>90201029</v>
      </c>
    </row>
    <row r="3548" spans="1:20">
      <c r="A3548">
        <v>3547</v>
      </c>
      <c r="B3548" t="s">
        <v>22</v>
      </c>
      <c r="C3548">
        <v>9</v>
      </c>
      <c r="D3548">
        <v>2</v>
      </c>
      <c r="E3548" t="s">
        <v>114</v>
      </c>
      <c r="F3548">
        <v>30</v>
      </c>
      <c r="G3548">
        <v>30</v>
      </c>
      <c r="H3548" t="s">
        <v>22</v>
      </c>
      <c r="I3548" t="s">
        <v>114</v>
      </c>
      <c r="J3548">
        <v>89</v>
      </c>
      <c r="K3548">
        <v>343</v>
      </c>
      <c r="L3548">
        <v>90201030</v>
      </c>
      <c r="M3548">
        <v>343</v>
      </c>
      <c r="N3548">
        <v>187</v>
      </c>
      <c r="O3548">
        <v>156</v>
      </c>
      <c r="P3548">
        <v>36691.957197399999</v>
      </c>
      <c r="Q3548">
        <v>790.06504149600005</v>
      </c>
      <c r="R3548">
        <v>90201030</v>
      </c>
      <c r="S3548">
        <v>56800</v>
      </c>
      <c r="T3548">
        <v>90201030</v>
      </c>
    </row>
    <row r="3549" spans="1:20">
      <c r="A3549">
        <v>3548</v>
      </c>
      <c r="B3549" t="s">
        <v>22</v>
      </c>
      <c r="C3549">
        <v>9</v>
      </c>
      <c r="D3549">
        <v>2</v>
      </c>
      <c r="E3549" t="s">
        <v>114</v>
      </c>
      <c r="F3549">
        <v>31</v>
      </c>
      <c r="G3549">
        <v>31</v>
      </c>
      <c r="H3549" t="s">
        <v>22</v>
      </c>
      <c r="I3549" t="s">
        <v>114</v>
      </c>
      <c r="J3549">
        <v>105</v>
      </c>
      <c r="K3549">
        <v>476</v>
      </c>
      <c r="L3549">
        <v>90201031</v>
      </c>
      <c r="M3549">
        <v>476</v>
      </c>
      <c r="N3549">
        <v>259</v>
      </c>
      <c r="O3549">
        <v>217</v>
      </c>
      <c r="P3549">
        <v>477747.30826600001</v>
      </c>
      <c r="Q3549">
        <v>3306.7726196200001</v>
      </c>
      <c r="R3549">
        <v>90201031</v>
      </c>
      <c r="S3549">
        <v>56800</v>
      </c>
      <c r="T3549">
        <v>90201031</v>
      </c>
    </row>
    <row r="3550" spans="1:20">
      <c r="A3550">
        <v>3549</v>
      </c>
      <c r="B3550" t="s">
        <v>22</v>
      </c>
      <c r="C3550">
        <v>9</v>
      </c>
      <c r="D3550">
        <v>2</v>
      </c>
      <c r="E3550" t="s">
        <v>114</v>
      </c>
      <c r="F3550">
        <v>32</v>
      </c>
      <c r="G3550">
        <v>32</v>
      </c>
      <c r="H3550" t="s">
        <v>22</v>
      </c>
      <c r="I3550" t="s">
        <v>114</v>
      </c>
      <c r="J3550">
        <v>102</v>
      </c>
      <c r="K3550">
        <v>537</v>
      </c>
      <c r="L3550">
        <v>90201032</v>
      </c>
      <c r="M3550">
        <v>536</v>
      </c>
      <c r="N3550">
        <v>306</v>
      </c>
      <c r="O3550">
        <v>230</v>
      </c>
      <c r="P3550">
        <v>62973.2038398</v>
      </c>
      <c r="Q3550">
        <v>1084.8623615500001</v>
      </c>
      <c r="R3550">
        <v>90201032</v>
      </c>
      <c r="S3550">
        <v>56800</v>
      </c>
      <c r="T3550">
        <v>90201032</v>
      </c>
    </row>
    <row r="3551" spans="1:20">
      <c r="A3551">
        <v>3550</v>
      </c>
      <c r="B3551" t="s">
        <v>22</v>
      </c>
      <c r="C3551">
        <v>9</v>
      </c>
      <c r="D3551">
        <v>2</v>
      </c>
      <c r="E3551" t="s">
        <v>114</v>
      </c>
      <c r="F3551">
        <v>33</v>
      </c>
      <c r="G3551">
        <v>33</v>
      </c>
      <c r="H3551" t="s">
        <v>22</v>
      </c>
      <c r="I3551" t="s">
        <v>114</v>
      </c>
      <c r="J3551">
        <v>90</v>
      </c>
      <c r="K3551">
        <v>330</v>
      </c>
      <c r="L3551">
        <v>90201033</v>
      </c>
      <c r="M3551">
        <v>330</v>
      </c>
      <c r="N3551">
        <v>183</v>
      </c>
      <c r="O3551">
        <v>147</v>
      </c>
      <c r="P3551">
        <v>148858.367268</v>
      </c>
      <c r="Q3551">
        <v>1855.11873139</v>
      </c>
      <c r="R3551">
        <v>90201033</v>
      </c>
      <c r="S3551">
        <v>56800</v>
      </c>
      <c r="T3551">
        <v>90201033</v>
      </c>
    </row>
    <row r="3552" spans="1:20">
      <c r="A3552">
        <v>3551</v>
      </c>
      <c r="B3552" t="s">
        <v>22</v>
      </c>
      <c r="C3552">
        <v>9</v>
      </c>
      <c r="D3552">
        <v>2</v>
      </c>
      <c r="E3552" t="s">
        <v>114</v>
      </c>
      <c r="F3552">
        <v>34</v>
      </c>
      <c r="G3552">
        <v>34</v>
      </c>
      <c r="H3552" t="s">
        <v>22</v>
      </c>
      <c r="I3552" t="s">
        <v>114</v>
      </c>
      <c r="J3552">
        <v>133</v>
      </c>
      <c r="K3552">
        <v>605</v>
      </c>
      <c r="L3552">
        <v>90201034</v>
      </c>
      <c r="M3552">
        <v>602</v>
      </c>
      <c r="N3552">
        <v>325</v>
      </c>
      <c r="O3552">
        <v>277</v>
      </c>
      <c r="P3552">
        <v>467020.65263700002</v>
      </c>
      <c r="Q3552">
        <v>3241.6625992899999</v>
      </c>
      <c r="R3552">
        <v>90201034</v>
      </c>
      <c r="S3552">
        <v>56800</v>
      </c>
      <c r="T3552">
        <v>90201034</v>
      </c>
    </row>
    <row r="3553" spans="1:20">
      <c r="A3553">
        <v>3552</v>
      </c>
      <c r="B3553" t="s">
        <v>22</v>
      </c>
      <c r="C3553">
        <v>9</v>
      </c>
      <c r="D3553">
        <v>2</v>
      </c>
      <c r="E3553" t="s">
        <v>114</v>
      </c>
      <c r="F3553">
        <v>35</v>
      </c>
      <c r="G3553">
        <v>35</v>
      </c>
      <c r="H3553" t="s">
        <v>22</v>
      </c>
      <c r="I3553" t="s">
        <v>114</v>
      </c>
      <c r="J3553">
        <v>81</v>
      </c>
      <c r="K3553">
        <v>298</v>
      </c>
      <c r="L3553">
        <v>90201035</v>
      </c>
      <c r="M3553">
        <v>297</v>
      </c>
      <c r="N3553">
        <v>142</v>
      </c>
      <c r="O3553">
        <v>155</v>
      </c>
      <c r="P3553">
        <v>96341.497048599995</v>
      </c>
      <c r="Q3553">
        <v>1592.34532921</v>
      </c>
      <c r="R3553">
        <v>90201035</v>
      </c>
      <c r="S3553">
        <v>56800</v>
      </c>
      <c r="T3553">
        <v>90201035</v>
      </c>
    </row>
    <row r="3554" spans="1:20">
      <c r="A3554">
        <v>3553</v>
      </c>
      <c r="B3554" t="s">
        <v>22</v>
      </c>
      <c r="C3554">
        <v>9</v>
      </c>
      <c r="D3554">
        <v>2</v>
      </c>
      <c r="E3554" t="s">
        <v>114</v>
      </c>
      <c r="F3554">
        <v>36</v>
      </c>
      <c r="G3554">
        <v>36</v>
      </c>
      <c r="H3554" t="s">
        <v>22</v>
      </c>
      <c r="I3554" t="s">
        <v>114</v>
      </c>
      <c r="J3554">
        <v>79</v>
      </c>
      <c r="K3554">
        <v>302</v>
      </c>
      <c r="L3554">
        <v>90201036</v>
      </c>
      <c r="M3554">
        <v>302</v>
      </c>
      <c r="N3554">
        <v>154</v>
      </c>
      <c r="O3554">
        <v>148</v>
      </c>
      <c r="P3554">
        <v>44615.879989699999</v>
      </c>
      <c r="Q3554">
        <v>929.15798836199997</v>
      </c>
      <c r="R3554">
        <v>90201036</v>
      </c>
      <c r="S3554">
        <v>56800</v>
      </c>
      <c r="T3554">
        <v>90201036</v>
      </c>
    </row>
    <row r="3555" spans="1:20">
      <c r="A3555">
        <v>3554</v>
      </c>
      <c r="B3555" t="s">
        <v>22</v>
      </c>
      <c r="C3555">
        <v>9</v>
      </c>
      <c r="D3555">
        <v>2</v>
      </c>
      <c r="E3555" t="s">
        <v>114</v>
      </c>
      <c r="F3555">
        <v>37</v>
      </c>
      <c r="G3555">
        <v>37</v>
      </c>
      <c r="H3555" t="s">
        <v>22</v>
      </c>
      <c r="I3555" t="s">
        <v>114</v>
      </c>
      <c r="J3555">
        <v>129</v>
      </c>
      <c r="K3555">
        <v>660</v>
      </c>
      <c r="L3555">
        <v>90201037</v>
      </c>
      <c r="M3555">
        <v>660</v>
      </c>
      <c r="N3555">
        <v>329</v>
      </c>
      <c r="O3555">
        <v>331</v>
      </c>
      <c r="P3555">
        <v>1170428.18729</v>
      </c>
      <c r="Q3555">
        <v>4994.8082198100001</v>
      </c>
      <c r="R3555">
        <v>90201037</v>
      </c>
      <c r="S3555">
        <v>56800</v>
      </c>
      <c r="T3555">
        <v>90201037</v>
      </c>
    </row>
    <row r="3556" spans="1:20">
      <c r="A3556">
        <v>3555</v>
      </c>
      <c r="B3556" t="s">
        <v>22</v>
      </c>
      <c r="C3556">
        <v>9</v>
      </c>
      <c r="D3556">
        <v>2</v>
      </c>
      <c r="E3556" t="s">
        <v>114</v>
      </c>
      <c r="F3556">
        <v>38</v>
      </c>
      <c r="G3556">
        <v>38</v>
      </c>
      <c r="H3556" t="s">
        <v>22</v>
      </c>
      <c r="I3556" t="s">
        <v>114</v>
      </c>
      <c r="J3556">
        <v>97</v>
      </c>
      <c r="K3556">
        <v>351</v>
      </c>
      <c r="L3556">
        <v>90201038</v>
      </c>
      <c r="M3556">
        <v>351</v>
      </c>
      <c r="N3556">
        <v>198</v>
      </c>
      <c r="O3556">
        <v>153</v>
      </c>
      <c r="P3556">
        <v>1609669.6982</v>
      </c>
      <c r="Q3556">
        <v>6181.5620394999996</v>
      </c>
      <c r="R3556">
        <v>90201038</v>
      </c>
      <c r="S3556">
        <v>56800</v>
      </c>
      <c r="T3556">
        <v>90201038</v>
      </c>
    </row>
    <row r="3557" spans="1:20">
      <c r="A3557">
        <v>3556</v>
      </c>
      <c r="B3557" t="s">
        <v>22</v>
      </c>
      <c r="C3557">
        <v>9</v>
      </c>
      <c r="D3557">
        <v>2</v>
      </c>
      <c r="E3557" t="s">
        <v>114</v>
      </c>
      <c r="F3557">
        <v>39</v>
      </c>
      <c r="G3557">
        <v>39</v>
      </c>
      <c r="H3557" t="s">
        <v>22</v>
      </c>
      <c r="I3557" t="s">
        <v>114</v>
      </c>
      <c r="J3557">
        <v>106</v>
      </c>
      <c r="K3557">
        <v>355</v>
      </c>
      <c r="L3557">
        <v>90201039</v>
      </c>
      <c r="M3557">
        <v>350</v>
      </c>
      <c r="N3557">
        <v>182</v>
      </c>
      <c r="O3557">
        <v>168</v>
      </c>
      <c r="P3557">
        <v>420240.332841</v>
      </c>
      <c r="Q3557">
        <v>3568.8887500699998</v>
      </c>
      <c r="R3557">
        <v>90201039</v>
      </c>
      <c r="S3557">
        <v>56800</v>
      </c>
      <c r="T3557">
        <v>90201039</v>
      </c>
    </row>
    <row r="3558" spans="1:20">
      <c r="A3558">
        <v>3557</v>
      </c>
      <c r="B3558" t="s">
        <v>22</v>
      </c>
      <c r="C3558">
        <v>9</v>
      </c>
      <c r="D3558">
        <v>2</v>
      </c>
      <c r="E3558" t="s">
        <v>114</v>
      </c>
      <c r="F3558">
        <v>40</v>
      </c>
      <c r="G3558">
        <v>40</v>
      </c>
      <c r="H3558" t="s">
        <v>22</v>
      </c>
      <c r="I3558" t="s">
        <v>114</v>
      </c>
      <c r="J3558">
        <v>21</v>
      </c>
      <c r="K3558">
        <v>33</v>
      </c>
      <c r="L3558">
        <v>90201040</v>
      </c>
      <c r="M3558">
        <v>26</v>
      </c>
      <c r="N3558">
        <v>12</v>
      </c>
      <c r="O3558">
        <v>14</v>
      </c>
      <c r="P3558">
        <v>34136.034089699999</v>
      </c>
      <c r="Q3558">
        <v>745.57147270899998</v>
      </c>
      <c r="R3558">
        <v>90201040</v>
      </c>
      <c r="S3558">
        <v>56800</v>
      </c>
      <c r="T3558">
        <v>90201040</v>
      </c>
    </row>
    <row r="3559" spans="1:20">
      <c r="A3559">
        <v>3558</v>
      </c>
      <c r="B3559" t="s">
        <v>22</v>
      </c>
      <c r="C3559">
        <v>9</v>
      </c>
      <c r="D3559">
        <v>2</v>
      </c>
      <c r="E3559" t="s">
        <v>114</v>
      </c>
      <c r="F3559">
        <v>41</v>
      </c>
      <c r="G3559">
        <v>41</v>
      </c>
      <c r="H3559" t="s">
        <v>22</v>
      </c>
      <c r="I3559" t="s">
        <v>114</v>
      </c>
      <c r="J3559">
        <v>133</v>
      </c>
      <c r="K3559">
        <v>411</v>
      </c>
      <c r="L3559">
        <v>90201041</v>
      </c>
      <c r="M3559">
        <v>411</v>
      </c>
      <c r="N3559">
        <v>224</v>
      </c>
      <c r="O3559">
        <v>187</v>
      </c>
      <c r="P3559">
        <v>233461.59424899999</v>
      </c>
      <c r="Q3559">
        <v>2213.7776587600001</v>
      </c>
      <c r="R3559">
        <v>90201041</v>
      </c>
      <c r="S3559">
        <v>56800</v>
      </c>
      <c r="T3559">
        <v>90201041</v>
      </c>
    </row>
    <row r="3560" spans="1:20">
      <c r="A3560">
        <v>3559</v>
      </c>
      <c r="B3560" t="s">
        <v>22</v>
      </c>
      <c r="C3560">
        <v>9</v>
      </c>
      <c r="D3560">
        <v>2</v>
      </c>
      <c r="E3560" t="s">
        <v>114</v>
      </c>
      <c r="F3560">
        <v>42</v>
      </c>
      <c r="G3560">
        <v>42</v>
      </c>
      <c r="H3560" t="s">
        <v>22</v>
      </c>
      <c r="I3560" t="s">
        <v>114</v>
      </c>
      <c r="J3560">
        <v>127</v>
      </c>
      <c r="K3560">
        <v>388</v>
      </c>
      <c r="L3560">
        <v>90201042</v>
      </c>
      <c r="M3560">
        <v>388</v>
      </c>
      <c r="N3560">
        <v>199</v>
      </c>
      <c r="O3560">
        <v>189</v>
      </c>
      <c r="P3560">
        <v>299274.333163</v>
      </c>
      <c r="Q3560">
        <v>2191.3225897299999</v>
      </c>
      <c r="R3560">
        <v>90201042</v>
      </c>
      <c r="S3560">
        <v>56800</v>
      </c>
      <c r="T3560">
        <v>90201042</v>
      </c>
    </row>
    <row r="3561" spans="1:20">
      <c r="A3561">
        <v>3560</v>
      </c>
      <c r="B3561" t="s">
        <v>22</v>
      </c>
      <c r="C3561">
        <v>9</v>
      </c>
      <c r="D3561">
        <v>2</v>
      </c>
      <c r="E3561" t="s">
        <v>114</v>
      </c>
      <c r="F3561">
        <v>43</v>
      </c>
      <c r="G3561">
        <v>43</v>
      </c>
      <c r="H3561" t="s">
        <v>22</v>
      </c>
      <c r="I3561" t="s">
        <v>114</v>
      </c>
      <c r="J3561">
        <v>53</v>
      </c>
      <c r="K3561">
        <v>204</v>
      </c>
      <c r="L3561">
        <v>90298043</v>
      </c>
      <c r="M3561">
        <v>195</v>
      </c>
      <c r="N3561">
        <v>86</v>
      </c>
      <c r="O3561">
        <v>109</v>
      </c>
      <c r="P3561">
        <v>322342498.861</v>
      </c>
      <c r="Q3561">
        <v>104418.482701</v>
      </c>
      <c r="R3561">
        <v>90298043</v>
      </c>
      <c r="S3561">
        <v>56800</v>
      </c>
      <c r="T3561">
        <v>90298043</v>
      </c>
    </row>
    <row r="3562" spans="1:20">
      <c r="A3562">
        <v>3561</v>
      </c>
      <c r="B3562" t="s">
        <v>22</v>
      </c>
      <c r="C3562">
        <v>9</v>
      </c>
      <c r="D3562">
        <v>2</v>
      </c>
      <c r="E3562" t="s">
        <v>114</v>
      </c>
      <c r="F3562">
        <v>1</v>
      </c>
      <c r="G3562">
        <v>1</v>
      </c>
      <c r="H3562" t="s">
        <v>22</v>
      </c>
      <c r="I3562" t="s">
        <v>114</v>
      </c>
      <c r="J3562">
        <v>35</v>
      </c>
      <c r="K3562">
        <v>146</v>
      </c>
      <c r="L3562">
        <v>90299001</v>
      </c>
      <c r="M3562">
        <v>146</v>
      </c>
      <c r="N3562">
        <v>64</v>
      </c>
      <c r="O3562">
        <v>82</v>
      </c>
      <c r="P3562">
        <v>743598208.92799997</v>
      </c>
      <c r="Q3562">
        <v>139029.746254</v>
      </c>
      <c r="R3562">
        <v>90299001</v>
      </c>
      <c r="S3562">
        <v>56182</v>
      </c>
      <c r="T3562">
        <v>90299001</v>
      </c>
    </row>
    <row r="3563" spans="1:20">
      <c r="A3563">
        <v>3562</v>
      </c>
      <c r="B3563" t="s">
        <v>22</v>
      </c>
      <c r="C3563">
        <v>9</v>
      </c>
      <c r="D3563">
        <v>2</v>
      </c>
      <c r="E3563" t="s">
        <v>114</v>
      </c>
      <c r="F3563">
        <v>2</v>
      </c>
      <c r="G3563">
        <v>2</v>
      </c>
      <c r="H3563" t="s">
        <v>22</v>
      </c>
      <c r="I3563" t="s">
        <v>114</v>
      </c>
      <c r="J3563">
        <v>146</v>
      </c>
      <c r="K3563">
        <v>606</v>
      </c>
      <c r="L3563">
        <v>90299002</v>
      </c>
      <c r="M3563">
        <v>606</v>
      </c>
      <c r="N3563">
        <v>280</v>
      </c>
      <c r="O3563">
        <v>326</v>
      </c>
      <c r="P3563">
        <v>804784342.352</v>
      </c>
      <c r="Q3563">
        <v>160520.703331</v>
      </c>
      <c r="R3563">
        <v>90299002</v>
      </c>
      <c r="S3563">
        <v>56182</v>
      </c>
      <c r="T3563">
        <v>90299002</v>
      </c>
    </row>
    <row r="3564" spans="1:20">
      <c r="A3564">
        <v>3563</v>
      </c>
      <c r="B3564" t="s">
        <v>22</v>
      </c>
      <c r="C3564">
        <v>9</v>
      </c>
      <c r="D3564">
        <v>2</v>
      </c>
      <c r="E3564" t="s">
        <v>114</v>
      </c>
      <c r="F3564">
        <v>44</v>
      </c>
      <c r="G3564">
        <v>44</v>
      </c>
      <c r="H3564" t="s">
        <v>22</v>
      </c>
      <c r="I3564" t="s">
        <v>114</v>
      </c>
      <c r="J3564">
        <v>76</v>
      </c>
      <c r="K3564">
        <v>365</v>
      </c>
      <c r="L3564">
        <v>90299044</v>
      </c>
      <c r="M3564">
        <v>376</v>
      </c>
      <c r="N3564">
        <v>185</v>
      </c>
      <c r="O3564">
        <v>191</v>
      </c>
      <c r="P3564">
        <v>421955794.69700003</v>
      </c>
      <c r="Q3564">
        <v>92930.8781667</v>
      </c>
      <c r="R3564">
        <v>90299044</v>
      </c>
      <c r="S3564">
        <v>56182</v>
      </c>
      <c r="T3564">
        <v>90299044</v>
      </c>
    </row>
    <row r="3565" spans="1:20">
      <c r="A3565">
        <v>3564</v>
      </c>
      <c r="B3565" t="s">
        <v>22</v>
      </c>
      <c r="C3565">
        <v>9</v>
      </c>
      <c r="D3565">
        <v>2</v>
      </c>
      <c r="E3565" t="s">
        <v>114</v>
      </c>
      <c r="F3565">
        <v>45</v>
      </c>
      <c r="G3565">
        <v>45</v>
      </c>
      <c r="H3565" t="s">
        <v>22</v>
      </c>
      <c r="I3565" t="s">
        <v>114</v>
      </c>
      <c r="J3565">
        <v>75</v>
      </c>
      <c r="K3565">
        <v>381</v>
      </c>
      <c r="L3565">
        <v>90299045</v>
      </c>
      <c r="M3565">
        <v>382</v>
      </c>
      <c r="N3565">
        <v>157</v>
      </c>
      <c r="O3565">
        <v>225</v>
      </c>
      <c r="P3565">
        <v>764399845.14400005</v>
      </c>
      <c r="Q3565">
        <v>153550.16993</v>
      </c>
      <c r="R3565">
        <v>90299045</v>
      </c>
      <c r="S3565">
        <v>56182</v>
      </c>
      <c r="T3565">
        <v>90299045</v>
      </c>
    </row>
    <row r="3566" spans="1:20">
      <c r="A3566">
        <v>3565</v>
      </c>
      <c r="B3566" t="s">
        <v>22</v>
      </c>
      <c r="C3566">
        <v>9</v>
      </c>
      <c r="D3566">
        <v>2</v>
      </c>
      <c r="E3566" t="s">
        <v>114</v>
      </c>
      <c r="F3566">
        <v>46</v>
      </c>
      <c r="G3566">
        <v>46</v>
      </c>
      <c r="H3566" t="s">
        <v>22</v>
      </c>
      <c r="I3566" t="s">
        <v>114</v>
      </c>
      <c r="J3566">
        <v>38</v>
      </c>
      <c r="K3566">
        <v>147</v>
      </c>
      <c r="L3566">
        <v>90299046</v>
      </c>
      <c r="M3566">
        <v>147</v>
      </c>
      <c r="N3566">
        <v>53</v>
      </c>
      <c r="O3566">
        <v>94</v>
      </c>
      <c r="P3566">
        <v>726906610.82500005</v>
      </c>
      <c r="Q3566">
        <v>139700.664625</v>
      </c>
      <c r="R3566">
        <v>90299046</v>
      </c>
      <c r="S3566">
        <v>56182</v>
      </c>
      <c r="T3566">
        <v>90299046</v>
      </c>
    </row>
    <row r="3567" spans="1:20">
      <c r="A3567">
        <v>3566</v>
      </c>
      <c r="B3567" t="s">
        <v>22</v>
      </c>
      <c r="C3567">
        <v>9</v>
      </c>
      <c r="D3567">
        <v>2</v>
      </c>
      <c r="E3567" t="s">
        <v>114</v>
      </c>
      <c r="F3567">
        <v>47</v>
      </c>
      <c r="G3567">
        <v>47</v>
      </c>
      <c r="H3567" t="s">
        <v>22</v>
      </c>
      <c r="I3567" t="s">
        <v>114</v>
      </c>
      <c r="J3567">
        <v>64</v>
      </c>
      <c r="K3567">
        <v>274</v>
      </c>
      <c r="L3567">
        <v>90299047</v>
      </c>
      <c r="M3567">
        <v>275</v>
      </c>
      <c r="N3567">
        <v>117</v>
      </c>
      <c r="O3567">
        <v>158</v>
      </c>
      <c r="P3567">
        <v>868816616.12300003</v>
      </c>
      <c r="Q3567">
        <v>162255.08693300001</v>
      </c>
      <c r="R3567">
        <v>90299047</v>
      </c>
      <c r="S3567">
        <v>56182</v>
      </c>
      <c r="T3567">
        <v>90299047</v>
      </c>
    </row>
    <row r="3568" spans="1:20">
      <c r="A3568">
        <v>3567</v>
      </c>
      <c r="B3568" t="s">
        <v>22</v>
      </c>
      <c r="C3568">
        <v>9</v>
      </c>
      <c r="D3568">
        <v>2</v>
      </c>
      <c r="E3568" t="s">
        <v>114</v>
      </c>
      <c r="F3568">
        <v>48</v>
      </c>
      <c r="G3568">
        <v>48</v>
      </c>
      <c r="H3568" t="s">
        <v>22</v>
      </c>
      <c r="I3568" t="s">
        <v>114</v>
      </c>
      <c r="J3568">
        <v>88</v>
      </c>
      <c r="K3568">
        <v>427</v>
      </c>
      <c r="L3568">
        <v>90299048</v>
      </c>
      <c r="M3568">
        <v>427</v>
      </c>
      <c r="N3568">
        <v>189</v>
      </c>
      <c r="O3568">
        <v>238</v>
      </c>
      <c r="P3568">
        <v>1092223925.8099999</v>
      </c>
      <c r="Q3568">
        <v>156538.775532</v>
      </c>
      <c r="R3568">
        <v>90299048</v>
      </c>
      <c r="S3568">
        <v>56182</v>
      </c>
      <c r="T3568">
        <v>90299048</v>
      </c>
    </row>
    <row r="3569" spans="1:20">
      <c r="A3569">
        <v>3568</v>
      </c>
      <c r="B3569" t="s">
        <v>22</v>
      </c>
      <c r="C3569">
        <v>9</v>
      </c>
      <c r="D3569">
        <v>3</v>
      </c>
      <c r="E3569" t="s">
        <v>115</v>
      </c>
      <c r="F3569">
        <v>15</v>
      </c>
      <c r="G3569">
        <v>15</v>
      </c>
      <c r="H3569" t="s">
        <v>22</v>
      </c>
      <c r="I3569" t="s">
        <v>115</v>
      </c>
      <c r="J3569">
        <v>74</v>
      </c>
      <c r="K3569">
        <v>353</v>
      </c>
      <c r="L3569">
        <v>90301015</v>
      </c>
      <c r="M3569">
        <v>346</v>
      </c>
      <c r="N3569">
        <v>173</v>
      </c>
      <c r="O3569">
        <v>173</v>
      </c>
      <c r="P3569">
        <v>298867.95166999998</v>
      </c>
      <c r="Q3569">
        <v>2389.2479446699999</v>
      </c>
      <c r="R3569">
        <v>90301015</v>
      </c>
      <c r="S3569">
        <v>56800</v>
      </c>
      <c r="T3569">
        <v>90301015</v>
      </c>
    </row>
    <row r="3570" spans="1:20">
      <c r="A3570">
        <v>3569</v>
      </c>
      <c r="B3570" t="s">
        <v>22</v>
      </c>
      <c r="C3570">
        <v>9</v>
      </c>
      <c r="D3570">
        <v>3</v>
      </c>
      <c r="E3570" t="s">
        <v>115</v>
      </c>
      <c r="F3570">
        <v>16</v>
      </c>
      <c r="G3570">
        <v>16</v>
      </c>
      <c r="H3570" t="s">
        <v>22</v>
      </c>
      <c r="I3570" t="s">
        <v>115</v>
      </c>
      <c r="J3570">
        <v>86</v>
      </c>
      <c r="K3570">
        <v>392</v>
      </c>
      <c r="L3570">
        <v>90301016</v>
      </c>
      <c r="M3570">
        <v>399</v>
      </c>
      <c r="N3570">
        <v>203</v>
      </c>
      <c r="O3570">
        <v>196</v>
      </c>
      <c r="P3570">
        <v>162050.64190300001</v>
      </c>
      <c r="Q3570">
        <v>1995.2357476699999</v>
      </c>
      <c r="R3570">
        <v>90301016</v>
      </c>
      <c r="S3570">
        <v>56800</v>
      </c>
      <c r="T3570">
        <v>90301016</v>
      </c>
    </row>
    <row r="3571" spans="1:20">
      <c r="A3571">
        <v>3570</v>
      </c>
      <c r="B3571" t="s">
        <v>22</v>
      </c>
      <c r="C3571">
        <v>9</v>
      </c>
      <c r="D3571">
        <v>3</v>
      </c>
      <c r="E3571" t="s">
        <v>115</v>
      </c>
      <c r="F3571">
        <v>1</v>
      </c>
      <c r="G3571">
        <v>1</v>
      </c>
      <c r="H3571" t="s">
        <v>22</v>
      </c>
      <c r="I3571" t="s">
        <v>115</v>
      </c>
      <c r="J3571">
        <v>187</v>
      </c>
      <c r="K3571">
        <v>879</v>
      </c>
      <c r="L3571">
        <v>90399001</v>
      </c>
      <c r="M3571">
        <v>869</v>
      </c>
      <c r="N3571">
        <v>498</v>
      </c>
      <c r="O3571">
        <v>371</v>
      </c>
      <c r="P3571">
        <v>161436439.56200001</v>
      </c>
      <c r="Q3571">
        <v>52642.964271800003</v>
      </c>
      <c r="R3571">
        <v>90399001</v>
      </c>
      <c r="S3571">
        <v>56182</v>
      </c>
      <c r="T3571">
        <v>90399001</v>
      </c>
    </row>
    <row r="3572" spans="1:20">
      <c r="A3572">
        <v>3571</v>
      </c>
      <c r="B3572" t="s">
        <v>22</v>
      </c>
      <c r="C3572">
        <v>9</v>
      </c>
      <c r="D3572">
        <v>3</v>
      </c>
      <c r="E3572" t="s">
        <v>115</v>
      </c>
      <c r="F3572">
        <v>2</v>
      </c>
      <c r="G3572">
        <v>2</v>
      </c>
      <c r="H3572" t="s">
        <v>22</v>
      </c>
      <c r="I3572" t="s">
        <v>115</v>
      </c>
      <c r="J3572">
        <v>104</v>
      </c>
      <c r="K3572">
        <v>588</v>
      </c>
      <c r="L3572">
        <v>90399002</v>
      </c>
      <c r="M3572">
        <v>586</v>
      </c>
      <c r="N3572">
        <v>290</v>
      </c>
      <c r="O3572">
        <v>296</v>
      </c>
      <c r="P3572">
        <v>1217469873.3099999</v>
      </c>
      <c r="Q3572">
        <v>155237.92043699999</v>
      </c>
      <c r="R3572">
        <v>90399002</v>
      </c>
      <c r="S3572">
        <v>56182</v>
      </c>
      <c r="T3572">
        <v>90399002</v>
      </c>
    </row>
    <row r="3573" spans="1:20">
      <c r="A3573">
        <v>3572</v>
      </c>
      <c r="B3573" t="s">
        <v>22</v>
      </c>
      <c r="C3573">
        <v>9</v>
      </c>
      <c r="D3573">
        <v>3</v>
      </c>
      <c r="E3573" t="s">
        <v>115</v>
      </c>
      <c r="F3573">
        <v>3</v>
      </c>
      <c r="G3573">
        <v>3</v>
      </c>
      <c r="H3573" t="s">
        <v>22</v>
      </c>
      <c r="I3573" t="s">
        <v>115</v>
      </c>
      <c r="J3573">
        <v>83</v>
      </c>
      <c r="K3573">
        <v>402</v>
      </c>
      <c r="L3573">
        <v>90399003</v>
      </c>
      <c r="M3573">
        <v>400</v>
      </c>
      <c r="N3573">
        <v>181</v>
      </c>
      <c r="O3573">
        <v>219</v>
      </c>
      <c r="P3573">
        <v>1691671611.4000001</v>
      </c>
      <c r="Q3573">
        <v>189111.52439000001</v>
      </c>
      <c r="R3573">
        <v>90399003</v>
      </c>
      <c r="S3573">
        <v>56182</v>
      </c>
      <c r="T3573">
        <v>90399003</v>
      </c>
    </row>
    <row r="3574" spans="1:20">
      <c r="A3574">
        <v>3573</v>
      </c>
      <c r="B3574" t="s">
        <v>22</v>
      </c>
      <c r="C3574">
        <v>9</v>
      </c>
      <c r="D3574">
        <v>3</v>
      </c>
      <c r="E3574" t="s">
        <v>115</v>
      </c>
      <c r="F3574">
        <v>4</v>
      </c>
      <c r="G3574">
        <v>4</v>
      </c>
      <c r="H3574" t="s">
        <v>22</v>
      </c>
      <c r="I3574" t="s">
        <v>115</v>
      </c>
      <c r="J3574">
        <v>104</v>
      </c>
      <c r="K3574">
        <v>473</v>
      </c>
      <c r="L3574">
        <v>90399004</v>
      </c>
      <c r="M3574">
        <v>470</v>
      </c>
      <c r="N3574">
        <v>214</v>
      </c>
      <c r="O3574">
        <v>256</v>
      </c>
      <c r="P3574">
        <v>457698935.903</v>
      </c>
      <c r="Q3574">
        <v>99206.231696600007</v>
      </c>
      <c r="R3574">
        <v>90399004</v>
      </c>
      <c r="S3574">
        <v>56182</v>
      </c>
      <c r="T3574">
        <v>90399004</v>
      </c>
    </row>
    <row r="3575" spans="1:20">
      <c r="A3575">
        <v>3574</v>
      </c>
      <c r="B3575" t="s">
        <v>22</v>
      </c>
      <c r="C3575">
        <v>9</v>
      </c>
      <c r="D3575">
        <v>3</v>
      </c>
      <c r="E3575" t="s">
        <v>115</v>
      </c>
      <c r="F3575">
        <v>5</v>
      </c>
      <c r="G3575">
        <v>5</v>
      </c>
      <c r="H3575" t="s">
        <v>22</v>
      </c>
      <c r="I3575" t="s">
        <v>115</v>
      </c>
      <c r="J3575">
        <v>109</v>
      </c>
      <c r="K3575">
        <v>379</v>
      </c>
      <c r="L3575">
        <v>90399005</v>
      </c>
      <c r="M3575">
        <v>379</v>
      </c>
      <c r="N3575">
        <v>197</v>
      </c>
      <c r="O3575">
        <v>182</v>
      </c>
      <c r="P3575">
        <v>224858726.58199999</v>
      </c>
      <c r="Q3575">
        <v>66271.645812000002</v>
      </c>
      <c r="R3575">
        <v>90399005</v>
      </c>
      <c r="S3575">
        <v>56182</v>
      </c>
      <c r="T3575">
        <v>90399005</v>
      </c>
    </row>
    <row r="3576" spans="1:20">
      <c r="A3576">
        <v>3575</v>
      </c>
      <c r="B3576" t="s">
        <v>22</v>
      </c>
      <c r="C3576">
        <v>9</v>
      </c>
      <c r="D3576">
        <v>3</v>
      </c>
      <c r="E3576" t="s">
        <v>115</v>
      </c>
      <c r="F3576">
        <v>6</v>
      </c>
      <c r="G3576">
        <v>6</v>
      </c>
      <c r="H3576" t="s">
        <v>22</v>
      </c>
      <c r="I3576" t="s">
        <v>115</v>
      </c>
      <c r="J3576">
        <v>66</v>
      </c>
      <c r="K3576">
        <v>302</v>
      </c>
      <c r="L3576">
        <v>90399006</v>
      </c>
      <c r="M3576">
        <v>347</v>
      </c>
      <c r="N3576">
        <v>172</v>
      </c>
      <c r="O3576">
        <v>175</v>
      </c>
      <c r="P3576">
        <v>396553572.32200003</v>
      </c>
      <c r="Q3576">
        <v>85222.189459300003</v>
      </c>
      <c r="R3576">
        <v>90399006</v>
      </c>
      <c r="S3576">
        <v>56182</v>
      </c>
      <c r="T3576">
        <v>90399006</v>
      </c>
    </row>
    <row r="3577" spans="1:20">
      <c r="A3577">
        <v>3576</v>
      </c>
      <c r="B3577" t="s">
        <v>22</v>
      </c>
      <c r="C3577">
        <v>9</v>
      </c>
      <c r="D3577">
        <v>3</v>
      </c>
      <c r="E3577" t="s">
        <v>115</v>
      </c>
      <c r="F3577">
        <v>7</v>
      </c>
      <c r="G3577">
        <v>7</v>
      </c>
      <c r="H3577" t="s">
        <v>22</v>
      </c>
      <c r="I3577" t="s">
        <v>115</v>
      </c>
      <c r="J3577">
        <v>116</v>
      </c>
      <c r="K3577">
        <v>463</v>
      </c>
      <c r="L3577">
        <v>90399007</v>
      </c>
      <c r="M3577">
        <v>462</v>
      </c>
      <c r="N3577">
        <v>238</v>
      </c>
      <c r="O3577">
        <v>224</v>
      </c>
      <c r="P3577">
        <v>1454862622.76</v>
      </c>
      <c r="Q3577">
        <v>198737.83218</v>
      </c>
      <c r="R3577">
        <v>90399007</v>
      </c>
      <c r="S3577">
        <v>56182</v>
      </c>
      <c r="T3577">
        <v>90399007</v>
      </c>
    </row>
    <row r="3578" spans="1:20">
      <c r="A3578">
        <v>3577</v>
      </c>
      <c r="B3578" t="s">
        <v>22</v>
      </c>
      <c r="C3578">
        <v>9</v>
      </c>
      <c r="D3578">
        <v>3</v>
      </c>
      <c r="E3578" t="s">
        <v>115</v>
      </c>
      <c r="F3578">
        <v>8</v>
      </c>
      <c r="G3578">
        <v>8</v>
      </c>
      <c r="H3578" t="s">
        <v>22</v>
      </c>
      <c r="I3578" t="s">
        <v>115</v>
      </c>
      <c r="J3578">
        <v>195</v>
      </c>
      <c r="K3578">
        <v>777</v>
      </c>
      <c r="L3578">
        <v>90399008</v>
      </c>
      <c r="M3578">
        <v>817</v>
      </c>
      <c r="N3578">
        <v>406</v>
      </c>
      <c r="O3578">
        <v>411</v>
      </c>
      <c r="P3578">
        <v>1181702294.05</v>
      </c>
      <c r="Q3578">
        <v>196435.21500900001</v>
      </c>
      <c r="R3578">
        <v>90399008</v>
      </c>
      <c r="S3578">
        <v>56182</v>
      </c>
      <c r="T3578">
        <v>90399008</v>
      </c>
    </row>
    <row r="3579" spans="1:20">
      <c r="A3579">
        <v>3578</v>
      </c>
      <c r="B3579" t="s">
        <v>22</v>
      </c>
      <c r="C3579">
        <v>9</v>
      </c>
      <c r="D3579">
        <v>3</v>
      </c>
      <c r="E3579" t="s">
        <v>115</v>
      </c>
      <c r="F3579">
        <v>9</v>
      </c>
      <c r="G3579">
        <v>9</v>
      </c>
      <c r="H3579" t="s">
        <v>22</v>
      </c>
      <c r="I3579" t="s">
        <v>115</v>
      </c>
      <c r="J3579">
        <v>84</v>
      </c>
      <c r="K3579">
        <v>382</v>
      </c>
      <c r="L3579">
        <v>90399009</v>
      </c>
      <c r="M3579">
        <v>381</v>
      </c>
      <c r="N3579">
        <v>187</v>
      </c>
      <c r="O3579">
        <v>194</v>
      </c>
      <c r="P3579">
        <v>861748979.84200001</v>
      </c>
      <c r="Q3579">
        <v>160039.40284600001</v>
      </c>
      <c r="R3579">
        <v>90399009</v>
      </c>
      <c r="S3579">
        <v>56182</v>
      </c>
      <c r="T3579">
        <v>90399009</v>
      </c>
    </row>
    <row r="3580" spans="1:20">
      <c r="A3580">
        <v>3579</v>
      </c>
      <c r="B3580" t="s">
        <v>22</v>
      </c>
      <c r="C3580">
        <v>9</v>
      </c>
      <c r="D3580">
        <v>3</v>
      </c>
      <c r="E3580" t="s">
        <v>115</v>
      </c>
      <c r="F3580">
        <v>10</v>
      </c>
      <c r="G3580">
        <v>10</v>
      </c>
      <c r="H3580" t="s">
        <v>22</v>
      </c>
      <c r="I3580" t="s">
        <v>115</v>
      </c>
      <c r="J3580">
        <v>61</v>
      </c>
      <c r="K3580">
        <v>262</v>
      </c>
      <c r="L3580">
        <v>90399010</v>
      </c>
      <c r="M3580">
        <v>263</v>
      </c>
      <c r="N3580">
        <v>116</v>
      </c>
      <c r="O3580">
        <v>147</v>
      </c>
      <c r="P3580">
        <v>1209858874.45</v>
      </c>
      <c r="Q3580">
        <v>190409.326979</v>
      </c>
      <c r="R3580">
        <v>90399010</v>
      </c>
      <c r="S3580">
        <v>56182</v>
      </c>
      <c r="T3580">
        <v>90399010</v>
      </c>
    </row>
    <row r="3581" spans="1:20">
      <c r="A3581">
        <v>3580</v>
      </c>
      <c r="B3581" t="s">
        <v>22</v>
      </c>
      <c r="C3581">
        <v>9</v>
      </c>
      <c r="D3581">
        <v>3</v>
      </c>
      <c r="E3581" t="s">
        <v>115</v>
      </c>
      <c r="F3581">
        <v>11</v>
      </c>
      <c r="G3581">
        <v>11</v>
      </c>
      <c r="H3581" t="s">
        <v>22</v>
      </c>
      <c r="I3581" t="s">
        <v>115</v>
      </c>
      <c r="J3581">
        <v>135</v>
      </c>
      <c r="K3581">
        <v>515</v>
      </c>
      <c r="L3581">
        <v>90399011</v>
      </c>
      <c r="M3581">
        <v>471</v>
      </c>
      <c r="N3581">
        <v>210</v>
      </c>
      <c r="O3581">
        <v>261</v>
      </c>
      <c r="P3581">
        <v>1539377341.4100001</v>
      </c>
      <c r="Q3581">
        <v>175125.30089499999</v>
      </c>
      <c r="R3581">
        <v>90399011</v>
      </c>
      <c r="S3581">
        <v>56182</v>
      </c>
      <c r="T3581">
        <v>90399011</v>
      </c>
    </row>
    <row r="3582" spans="1:20">
      <c r="A3582">
        <v>3581</v>
      </c>
      <c r="B3582" t="s">
        <v>22</v>
      </c>
      <c r="C3582">
        <v>9</v>
      </c>
      <c r="D3582">
        <v>3</v>
      </c>
      <c r="E3582" t="s">
        <v>115</v>
      </c>
      <c r="F3582">
        <v>12</v>
      </c>
      <c r="G3582">
        <v>12</v>
      </c>
      <c r="H3582" t="s">
        <v>22</v>
      </c>
      <c r="I3582" t="s">
        <v>115</v>
      </c>
      <c r="J3582">
        <v>84</v>
      </c>
      <c r="K3582">
        <v>416</v>
      </c>
      <c r="L3582">
        <v>90399012</v>
      </c>
      <c r="M3582">
        <v>414</v>
      </c>
      <c r="N3582">
        <v>195</v>
      </c>
      <c r="O3582">
        <v>219</v>
      </c>
      <c r="P3582">
        <v>580438536.79799998</v>
      </c>
      <c r="Q3582">
        <v>111111.129044</v>
      </c>
      <c r="R3582">
        <v>90399012</v>
      </c>
      <c r="S3582">
        <v>56182</v>
      </c>
      <c r="T3582">
        <v>90399012</v>
      </c>
    </row>
    <row r="3583" spans="1:20">
      <c r="A3583">
        <v>3582</v>
      </c>
      <c r="B3583" t="s">
        <v>22</v>
      </c>
      <c r="C3583">
        <v>9</v>
      </c>
      <c r="D3583">
        <v>3</v>
      </c>
      <c r="E3583" t="s">
        <v>115</v>
      </c>
      <c r="F3583">
        <v>13</v>
      </c>
      <c r="G3583">
        <v>13</v>
      </c>
      <c r="H3583" t="s">
        <v>22</v>
      </c>
      <c r="I3583" t="s">
        <v>115</v>
      </c>
      <c r="J3583">
        <v>98</v>
      </c>
      <c r="K3583">
        <v>439</v>
      </c>
      <c r="L3583">
        <v>90399013</v>
      </c>
      <c r="M3583">
        <v>439</v>
      </c>
      <c r="N3583">
        <v>209</v>
      </c>
      <c r="O3583">
        <v>230</v>
      </c>
      <c r="P3583">
        <v>207337870.44999999</v>
      </c>
      <c r="Q3583">
        <v>64138.121772500002</v>
      </c>
      <c r="R3583">
        <v>90399013</v>
      </c>
      <c r="S3583">
        <v>56980</v>
      </c>
      <c r="T3583">
        <v>90399013</v>
      </c>
    </row>
    <row r="3584" spans="1:20">
      <c r="A3584">
        <v>3583</v>
      </c>
      <c r="B3584" t="s">
        <v>22</v>
      </c>
      <c r="C3584">
        <v>9</v>
      </c>
      <c r="D3584">
        <v>3</v>
      </c>
      <c r="E3584" t="s">
        <v>115</v>
      </c>
      <c r="F3584">
        <v>14</v>
      </c>
      <c r="G3584">
        <v>14</v>
      </c>
      <c r="H3584" t="s">
        <v>22</v>
      </c>
      <c r="I3584" t="s">
        <v>115</v>
      </c>
      <c r="J3584">
        <v>123</v>
      </c>
      <c r="K3584">
        <v>481</v>
      </c>
      <c r="L3584">
        <v>90399014</v>
      </c>
      <c r="M3584">
        <v>481</v>
      </c>
      <c r="N3584">
        <v>199</v>
      </c>
      <c r="O3584">
        <v>282</v>
      </c>
      <c r="P3584">
        <v>1063634140.04</v>
      </c>
      <c r="Q3584">
        <v>162716.00280300001</v>
      </c>
      <c r="R3584">
        <v>90399014</v>
      </c>
      <c r="S3584">
        <v>56182</v>
      </c>
      <c r="T3584">
        <v>90399014</v>
      </c>
    </row>
    <row r="3585" spans="1:20">
      <c r="A3585">
        <v>3584</v>
      </c>
      <c r="B3585" t="s">
        <v>22</v>
      </c>
      <c r="C3585">
        <v>9</v>
      </c>
      <c r="D3585">
        <v>4</v>
      </c>
      <c r="E3585" t="s">
        <v>116</v>
      </c>
      <c r="F3585">
        <v>10</v>
      </c>
      <c r="G3585">
        <v>10</v>
      </c>
      <c r="H3585" t="s">
        <v>22</v>
      </c>
      <c r="I3585" t="s">
        <v>116</v>
      </c>
      <c r="J3585">
        <v>121</v>
      </c>
      <c r="K3585">
        <v>436</v>
      </c>
      <c r="L3585">
        <v>90401010</v>
      </c>
      <c r="M3585">
        <v>492</v>
      </c>
      <c r="N3585">
        <v>271</v>
      </c>
      <c r="O3585">
        <v>221</v>
      </c>
      <c r="P3585">
        <v>261064.71589299999</v>
      </c>
      <c r="Q3585">
        <v>2106.0183595899998</v>
      </c>
      <c r="R3585">
        <v>90401010</v>
      </c>
      <c r="S3585">
        <v>56102</v>
      </c>
      <c r="T3585">
        <v>90401010</v>
      </c>
    </row>
    <row r="3586" spans="1:20">
      <c r="A3586">
        <v>3585</v>
      </c>
      <c r="B3586" t="s">
        <v>22</v>
      </c>
      <c r="C3586">
        <v>9</v>
      </c>
      <c r="D3586">
        <v>4</v>
      </c>
      <c r="E3586" t="s">
        <v>116</v>
      </c>
      <c r="F3586">
        <v>11</v>
      </c>
      <c r="G3586">
        <v>11</v>
      </c>
      <c r="H3586" t="s">
        <v>22</v>
      </c>
      <c r="I3586" t="s">
        <v>116</v>
      </c>
      <c r="J3586">
        <v>140</v>
      </c>
      <c r="K3586">
        <v>428</v>
      </c>
      <c r="L3586">
        <v>90401011</v>
      </c>
      <c r="M3586">
        <v>390</v>
      </c>
      <c r="N3586">
        <v>216</v>
      </c>
      <c r="O3586">
        <v>174</v>
      </c>
      <c r="P3586">
        <v>409783.48962900002</v>
      </c>
      <c r="Q3586">
        <v>2710.21408496</v>
      </c>
      <c r="R3586">
        <v>90401011</v>
      </c>
      <c r="S3586">
        <v>56102</v>
      </c>
      <c r="T3586">
        <v>90401011</v>
      </c>
    </row>
    <row r="3587" spans="1:20">
      <c r="A3587">
        <v>3586</v>
      </c>
      <c r="B3587" t="s">
        <v>22</v>
      </c>
      <c r="C3587">
        <v>9</v>
      </c>
      <c r="D3587">
        <v>4</v>
      </c>
      <c r="E3587" t="s">
        <v>116</v>
      </c>
      <c r="F3587">
        <v>12</v>
      </c>
      <c r="G3587">
        <v>12</v>
      </c>
      <c r="H3587" t="s">
        <v>22</v>
      </c>
      <c r="I3587" t="s">
        <v>116</v>
      </c>
      <c r="J3587">
        <v>3</v>
      </c>
      <c r="K3587">
        <v>7</v>
      </c>
      <c r="L3587">
        <v>90401012</v>
      </c>
      <c r="M3587">
        <v>7</v>
      </c>
      <c r="N3587">
        <v>4</v>
      </c>
      <c r="O3587">
        <v>3</v>
      </c>
      <c r="P3587">
        <v>184167.47494499999</v>
      </c>
      <c r="Q3587">
        <v>1984.55510426</v>
      </c>
      <c r="R3587">
        <v>90401012</v>
      </c>
      <c r="S3587">
        <v>56102</v>
      </c>
      <c r="T3587">
        <v>90401012</v>
      </c>
    </row>
    <row r="3588" spans="1:20">
      <c r="A3588">
        <v>3587</v>
      </c>
      <c r="B3588" t="s">
        <v>22</v>
      </c>
      <c r="C3588">
        <v>9</v>
      </c>
      <c r="D3588">
        <v>4</v>
      </c>
      <c r="E3588" t="s">
        <v>116</v>
      </c>
      <c r="F3588">
        <v>13</v>
      </c>
      <c r="G3588">
        <v>13</v>
      </c>
      <c r="H3588" t="s">
        <v>22</v>
      </c>
      <c r="I3588" t="s">
        <v>116</v>
      </c>
      <c r="J3588">
        <v>41</v>
      </c>
      <c r="K3588">
        <v>89</v>
      </c>
      <c r="L3588">
        <v>90401013</v>
      </c>
      <c r="M3588">
        <v>86</v>
      </c>
      <c r="N3588">
        <v>44</v>
      </c>
      <c r="O3588">
        <v>42</v>
      </c>
      <c r="P3588">
        <v>191593.10645399999</v>
      </c>
      <c r="Q3588">
        <v>2748.4451553499998</v>
      </c>
      <c r="R3588">
        <v>90401013</v>
      </c>
      <c r="S3588">
        <v>56102</v>
      </c>
      <c r="T3588">
        <v>90401013</v>
      </c>
    </row>
    <row r="3589" spans="1:20">
      <c r="A3589">
        <v>3588</v>
      </c>
      <c r="B3589" t="s">
        <v>22</v>
      </c>
      <c r="C3589">
        <v>9</v>
      </c>
      <c r="D3589">
        <v>4</v>
      </c>
      <c r="E3589" t="s">
        <v>116</v>
      </c>
      <c r="F3589">
        <v>8</v>
      </c>
      <c r="G3589">
        <v>8</v>
      </c>
      <c r="H3589" t="s">
        <v>22</v>
      </c>
      <c r="I3589" t="s">
        <v>116</v>
      </c>
      <c r="J3589">
        <v>81</v>
      </c>
      <c r="K3589">
        <v>295</v>
      </c>
      <c r="L3589">
        <v>90498008</v>
      </c>
      <c r="M3589">
        <v>297</v>
      </c>
      <c r="N3589">
        <v>141</v>
      </c>
      <c r="O3589">
        <v>156</v>
      </c>
      <c r="P3589">
        <v>2286046.0633100001</v>
      </c>
      <c r="Q3589">
        <v>8140.0419697999996</v>
      </c>
      <c r="R3589">
        <v>90498008</v>
      </c>
      <c r="S3589">
        <v>56102</v>
      </c>
      <c r="T3589">
        <v>90498008</v>
      </c>
    </row>
    <row r="3590" spans="1:20">
      <c r="A3590">
        <v>3589</v>
      </c>
      <c r="B3590" t="s">
        <v>22</v>
      </c>
      <c r="C3590">
        <v>9</v>
      </c>
      <c r="D3590">
        <v>4</v>
      </c>
      <c r="E3590" t="s">
        <v>116</v>
      </c>
      <c r="F3590">
        <v>9</v>
      </c>
      <c r="G3590">
        <v>9</v>
      </c>
      <c r="H3590" t="s">
        <v>22</v>
      </c>
      <c r="I3590" t="s">
        <v>116</v>
      </c>
      <c r="J3590">
        <v>61</v>
      </c>
      <c r="K3590">
        <v>207</v>
      </c>
      <c r="L3590">
        <v>90498009</v>
      </c>
      <c r="M3590">
        <v>206</v>
      </c>
      <c r="N3590">
        <v>132</v>
      </c>
      <c r="O3590">
        <v>74</v>
      </c>
      <c r="P3590">
        <v>821212.90902799997</v>
      </c>
      <c r="Q3590">
        <v>4444.5249884499999</v>
      </c>
      <c r="R3590">
        <v>90498009</v>
      </c>
      <c r="S3590">
        <v>56102</v>
      </c>
      <c r="T3590">
        <v>90498009</v>
      </c>
    </row>
    <row r="3591" spans="1:20">
      <c r="A3591">
        <v>3590</v>
      </c>
      <c r="B3591" t="s">
        <v>22</v>
      </c>
      <c r="C3591">
        <v>9</v>
      </c>
      <c r="D3591">
        <v>4</v>
      </c>
      <c r="E3591" t="s">
        <v>116</v>
      </c>
      <c r="F3591">
        <v>14</v>
      </c>
      <c r="G3591">
        <v>14</v>
      </c>
      <c r="H3591" t="s">
        <v>22</v>
      </c>
      <c r="I3591" t="s">
        <v>116</v>
      </c>
      <c r="J3591">
        <v>97</v>
      </c>
      <c r="K3591">
        <v>533</v>
      </c>
      <c r="L3591">
        <v>90498014</v>
      </c>
      <c r="M3591">
        <v>529</v>
      </c>
      <c r="N3591">
        <v>265</v>
      </c>
      <c r="O3591">
        <v>264</v>
      </c>
      <c r="P3591">
        <v>5926758.1224999996</v>
      </c>
      <c r="Q3591">
        <v>11928.0462078</v>
      </c>
      <c r="R3591">
        <v>90498014</v>
      </c>
      <c r="S3591">
        <v>56102</v>
      </c>
      <c r="T3591">
        <v>90498014</v>
      </c>
    </row>
    <row r="3592" spans="1:20">
      <c r="A3592">
        <v>3591</v>
      </c>
      <c r="B3592" t="s">
        <v>22</v>
      </c>
      <c r="C3592">
        <v>9</v>
      </c>
      <c r="D3592">
        <v>4</v>
      </c>
      <c r="E3592" t="s">
        <v>116</v>
      </c>
      <c r="F3592">
        <v>1</v>
      </c>
      <c r="G3592">
        <v>1</v>
      </c>
      <c r="H3592" t="s">
        <v>22</v>
      </c>
      <c r="I3592" t="s">
        <v>116</v>
      </c>
      <c r="J3592">
        <v>78</v>
      </c>
      <c r="K3592">
        <v>416</v>
      </c>
      <c r="L3592">
        <v>90499001</v>
      </c>
      <c r="M3592">
        <v>382</v>
      </c>
      <c r="N3592">
        <v>165</v>
      </c>
      <c r="O3592">
        <v>217</v>
      </c>
      <c r="P3592">
        <v>818850122.42999995</v>
      </c>
      <c r="Q3592">
        <v>179772.00431300001</v>
      </c>
      <c r="R3592">
        <v>90499001</v>
      </c>
      <c r="S3592">
        <v>56102</v>
      </c>
      <c r="T3592">
        <v>90499001</v>
      </c>
    </row>
    <row r="3593" spans="1:20">
      <c r="A3593">
        <v>3592</v>
      </c>
      <c r="B3593" t="s">
        <v>22</v>
      </c>
      <c r="C3593">
        <v>9</v>
      </c>
      <c r="D3593">
        <v>4</v>
      </c>
      <c r="E3593" t="s">
        <v>116</v>
      </c>
      <c r="F3593">
        <v>2</v>
      </c>
      <c r="G3593">
        <v>2</v>
      </c>
      <c r="H3593" t="s">
        <v>22</v>
      </c>
      <c r="I3593" t="s">
        <v>116</v>
      </c>
      <c r="J3593">
        <v>88</v>
      </c>
      <c r="K3593">
        <v>474</v>
      </c>
      <c r="L3593">
        <v>90499002</v>
      </c>
      <c r="M3593">
        <v>471</v>
      </c>
      <c r="N3593">
        <v>206</v>
      </c>
      <c r="O3593">
        <v>265</v>
      </c>
      <c r="P3593">
        <v>2284773237.77</v>
      </c>
      <c r="Q3593">
        <v>239331.636979</v>
      </c>
      <c r="R3593">
        <v>90499002</v>
      </c>
      <c r="S3593">
        <v>56102</v>
      </c>
      <c r="T3593">
        <v>90499002</v>
      </c>
    </row>
    <row r="3594" spans="1:20">
      <c r="A3594">
        <v>3593</v>
      </c>
      <c r="B3594" t="s">
        <v>22</v>
      </c>
      <c r="C3594">
        <v>9</v>
      </c>
      <c r="D3594">
        <v>4</v>
      </c>
      <c r="E3594" t="s">
        <v>116</v>
      </c>
      <c r="F3594">
        <v>3</v>
      </c>
      <c r="G3594">
        <v>3</v>
      </c>
      <c r="H3594" t="s">
        <v>22</v>
      </c>
      <c r="I3594" t="s">
        <v>116</v>
      </c>
      <c r="J3594">
        <v>105</v>
      </c>
      <c r="K3594">
        <v>512</v>
      </c>
      <c r="L3594">
        <v>90499003</v>
      </c>
      <c r="M3594">
        <v>512</v>
      </c>
      <c r="N3594">
        <v>215</v>
      </c>
      <c r="O3594">
        <v>297</v>
      </c>
      <c r="P3594">
        <v>662363661.97899997</v>
      </c>
      <c r="Q3594">
        <v>113569.581147</v>
      </c>
      <c r="R3594">
        <v>90499003</v>
      </c>
      <c r="S3594">
        <v>56102</v>
      </c>
      <c r="T3594">
        <v>90499003</v>
      </c>
    </row>
    <row r="3595" spans="1:20">
      <c r="A3595">
        <v>3594</v>
      </c>
      <c r="B3595" t="s">
        <v>22</v>
      </c>
      <c r="C3595">
        <v>9</v>
      </c>
      <c r="D3595">
        <v>4</v>
      </c>
      <c r="E3595" t="s">
        <v>116</v>
      </c>
      <c r="F3595">
        <v>4</v>
      </c>
      <c r="G3595">
        <v>4</v>
      </c>
      <c r="H3595" t="s">
        <v>22</v>
      </c>
      <c r="I3595" t="s">
        <v>116</v>
      </c>
      <c r="J3595">
        <v>136</v>
      </c>
      <c r="K3595">
        <v>575</v>
      </c>
      <c r="L3595">
        <v>90499004</v>
      </c>
      <c r="M3595">
        <v>576</v>
      </c>
      <c r="N3595">
        <v>265</v>
      </c>
      <c r="O3595">
        <v>311</v>
      </c>
      <c r="P3595">
        <v>277435688.20099998</v>
      </c>
      <c r="Q3595">
        <v>87703.5189255</v>
      </c>
      <c r="R3595">
        <v>90499004</v>
      </c>
      <c r="S3595">
        <v>56102</v>
      </c>
      <c r="T3595">
        <v>90499004</v>
      </c>
    </row>
    <row r="3596" spans="1:20">
      <c r="A3596">
        <v>3595</v>
      </c>
      <c r="B3596" t="s">
        <v>22</v>
      </c>
      <c r="C3596">
        <v>9</v>
      </c>
      <c r="D3596">
        <v>4</v>
      </c>
      <c r="E3596" t="s">
        <v>116</v>
      </c>
      <c r="F3596">
        <v>5</v>
      </c>
      <c r="G3596">
        <v>5</v>
      </c>
      <c r="H3596" t="s">
        <v>22</v>
      </c>
      <c r="I3596" t="s">
        <v>116</v>
      </c>
      <c r="J3596">
        <v>102</v>
      </c>
      <c r="K3596">
        <v>467</v>
      </c>
      <c r="L3596">
        <v>90499005</v>
      </c>
      <c r="M3596">
        <v>455</v>
      </c>
      <c r="N3596">
        <v>215</v>
      </c>
      <c r="O3596">
        <v>240</v>
      </c>
      <c r="P3596">
        <v>549606905.31299996</v>
      </c>
      <c r="Q3596">
        <v>129686.33923</v>
      </c>
      <c r="R3596">
        <v>90499005</v>
      </c>
      <c r="S3596">
        <v>56102</v>
      </c>
      <c r="T3596">
        <v>90499005</v>
      </c>
    </row>
    <row r="3597" spans="1:20">
      <c r="A3597">
        <v>3596</v>
      </c>
      <c r="B3597" t="s">
        <v>22</v>
      </c>
      <c r="C3597">
        <v>9</v>
      </c>
      <c r="D3597">
        <v>4</v>
      </c>
      <c r="E3597" t="s">
        <v>116</v>
      </c>
      <c r="F3597">
        <v>6</v>
      </c>
      <c r="G3597">
        <v>6</v>
      </c>
      <c r="H3597" t="s">
        <v>22</v>
      </c>
      <c r="I3597" t="s">
        <v>116</v>
      </c>
      <c r="J3597">
        <v>80</v>
      </c>
      <c r="K3597">
        <v>422</v>
      </c>
      <c r="L3597">
        <v>90499006</v>
      </c>
      <c r="M3597">
        <v>418</v>
      </c>
      <c r="N3597">
        <v>181</v>
      </c>
      <c r="O3597">
        <v>237</v>
      </c>
      <c r="P3597">
        <v>296143982.94800001</v>
      </c>
      <c r="Q3597">
        <v>90004.074942199994</v>
      </c>
      <c r="R3597">
        <v>90499006</v>
      </c>
      <c r="S3597">
        <v>56102</v>
      </c>
      <c r="T3597">
        <v>90499006</v>
      </c>
    </row>
    <row r="3598" spans="1:20">
      <c r="A3598">
        <v>3597</v>
      </c>
      <c r="B3598" t="s">
        <v>22</v>
      </c>
      <c r="C3598">
        <v>9</v>
      </c>
      <c r="D3598">
        <v>4</v>
      </c>
      <c r="E3598" t="s">
        <v>116</v>
      </c>
      <c r="F3598">
        <v>7</v>
      </c>
      <c r="G3598">
        <v>7</v>
      </c>
      <c r="H3598" t="s">
        <v>22</v>
      </c>
      <c r="I3598" t="s">
        <v>116</v>
      </c>
      <c r="J3598">
        <v>110</v>
      </c>
      <c r="K3598">
        <v>498</v>
      </c>
      <c r="L3598">
        <v>90499007</v>
      </c>
      <c r="M3598">
        <v>503</v>
      </c>
      <c r="N3598">
        <v>259</v>
      </c>
      <c r="O3598">
        <v>244</v>
      </c>
      <c r="P3598">
        <v>170654832.69999999</v>
      </c>
      <c r="Q3598">
        <v>67849.070602000007</v>
      </c>
      <c r="R3598">
        <v>90499007</v>
      </c>
      <c r="S3598">
        <v>56102</v>
      </c>
      <c r="T3598">
        <v>90499007</v>
      </c>
    </row>
    <row r="3599" spans="1:20">
      <c r="A3599">
        <v>3598</v>
      </c>
      <c r="B3599" t="s">
        <v>22</v>
      </c>
      <c r="C3599">
        <v>9</v>
      </c>
      <c r="D3599">
        <v>4</v>
      </c>
      <c r="E3599" t="s">
        <v>116</v>
      </c>
      <c r="F3599">
        <v>15</v>
      </c>
      <c r="G3599">
        <v>15</v>
      </c>
      <c r="H3599" t="s">
        <v>22</v>
      </c>
      <c r="I3599" t="s">
        <v>116</v>
      </c>
      <c r="J3599">
        <v>96</v>
      </c>
      <c r="K3599">
        <v>494</v>
      </c>
      <c r="L3599">
        <v>90499015</v>
      </c>
      <c r="M3599">
        <v>474</v>
      </c>
      <c r="N3599">
        <v>237</v>
      </c>
      <c r="O3599">
        <v>237</v>
      </c>
      <c r="P3599">
        <v>293455656.05699998</v>
      </c>
      <c r="Q3599">
        <v>78971.821750000003</v>
      </c>
      <c r="R3599">
        <v>90499015</v>
      </c>
      <c r="S3599">
        <v>56102</v>
      </c>
      <c r="T3599">
        <v>90499015</v>
      </c>
    </row>
    <row r="3600" spans="1:20">
      <c r="A3600">
        <v>3599</v>
      </c>
      <c r="B3600" t="s">
        <v>22</v>
      </c>
      <c r="C3600">
        <v>9</v>
      </c>
      <c r="D3600">
        <v>4</v>
      </c>
      <c r="E3600" t="s">
        <v>116</v>
      </c>
      <c r="F3600">
        <v>16</v>
      </c>
      <c r="G3600">
        <v>16</v>
      </c>
      <c r="H3600" t="s">
        <v>22</v>
      </c>
      <c r="I3600" t="s">
        <v>116</v>
      </c>
      <c r="J3600">
        <v>102</v>
      </c>
      <c r="K3600">
        <v>514</v>
      </c>
      <c r="L3600">
        <v>90499016</v>
      </c>
      <c r="M3600">
        <v>487</v>
      </c>
      <c r="N3600">
        <v>220</v>
      </c>
      <c r="O3600">
        <v>267</v>
      </c>
      <c r="P3600">
        <v>458720283.93400002</v>
      </c>
      <c r="Q3600">
        <v>111578.325857</v>
      </c>
      <c r="R3600">
        <v>90499016</v>
      </c>
      <c r="S3600">
        <v>56102</v>
      </c>
      <c r="T3600">
        <v>90499016</v>
      </c>
    </row>
    <row r="3601" spans="1:20">
      <c r="A3601">
        <v>3600</v>
      </c>
      <c r="B3601" t="s">
        <v>22</v>
      </c>
      <c r="C3601">
        <v>9</v>
      </c>
      <c r="D3601">
        <v>4</v>
      </c>
      <c r="E3601" t="s">
        <v>116</v>
      </c>
      <c r="F3601">
        <v>17</v>
      </c>
      <c r="G3601">
        <v>17</v>
      </c>
      <c r="H3601" t="s">
        <v>22</v>
      </c>
      <c r="I3601" t="s">
        <v>116</v>
      </c>
      <c r="J3601">
        <v>116</v>
      </c>
      <c r="K3601">
        <v>583</v>
      </c>
      <c r="L3601">
        <v>90499017</v>
      </c>
      <c r="M3601">
        <v>581</v>
      </c>
      <c r="N3601">
        <v>256</v>
      </c>
      <c r="O3601">
        <v>325</v>
      </c>
      <c r="P3601">
        <v>294085936.96499997</v>
      </c>
      <c r="Q3601">
        <v>95466.491193299997</v>
      </c>
      <c r="R3601">
        <v>90499017</v>
      </c>
      <c r="S3601">
        <v>56102</v>
      </c>
      <c r="T3601">
        <v>90499017</v>
      </c>
    </row>
    <row r="3602" spans="1:20">
      <c r="A3602">
        <v>3601</v>
      </c>
      <c r="B3602" t="s">
        <v>22</v>
      </c>
      <c r="C3602">
        <v>9</v>
      </c>
      <c r="D3602">
        <v>4</v>
      </c>
      <c r="E3602" t="s">
        <v>116</v>
      </c>
      <c r="F3602">
        <v>18</v>
      </c>
      <c r="G3602">
        <v>18</v>
      </c>
      <c r="H3602" t="s">
        <v>22</v>
      </c>
      <c r="I3602" t="s">
        <v>116</v>
      </c>
      <c r="J3602">
        <v>80</v>
      </c>
      <c r="K3602">
        <v>344</v>
      </c>
      <c r="L3602">
        <v>90499018</v>
      </c>
      <c r="M3602">
        <v>345</v>
      </c>
      <c r="N3602">
        <v>141</v>
      </c>
      <c r="O3602">
        <v>204</v>
      </c>
      <c r="P3602">
        <v>303878332.97299999</v>
      </c>
      <c r="Q3602">
        <v>96698.718688399997</v>
      </c>
      <c r="R3602">
        <v>90499018</v>
      </c>
      <c r="S3602">
        <v>56102</v>
      </c>
      <c r="T3602">
        <v>90499018</v>
      </c>
    </row>
    <row r="3603" spans="1:20">
      <c r="A3603">
        <v>3602</v>
      </c>
      <c r="B3603" t="s">
        <v>22</v>
      </c>
      <c r="C3603">
        <v>9</v>
      </c>
      <c r="D3603">
        <v>5</v>
      </c>
      <c r="E3603" t="s">
        <v>117</v>
      </c>
      <c r="F3603">
        <v>1</v>
      </c>
      <c r="G3603">
        <v>1</v>
      </c>
      <c r="H3603" t="s">
        <v>22</v>
      </c>
      <c r="I3603" t="s">
        <v>117</v>
      </c>
      <c r="J3603">
        <v>61</v>
      </c>
      <c r="K3603">
        <v>253</v>
      </c>
      <c r="L3603">
        <v>90599001</v>
      </c>
      <c r="M3603">
        <v>254</v>
      </c>
      <c r="N3603">
        <v>98</v>
      </c>
      <c r="O3603">
        <v>156</v>
      </c>
      <c r="P3603">
        <v>2498253281.48</v>
      </c>
      <c r="Q3603">
        <v>273577.646588</v>
      </c>
      <c r="R3603">
        <v>90599001</v>
      </c>
      <c r="S3603">
        <v>56102</v>
      </c>
      <c r="T3603">
        <v>90599001</v>
      </c>
    </row>
    <row r="3604" spans="1:20">
      <c r="A3604">
        <v>3603</v>
      </c>
      <c r="B3604" t="s">
        <v>22</v>
      </c>
      <c r="C3604">
        <v>9</v>
      </c>
      <c r="D3604">
        <v>5</v>
      </c>
      <c r="E3604" t="s">
        <v>117</v>
      </c>
      <c r="F3604">
        <v>2</v>
      </c>
      <c r="G3604">
        <v>2</v>
      </c>
      <c r="H3604" t="s">
        <v>22</v>
      </c>
      <c r="I3604" t="s">
        <v>117</v>
      </c>
      <c r="J3604">
        <v>90</v>
      </c>
      <c r="K3604">
        <v>520</v>
      </c>
      <c r="L3604">
        <v>90599002</v>
      </c>
      <c r="M3604">
        <v>530</v>
      </c>
      <c r="N3604">
        <v>229</v>
      </c>
      <c r="O3604">
        <v>301</v>
      </c>
      <c r="P3604">
        <v>1752100309.3499999</v>
      </c>
      <c r="Q3604">
        <v>242323.03108700001</v>
      </c>
      <c r="R3604">
        <v>90599002</v>
      </c>
      <c r="S3604">
        <v>56102</v>
      </c>
      <c r="T3604">
        <v>90599002</v>
      </c>
    </row>
    <row r="3605" spans="1:20">
      <c r="A3605">
        <v>3604</v>
      </c>
      <c r="B3605" t="s">
        <v>22</v>
      </c>
      <c r="C3605">
        <v>9</v>
      </c>
      <c r="D3605">
        <v>5</v>
      </c>
      <c r="E3605" t="s">
        <v>117</v>
      </c>
      <c r="F3605">
        <v>3</v>
      </c>
      <c r="G3605">
        <v>3</v>
      </c>
      <c r="H3605" t="s">
        <v>22</v>
      </c>
      <c r="I3605" t="s">
        <v>117</v>
      </c>
      <c r="J3605">
        <v>61</v>
      </c>
      <c r="K3605">
        <v>244</v>
      </c>
      <c r="L3605">
        <v>90599003</v>
      </c>
      <c r="M3605">
        <v>245</v>
      </c>
      <c r="N3605">
        <v>129</v>
      </c>
      <c r="O3605">
        <v>116</v>
      </c>
      <c r="P3605">
        <v>41050070.633400001</v>
      </c>
      <c r="Q3605">
        <v>33971.209873500004</v>
      </c>
      <c r="R3605">
        <v>90599003</v>
      </c>
      <c r="S3605">
        <v>56102</v>
      </c>
      <c r="T3605">
        <v>90599003</v>
      </c>
    </row>
    <row r="3606" spans="1:20">
      <c r="A3606">
        <v>3605</v>
      </c>
      <c r="B3606" t="s">
        <v>22</v>
      </c>
      <c r="C3606">
        <v>9</v>
      </c>
      <c r="D3606">
        <v>5</v>
      </c>
      <c r="E3606" t="s">
        <v>117</v>
      </c>
      <c r="F3606">
        <v>4</v>
      </c>
      <c r="G3606">
        <v>4</v>
      </c>
      <c r="H3606" t="s">
        <v>22</v>
      </c>
      <c r="I3606" t="s">
        <v>117</v>
      </c>
      <c r="J3606">
        <v>50</v>
      </c>
      <c r="K3606">
        <v>216</v>
      </c>
      <c r="L3606">
        <v>90599004</v>
      </c>
      <c r="M3606">
        <v>216</v>
      </c>
      <c r="N3606">
        <v>68</v>
      </c>
      <c r="O3606">
        <v>148</v>
      </c>
      <c r="P3606">
        <v>3828551720.3499999</v>
      </c>
      <c r="Q3606">
        <v>292523.76207900001</v>
      </c>
      <c r="R3606">
        <v>90599004</v>
      </c>
      <c r="S3606">
        <v>56102</v>
      </c>
      <c r="T3606">
        <v>90599004</v>
      </c>
    </row>
    <row r="3607" spans="1:20">
      <c r="A3607">
        <v>3606</v>
      </c>
      <c r="B3607" t="s">
        <v>22</v>
      </c>
      <c r="C3607">
        <v>9</v>
      </c>
      <c r="D3607">
        <v>5</v>
      </c>
      <c r="E3607" t="s">
        <v>117</v>
      </c>
      <c r="F3607">
        <v>5</v>
      </c>
      <c r="G3607">
        <v>5</v>
      </c>
      <c r="H3607" t="s">
        <v>22</v>
      </c>
      <c r="I3607" t="s">
        <v>117</v>
      </c>
      <c r="J3607">
        <v>54</v>
      </c>
      <c r="K3607">
        <v>272</v>
      </c>
      <c r="L3607">
        <v>90599005</v>
      </c>
      <c r="M3607">
        <v>269</v>
      </c>
      <c r="N3607">
        <v>93</v>
      </c>
      <c r="O3607">
        <v>176</v>
      </c>
      <c r="P3607">
        <v>1571351847.8499999</v>
      </c>
      <c r="Q3607">
        <v>202497.768129</v>
      </c>
      <c r="R3607">
        <v>90599005</v>
      </c>
      <c r="S3607">
        <v>56102</v>
      </c>
      <c r="T3607">
        <v>90599005</v>
      </c>
    </row>
    <row r="3608" spans="1:20">
      <c r="A3608">
        <v>3607</v>
      </c>
      <c r="B3608" t="s">
        <v>22</v>
      </c>
      <c r="C3608">
        <v>9</v>
      </c>
      <c r="D3608">
        <v>5</v>
      </c>
      <c r="E3608" t="s">
        <v>117</v>
      </c>
      <c r="F3608">
        <v>6</v>
      </c>
      <c r="G3608">
        <v>6</v>
      </c>
      <c r="H3608" t="s">
        <v>22</v>
      </c>
      <c r="I3608" t="s">
        <v>117</v>
      </c>
      <c r="J3608">
        <v>82</v>
      </c>
      <c r="K3608">
        <v>353</v>
      </c>
      <c r="L3608">
        <v>90599006</v>
      </c>
      <c r="M3608">
        <v>352</v>
      </c>
      <c r="N3608">
        <v>129</v>
      </c>
      <c r="O3608">
        <v>223</v>
      </c>
      <c r="P3608">
        <v>2862124134.4000001</v>
      </c>
      <c r="Q3608">
        <v>264868.783291</v>
      </c>
      <c r="R3608">
        <v>90599006</v>
      </c>
      <c r="S3608">
        <v>56102</v>
      </c>
      <c r="T3608">
        <v>90599006</v>
      </c>
    </row>
    <row r="3609" spans="1:20">
      <c r="A3609">
        <v>3608</v>
      </c>
      <c r="B3609" t="s">
        <v>22</v>
      </c>
      <c r="C3609">
        <v>9</v>
      </c>
      <c r="D3609">
        <v>5</v>
      </c>
      <c r="E3609" t="s">
        <v>117</v>
      </c>
      <c r="F3609">
        <v>7</v>
      </c>
      <c r="G3609">
        <v>7</v>
      </c>
      <c r="H3609" t="s">
        <v>22</v>
      </c>
      <c r="I3609" t="s">
        <v>117</v>
      </c>
      <c r="J3609">
        <v>65</v>
      </c>
      <c r="K3609">
        <v>307</v>
      </c>
      <c r="L3609">
        <v>90599007</v>
      </c>
      <c r="M3609">
        <v>296</v>
      </c>
      <c r="N3609">
        <v>116</v>
      </c>
      <c r="O3609">
        <v>180</v>
      </c>
      <c r="P3609">
        <v>1567623309.79</v>
      </c>
      <c r="Q3609">
        <v>182448.42030999999</v>
      </c>
      <c r="R3609">
        <v>90599007</v>
      </c>
      <c r="S3609">
        <v>56102</v>
      </c>
      <c r="T3609">
        <v>90599007</v>
      </c>
    </row>
    <row r="3610" spans="1:20">
      <c r="A3610">
        <v>3609</v>
      </c>
      <c r="B3610" t="s">
        <v>22</v>
      </c>
      <c r="C3610">
        <v>9</v>
      </c>
      <c r="D3610">
        <v>5</v>
      </c>
      <c r="E3610" t="s">
        <v>117</v>
      </c>
      <c r="F3610">
        <v>8</v>
      </c>
      <c r="G3610">
        <v>8</v>
      </c>
      <c r="H3610" t="s">
        <v>22</v>
      </c>
      <c r="I3610" t="s">
        <v>117</v>
      </c>
      <c r="J3610">
        <v>60</v>
      </c>
      <c r="K3610">
        <v>288</v>
      </c>
      <c r="L3610">
        <v>90599008</v>
      </c>
      <c r="M3610">
        <v>289</v>
      </c>
      <c r="N3610">
        <v>140</v>
      </c>
      <c r="O3610">
        <v>149</v>
      </c>
      <c r="P3610">
        <v>413286845.213</v>
      </c>
      <c r="Q3610">
        <v>89991.3117738</v>
      </c>
      <c r="R3610">
        <v>90599008</v>
      </c>
      <c r="S3610">
        <v>56102</v>
      </c>
      <c r="T3610">
        <v>90599008</v>
      </c>
    </row>
    <row r="3611" spans="1:20">
      <c r="A3611">
        <v>3610</v>
      </c>
      <c r="B3611" t="s">
        <v>22</v>
      </c>
      <c r="C3611">
        <v>9</v>
      </c>
      <c r="D3611">
        <v>5</v>
      </c>
      <c r="E3611" t="s">
        <v>117</v>
      </c>
      <c r="F3611">
        <v>9</v>
      </c>
      <c r="G3611">
        <v>9</v>
      </c>
      <c r="H3611" t="s">
        <v>22</v>
      </c>
      <c r="I3611" t="s">
        <v>117</v>
      </c>
      <c r="J3611">
        <v>95</v>
      </c>
      <c r="K3611">
        <v>447</v>
      </c>
      <c r="L3611">
        <v>90599009</v>
      </c>
      <c r="M3611">
        <v>447</v>
      </c>
      <c r="N3611">
        <v>176</v>
      </c>
      <c r="O3611">
        <v>271</v>
      </c>
      <c r="P3611">
        <v>1008113921.15</v>
      </c>
      <c r="Q3611">
        <v>175822.842125</v>
      </c>
      <c r="R3611">
        <v>90599009</v>
      </c>
      <c r="S3611">
        <v>56102</v>
      </c>
      <c r="T3611">
        <v>90599009</v>
      </c>
    </row>
    <row r="3612" spans="1:20">
      <c r="A3612">
        <v>3611</v>
      </c>
      <c r="B3612" t="s">
        <v>22</v>
      </c>
      <c r="C3612">
        <v>9</v>
      </c>
      <c r="D3612">
        <v>5</v>
      </c>
      <c r="E3612" t="s">
        <v>117</v>
      </c>
      <c r="F3612">
        <v>10</v>
      </c>
      <c r="G3612">
        <v>10</v>
      </c>
      <c r="H3612" t="s">
        <v>22</v>
      </c>
      <c r="I3612" t="s">
        <v>117</v>
      </c>
      <c r="J3612">
        <v>40</v>
      </c>
      <c r="K3612">
        <v>176</v>
      </c>
      <c r="L3612">
        <v>90599010</v>
      </c>
      <c r="M3612">
        <v>176</v>
      </c>
      <c r="N3612">
        <v>72</v>
      </c>
      <c r="O3612">
        <v>104</v>
      </c>
      <c r="P3612">
        <v>625014755.35899997</v>
      </c>
      <c r="Q3612">
        <v>104669.129187</v>
      </c>
      <c r="R3612">
        <v>90599010</v>
      </c>
      <c r="S3612">
        <v>56102</v>
      </c>
      <c r="T3612">
        <v>90599010</v>
      </c>
    </row>
    <row r="3613" spans="1:20">
      <c r="A3613">
        <v>3612</v>
      </c>
      <c r="B3613" t="s">
        <v>22</v>
      </c>
      <c r="C3613">
        <v>9</v>
      </c>
      <c r="D3613">
        <v>5</v>
      </c>
      <c r="E3613" t="s">
        <v>117</v>
      </c>
      <c r="F3613">
        <v>11</v>
      </c>
      <c r="G3613">
        <v>11</v>
      </c>
      <c r="H3613" t="s">
        <v>22</v>
      </c>
      <c r="I3613" t="s">
        <v>117</v>
      </c>
      <c r="J3613">
        <v>108</v>
      </c>
      <c r="K3613">
        <v>485</v>
      </c>
      <c r="L3613">
        <v>90599011</v>
      </c>
      <c r="M3613">
        <v>483</v>
      </c>
      <c r="N3613">
        <v>206</v>
      </c>
      <c r="O3613">
        <v>277</v>
      </c>
      <c r="P3613">
        <v>408680364.56300002</v>
      </c>
      <c r="Q3613">
        <v>121182.40592</v>
      </c>
      <c r="R3613">
        <v>90599011</v>
      </c>
      <c r="S3613">
        <v>56102</v>
      </c>
      <c r="T3613">
        <v>90599011</v>
      </c>
    </row>
    <row r="3614" spans="1:20">
      <c r="A3614">
        <v>3613</v>
      </c>
      <c r="B3614" t="s">
        <v>22</v>
      </c>
      <c r="C3614">
        <v>9</v>
      </c>
      <c r="D3614">
        <v>5</v>
      </c>
      <c r="E3614" t="s">
        <v>117</v>
      </c>
      <c r="F3614">
        <v>12</v>
      </c>
      <c r="G3614">
        <v>12</v>
      </c>
      <c r="H3614" t="s">
        <v>22</v>
      </c>
      <c r="I3614" t="s">
        <v>117</v>
      </c>
      <c r="J3614">
        <v>109</v>
      </c>
      <c r="K3614">
        <v>440</v>
      </c>
      <c r="L3614">
        <v>90599012</v>
      </c>
      <c r="M3614">
        <v>438</v>
      </c>
      <c r="N3614">
        <v>187</v>
      </c>
      <c r="O3614">
        <v>251</v>
      </c>
      <c r="P3614">
        <v>805582731.23599994</v>
      </c>
      <c r="Q3614">
        <v>140692.420297</v>
      </c>
      <c r="R3614">
        <v>90599012</v>
      </c>
      <c r="S3614">
        <v>56102</v>
      </c>
      <c r="T3614">
        <v>90599012</v>
      </c>
    </row>
    <row r="3615" spans="1:20">
      <c r="A3615">
        <v>3614</v>
      </c>
      <c r="B3615" t="s">
        <v>22</v>
      </c>
      <c r="C3615">
        <v>9</v>
      </c>
      <c r="D3615">
        <v>5</v>
      </c>
      <c r="E3615" t="s">
        <v>117</v>
      </c>
      <c r="F3615">
        <v>13</v>
      </c>
      <c r="G3615">
        <v>13</v>
      </c>
      <c r="H3615" t="s">
        <v>22</v>
      </c>
      <c r="I3615" t="s">
        <v>117</v>
      </c>
      <c r="J3615">
        <v>100</v>
      </c>
      <c r="K3615">
        <v>472</v>
      </c>
      <c r="L3615">
        <v>90599013</v>
      </c>
      <c r="M3615">
        <v>472</v>
      </c>
      <c r="N3615">
        <v>225</v>
      </c>
      <c r="O3615">
        <v>247</v>
      </c>
      <c r="P3615">
        <v>370175957.634</v>
      </c>
      <c r="Q3615">
        <v>129270.889041</v>
      </c>
      <c r="R3615">
        <v>90599013</v>
      </c>
      <c r="S3615">
        <v>56102</v>
      </c>
      <c r="T3615">
        <v>90599013</v>
      </c>
    </row>
    <row r="3616" spans="1:20">
      <c r="A3616">
        <v>3615</v>
      </c>
      <c r="B3616" t="s">
        <v>22</v>
      </c>
      <c r="C3616">
        <v>9</v>
      </c>
      <c r="D3616">
        <v>5</v>
      </c>
      <c r="E3616" t="s">
        <v>117</v>
      </c>
      <c r="F3616">
        <v>14</v>
      </c>
      <c r="G3616">
        <v>14</v>
      </c>
      <c r="H3616" t="s">
        <v>22</v>
      </c>
      <c r="I3616" t="s">
        <v>117</v>
      </c>
      <c r="J3616">
        <v>101</v>
      </c>
      <c r="K3616">
        <v>520</v>
      </c>
      <c r="L3616">
        <v>90599014</v>
      </c>
      <c r="M3616">
        <v>520</v>
      </c>
      <c r="N3616">
        <v>253</v>
      </c>
      <c r="O3616">
        <v>267</v>
      </c>
      <c r="P3616">
        <v>404652059.71100003</v>
      </c>
      <c r="Q3616">
        <v>89620.051331900002</v>
      </c>
      <c r="R3616">
        <v>90599014</v>
      </c>
      <c r="S3616">
        <v>56102</v>
      </c>
      <c r="T3616">
        <v>90599014</v>
      </c>
    </row>
    <row r="3617" spans="1:20">
      <c r="A3617">
        <v>3616</v>
      </c>
      <c r="B3617" t="s">
        <v>22</v>
      </c>
      <c r="C3617">
        <v>9</v>
      </c>
      <c r="D3617">
        <v>5</v>
      </c>
      <c r="E3617" t="s">
        <v>117</v>
      </c>
      <c r="F3617">
        <v>15</v>
      </c>
      <c r="G3617">
        <v>15</v>
      </c>
      <c r="H3617" t="s">
        <v>22</v>
      </c>
      <c r="I3617" t="s">
        <v>117</v>
      </c>
      <c r="J3617">
        <v>73</v>
      </c>
      <c r="K3617">
        <v>222</v>
      </c>
      <c r="L3617">
        <v>90599015</v>
      </c>
      <c r="M3617">
        <v>235</v>
      </c>
      <c r="N3617">
        <v>102</v>
      </c>
      <c r="O3617">
        <v>133</v>
      </c>
      <c r="P3617">
        <v>1174260.9365399999</v>
      </c>
      <c r="Q3617">
        <v>5627.8844615600001</v>
      </c>
      <c r="R3617">
        <v>90599015</v>
      </c>
      <c r="S3617">
        <v>56800</v>
      </c>
      <c r="T3617">
        <v>90599015</v>
      </c>
    </row>
    <row r="3618" spans="1:20">
      <c r="A3618">
        <v>3617</v>
      </c>
      <c r="B3618" t="s">
        <v>22</v>
      </c>
      <c r="C3618">
        <v>9</v>
      </c>
      <c r="D3618">
        <v>5</v>
      </c>
      <c r="E3618" t="s">
        <v>117</v>
      </c>
      <c r="F3618">
        <v>16</v>
      </c>
      <c r="G3618">
        <v>16</v>
      </c>
      <c r="H3618" t="s">
        <v>22</v>
      </c>
      <c r="I3618" t="s">
        <v>117</v>
      </c>
      <c r="J3618">
        <v>94</v>
      </c>
      <c r="K3618">
        <v>297</v>
      </c>
      <c r="L3618">
        <v>90599016</v>
      </c>
      <c r="M3618">
        <v>294</v>
      </c>
      <c r="N3618">
        <v>155</v>
      </c>
      <c r="O3618">
        <v>139</v>
      </c>
      <c r="P3618">
        <v>373465.14574800001</v>
      </c>
      <c r="Q3618">
        <v>2725.9986863399999</v>
      </c>
      <c r="R3618">
        <v>90599016</v>
      </c>
      <c r="S3618">
        <v>56800</v>
      </c>
      <c r="T3618">
        <v>90599016</v>
      </c>
    </row>
    <row r="3619" spans="1:20">
      <c r="A3619">
        <v>3618</v>
      </c>
      <c r="B3619" t="s">
        <v>22</v>
      </c>
      <c r="C3619">
        <v>9</v>
      </c>
      <c r="D3619">
        <v>5</v>
      </c>
      <c r="E3619" t="s">
        <v>117</v>
      </c>
      <c r="F3619">
        <v>17</v>
      </c>
      <c r="G3619">
        <v>17</v>
      </c>
      <c r="H3619" t="s">
        <v>22</v>
      </c>
      <c r="I3619" t="s">
        <v>117</v>
      </c>
      <c r="J3619">
        <v>67</v>
      </c>
      <c r="K3619">
        <v>389</v>
      </c>
      <c r="L3619">
        <v>90599017</v>
      </c>
      <c r="M3619">
        <v>389</v>
      </c>
      <c r="N3619">
        <v>191</v>
      </c>
      <c r="O3619">
        <v>198</v>
      </c>
      <c r="P3619">
        <v>250279401.958</v>
      </c>
      <c r="Q3619">
        <v>73769.822270400007</v>
      </c>
      <c r="R3619">
        <v>90599017</v>
      </c>
      <c r="S3619">
        <v>56102</v>
      </c>
      <c r="T3619">
        <v>90599017</v>
      </c>
    </row>
    <row r="3620" spans="1:20">
      <c r="A3620">
        <v>3619</v>
      </c>
      <c r="B3620" t="s">
        <v>22</v>
      </c>
      <c r="C3620">
        <v>9</v>
      </c>
      <c r="D3620">
        <v>5</v>
      </c>
      <c r="E3620" t="s">
        <v>117</v>
      </c>
      <c r="F3620">
        <v>18</v>
      </c>
      <c r="G3620">
        <v>18</v>
      </c>
      <c r="H3620" t="s">
        <v>22</v>
      </c>
      <c r="I3620" t="s">
        <v>117</v>
      </c>
      <c r="J3620">
        <v>83</v>
      </c>
      <c r="K3620">
        <v>384</v>
      </c>
      <c r="L3620">
        <v>90599018</v>
      </c>
      <c r="M3620">
        <v>387</v>
      </c>
      <c r="N3620">
        <v>184</v>
      </c>
      <c r="O3620">
        <v>203</v>
      </c>
      <c r="P3620">
        <v>192500256.15200001</v>
      </c>
      <c r="Q3620">
        <v>63539.928115199997</v>
      </c>
      <c r="R3620">
        <v>90599018</v>
      </c>
      <c r="S3620">
        <v>56102</v>
      </c>
      <c r="T3620">
        <v>90599018</v>
      </c>
    </row>
    <row r="3621" spans="1:20">
      <c r="A3621">
        <v>3620</v>
      </c>
      <c r="B3621" t="s">
        <v>22</v>
      </c>
      <c r="C3621">
        <v>9</v>
      </c>
      <c r="D3621">
        <v>5</v>
      </c>
      <c r="E3621" t="s">
        <v>117</v>
      </c>
      <c r="F3621">
        <v>19</v>
      </c>
      <c r="G3621">
        <v>19</v>
      </c>
      <c r="H3621" t="s">
        <v>22</v>
      </c>
      <c r="I3621" t="s">
        <v>117</v>
      </c>
      <c r="J3621">
        <v>104</v>
      </c>
      <c r="K3621">
        <v>594</v>
      </c>
      <c r="L3621">
        <v>90599019</v>
      </c>
      <c r="M3621">
        <v>559</v>
      </c>
      <c r="N3621">
        <v>273</v>
      </c>
      <c r="O3621">
        <v>286</v>
      </c>
      <c r="P3621">
        <v>322189833.23500001</v>
      </c>
      <c r="Q3621">
        <v>78885.739367100003</v>
      </c>
      <c r="R3621">
        <v>90599019</v>
      </c>
      <c r="S3621">
        <v>56102</v>
      </c>
      <c r="T3621">
        <v>90599019</v>
      </c>
    </row>
    <row r="3622" spans="1:20">
      <c r="A3622">
        <v>3621</v>
      </c>
      <c r="B3622" t="s">
        <v>22</v>
      </c>
      <c r="C3622">
        <v>9</v>
      </c>
      <c r="D3622">
        <v>6</v>
      </c>
      <c r="E3622" t="s">
        <v>23</v>
      </c>
      <c r="F3622">
        <v>17</v>
      </c>
      <c r="G3622">
        <v>17</v>
      </c>
      <c r="H3622" t="s">
        <v>22</v>
      </c>
      <c r="I3622" t="s">
        <v>23</v>
      </c>
      <c r="J3622">
        <v>33</v>
      </c>
      <c r="K3622">
        <v>113</v>
      </c>
      <c r="L3622">
        <v>90699017</v>
      </c>
      <c r="M3622">
        <v>114</v>
      </c>
      <c r="N3622">
        <v>49</v>
      </c>
      <c r="O3622">
        <v>65</v>
      </c>
      <c r="P3622">
        <v>47363308.9278</v>
      </c>
      <c r="Q3622">
        <v>39604.699992399997</v>
      </c>
      <c r="R3622">
        <v>90699017</v>
      </c>
      <c r="S3622">
        <v>56980</v>
      </c>
      <c r="T3622">
        <v>90699017</v>
      </c>
    </row>
    <row r="3623" spans="1:20">
      <c r="A3623">
        <v>3622</v>
      </c>
      <c r="B3623" t="s">
        <v>22</v>
      </c>
      <c r="C3623">
        <v>9</v>
      </c>
      <c r="D3623">
        <v>6</v>
      </c>
      <c r="E3623" t="s">
        <v>23</v>
      </c>
      <c r="F3623">
        <v>18</v>
      </c>
      <c r="G3623">
        <v>18</v>
      </c>
      <c r="H3623" t="s">
        <v>22</v>
      </c>
      <c r="I3623" t="s">
        <v>23</v>
      </c>
      <c r="J3623">
        <v>69</v>
      </c>
      <c r="K3623">
        <v>235</v>
      </c>
      <c r="L3623">
        <v>90699018</v>
      </c>
      <c r="M3623">
        <v>238</v>
      </c>
      <c r="N3623">
        <v>111</v>
      </c>
      <c r="O3623">
        <v>127</v>
      </c>
      <c r="P3623">
        <v>2510832.7784799999</v>
      </c>
      <c r="Q3623">
        <v>9458.9230806199994</v>
      </c>
      <c r="R3623">
        <v>90699018</v>
      </c>
      <c r="S3623">
        <v>56980</v>
      </c>
      <c r="T3623">
        <v>90699018</v>
      </c>
    </row>
    <row r="3624" spans="1:20">
      <c r="A3624">
        <v>3623</v>
      </c>
      <c r="B3624" t="s">
        <v>22</v>
      </c>
      <c r="C3624">
        <v>9</v>
      </c>
      <c r="D3624">
        <v>6</v>
      </c>
      <c r="E3624" t="s">
        <v>23</v>
      </c>
      <c r="F3624">
        <v>19</v>
      </c>
      <c r="G3624">
        <v>19</v>
      </c>
      <c r="H3624" t="s">
        <v>22</v>
      </c>
      <c r="I3624" t="s">
        <v>23</v>
      </c>
      <c r="J3624">
        <v>86</v>
      </c>
      <c r="K3624">
        <v>442</v>
      </c>
      <c r="L3624">
        <v>90699019</v>
      </c>
      <c r="M3624">
        <v>452</v>
      </c>
      <c r="N3624">
        <v>220</v>
      </c>
      <c r="O3624">
        <v>232</v>
      </c>
      <c r="P3624">
        <v>248483.57837</v>
      </c>
      <c r="Q3624">
        <v>2423.1299493199999</v>
      </c>
      <c r="R3624">
        <v>90699019</v>
      </c>
      <c r="S3624">
        <v>56980</v>
      </c>
      <c r="T3624">
        <v>90699019</v>
      </c>
    </row>
    <row r="3625" spans="1:20">
      <c r="A3625">
        <v>3624</v>
      </c>
      <c r="B3625" t="s">
        <v>22</v>
      </c>
      <c r="C3625">
        <v>9</v>
      </c>
      <c r="D3625">
        <v>6</v>
      </c>
      <c r="E3625" t="s">
        <v>23</v>
      </c>
      <c r="F3625">
        <v>20</v>
      </c>
      <c r="G3625">
        <v>20</v>
      </c>
      <c r="H3625" t="s">
        <v>22</v>
      </c>
      <c r="I3625" t="s">
        <v>23</v>
      </c>
      <c r="J3625">
        <v>101</v>
      </c>
      <c r="K3625">
        <v>493</v>
      </c>
      <c r="L3625">
        <v>90699020</v>
      </c>
      <c r="M3625">
        <v>497</v>
      </c>
      <c r="N3625">
        <v>246</v>
      </c>
      <c r="O3625">
        <v>251</v>
      </c>
      <c r="P3625">
        <v>121729.574266</v>
      </c>
      <c r="Q3625">
        <v>2200.5624716500001</v>
      </c>
      <c r="R3625">
        <v>90699020</v>
      </c>
      <c r="S3625">
        <v>56980</v>
      </c>
      <c r="T3625">
        <v>90699020</v>
      </c>
    </row>
    <row r="3626" spans="1:20">
      <c r="A3626">
        <v>3625</v>
      </c>
      <c r="B3626" t="s">
        <v>22</v>
      </c>
      <c r="C3626">
        <v>9</v>
      </c>
      <c r="D3626">
        <v>6</v>
      </c>
      <c r="E3626" t="s">
        <v>23</v>
      </c>
      <c r="F3626">
        <v>21</v>
      </c>
      <c r="G3626">
        <v>21</v>
      </c>
      <c r="H3626" t="s">
        <v>22</v>
      </c>
      <c r="I3626" t="s">
        <v>23</v>
      </c>
      <c r="J3626">
        <v>41</v>
      </c>
      <c r="K3626">
        <v>237</v>
      </c>
      <c r="L3626">
        <v>90699021</v>
      </c>
      <c r="M3626">
        <v>237</v>
      </c>
      <c r="N3626">
        <v>123</v>
      </c>
      <c r="O3626">
        <v>114</v>
      </c>
      <c r="P3626">
        <v>187609.390874</v>
      </c>
      <c r="Q3626">
        <v>2516.5940036699999</v>
      </c>
      <c r="R3626">
        <v>90699021</v>
      </c>
      <c r="S3626">
        <v>56980</v>
      </c>
      <c r="T3626">
        <v>90699021</v>
      </c>
    </row>
    <row r="3627" spans="1:20">
      <c r="A3627">
        <v>3626</v>
      </c>
      <c r="B3627" t="s">
        <v>22</v>
      </c>
      <c r="C3627">
        <v>9</v>
      </c>
      <c r="D3627">
        <v>6</v>
      </c>
      <c r="E3627" t="s">
        <v>23</v>
      </c>
      <c r="F3627">
        <v>22</v>
      </c>
      <c r="G3627">
        <v>22</v>
      </c>
      <c r="H3627" t="s">
        <v>22</v>
      </c>
      <c r="I3627" t="s">
        <v>23</v>
      </c>
      <c r="J3627">
        <v>31</v>
      </c>
      <c r="K3627">
        <v>121</v>
      </c>
      <c r="L3627">
        <v>90699022</v>
      </c>
      <c r="M3627">
        <v>130</v>
      </c>
      <c r="N3627">
        <v>66</v>
      </c>
      <c r="O3627">
        <v>64</v>
      </c>
      <c r="P3627">
        <v>28839407.4472</v>
      </c>
      <c r="Q3627">
        <v>24100.044097000002</v>
      </c>
      <c r="R3627">
        <v>90699022</v>
      </c>
      <c r="S3627">
        <v>56980</v>
      </c>
      <c r="T3627">
        <v>90699022</v>
      </c>
    </row>
    <row r="3628" spans="1:20">
      <c r="A3628">
        <v>3627</v>
      </c>
      <c r="B3628" t="s">
        <v>22</v>
      </c>
      <c r="C3628">
        <v>9</v>
      </c>
      <c r="D3628">
        <v>6</v>
      </c>
      <c r="E3628" t="s">
        <v>23</v>
      </c>
      <c r="F3628">
        <v>25</v>
      </c>
      <c r="G3628">
        <v>25</v>
      </c>
      <c r="H3628" t="s">
        <v>22</v>
      </c>
      <c r="I3628" t="s">
        <v>23</v>
      </c>
      <c r="J3628">
        <v>86</v>
      </c>
      <c r="K3628">
        <v>405</v>
      </c>
      <c r="L3628">
        <v>90699025</v>
      </c>
      <c r="M3628">
        <v>403</v>
      </c>
      <c r="N3628">
        <v>199</v>
      </c>
      <c r="O3628">
        <v>204</v>
      </c>
      <c r="P3628">
        <v>150670.441353</v>
      </c>
      <c r="Q3628">
        <v>2036.23983948</v>
      </c>
      <c r="R3628">
        <v>90699025</v>
      </c>
      <c r="S3628">
        <v>56182</v>
      </c>
      <c r="T3628">
        <v>90699025</v>
      </c>
    </row>
    <row r="3629" spans="1:20">
      <c r="A3629">
        <v>3628</v>
      </c>
      <c r="B3629" t="s">
        <v>22</v>
      </c>
      <c r="C3629">
        <v>9</v>
      </c>
      <c r="D3629">
        <v>6</v>
      </c>
      <c r="E3629" t="s">
        <v>23</v>
      </c>
      <c r="F3629">
        <v>26</v>
      </c>
      <c r="G3629">
        <v>26</v>
      </c>
      <c r="H3629" t="s">
        <v>22</v>
      </c>
      <c r="I3629" t="s">
        <v>23</v>
      </c>
      <c r="J3629">
        <v>65</v>
      </c>
      <c r="K3629">
        <v>299</v>
      </c>
      <c r="L3629">
        <v>90699026</v>
      </c>
      <c r="M3629">
        <v>300</v>
      </c>
      <c r="N3629">
        <v>155</v>
      </c>
      <c r="O3629">
        <v>145</v>
      </c>
      <c r="P3629">
        <v>1385664.2128099999</v>
      </c>
      <c r="Q3629">
        <v>5487.9367013600004</v>
      </c>
      <c r="R3629">
        <v>90699026</v>
      </c>
      <c r="S3629">
        <v>56182</v>
      </c>
      <c r="T3629">
        <v>90699026</v>
      </c>
    </row>
    <row r="3630" spans="1:20">
      <c r="A3630">
        <v>3629</v>
      </c>
      <c r="B3630" t="s">
        <v>22</v>
      </c>
      <c r="C3630">
        <v>9</v>
      </c>
      <c r="D3630">
        <v>6</v>
      </c>
      <c r="E3630" t="s">
        <v>23</v>
      </c>
      <c r="F3630">
        <v>24</v>
      </c>
      <c r="G3630">
        <v>24</v>
      </c>
      <c r="H3630" t="s">
        <v>22</v>
      </c>
      <c r="I3630" t="s">
        <v>23</v>
      </c>
      <c r="J3630">
        <v>26</v>
      </c>
      <c r="K3630">
        <v>86</v>
      </c>
      <c r="L3630">
        <v>90699024</v>
      </c>
      <c r="M3630">
        <v>81</v>
      </c>
      <c r="N3630">
        <v>37</v>
      </c>
      <c r="O3630">
        <v>44</v>
      </c>
      <c r="P3630">
        <v>205245688.829</v>
      </c>
      <c r="Q3630">
        <v>66817.903433300002</v>
      </c>
      <c r="R3630">
        <v>90699024</v>
      </c>
      <c r="S3630">
        <v>56182</v>
      </c>
      <c r="T3630">
        <v>90699024</v>
      </c>
    </row>
    <row r="3631" spans="1:20">
      <c r="A3631">
        <v>3630</v>
      </c>
      <c r="B3631" t="s">
        <v>22</v>
      </c>
      <c r="C3631">
        <v>9</v>
      </c>
      <c r="D3631">
        <v>6</v>
      </c>
      <c r="E3631" t="s">
        <v>23</v>
      </c>
      <c r="F3631">
        <v>1</v>
      </c>
      <c r="G3631">
        <v>1</v>
      </c>
      <c r="H3631" t="s">
        <v>22</v>
      </c>
      <c r="I3631" t="s">
        <v>23</v>
      </c>
      <c r="J3631">
        <v>187</v>
      </c>
      <c r="K3631">
        <v>683</v>
      </c>
      <c r="L3631">
        <v>90699001</v>
      </c>
      <c r="M3631">
        <v>678</v>
      </c>
      <c r="N3631">
        <v>282</v>
      </c>
      <c r="O3631">
        <v>396</v>
      </c>
      <c r="P3631">
        <v>1725265983.8699999</v>
      </c>
      <c r="Q3631">
        <v>235635.961732</v>
      </c>
      <c r="R3631">
        <v>90699001</v>
      </c>
      <c r="S3631">
        <v>56182</v>
      </c>
      <c r="T3631">
        <v>90699001</v>
      </c>
    </row>
    <row r="3632" spans="1:20">
      <c r="A3632">
        <v>3631</v>
      </c>
      <c r="B3632" t="s">
        <v>22</v>
      </c>
      <c r="C3632">
        <v>9</v>
      </c>
      <c r="D3632">
        <v>6</v>
      </c>
      <c r="E3632" t="s">
        <v>23</v>
      </c>
      <c r="F3632">
        <v>2</v>
      </c>
      <c r="G3632">
        <v>2</v>
      </c>
      <c r="H3632" t="s">
        <v>22</v>
      </c>
      <c r="I3632" t="s">
        <v>23</v>
      </c>
      <c r="J3632">
        <v>134</v>
      </c>
      <c r="K3632">
        <v>644</v>
      </c>
      <c r="L3632">
        <v>90699002</v>
      </c>
      <c r="M3632">
        <v>636</v>
      </c>
      <c r="N3632">
        <v>269</v>
      </c>
      <c r="O3632">
        <v>367</v>
      </c>
      <c r="P3632">
        <v>1549467359.6800001</v>
      </c>
      <c r="Q3632">
        <v>259049.17701300001</v>
      </c>
      <c r="R3632">
        <v>90699002</v>
      </c>
      <c r="S3632">
        <v>56182</v>
      </c>
      <c r="T3632">
        <v>90699002</v>
      </c>
    </row>
    <row r="3633" spans="1:20">
      <c r="A3633">
        <v>3632</v>
      </c>
      <c r="B3633" t="s">
        <v>22</v>
      </c>
      <c r="C3633">
        <v>9</v>
      </c>
      <c r="D3633">
        <v>6</v>
      </c>
      <c r="E3633" t="s">
        <v>23</v>
      </c>
      <c r="F3633">
        <v>3</v>
      </c>
      <c r="G3633">
        <v>3</v>
      </c>
      <c r="H3633" t="s">
        <v>22</v>
      </c>
      <c r="I3633" t="s">
        <v>23</v>
      </c>
      <c r="J3633">
        <v>160</v>
      </c>
      <c r="K3633">
        <v>704</v>
      </c>
      <c r="L3633">
        <v>90699003</v>
      </c>
      <c r="M3633">
        <v>705</v>
      </c>
      <c r="N3633">
        <v>321</v>
      </c>
      <c r="O3633">
        <v>384</v>
      </c>
      <c r="P3633">
        <v>726989395.47099996</v>
      </c>
      <c r="Q3633">
        <v>137710.84246499999</v>
      </c>
      <c r="R3633">
        <v>90699003</v>
      </c>
      <c r="S3633">
        <v>56182</v>
      </c>
      <c r="T3633">
        <v>90699003</v>
      </c>
    </row>
    <row r="3634" spans="1:20">
      <c r="A3634">
        <v>3633</v>
      </c>
      <c r="B3634" t="s">
        <v>22</v>
      </c>
      <c r="C3634">
        <v>9</v>
      </c>
      <c r="D3634">
        <v>6</v>
      </c>
      <c r="E3634" t="s">
        <v>23</v>
      </c>
      <c r="F3634">
        <v>4</v>
      </c>
      <c r="G3634">
        <v>4</v>
      </c>
      <c r="H3634" t="s">
        <v>22</v>
      </c>
      <c r="I3634" t="s">
        <v>23</v>
      </c>
      <c r="J3634">
        <v>67</v>
      </c>
      <c r="K3634">
        <v>267</v>
      </c>
      <c r="L3634">
        <v>90699004</v>
      </c>
      <c r="M3634">
        <v>267</v>
      </c>
      <c r="N3634">
        <v>139</v>
      </c>
      <c r="O3634">
        <v>128</v>
      </c>
      <c r="P3634">
        <v>922216.282076</v>
      </c>
      <c r="Q3634">
        <v>4838.6994747400004</v>
      </c>
      <c r="R3634">
        <v>90699004</v>
      </c>
      <c r="S3634">
        <v>56182</v>
      </c>
      <c r="T3634">
        <v>90699004</v>
      </c>
    </row>
    <row r="3635" spans="1:20">
      <c r="A3635">
        <v>3634</v>
      </c>
      <c r="B3635" t="s">
        <v>22</v>
      </c>
      <c r="C3635">
        <v>9</v>
      </c>
      <c r="D3635">
        <v>6</v>
      </c>
      <c r="E3635" t="s">
        <v>23</v>
      </c>
      <c r="F3635">
        <v>5</v>
      </c>
      <c r="G3635">
        <v>5</v>
      </c>
      <c r="H3635" t="s">
        <v>22</v>
      </c>
      <c r="I3635" t="s">
        <v>23</v>
      </c>
      <c r="J3635">
        <v>73</v>
      </c>
      <c r="K3635">
        <v>397</v>
      </c>
      <c r="L3635">
        <v>90699005</v>
      </c>
      <c r="M3635">
        <v>395</v>
      </c>
      <c r="N3635">
        <v>222</v>
      </c>
      <c r="O3635">
        <v>173</v>
      </c>
      <c r="P3635">
        <v>35095490.149999999</v>
      </c>
      <c r="Q3635">
        <v>24318.085687700001</v>
      </c>
      <c r="R3635">
        <v>90699005</v>
      </c>
      <c r="S3635">
        <v>56182</v>
      </c>
      <c r="T3635">
        <v>90699005</v>
      </c>
    </row>
    <row r="3636" spans="1:20">
      <c r="A3636">
        <v>3635</v>
      </c>
      <c r="B3636" t="s">
        <v>22</v>
      </c>
      <c r="C3636">
        <v>9</v>
      </c>
      <c r="D3636">
        <v>6</v>
      </c>
      <c r="E3636" t="s">
        <v>23</v>
      </c>
      <c r="F3636">
        <v>6</v>
      </c>
      <c r="G3636">
        <v>6</v>
      </c>
      <c r="H3636" t="s">
        <v>22</v>
      </c>
      <c r="I3636" t="s">
        <v>23</v>
      </c>
      <c r="J3636">
        <v>197</v>
      </c>
      <c r="K3636">
        <v>806</v>
      </c>
      <c r="L3636">
        <v>90699006</v>
      </c>
      <c r="M3636">
        <v>703</v>
      </c>
      <c r="N3636">
        <v>307</v>
      </c>
      <c r="O3636">
        <v>396</v>
      </c>
      <c r="P3636">
        <v>954439849.54200006</v>
      </c>
      <c r="Q3636">
        <v>141164.62385500001</v>
      </c>
      <c r="R3636">
        <v>90699006</v>
      </c>
      <c r="S3636">
        <v>56182</v>
      </c>
      <c r="T3636">
        <v>90699006</v>
      </c>
    </row>
    <row r="3637" spans="1:20">
      <c r="A3637">
        <v>3636</v>
      </c>
      <c r="B3637" t="s">
        <v>22</v>
      </c>
      <c r="C3637">
        <v>9</v>
      </c>
      <c r="D3637">
        <v>6</v>
      </c>
      <c r="E3637" t="s">
        <v>23</v>
      </c>
      <c r="F3637">
        <v>7</v>
      </c>
      <c r="G3637">
        <v>7</v>
      </c>
      <c r="H3637" t="s">
        <v>22</v>
      </c>
      <c r="I3637" t="s">
        <v>23</v>
      </c>
      <c r="J3637">
        <v>130</v>
      </c>
      <c r="K3637">
        <v>515</v>
      </c>
      <c r="L3637">
        <v>90699007</v>
      </c>
      <c r="M3637">
        <v>515</v>
      </c>
      <c r="N3637">
        <v>214</v>
      </c>
      <c r="O3637">
        <v>301</v>
      </c>
      <c r="P3637">
        <v>1252007340.3399999</v>
      </c>
      <c r="Q3637">
        <v>192413.58849699999</v>
      </c>
      <c r="R3637">
        <v>90699007</v>
      </c>
      <c r="S3637">
        <v>56182</v>
      </c>
      <c r="T3637">
        <v>90699007</v>
      </c>
    </row>
    <row r="3638" spans="1:20">
      <c r="A3638">
        <v>3637</v>
      </c>
      <c r="B3638" t="s">
        <v>22</v>
      </c>
      <c r="C3638">
        <v>9</v>
      </c>
      <c r="D3638">
        <v>6</v>
      </c>
      <c r="E3638" t="s">
        <v>23</v>
      </c>
      <c r="F3638">
        <v>9</v>
      </c>
      <c r="G3638">
        <v>9</v>
      </c>
      <c r="H3638" t="s">
        <v>22</v>
      </c>
      <c r="I3638" t="s">
        <v>23</v>
      </c>
      <c r="J3638">
        <v>74</v>
      </c>
      <c r="K3638">
        <v>314</v>
      </c>
      <c r="L3638">
        <v>90699009</v>
      </c>
      <c r="M3638">
        <v>315</v>
      </c>
      <c r="N3638">
        <v>144</v>
      </c>
      <c r="O3638">
        <v>171</v>
      </c>
      <c r="P3638">
        <v>724692390.50300002</v>
      </c>
      <c r="Q3638">
        <v>151762.919673</v>
      </c>
      <c r="R3638">
        <v>90699009</v>
      </c>
      <c r="S3638">
        <v>56182</v>
      </c>
      <c r="T3638">
        <v>90699009</v>
      </c>
    </row>
    <row r="3639" spans="1:20">
      <c r="A3639">
        <v>3638</v>
      </c>
      <c r="B3639" t="s">
        <v>22</v>
      </c>
      <c r="C3639">
        <v>9</v>
      </c>
      <c r="D3639">
        <v>6</v>
      </c>
      <c r="E3639" t="s">
        <v>23</v>
      </c>
      <c r="F3639">
        <v>10</v>
      </c>
      <c r="G3639">
        <v>10</v>
      </c>
      <c r="H3639" t="s">
        <v>22</v>
      </c>
      <c r="I3639" t="s">
        <v>23</v>
      </c>
      <c r="J3639">
        <v>55</v>
      </c>
      <c r="K3639">
        <v>211</v>
      </c>
      <c r="L3639">
        <v>90699010</v>
      </c>
      <c r="M3639">
        <v>211</v>
      </c>
      <c r="N3639">
        <v>92</v>
      </c>
      <c r="O3639">
        <v>119</v>
      </c>
      <c r="P3639">
        <v>496450649.338</v>
      </c>
      <c r="Q3639">
        <v>96089.515471699997</v>
      </c>
      <c r="R3639">
        <v>90699010</v>
      </c>
      <c r="S3639">
        <v>56182</v>
      </c>
      <c r="T3639">
        <v>90699010</v>
      </c>
    </row>
    <row r="3640" spans="1:20">
      <c r="A3640">
        <v>3639</v>
      </c>
      <c r="B3640" t="s">
        <v>22</v>
      </c>
      <c r="C3640">
        <v>9</v>
      </c>
      <c r="D3640">
        <v>6</v>
      </c>
      <c r="E3640" t="s">
        <v>23</v>
      </c>
      <c r="F3640">
        <v>11</v>
      </c>
      <c r="G3640">
        <v>11</v>
      </c>
      <c r="H3640" t="s">
        <v>22</v>
      </c>
      <c r="I3640" t="s">
        <v>23</v>
      </c>
      <c r="J3640">
        <v>77</v>
      </c>
      <c r="K3640">
        <v>357</v>
      </c>
      <c r="L3640">
        <v>90699011</v>
      </c>
      <c r="M3640">
        <v>366</v>
      </c>
      <c r="N3640">
        <v>172</v>
      </c>
      <c r="O3640">
        <v>194</v>
      </c>
      <c r="P3640">
        <v>1524060004.96</v>
      </c>
      <c r="Q3640">
        <v>204697.23415400001</v>
      </c>
      <c r="R3640">
        <v>90699011</v>
      </c>
      <c r="S3640">
        <v>56182</v>
      </c>
      <c r="T3640">
        <v>90699011</v>
      </c>
    </row>
    <row r="3641" spans="1:20">
      <c r="A3641">
        <v>3640</v>
      </c>
      <c r="B3641" t="s">
        <v>22</v>
      </c>
      <c r="C3641">
        <v>9</v>
      </c>
      <c r="D3641">
        <v>6</v>
      </c>
      <c r="E3641" t="s">
        <v>23</v>
      </c>
      <c r="F3641">
        <v>12</v>
      </c>
      <c r="G3641">
        <v>12</v>
      </c>
      <c r="H3641" t="s">
        <v>22</v>
      </c>
      <c r="I3641" t="s">
        <v>23</v>
      </c>
      <c r="J3641">
        <v>144</v>
      </c>
      <c r="K3641">
        <v>566</v>
      </c>
      <c r="L3641">
        <v>90699012</v>
      </c>
      <c r="M3641">
        <v>563</v>
      </c>
      <c r="N3641">
        <v>252</v>
      </c>
      <c r="O3641">
        <v>311</v>
      </c>
      <c r="P3641">
        <v>1489556895.98</v>
      </c>
      <c r="Q3641">
        <v>225098.194499</v>
      </c>
      <c r="R3641">
        <v>90699012</v>
      </c>
      <c r="S3641">
        <v>56182</v>
      </c>
      <c r="T3641">
        <v>90699012</v>
      </c>
    </row>
    <row r="3642" spans="1:20">
      <c r="A3642">
        <v>3641</v>
      </c>
      <c r="B3642" t="s">
        <v>22</v>
      </c>
      <c r="C3642">
        <v>9</v>
      </c>
      <c r="D3642">
        <v>6</v>
      </c>
      <c r="E3642" t="s">
        <v>23</v>
      </c>
      <c r="F3642">
        <v>13</v>
      </c>
      <c r="G3642">
        <v>13</v>
      </c>
      <c r="H3642" t="s">
        <v>22</v>
      </c>
      <c r="I3642" t="s">
        <v>23</v>
      </c>
      <c r="J3642">
        <v>89</v>
      </c>
      <c r="K3642">
        <v>374</v>
      </c>
      <c r="L3642">
        <v>90699013</v>
      </c>
      <c r="M3642">
        <v>374</v>
      </c>
      <c r="N3642">
        <v>162</v>
      </c>
      <c r="O3642">
        <v>212</v>
      </c>
      <c r="P3642">
        <v>886452153.43299997</v>
      </c>
      <c r="Q3642">
        <v>160784.24424999999</v>
      </c>
      <c r="R3642">
        <v>90699013</v>
      </c>
      <c r="S3642">
        <v>56182</v>
      </c>
      <c r="T3642">
        <v>90699013</v>
      </c>
    </row>
    <row r="3643" spans="1:20">
      <c r="A3643">
        <v>3642</v>
      </c>
      <c r="B3643" t="s">
        <v>22</v>
      </c>
      <c r="C3643">
        <v>9</v>
      </c>
      <c r="D3643">
        <v>6</v>
      </c>
      <c r="E3643" t="s">
        <v>23</v>
      </c>
      <c r="F3643">
        <v>14</v>
      </c>
      <c r="G3643">
        <v>14</v>
      </c>
      <c r="H3643" t="s">
        <v>22</v>
      </c>
      <c r="I3643" t="s">
        <v>23</v>
      </c>
      <c r="J3643">
        <v>134</v>
      </c>
      <c r="K3643">
        <v>522</v>
      </c>
      <c r="L3643">
        <v>90699014</v>
      </c>
      <c r="M3643">
        <v>534</v>
      </c>
      <c r="N3643">
        <v>237</v>
      </c>
      <c r="O3643">
        <v>297</v>
      </c>
      <c r="P3643">
        <v>1683352170.6199999</v>
      </c>
      <c r="Q3643">
        <v>195524.49648500001</v>
      </c>
      <c r="R3643">
        <v>90699014</v>
      </c>
      <c r="S3643">
        <v>56182</v>
      </c>
      <c r="T3643">
        <v>90699014</v>
      </c>
    </row>
    <row r="3644" spans="1:20">
      <c r="A3644">
        <v>3643</v>
      </c>
      <c r="B3644" t="s">
        <v>22</v>
      </c>
      <c r="C3644">
        <v>9</v>
      </c>
      <c r="D3644">
        <v>6</v>
      </c>
      <c r="E3644" t="s">
        <v>23</v>
      </c>
      <c r="F3644">
        <v>15</v>
      </c>
      <c r="G3644">
        <v>15</v>
      </c>
      <c r="H3644" t="s">
        <v>22</v>
      </c>
      <c r="I3644" t="s">
        <v>23</v>
      </c>
      <c r="J3644">
        <v>109</v>
      </c>
      <c r="K3644">
        <v>429</v>
      </c>
      <c r="L3644">
        <v>90699015</v>
      </c>
      <c r="M3644">
        <v>428</v>
      </c>
      <c r="N3644">
        <v>190</v>
      </c>
      <c r="O3644">
        <v>238</v>
      </c>
      <c r="P3644">
        <v>1798413501.1800001</v>
      </c>
      <c r="Q3644">
        <v>183041.552712</v>
      </c>
      <c r="R3644">
        <v>90699015</v>
      </c>
      <c r="S3644">
        <v>56182</v>
      </c>
      <c r="T3644">
        <v>90699015</v>
      </c>
    </row>
    <row r="3645" spans="1:20">
      <c r="A3645">
        <v>3644</v>
      </c>
      <c r="B3645" t="s">
        <v>22</v>
      </c>
      <c r="C3645">
        <v>9</v>
      </c>
      <c r="D3645">
        <v>6</v>
      </c>
      <c r="E3645" t="s">
        <v>23</v>
      </c>
      <c r="F3645">
        <v>16</v>
      </c>
      <c r="G3645">
        <v>16</v>
      </c>
      <c r="H3645" t="s">
        <v>22</v>
      </c>
      <c r="I3645" t="s">
        <v>23</v>
      </c>
      <c r="J3645">
        <v>62</v>
      </c>
      <c r="K3645">
        <v>242</v>
      </c>
      <c r="L3645">
        <v>90699016</v>
      </c>
      <c r="M3645">
        <v>241</v>
      </c>
      <c r="N3645">
        <v>106</v>
      </c>
      <c r="O3645">
        <v>135</v>
      </c>
      <c r="P3645">
        <v>976966568.27699995</v>
      </c>
      <c r="Q3645">
        <v>178881.88811699999</v>
      </c>
      <c r="R3645">
        <v>90699016</v>
      </c>
      <c r="S3645">
        <v>56182</v>
      </c>
      <c r="T3645">
        <v>90699016</v>
      </c>
    </row>
    <row r="3646" spans="1:20">
      <c r="A3646">
        <v>3645</v>
      </c>
      <c r="B3646" t="s">
        <v>22</v>
      </c>
      <c r="C3646">
        <v>9</v>
      </c>
      <c r="D3646">
        <v>6</v>
      </c>
      <c r="E3646" t="s">
        <v>23</v>
      </c>
      <c r="F3646">
        <v>23</v>
      </c>
      <c r="G3646">
        <v>23</v>
      </c>
      <c r="H3646" t="s">
        <v>22</v>
      </c>
      <c r="I3646" t="s">
        <v>23</v>
      </c>
      <c r="J3646">
        <v>42</v>
      </c>
      <c r="K3646">
        <v>163</v>
      </c>
      <c r="L3646">
        <v>90699023</v>
      </c>
      <c r="M3646">
        <v>163</v>
      </c>
      <c r="N3646">
        <v>73</v>
      </c>
      <c r="O3646">
        <v>90</v>
      </c>
      <c r="P3646">
        <v>636453018.83599997</v>
      </c>
      <c r="Q3646">
        <v>140087.05536200001</v>
      </c>
      <c r="R3646">
        <v>90699023</v>
      </c>
      <c r="S3646">
        <v>56182</v>
      </c>
      <c r="T3646">
        <v>90699023</v>
      </c>
    </row>
    <row r="3647" spans="1:20">
      <c r="A3647">
        <v>3646</v>
      </c>
      <c r="B3647" t="s">
        <v>22</v>
      </c>
      <c r="C3647">
        <v>9</v>
      </c>
      <c r="D3647">
        <v>7</v>
      </c>
      <c r="E3647" t="s">
        <v>118</v>
      </c>
      <c r="F3647">
        <v>13</v>
      </c>
      <c r="G3647">
        <v>13</v>
      </c>
      <c r="H3647" t="s">
        <v>22</v>
      </c>
      <c r="I3647" t="s">
        <v>118</v>
      </c>
      <c r="J3647">
        <v>65</v>
      </c>
      <c r="K3647">
        <v>297</v>
      </c>
      <c r="L3647">
        <v>90799013</v>
      </c>
      <c r="M3647">
        <v>294</v>
      </c>
      <c r="N3647">
        <v>151</v>
      </c>
      <c r="O3647">
        <v>143</v>
      </c>
      <c r="P3647">
        <v>1499873.55782</v>
      </c>
      <c r="Q3647">
        <v>5505.0787250599997</v>
      </c>
      <c r="R3647">
        <v>90799013</v>
      </c>
      <c r="S3647">
        <v>56102</v>
      </c>
      <c r="T3647">
        <v>90799013</v>
      </c>
    </row>
    <row r="3648" spans="1:20">
      <c r="A3648">
        <v>3647</v>
      </c>
      <c r="B3648" t="s">
        <v>22</v>
      </c>
      <c r="C3648">
        <v>9</v>
      </c>
      <c r="D3648">
        <v>7</v>
      </c>
      <c r="E3648" t="s">
        <v>118</v>
      </c>
      <c r="F3648">
        <v>14</v>
      </c>
      <c r="G3648">
        <v>14</v>
      </c>
      <c r="H3648" t="s">
        <v>22</v>
      </c>
      <c r="I3648" t="s">
        <v>118</v>
      </c>
      <c r="J3648">
        <v>58</v>
      </c>
      <c r="K3648">
        <v>233</v>
      </c>
      <c r="L3648">
        <v>90799014</v>
      </c>
      <c r="M3648">
        <v>276</v>
      </c>
      <c r="N3648">
        <v>148</v>
      </c>
      <c r="O3648">
        <v>128</v>
      </c>
      <c r="P3648">
        <v>2517379.5967700002</v>
      </c>
      <c r="Q3648">
        <v>7907.8490056600003</v>
      </c>
      <c r="R3648">
        <v>90799014</v>
      </c>
      <c r="S3648">
        <v>56102</v>
      </c>
      <c r="T3648">
        <v>90799014</v>
      </c>
    </row>
    <row r="3649" spans="1:20">
      <c r="A3649">
        <v>3648</v>
      </c>
      <c r="B3649" t="s">
        <v>22</v>
      </c>
      <c r="C3649">
        <v>9</v>
      </c>
      <c r="D3649">
        <v>7</v>
      </c>
      <c r="E3649" t="s">
        <v>118</v>
      </c>
      <c r="F3649">
        <v>1</v>
      </c>
      <c r="G3649">
        <v>1</v>
      </c>
      <c r="H3649" t="s">
        <v>22</v>
      </c>
      <c r="I3649" t="s">
        <v>118</v>
      </c>
      <c r="J3649">
        <v>102</v>
      </c>
      <c r="K3649">
        <v>440</v>
      </c>
      <c r="L3649">
        <v>90799001</v>
      </c>
      <c r="M3649">
        <v>439</v>
      </c>
      <c r="N3649">
        <v>183</v>
      </c>
      <c r="O3649">
        <v>256</v>
      </c>
      <c r="P3649">
        <v>5166856481.4499998</v>
      </c>
      <c r="Q3649">
        <v>304489.07070899999</v>
      </c>
      <c r="R3649">
        <v>90799001</v>
      </c>
      <c r="S3649">
        <v>56102</v>
      </c>
      <c r="T3649">
        <v>90799001</v>
      </c>
    </row>
    <row r="3650" spans="1:20">
      <c r="A3650">
        <v>3649</v>
      </c>
      <c r="B3650" t="s">
        <v>22</v>
      </c>
      <c r="C3650">
        <v>9</v>
      </c>
      <c r="D3650">
        <v>7</v>
      </c>
      <c r="E3650" t="s">
        <v>118</v>
      </c>
      <c r="F3650">
        <v>2</v>
      </c>
      <c r="G3650">
        <v>2</v>
      </c>
      <c r="H3650" t="s">
        <v>22</v>
      </c>
      <c r="I3650" t="s">
        <v>118</v>
      </c>
      <c r="J3650">
        <v>108</v>
      </c>
      <c r="K3650">
        <v>526</v>
      </c>
      <c r="L3650">
        <v>90799002</v>
      </c>
      <c r="M3650">
        <v>529</v>
      </c>
      <c r="N3650">
        <v>228</v>
      </c>
      <c r="O3650">
        <v>301</v>
      </c>
      <c r="P3650">
        <v>3337219533.3099999</v>
      </c>
      <c r="Q3650">
        <v>309628.90495499998</v>
      </c>
      <c r="R3650">
        <v>90799002</v>
      </c>
      <c r="S3650">
        <v>56102</v>
      </c>
      <c r="T3650">
        <v>90799002</v>
      </c>
    </row>
    <row r="3651" spans="1:20">
      <c r="A3651">
        <v>3650</v>
      </c>
      <c r="B3651" t="s">
        <v>22</v>
      </c>
      <c r="C3651">
        <v>9</v>
      </c>
      <c r="D3651">
        <v>7</v>
      </c>
      <c r="E3651" t="s">
        <v>118</v>
      </c>
      <c r="F3651">
        <v>3</v>
      </c>
      <c r="G3651">
        <v>3</v>
      </c>
      <c r="H3651" t="s">
        <v>22</v>
      </c>
      <c r="I3651" t="s">
        <v>118</v>
      </c>
      <c r="J3651">
        <v>111</v>
      </c>
      <c r="K3651">
        <v>486</v>
      </c>
      <c r="L3651">
        <v>90799003</v>
      </c>
      <c r="M3651">
        <v>515</v>
      </c>
      <c r="N3651">
        <v>225</v>
      </c>
      <c r="O3651">
        <v>290</v>
      </c>
      <c r="P3651">
        <v>238246455.48100001</v>
      </c>
      <c r="Q3651">
        <v>81596.346593599999</v>
      </c>
      <c r="R3651">
        <v>90799003</v>
      </c>
      <c r="S3651">
        <v>56102</v>
      </c>
      <c r="T3651">
        <v>90799003</v>
      </c>
    </row>
    <row r="3652" spans="1:20">
      <c r="A3652">
        <v>3651</v>
      </c>
      <c r="B3652" t="s">
        <v>22</v>
      </c>
      <c r="C3652">
        <v>9</v>
      </c>
      <c r="D3652">
        <v>7</v>
      </c>
      <c r="E3652" t="s">
        <v>118</v>
      </c>
      <c r="F3652">
        <v>4</v>
      </c>
      <c r="G3652">
        <v>4</v>
      </c>
      <c r="H3652" t="s">
        <v>22</v>
      </c>
      <c r="I3652" t="s">
        <v>118</v>
      </c>
      <c r="J3652">
        <v>78</v>
      </c>
      <c r="K3652">
        <v>341</v>
      </c>
      <c r="L3652">
        <v>90799004</v>
      </c>
      <c r="M3652">
        <v>343</v>
      </c>
      <c r="N3652">
        <v>147</v>
      </c>
      <c r="O3652">
        <v>196</v>
      </c>
      <c r="P3652">
        <v>309712231.18599999</v>
      </c>
      <c r="Q3652">
        <v>92570.898573800005</v>
      </c>
      <c r="R3652">
        <v>90799004</v>
      </c>
      <c r="S3652">
        <v>56102</v>
      </c>
      <c r="T3652">
        <v>90799004</v>
      </c>
    </row>
    <row r="3653" spans="1:20">
      <c r="A3653">
        <v>3652</v>
      </c>
      <c r="B3653" t="s">
        <v>22</v>
      </c>
      <c r="C3653">
        <v>9</v>
      </c>
      <c r="D3653">
        <v>7</v>
      </c>
      <c r="E3653" t="s">
        <v>118</v>
      </c>
      <c r="F3653">
        <v>5</v>
      </c>
      <c r="G3653">
        <v>5</v>
      </c>
      <c r="H3653" t="s">
        <v>22</v>
      </c>
      <c r="I3653" t="s">
        <v>118</v>
      </c>
      <c r="J3653">
        <v>118</v>
      </c>
      <c r="K3653">
        <v>621</v>
      </c>
      <c r="L3653">
        <v>90799005</v>
      </c>
      <c r="M3653">
        <v>627</v>
      </c>
      <c r="N3653">
        <v>285</v>
      </c>
      <c r="O3653">
        <v>342</v>
      </c>
      <c r="P3653">
        <v>325320449.43599999</v>
      </c>
      <c r="Q3653">
        <v>120904.843754</v>
      </c>
      <c r="R3653">
        <v>90799005</v>
      </c>
      <c r="S3653">
        <v>56102</v>
      </c>
      <c r="T3653">
        <v>90799005</v>
      </c>
    </row>
    <row r="3654" spans="1:20">
      <c r="A3654">
        <v>3653</v>
      </c>
      <c r="B3654" t="s">
        <v>22</v>
      </c>
      <c r="C3654">
        <v>9</v>
      </c>
      <c r="D3654">
        <v>7</v>
      </c>
      <c r="E3654" t="s">
        <v>118</v>
      </c>
      <c r="F3654">
        <v>6</v>
      </c>
      <c r="G3654">
        <v>6</v>
      </c>
      <c r="H3654" t="s">
        <v>22</v>
      </c>
      <c r="I3654" t="s">
        <v>118</v>
      </c>
      <c r="J3654">
        <v>82</v>
      </c>
      <c r="K3654">
        <v>385</v>
      </c>
      <c r="L3654">
        <v>90799006</v>
      </c>
      <c r="M3654">
        <v>393</v>
      </c>
      <c r="N3654">
        <v>180</v>
      </c>
      <c r="O3654">
        <v>213</v>
      </c>
      <c r="P3654">
        <v>178842270.96200001</v>
      </c>
      <c r="Q3654">
        <v>77178.300900100003</v>
      </c>
      <c r="R3654">
        <v>90799006</v>
      </c>
      <c r="S3654">
        <v>56102</v>
      </c>
      <c r="T3654">
        <v>90799006</v>
      </c>
    </row>
    <row r="3655" spans="1:20">
      <c r="A3655">
        <v>3654</v>
      </c>
      <c r="B3655" t="s">
        <v>22</v>
      </c>
      <c r="C3655">
        <v>9</v>
      </c>
      <c r="D3655">
        <v>7</v>
      </c>
      <c r="E3655" t="s">
        <v>118</v>
      </c>
      <c r="F3655">
        <v>7</v>
      </c>
      <c r="G3655">
        <v>7</v>
      </c>
      <c r="H3655" t="s">
        <v>22</v>
      </c>
      <c r="I3655" t="s">
        <v>118</v>
      </c>
      <c r="J3655">
        <v>68</v>
      </c>
      <c r="K3655">
        <v>345</v>
      </c>
      <c r="L3655">
        <v>90799007</v>
      </c>
      <c r="M3655">
        <v>343</v>
      </c>
      <c r="N3655">
        <v>153</v>
      </c>
      <c r="O3655">
        <v>190</v>
      </c>
      <c r="P3655">
        <v>287496865.70200002</v>
      </c>
      <c r="Q3655">
        <v>82400.292579300003</v>
      </c>
      <c r="R3655">
        <v>90799007</v>
      </c>
      <c r="S3655">
        <v>56102</v>
      </c>
      <c r="T3655">
        <v>90799007</v>
      </c>
    </row>
    <row r="3656" spans="1:20">
      <c r="A3656">
        <v>3655</v>
      </c>
      <c r="B3656" t="s">
        <v>22</v>
      </c>
      <c r="C3656">
        <v>9</v>
      </c>
      <c r="D3656">
        <v>7</v>
      </c>
      <c r="E3656" t="s">
        <v>118</v>
      </c>
      <c r="F3656">
        <v>8</v>
      </c>
      <c r="G3656">
        <v>8</v>
      </c>
      <c r="H3656" t="s">
        <v>22</v>
      </c>
      <c r="I3656" t="s">
        <v>118</v>
      </c>
      <c r="J3656">
        <v>87</v>
      </c>
      <c r="K3656">
        <v>523</v>
      </c>
      <c r="L3656">
        <v>90799008</v>
      </c>
      <c r="M3656">
        <v>529</v>
      </c>
      <c r="N3656">
        <v>236</v>
      </c>
      <c r="O3656">
        <v>293</v>
      </c>
      <c r="P3656">
        <v>305120671.287</v>
      </c>
      <c r="Q3656">
        <v>111060.95785200001</v>
      </c>
      <c r="R3656">
        <v>90799008</v>
      </c>
      <c r="S3656">
        <v>56102</v>
      </c>
      <c r="T3656">
        <v>90799008</v>
      </c>
    </row>
    <row r="3657" spans="1:20">
      <c r="A3657">
        <v>3656</v>
      </c>
      <c r="B3657" t="s">
        <v>22</v>
      </c>
      <c r="C3657">
        <v>9</v>
      </c>
      <c r="D3657">
        <v>7</v>
      </c>
      <c r="E3657" t="s">
        <v>118</v>
      </c>
      <c r="F3657">
        <v>9</v>
      </c>
      <c r="G3657">
        <v>9</v>
      </c>
      <c r="H3657" t="s">
        <v>22</v>
      </c>
      <c r="I3657" t="s">
        <v>118</v>
      </c>
      <c r="J3657">
        <v>111</v>
      </c>
      <c r="K3657">
        <v>542</v>
      </c>
      <c r="L3657">
        <v>90799009</v>
      </c>
      <c r="M3657">
        <v>539</v>
      </c>
      <c r="N3657">
        <v>248</v>
      </c>
      <c r="O3657">
        <v>291</v>
      </c>
      <c r="P3657">
        <v>165080436.933</v>
      </c>
      <c r="Q3657">
        <v>79045.471737</v>
      </c>
      <c r="R3657">
        <v>90799009</v>
      </c>
      <c r="S3657">
        <v>56102</v>
      </c>
      <c r="T3657">
        <v>90799009</v>
      </c>
    </row>
    <row r="3658" spans="1:20">
      <c r="A3658">
        <v>3657</v>
      </c>
      <c r="B3658" t="s">
        <v>22</v>
      </c>
      <c r="C3658">
        <v>9</v>
      </c>
      <c r="D3658">
        <v>7</v>
      </c>
      <c r="E3658" t="s">
        <v>118</v>
      </c>
      <c r="F3658">
        <v>10</v>
      </c>
      <c r="G3658">
        <v>10</v>
      </c>
      <c r="H3658" t="s">
        <v>22</v>
      </c>
      <c r="I3658" t="s">
        <v>118</v>
      </c>
      <c r="J3658">
        <v>69</v>
      </c>
      <c r="K3658">
        <v>458</v>
      </c>
      <c r="L3658">
        <v>90799010</v>
      </c>
      <c r="M3658">
        <v>473</v>
      </c>
      <c r="N3658">
        <v>216</v>
      </c>
      <c r="O3658">
        <v>257</v>
      </c>
      <c r="P3658">
        <v>297758895.69999999</v>
      </c>
      <c r="Q3658">
        <v>85804.072738500006</v>
      </c>
      <c r="R3658">
        <v>90799010</v>
      </c>
      <c r="S3658">
        <v>56102</v>
      </c>
      <c r="T3658">
        <v>90799010</v>
      </c>
    </row>
    <row r="3659" spans="1:20">
      <c r="A3659">
        <v>3658</v>
      </c>
      <c r="B3659" t="s">
        <v>22</v>
      </c>
      <c r="C3659">
        <v>9</v>
      </c>
      <c r="D3659">
        <v>7</v>
      </c>
      <c r="E3659" t="s">
        <v>118</v>
      </c>
      <c r="F3659">
        <v>11</v>
      </c>
      <c r="G3659">
        <v>11</v>
      </c>
      <c r="H3659" t="s">
        <v>22</v>
      </c>
      <c r="I3659" t="s">
        <v>118</v>
      </c>
      <c r="J3659">
        <v>48</v>
      </c>
      <c r="K3659">
        <v>250</v>
      </c>
      <c r="L3659">
        <v>90799011</v>
      </c>
      <c r="M3659">
        <v>249</v>
      </c>
      <c r="N3659">
        <v>119</v>
      </c>
      <c r="O3659">
        <v>130</v>
      </c>
      <c r="P3659">
        <v>17007346.771400001</v>
      </c>
      <c r="Q3659">
        <v>20508.0265005</v>
      </c>
      <c r="R3659">
        <v>90799011</v>
      </c>
      <c r="S3659">
        <v>56102</v>
      </c>
      <c r="T3659">
        <v>90799011</v>
      </c>
    </row>
    <row r="3660" spans="1:20">
      <c r="A3660">
        <v>3659</v>
      </c>
      <c r="B3660" t="s">
        <v>22</v>
      </c>
      <c r="C3660">
        <v>9</v>
      </c>
      <c r="D3660">
        <v>7</v>
      </c>
      <c r="E3660" t="s">
        <v>118</v>
      </c>
      <c r="F3660">
        <v>12</v>
      </c>
      <c r="G3660">
        <v>12</v>
      </c>
      <c r="H3660" t="s">
        <v>22</v>
      </c>
      <c r="I3660" t="s">
        <v>118</v>
      </c>
      <c r="J3660">
        <v>87</v>
      </c>
      <c r="K3660">
        <v>518</v>
      </c>
      <c r="L3660">
        <v>90799012</v>
      </c>
      <c r="M3660">
        <v>524</v>
      </c>
      <c r="N3660">
        <v>248</v>
      </c>
      <c r="O3660">
        <v>276</v>
      </c>
      <c r="P3660">
        <v>293721545.62599999</v>
      </c>
      <c r="Q3660">
        <v>90266.215579800002</v>
      </c>
      <c r="R3660">
        <v>90799012</v>
      </c>
      <c r="S3660">
        <v>56102</v>
      </c>
      <c r="T3660">
        <v>90799012</v>
      </c>
    </row>
    <row r="3661" spans="1:20">
      <c r="A3661">
        <v>3660</v>
      </c>
      <c r="B3661" t="s">
        <v>24</v>
      </c>
      <c r="C3661">
        <v>10</v>
      </c>
      <c r="D3661">
        <v>1</v>
      </c>
      <c r="E3661" t="s">
        <v>119</v>
      </c>
      <c r="F3661">
        <v>24</v>
      </c>
      <c r="G3661">
        <v>24</v>
      </c>
      <c r="H3661" t="s">
        <v>24</v>
      </c>
      <c r="I3661" t="s">
        <v>119</v>
      </c>
      <c r="J3661">
        <v>101</v>
      </c>
      <c r="K3661">
        <v>352</v>
      </c>
      <c r="L3661">
        <v>100198024</v>
      </c>
      <c r="M3661">
        <v>352</v>
      </c>
      <c r="N3661">
        <v>205</v>
      </c>
      <c r="O3661">
        <v>147</v>
      </c>
      <c r="P3661">
        <v>3182323.7954199999</v>
      </c>
      <c r="Q3661">
        <v>11177.351296000001</v>
      </c>
      <c r="R3661">
        <v>100198024</v>
      </c>
      <c r="S3661">
        <v>56202</v>
      </c>
      <c r="T3661">
        <v>100198024</v>
      </c>
    </row>
    <row r="3662" spans="1:20">
      <c r="A3662">
        <v>3661</v>
      </c>
      <c r="B3662" t="s">
        <v>24</v>
      </c>
      <c r="C3662">
        <v>10</v>
      </c>
      <c r="D3662">
        <v>1</v>
      </c>
      <c r="E3662" t="s">
        <v>119</v>
      </c>
      <c r="F3662">
        <v>25</v>
      </c>
      <c r="G3662">
        <v>25</v>
      </c>
      <c r="H3662" t="s">
        <v>24</v>
      </c>
      <c r="I3662" t="s">
        <v>119</v>
      </c>
      <c r="J3662">
        <v>79</v>
      </c>
      <c r="K3662">
        <v>272</v>
      </c>
      <c r="L3662">
        <v>100198025</v>
      </c>
      <c r="M3662">
        <v>276</v>
      </c>
      <c r="N3662">
        <v>157</v>
      </c>
      <c r="O3662">
        <v>119</v>
      </c>
      <c r="P3662">
        <v>2901719.2177300001</v>
      </c>
      <c r="Q3662">
        <v>7200.6675041899998</v>
      </c>
      <c r="R3662">
        <v>100198025</v>
      </c>
      <c r="S3662">
        <v>56202</v>
      </c>
      <c r="T3662">
        <v>100198025</v>
      </c>
    </row>
    <row r="3663" spans="1:20">
      <c r="A3663">
        <v>3662</v>
      </c>
      <c r="B3663" t="s">
        <v>24</v>
      </c>
      <c r="C3663">
        <v>10</v>
      </c>
      <c r="D3663">
        <v>1</v>
      </c>
      <c r="E3663" t="s">
        <v>119</v>
      </c>
      <c r="F3663">
        <v>26</v>
      </c>
      <c r="G3663">
        <v>26</v>
      </c>
      <c r="H3663" t="s">
        <v>24</v>
      </c>
      <c r="I3663" t="s">
        <v>119</v>
      </c>
      <c r="J3663">
        <v>76</v>
      </c>
      <c r="K3663">
        <v>486</v>
      </c>
      <c r="L3663">
        <v>100198026</v>
      </c>
      <c r="M3663">
        <v>487</v>
      </c>
      <c r="N3663">
        <v>257</v>
      </c>
      <c r="O3663">
        <v>230</v>
      </c>
      <c r="P3663">
        <v>4186000.9366299999</v>
      </c>
      <c r="Q3663">
        <v>8351.1832332100003</v>
      </c>
      <c r="R3663">
        <v>100198026</v>
      </c>
      <c r="S3663">
        <v>56202</v>
      </c>
      <c r="T3663">
        <v>100198026</v>
      </c>
    </row>
    <row r="3664" spans="1:20">
      <c r="A3664">
        <v>3663</v>
      </c>
      <c r="B3664" t="s">
        <v>24</v>
      </c>
      <c r="C3664">
        <v>10</v>
      </c>
      <c r="D3664">
        <v>1</v>
      </c>
      <c r="E3664" t="s">
        <v>119</v>
      </c>
      <c r="F3664">
        <v>1</v>
      </c>
      <c r="G3664">
        <v>1</v>
      </c>
      <c r="H3664" t="s">
        <v>24</v>
      </c>
      <c r="I3664" t="s">
        <v>119</v>
      </c>
      <c r="J3664">
        <v>71</v>
      </c>
      <c r="K3664">
        <v>432</v>
      </c>
      <c r="L3664">
        <v>100199001</v>
      </c>
      <c r="M3664">
        <v>433</v>
      </c>
      <c r="N3664">
        <v>253</v>
      </c>
      <c r="O3664">
        <v>180</v>
      </c>
      <c r="P3664">
        <v>11121172.877900001</v>
      </c>
      <c r="Q3664">
        <v>17045.543787099999</v>
      </c>
      <c r="R3664">
        <v>100199001</v>
      </c>
      <c r="S3664">
        <v>56202</v>
      </c>
      <c r="T3664">
        <v>100199001</v>
      </c>
    </row>
    <row r="3665" spans="1:20">
      <c r="A3665">
        <v>3664</v>
      </c>
      <c r="B3665" t="s">
        <v>24</v>
      </c>
      <c r="C3665">
        <v>10</v>
      </c>
      <c r="D3665">
        <v>1</v>
      </c>
      <c r="E3665" t="s">
        <v>119</v>
      </c>
      <c r="F3665">
        <v>2</v>
      </c>
      <c r="G3665">
        <v>2</v>
      </c>
      <c r="H3665" t="s">
        <v>24</v>
      </c>
      <c r="I3665" t="s">
        <v>119</v>
      </c>
      <c r="J3665">
        <v>87</v>
      </c>
      <c r="K3665">
        <v>569</v>
      </c>
      <c r="L3665">
        <v>100199002</v>
      </c>
      <c r="M3665">
        <v>579</v>
      </c>
      <c r="N3665">
        <v>339</v>
      </c>
      <c r="O3665">
        <v>240</v>
      </c>
      <c r="P3665">
        <v>17178694.849199999</v>
      </c>
      <c r="Q3665">
        <v>21881.618997199999</v>
      </c>
      <c r="R3665">
        <v>100199002</v>
      </c>
      <c r="S3665">
        <v>56202</v>
      </c>
      <c r="T3665">
        <v>100199002</v>
      </c>
    </row>
    <row r="3666" spans="1:20">
      <c r="A3666">
        <v>3665</v>
      </c>
      <c r="B3666" t="s">
        <v>24</v>
      </c>
      <c r="C3666">
        <v>10</v>
      </c>
      <c r="D3666">
        <v>1</v>
      </c>
      <c r="E3666" t="s">
        <v>119</v>
      </c>
      <c r="F3666">
        <v>3</v>
      </c>
      <c r="G3666">
        <v>3</v>
      </c>
      <c r="H3666" t="s">
        <v>24</v>
      </c>
      <c r="I3666" t="s">
        <v>119</v>
      </c>
      <c r="J3666">
        <v>98</v>
      </c>
      <c r="K3666">
        <v>559</v>
      </c>
      <c r="L3666">
        <v>100199003</v>
      </c>
      <c r="M3666">
        <v>560</v>
      </c>
      <c r="N3666">
        <v>314</v>
      </c>
      <c r="O3666">
        <v>246</v>
      </c>
      <c r="P3666">
        <v>13047478.7403</v>
      </c>
      <c r="Q3666">
        <v>16957.628490899999</v>
      </c>
      <c r="R3666">
        <v>100199003</v>
      </c>
      <c r="S3666">
        <v>56202</v>
      </c>
      <c r="T3666">
        <v>100199003</v>
      </c>
    </row>
    <row r="3667" spans="1:20">
      <c r="A3667">
        <v>3666</v>
      </c>
      <c r="B3667" t="s">
        <v>24</v>
      </c>
      <c r="C3667">
        <v>10</v>
      </c>
      <c r="D3667">
        <v>1</v>
      </c>
      <c r="E3667" t="s">
        <v>119</v>
      </c>
      <c r="F3667">
        <v>4</v>
      </c>
      <c r="G3667">
        <v>4</v>
      </c>
      <c r="H3667" t="s">
        <v>24</v>
      </c>
      <c r="I3667" t="s">
        <v>119</v>
      </c>
      <c r="J3667">
        <v>91</v>
      </c>
      <c r="K3667">
        <v>680</v>
      </c>
      <c r="L3667">
        <v>100199004</v>
      </c>
      <c r="M3667">
        <v>690</v>
      </c>
      <c r="N3667">
        <v>415</v>
      </c>
      <c r="O3667">
        <v>275</v>
      </c>
      <c r="P3667">
        <v>11866899.1928</v>
      </c>
      <c r="Q3667">
        <v>15823.2672752</v>
      </c>
      <c r="R3667">
        <v>100199004</v>
      </c>
      <c r="S3667">
        <v>56202</v>
      </c>
      <c r="T3667">
        <v>100199004</v>
      </c>
    </row>
    <row r="3668" spans="1:20">
      <c r="A3668">
        <v>3667</v>
      </c>
      <c r="B3668" t="s">
        <v>24</v>
      </c>
      <c r="C3668">
        <v>10</v>
      </c>
      <c r="D3668">
        <v>1</v>
      </c>
      <c r="E3668" t="s">
        <v>119</v>
      </c>
      <c r="F3668">
        <v>5</v>
      </c>
      <c r="G3668">
        <v>5</v>
      </c>
      <c r="H3668" t="s">
        <v>24</v>
      </c>
      <c r="I3668" t="s">
        <v>119</v>
      </c>
      <c r="J3668">
        <v>95</v>
      </c>
      <c r="K3668">
        <v>609</v>
      </c>
      <c r="L3668">
        <v>100199005</v>
      </c>
      <c r="M3668">
        <v>604</v>
      </c>
      <c r="N3668">
        <v>327</v>
      </c>
      <c r="O3668">
        <v>277</v>
      </c>
      <c r="P3668">
        <v>18199241.813299999</v>
      </c>
      <c r="Q3668">
        <v>26077.4766279</v>
      </c>
      <c r="R3668">
        <v>100199005</v>
      </c>
      <c r="S3668">
        <v>56202</v>
      </c>
      <c r="T3668">
        <v>100199005</v>
      </c>
    </row>
    <row r="3669" spans="1:20">
      <c r="A3669">
        <v>3668</v>
      </c>
      <c r="B3669" t="s">
        <v>24</v>
      </c>
      <c r="C3669">
        <v>10</v>
      </c>
      <c r="D3669">
        <v>1</v>
      </c>
      <c r="E3669" t="s">
        <v>119</v>
      </c>
      <c r="F3669">
        <v>6</v>
      </c>
      <c r="G3669">
        <v>6</v>
      </c>
      <c r="H3669" t="s">
        <v>24</v>
      </c>
      <c r="I3669" t="s">
        <v>119</v>
      </c>
      <c r="J3669">
        <v>82</v>
      </c>
      <c r="K3669">
        <v>531</v>
      </c>
      <c r="L3669">
        <v>100199006</v>
      </c>
      <c r="M3669">
        <v>531</v>
      </c>
      <c r="N3669">
        <v>295</v>
      </c>
      <c r="O3669">
        <v>236</v>
      </c>
      <c r="P3669">
        <v>12008107.1461</v>
      </c>
      <c r="Q3669">
        <v>19870.361684300002</v>
      </c>
      <c r="R3669">
        <v>100199006</v>
      </c>
      <c r="S3669">
        <v>56202</v>
      </c>
      <c r="T3669">
        <v>100199006</v>
      </c>
    </row>
    <row r="3670" spans="1:20">
      <c r="A3670">
        <v>3669</v>
      </c>
      <c r="B3670" t="s">
        <v>24</v>
      </c>
      <c r="C3670">
        <v>10</v>
      </c>
      <c r="D3670">
        <v>1</v>
      </c>
      <c r="E3670" t="s">
        <v>119</v>
      </c>
      <c r="F3670">
        <v>7</v>
      </c>
      <c r="G3670">
        <v>7</v>
      </c>
      <c r="H3670" t="s">
        <v>24</v>
      </c>
      <c r="I3670" t="s">
        <v>119</v>
      </c>
      <c r="J3670">
        <v>72</v>
      </c>
      <c r="K3670">
        <v>325</v>
      </c>
      <c r="L3670">
        <v>100199007</v>
      </c>
      <c r="M3670">
        <v>326</v>
      </c>
      <c r="N3670">
        <v>139</v>
      </c>
      <c r="O3670">
        <v>187</v>
      </c>
      <c r="P3670">
        <v>7960231.4072799999</v>
      </c>
      <c r="Q3670">
        <v>12144.989931</v>
      </c>
      <c r="R3670">
        <v>100199007</v>
      </c>
      <c r="S3670">
        <v>56202</v>
      </c>
      <c r="T3670">
        <v>100199007</v>
      </c>
    </row>
    <row r="3671" spans="1:20">
      <c r="A3671">
        <v>3670</v>
      </c>
      <c r="B3671" t="s">
        <v>24</v>
      </c>
      <c r="C3671">
        <v>10</v>
      </c>
      <c r="D3671">
        <v>1</v>
      </c>
      <c r="E3671" t="s">
        <v>119</v>
      </c>
      <c r="F3671">
        <v>8</v>
      </c>
      <c r="G3671">
        <v>8</v>
      </c>
      <c r="H3671" t="s">
        <v>24</v>
      </c>
      <c r="I3671" t="s">
        <v>119</v>
      </c>
      <c r="J3671">
        <v>77</v>
      </c>
      <c r="K3671">
        <v>433</v>
      </c>
      <c r="L3671">
        <v>100199008</v>
      </c>
      <c r="M3671">
        <v>468</v>
      </c>
      <c r="N3671">
        <v>256</v>
      </c>
      <c r="O3671">
        <v>212</v>
      </c>
      <c r="P3671">
        <v>17495858.046399999</v>
      </c>
      <c r="Q3671">
        <v>23160.5171672</v>
      </c>
      <c r="R3671">
        <v>100199008</v>
      </c>
      <c r="S3671">
        <v>56202</v>
      </c>
      <c r="T3671">
        <v>100199008</v>
      </c>
    </row>
    <row r="3672" spans="1:20">
      <c r="A3672">
        <v>3671</v>
      </c>
      <c r="B3672" t="s">
        <v>24</v>
      </c>
      <c r="C3672">
        <v>10</v>
      </c>
      <c r="D3672">
        <v>1</v>
      </c>
      <c r="E3672" t="s">
        <v>119</v>
      </c>
      <c r="F3672">
        <v>9</v>
      </c>
      <c r="G3672">
        <v>9</v>
      </c>
      <c r="H3672" t="s">
        <v>24</v>
      </c>
      <c r="I3672" t="s">
        <v>119</v>
      </c>
      <c r="J3672">
        <v>73</v>
      </c>
      <c r="K3672">
        <v>455</v>
      </c>
      <c r="L3672">
        <v>100199009</v>
      </c>
      <c r="M3672">
        <v>455</v>
      </c>
      <c r="N3672">
        <v>258</v>
      </c>
      <c r="O3672">
        <v>197</v>
      </c>
      <c r="P3672">
        <v>11958248.6055</v>
      </c>
      <c r="Q3672">
        <v>17942.866207700001</v>
      </c>
      <c r="R3672">
        <v>100199009</v>
      </c>
      <c r="S3672">
        <v>56202</v>
      </c>
      <c r="T3672">
        <v>100199009</v>
      </c>
    </row>
    <row r="3673" spans="1:20">
      <c r="A3673">
        <v>3672</v>
      </c>
      <c r="B3673" t="s">
        <v>24</v>
      </c>
      <c r="C3673">
        <v>10</v>
      </c>
      <c r="D3673">
        <v>1</v>
      </c>
      <c r="E3673" t="s">
        <v>119</v>
      </c>
      <c r="F3673">
        <v>10</v>
      </c>
      <c r="G3673">
        <v>10</v>
      </c>
      <c r="H3673" t="s">
        <v>24</v>
      </c>
      <c r="I3673" t="s">
        <v>119</v>
      </c>
      <c r="J3673">
        <v>53</v>
      </c>
      <c r="K3673">
        <v>354</v>
      </c>
      <c r="L3673">
        <v>100199010</v>
      </c>
      <c r="M3673">
        <v>354</v>
      </c>
      <c r="N3673">
        <v>196</v>
      </c>
      <c r="O3673">
        <v>158</v>
      </c>
      <c r="P3673">
        <v>7156782.4338800004</v>
      </c>
      <c r="Q3673">
        <v>11815.0399729</v>
      </c>
      <c r="R3673">
        <v>100199010</v>
      </c>
      <c r="S3673">
        <v>56202</v>
      </c>
      <c r="T3673">
        <v>100199010</v>
      </c>
    </row>
    <row r="3674" spans="1:20">
      <c r="A3674">
        <v>3673</v>
      </c>
      <c r="B3674" t="s">
        <v>24</v>
      </c>
      <c r="C3674">
        <v>10</v>
      </c>
      <c r="D3674">
        <v>1</v>
      </c>
      <c r="E3674" t="s">
        <v>119</v>
      </c>
      <c r="F3674">
        <v>11</v>
      </c>
      <c r="G3674">
        <v>11</v>
      </c>
      <c r="H3674" t="s">
        <v>24</v>
      </c>
      <c r="I3674" t="s">
        <v>119</v>
      </c>
      <c r="J3674">
        <v>79</v>
      </c>
      <c r="K3674">
        <v>529</v>
      </c>
      <c r="L3674">
        <v>100199011</v>
      </c>
      <c r="M3674">
        <v>532</v>
      </c>
      <c r="N3674">
        <v>297</v>
      </c>
      <c r="O3674">
        <v>235</v>
      </c>
      <c r="P3674">
        <v>13569236.276699999</v>
      </c>
      <c r="Q3674">
        <v>18000.6534178</v>
      </c>
      <c r="R3674">
        <v>100199011</v>
      </c>
      <c r="S3674">
        <v>56202</v>
      </c>
      <c r="T3674">
        <v>100199011</v>
      </c>
    </row>
    <row r="3675" spans="1:20">
      <c r="A3675">
        <v>3674</v>
      </c>
      <c r="B3675" t="s">
        <v>24</v>
      </c>
      <c r="C3675">
        <v>10</v>
      </c>
      <c r="D3675">
        <v>1</v>
      </c>
      <c r="E3675" t="s">
        <v>119</v>
      </c>
      <c r="F3675">
        <v>12</v>
      </c>
      <c r="G3675">
        <v>12</v>
      </c>
      <c r="H3675" t="s">
        <v>24</v>
      </c>
      <c r="I3675" t="s">
        <v>119</v>
      </c>
      <c r="J3675">
        <v>75</v>
      </c>
      <c r="K3675">
        <v>313</v>
      </c>
      <c r="L3675">
        <v>100199012</v>
      </c>
      <c r="M3675">
        <v>310</v>
      </c>
      <c r="N3675">
        <v>157</v>
      </c>
      <c r="O3675">
        <v>153</v>
      </c>
      <c r="P3675">
        <v>5048409.5001999997</v>
      </c>
      <c r="Q3675">
        <v>11867.8387115</v>
      </c>
      <c r="R3675">
        <v>100199012</v>
      </c>
      <c r="S3675">
        <v>56202</v>
      </c>
      <c r="T3675">
        <v>100199012</v>
      </c>
    </row>
    <row r="3676" spans="1:20">
      <c r="A3676">
        <v>3675</v>
      </c>
      <c r="B3676" t="s">
        <v>24</v>
      </c>
      <c r="C3676">
        <v>10</v>
      </c>
      <c r="D3676">
        <v>1</v>
      </c>
      <c r="E3676" t="s">
        <v>119</v>
      </c>
      <c r="F3676">
        <v>13</v>
      </c>
      <c r="G3676">
        <v>13</v>
      </c>
      <c r="H3676" t="s">
        <v>24</v>
      </c>
      <c r="I3676" t="s">
        <v>119</v>
      </c>
      <c r="J3676">
        <v>74</v>
      </c>
      <c r="K3676">
        <v>447</v>
      </c>
      <c r="L3676">
        <v>100199013</v>
      </c>
      <c r="M3676">
        <v>447</v>
      </c>
      <c r="N3676">
        <v>247</v>
      </c>
      <c r="O3676">
        <v>200</v>
      </c>
      <c r="P3676">
        <v>11900533.4154</v>
      </c>
      <c r="Q3676">
        <v>19457.6747736</v>
      </c>
      <c r="R3676">
        <v>100199013</v>
      </c>
      <c r="S3676">
        <v>56202</v>
      </c>
      <c r="T3676">
        <v>100199013</v>
      </c>
    </row>
    <row r="3677" spans="1:20">
      <c r="A3677">
        <v>3676</v>
      </c>
      <c r="B3677" t="s">
        <v>24</v>
      </c>
      <c r="C3677">
        <v>10</v>
      </c>
      <c r="D3677">
        <v>1</v>
      </c>
      <c r="E3677" t="s">
        <v>119</v>
      </c>
      <c r="F3677">
        <v>14</v>
      </c>
      <c r="G3677">
        <v>14</v>
      </c>
      <c r="H3677" t="s">
        <v>24</v>
      </c>
      <c r="I3677" t="s">
        <v>119</v>
      </c>
      <c r="J3677">
        <v>80</v>
      </c>
      <c r="K3677">
        <v>504</v>
      </c>
      <c r="L3677">
        <v>100199014</v>
      </c>
      <c r="M3677">
        <v>500</v>
      </c>
      <c r="N3677">
        <v>268</v>
      </c>
      <c r="O3677">
        <v>232</v>
      </c>
      <c r="P3677">
        <v>15141148.7706</v>
      </c>
      <c r="Q3677">
        <v>17548.989122800001</v>
      </c>
      <c r="R3677">
        <v>100199014</v>
      </c>
      <c r="S3677">
        <v>56202</v>
      </c>
      <c r="T3677">
        <v>100199014</v>
      </c>
    </row>
    <row r="3678" spans="1:20">
      <c r="A3678">
        <v>3677</v>
      </c>
      <c r="B3678" t="s">
        <v>24</v>
      </c>
      <c r="C3678">
        <v>10</v>
      </c>
      <c r="D3678">
        <v>1</v>
      </c>
      <c r="E3678" t="s">
        <v>119</v>
      </c>
      <c r="F3678">
        <v>15</v>
      </c>
      <c r="G3678">
        <v>15</v>
      </c>
      <c r="H3678" t="s">
        <v>24</v>
      </c>
      <c r="I3678" t="s">
        <v>119</v>
      </c>
      <c r="J3678">
        <v>70</v>
      </c>
      <c r="K3678">
        <v>407</v>
      </c>
      <c r="L3678">
        <v>100199015</v>
      </c>
      <c r="M3678">
        <v>408</v>
      </c>
      <c r="N3678">
        <v>239</v>
      </c>
      <c r="O3678">
        <v>169</v>
      </c>
      <c r="P3678">
        <v>10543775.525599999</v>
      </c>
      <c r="Q3678">
        <v>14466.554107</v>
      </c>
      <c r="R3678">
        <v>100199015</v>
      </c>
      <c r="S3678">
        <v>56202</v>
      </c>
      <c r="T3678">
        <v>100199015</v>
      </c>
    </row>
    <row r="3679" spans="1:20">
      <c r="A3679">
        <v>3678</v>
      </c>
      <c r="B3679" t="s">
        <v>24</v>
      </c>
      <c r="C3679">
        <v>10</v>
      </c>
      <c r="D3679">
        <v>1</v>
      </c>
      <c r="E3679" t="s">
        <v>119</v>
      </c>
      <c r="F3679">
        <v>16</v>
      </c>
      <c r="G3679">
        <v>16</v>
      </c>
      <c r="H3679" t="s">
        <v>24</v>
      </c>
      <c r="I3679" t="s">
        <v>119</v>
      </c>
      <c r="J3679">
        <v>71</v>
      </c>
      <c r="K3679">
        <v>472</v>
      </c>
      <c r="L3679">
        <v>100199016</v>
      </c>
      <c r="M3679">
        <v>473</v>
      </c>
      <c r="N3679">
        <v>265</v>
      </c>
      <c r="O3679">
        <v>208</v>
      </c>
      <c r="P3679">
        <v>15730801.345799999</v>
      </c>
      <c r="Q3679">
        <v>18758.861066500001</v>
      </c>
      <c r="R3679">
        <v>100199016</v>
      </c>
      <c r="S3679">
        <v>56202</v>
      </c>
      <c r="T3679">
        <v>100199016</v>
      </c>
    </row>
    <row r="3680" spans="1:20">
      <c r="A3680">
        <v>3679</v>
      </c>
      <c r="B3680" t="s">
        <v>24</v>
      </c>
      <c r="C3680">
        <v>10</v>
      </c>
      <c r="D3680">
        <v>1</v>
      </c>
      <c r="E3680" t="s">
        <v>119</v>
      </c>
      <c r="F3680">
        <v>17</v>
      </c>
      <c r="G3680">
        <v>17</v>
      </c>
      <c r="H3680" t="s">
        <v>24</v>
      </c>
      <c r="I3680" t="s">
        <v>119</v>
      </c>
      <c r="J3680">
        <v>71</v>
      </c>
      <c r="K3680">
        <v>417</v>
      </c>
      <c r="L3680">
        <v>100199017</v>
      </c>
      <c r="M3680">
        <v>417</v>
      </c>
      <c r="N3680">
        <v>235</v>
      </c>
      <c r="O3680">
        <v>182</v>
      </c>
      <c r="P3680">
        <v>13207092.2633</v>
      </c>
      <c r="Q3680">
        <v>16138.4591</v>
      </c>
      <c r="R3680">
        <v>100199017</v>
      </c>
      <c r="S3680">
        <v>56202</v>
      </c>
      <c r="T3680">
        <v>100199017</v>
      </c>
    </row>
    <row r="3681" spans="1:20">
      <c r="A3681">
        <v>3680</v>
      </c>
      <c r="B3681" t="s">
        <v>24</v>
      </c>
      <c r="C3681">
        <v>10</v>
      </c>
      <c r="D3681">
        <v>1</v>
      </c>
      <c r="E3681" t="s">
        <v>119</v>
      </c>
      <c r="F3681">
        <v>18</v>
      </c>
      <c r="G3681">
        <v>18</v>
      </c>
      <c r="H3681" t="s">
        <v>24</v>
      </c>
      <c r="I3681" t="s">
        <v>119</v>
      </c>
      <c r="J3681">
        <v>49</v>
      </c>
      <c r="K3681">
        <v>329</v>
      </c>
      <c r="L3681">
        <v>100199018</v>
      </c>
      <c r="M3681">
        <v>329</v>
      </c>
      <c r="N3681">
        <v>173</v>
      </c>
      <c r="O3681">
        <v>156</v>
      </c>
      <c r="P3681">
        <v>9600157.8308400009</v>
      </c>
      <c r="Q3681">
        <v>14726.736487</v>
      </c>
      <c r="R3681">
        <v>100199018</v>
      </c>
      <c r="S3681">
        <v>56202</v>
      </c>
      <c r="T3681">
        <v>100199018</v>
      </c>
    </row>
    <row r="3682" spans="1:20">
      <c r="A3682">
        <v>3681</v>
      </c>
      <c r="B3682" t="s">
        <v>24</v>
      </c>
      <c r="C3682">
        <v>10</v>
      </c>
      <c r="D3682">
        <v>1</v>
      </c>
      <c r="E3682" t="s">
        <v>119</v>
      </c>
      <c r="F3682">
        <v>19</v>
      </c>
      <c r="G3682">
        <v>19</v>
      </c>
      <c r="H3682" t="s">
        <v>24</v>
      </c>
      <c r="I3682" t="s">
        <v>119</v>
      </c>
      <c r="J3682">
        <v>82</v>
      </c>
      <c r="K3682">
        <v>459</v>
      </c>
      <c r="L3682">
        <v>100199019</v>
      </c>
      <c r="M3682">
        <v>448</v>
      </c>
      <c r="N3682">
        <v>261</v>
      </c>
      <c r="O3682">
        <v>187</v>
      </c>
      <c r="P3682">
        <v>14729412.9509</v>
      </c>
      <c r="Q3682">
        <v>22865.243491599998</v>
      </c>
      <c r="R3682">
        <v>100199019</v>
      </c>
      <c r="S3682">
        <v>56202</v>
      </c>
      <c r="T3682">
        <v>100199019</v>
      </c>
    </row>
    <row r="3683" spans="1:20">
      <c r="A3683">
        <v>3682</v>
      </c>
      <c r="B3683" t="s">
        <v>24</v>
      </c>
      <c r="C3683">
        <v>10</v>
      </c>
      <c r="D3683">
        <v>1</v>
      </c>
      <c r="E3683" t="s">
        <v>119</v>
      </c>
      <c r="F3683">
        <v>20</v>
      </c>
      <c r="G3683">
        <v>20</v>
      </c>
      <c r="H3683" t="s">
        <v>24</v>
      </c>
      <c r="I3683" t="s">
        <v>119</v>
      </c>
      <c r="J3683">
        <v>72</v>
      </c>
      <c r="K3683">
        <v>417</v>
      </c>
      <c r="L3683">
        <v>100199020</v>
      </c>
      <c r="M3683">
        <v>417</v>
      </c>
      <c r="N3683">
        <v>241</v>
      </c>
      <c r="O3683">
        <v>176</v>
      </c>
      <c r="P3683">
        <v>14399791.0581</v>
      </c>
      <c r="Q3683">
        <v>21207.8354831</v>
      </c>
      <c r="R3683">
        <v>100199020</v>
      </c>
      <c r="S3683">
        <v>56202</v>
      </c>
      <c r="T3683">
        <v>100199020</v>
      </c>
    </row>
    <row r="3684" spans="1:20">
      <c r="A3684">
        <v>3683</v>
      </c>
      <c r="B3684" t="s">
        <v>24</v>
      </c>
      <c r="C3684">
        <v>10</v>
      </c>
      <c r="D3684">
        <v>1</v>
      </c>
      <c r="E3684" t="s">
        <v>119</v>
      </c>
      <c r="F3684">
        <v>21</v>
      </c>
      <c r="G3684">
        <v>21</v>
      </c>
      <c r="H3684" t="s">
        <v>24</v>
      </c>
      <c r="I3684" t="s">
        <v>119</v>
      </c>
      <c r="J3684">
        <v>93</v>
      </c>
      <c r="K3684">
        <v>592</v>
      </c>
      <c r="L3684">
        <v>100199021</v>
      </c>
      <c r="M3684">
        <v>592</v>
      </c>
      <c r="N3684">
        <v>336</v>
      </c>
      <c r="O3684">
        <v>256</v>
      </c>
      <c r="P3684">
        <v>20406279.380899999</v>
      </c>
      <c r="Q3684">
        <v>25873.852436199999</v>
      </c>
      <c r="R3684">
        <v>100199021</v>
      </c>
      <c r="S3684">
        <v>56202</v>
      </c>
      <c r="T3684">
        <v>100199021</v>
      </c>
    </row>
    <row r="3685" spans="1:20">
      <c r="A3685">
        <v>3684</v>
      </c>
      <c r="B3685" t="s">
        <v>24</v>
      </c>
      <c r="C3685">
        <v>10</v>
      </c>
      <c r="D3685">
        <v>1</v>
      </c>
      <c r="E3685" t="s">
        <v>119</v>
      </c>
      <c r="F3685">
        <v>22</v>
      </c>
      <c r="G3685">
        <v>22</v>
      </c>
      <c r="H3685" t="s">
        <v>24</v>
      </c>
      <c r="I3685" t="s">
        <v>119</v>
      </c>
      <c r="J3685">
        <v>56</v>
      </c>
      <c r="K3685">
        <v>255</v>
      </c>
      <c r="L3685">
        <v>100199022</v>
      </c>
      <c r="M3685">
        <v>269</v>
      </c>
      <c r="N3685">
        <v>151</v>
      </c>
      <c r="O3685">
        <v>118</v>
      </c>
      <c r="P3685">
        <v>8816280.4397199992</v>
      </c>
      <c r="Q3685">
        <v>15308.564749900001</v>
      </c>
      <c r="R3685">
        <v>100199022</v>
      </c>
      <c r="S3685">
        <v>56202</v>
      </c>
      <c r="T3685">
        <v>100199022</v>
      </c>
    </row>
    <row r="3686" spans="1:20">
      <c r="A3686">
        <v>3685</v>
      </c>
      <c r="B3686" t="s">
        <v>24</v>
      </c>
      <c r="C3686">
        <v>10</v>
      </c>
      <c r="D3686">
        <v>1</v>
      </c>
      <c r="E3686" t="s">
        <v>119</v>
      </c>
      <c r="F3686">
        <v>23</v>
      </c>
      <c r="G3686">
        <v>23</v>
      </c>
      <c r="H3686" t="s">
        <v>24</v>
      </c>
      <c r="I3686" t="s">
        <v>119</v>
      </c>
      <c r="J3686">
        <v>70</v>
      </c>
      <c r="K3686">
        <v>240</v>
      </c>
      <c r="L3686">
        <v>100199023</v>
      </c>
      <c r="M3686">
        <v>240</v>
      </c>
      <c r="N3686">
        <v>137</v>
      </c>
      <c r="O3686">
        <v>103</v>
      </c>
      <c r="P3686">
        <v>3648861.0037199999</v>
      </c>
      <c r="Q3686">
        <v>13740.886877200001</v>
      </c>
      <c r="R3686">
        <v>100199023</v>
      </c>
      <c r="S3686">
        <v>56202</v>
      </c>
      <c r="T3686">
        <v>100199023</v>
      </c>
    </row>
    <row r="3687" spans="1:20">
      <c r="A3687">
        <v>3686</v>
      </c>
      <c r="B3687" t="s">
        <v>24</v>
      </c>
      <c r="C3687">
        <v>10</v>
      </c>
      <c r="D3687">
        <v>1</v>
      </c>
      <c r="E3687" t="s">
        <v>119</v>
      </c>
      <c r="F3687">
        <v>27</v>
      </c>
      <c r="G3687">
        <v>27</v>
      </c>
      <c r="H3687" t="s">
        <v>24</v>
      </c>
      <c r="I3687" t="s">
        <v>119</v>
      </c>
      <c r="J3687">
        <v>64</v>
      </c>
      <c r="K3687">
        <v>349</v>
      </c>
      <c r="L3687">
        <v>100199027</v>
      </c>
      <c r="M3687">
        <v>356</v>
      </c>
      <c r="N3687">
        <v>211</v>
      </c>
      <c r="O3687">
        <v>145</v>
      </c>
      <c r="P3687">
        <v>15052867.302100001</v>
      </c>
      <c r="Q3687">
        <v>20750.840987299998</v>
      </c>
      <c r="R3687">
        <v>100199027</v>
      </c>
      <c r="S3687">
        <v>56202</v>
      </c>
      <c r="T3687">
        <v>100199027</v>
      </c>
    </row>
    <row r="3688" spans="1:20">
      <c r="A3688">
        <v>3687</v>
      </c>
      <c r="B3688" t="s">
        <v>24</v>
      </c>
      <c r="C3688">
        <v>10</v>
      </c>
      <c r="D3688">
        <v>1</v>
      </c>
      <c r="E3688" t="s">
        <v>119</v>
      </c>
      <c r="F3688">
        <v>28</v>
      </c>
      <c r="G3688">
        <v>28</v>
      </c>
      <c r="H3688" t="s">
        <v>24</v>
      </c>
      <c r="I3688" t="s">
        <v>119</v>
      </c>
      <c r="J3688">
        <v>82</v>
      </c>
      <c r="K3688">
        <v>555</v>
      </c>
      <c r="L3688">
        <v>100199028</v>
      </c>
      <c r="M3688">
        <v>554</v>
      </c>
      <c r="N3688">
        <v>307</v>
      </c>
      <c r="O3688">
        <v>247</v>
      </c>
      <c r="P3688">
        <v>16489925.3444</v>
      </c>
      <c r="Q3688">
        <v>21288.509190500001</v>
      </c>
      <c r="R3688">
        <v>100199028</v>
      </c>
      <c r="S3688">
        <v>56202</v>
      </c>
      <c r="T3688">
        <v>100199028</v>
      </c>
    </row>
    <row r="3689" spans="1:20">
      <c r="A3689">
        <v>3688</v>
      </c>
      <c r="B3689" t="s">
        <v>24</v>
      </c>
      <c r="C3689">
        <v>10</v>
      </c>
      <c r="D3689">
        <v>1</v>
      </c>
      <c r="E3689" t="s">
        <v>119</v>
      </c>
      <c r="F3689">
        <v>29</v>
      </c>
      <c r="G3689">
        <v>29</v>
      </c>
      <c r="H3689" t="s">
        <v>24</v>
      </c>
      <c r="I3689" t="s">
        <v>119</v>
      </c>
      <c r="J3689">
        <v>86</v>
      </c>
      <c r="K3689">
        <v>430</v>
      </c>
      <c r="L3689">
        <v>100199029</v>
      </c>
      <c r="M3689">
        <v>430</v>
      </c>
      <c r="N3689">
        <v>279</v>
      </c>
      <c r="O3689">
        <v>151</v>
      </c>
      <c r="P3689">
        <v>12607093.1581</v>
      </c>
      <c r="Q3689">
        <v>15279.957903099999</v>
      </c>
      <c r="R3689">
        <v>100199029</v>
      </c>
      <c r="S3689">
        <v>56202</v>
      </c>
      <c r="T3689">
        <v>100199029</v>
      </c>
    </row>
    <row r="3690" spans="1:20">
      <c r="A3690">
        <v>3689</v>
      </c>
      <c r="B3690" t="s">
        <v>24</v>
      </c>
      <c r="C3690">
        <v>10</v>
      </c>
      <c r="D3690">
        <v>1</v>
      </c>
      <c r="E3690" t="s">
        <v>119</v>
      </c>
      <c r="F3690">
        <v>30</v>
      </c>
      <c r="G3690">
        <v>30</v>
      </c>
      <c r="H3690" t="s">
        <v>24</v>
      </c>
      <c r="I3690" t="s">
        <v>119</v>
      </c>
      <c r="J3690">
        <v>158</v>
      </c>
      <c r="K3690">
        <v>464</v>
      </c>
      <c r="L3690">
        <v>100199030</v>
      </c>
      <c r="M3690">
        <v>464</v>
      </c>
      <c r="N3690">
        <v>247</v>
      </c>
      <c r="O3690">
        <v>217</v>
      </c>
      <c r="P3690">
        <v>14396711.068600001</v>
      </c>
      <c r="Q3690">
        <v>18190.985069599999</v>
      </c>
      <c r="R3690">
        <v>100199030</v>
      </c>
      <c r="S3690">
        <v>56202</v>
      </c>
      <c r="T3690">
        <v>100199030</v>
      </c>
    </row>
    <row r="3691" spans="1:20">
      <c r="A3691">
        <v>3690</v>
      </c>
      <c r="B3691" t="s">
        <v>24</v>
      </c>
      <c r="C3691">
        <v>10</v>
      </c>
      <c r="D3691">
        <v>2</v>
      </c>
      <c r="E3691" t="s">
        <v>120</v>
      </c>
      <c r="F3691">
        <v>1</v>
      </c>
      <c r="G3691">
        <v>1</v>
      </c>
      <c r="H3691" t="s">
        <v>24</v>
      </c>
      <c r="I3691" t="s">
        <v>120</v>
      </c>
      <c r="J3691">
        <v>77</v>
      </c>
      <c r="K3691">
        <v>421</v>
      </c>
      <c r="L3691">
        <v>100299001</v>
      </c>
      <c r="M3691">
        <v>423</v>
      </c>
      <c r="N3691">
        <v>226</v>
      </c>
      <c r="O3691">
        <v>197</v>
      </c>
      <c r="P3691">
        <v>9307601.6686899997</v>
      </c>
      <c r="Q3691">
        <v>13022.3801226</v>
      </c>
      <c r="R3691">
        <v>100299001</v>
      </c>
      <c r="S3691">
        <v>56202</v>
      </c>
      <c r="T3691">
        <v>100299001</v>
      </c>
    </row>
    <row r="3692" spans="1:20">
      <c r="A3692">
        <v>3691</v>
      </c>
      <c r="B3692" t="s">
        <v>24</v>
      </c>
      <c r="C3692">
        <v>10</v>
      </c>
      <c r="D3692">
        <v>2</v>
      </c>
      <c r="E3692" t="s">
        <v>120</v>
      </c>
      <c r="F3692">
        <v>2</v>
      </c>
      <c r="G3692">
        <v>2</v>
      </c>
      <c r="H3692" t="s">
        <v>24</v>
      </c>
      <c r="I3692" t="s">
        <v>120</v>
      </c>
      <c r="J3692">
        <v>71</v>
      </c>
      <c r="K3692">
        <v>401</v>
      </c>
      <c r="L3692">
        <v>100299002</v>
      </c>
      <c r="M3692">
        <v>407</v>
      </c>
      <c r="N3692">
        <v>230</v>
      </c>
      <c r="O3692">
        <v>177</v>
      </c>
      <c r="P3692">
        <v>5874498.9148199996</v>
      </c>
      <c r="Q3692">
        <v>12575.183897299999</v>
      </c>
      <c r="R3692">
        <v>100299002</v>
      </c>
      <c r="S3692">
        <v>56202</v>
      </c>
      <c r="T3692">
        <v>100299002</v>
      </c>
    </row>
    <row r="3693" spans="1:20">
      <c r="A3693">
        <v>3692</v>
      </c>
      <c r="B3693" t="s">
        <v>24</v>
      </c>
      <c r="C3693">
        <v>10</v>
      </c>
      <c r="D3693">
        <v>2</v>
      </c>
      <c r="E3693" t="s">
        <v>120</v>
      </c>
      <c r="F3693">
        <v>3</v>
      </c>
      <c r="G3693">
        <v>3</v>
      </c>
      <c r="H3693" t="s">
        <v>24</v>
      </c>
      <c r="I3693" t="s">
        <v>120</v>
      </c>
      <c r="J3693">
        <v>77</v>
      </c>
      <c r="K3693">
        <v>451</v>
      </c>
      <c r="L3693">
        <v>100299003</v>
      </c>
      <c r="M3693">
        <v>481</v>
      </c>
      <c r="N3693">
        <v>256</v>
      </c>
      <c r="O3693">
        <v>225</v>
      </c>
      <c r="P3693">
        <v>9434151.8674999997</v>
      </c>
      <c r="Q3693">
        <v>14908.040245</v>
      </c>
      <c r="R3693">
        <v>100299003</v>
      </c>
      <c r="S3693">
        <v>56202</v>
      </c>
      <c r="T3693">
        <v>100299003</v>
      </c>
    </row>
    <row r="3694" spans="1:20">
      <c r="A3694">
        <v>3693</v>
      </c>
      <c r="B3694" t="s">
        <v>24</v>
      </c>
      <c r="C3694">
        <v>10</v>
      </c>
      <c r="D3694">
        <v>2</v>
      </c>
      <c r="E3694" t="s">
        <v>120</v>
      </c>
      <c r="F3694">
        <v>4</v>
      </c>
      <c r="G3694">
        <v>4</v>
      </c>
      <c r="H3694" t="s">
        <v>24</v>
      </c>
      <c r="I3694" t="s">
        <v>120</v>
      </c>
      <c r="J3694">
        <v>79</v>
      </c>
      <c r="K3694">
        <v>416</v>
      </c>
      <c r="L3694">
        <v>100299004</v>
      </c>
      <c r="M3694">
        <v>416</v>
      </c>
      <c r="N3694">
        <v>226</v>
      </c>
      <c r="O3694">
        <v>190</v>
      </c>
      <c r="P3694">
        <v>14035454.279999999</v>
      </c>
      <c r="Q3694">
        <v>17431.514109700001</v>
      </c>
      <c r="R3694">
        <v>100299004</v>
      </c>
      <c r="S3694">
        <v>56202</v>
      </c>
      <c r="T3694">
        <v>100299004</v>
      </c>
    </row>
    <row r="3695" spans="1:20">
      <c r="A3695">
        <v>3694</v>
      </c>
      <c r="B3695" t="s">
        <v>24</v>
      </c>
      <c r="C3695">
        <v>10</v>
      </c>
      <c r="D3695">
        <v>2</v>
      </c>
      <c r="E3695" t="s">
        <v>120</v>
      </c>
      <c r="F3695">
        <v>5</v>
      </c>
      <c r="G3695">
        <v>5</v>
      </c>
      <c r="H3695" t="s">
        <v>24</v>
      </c>
      <c r="I3695" t="s">
        <v>120</v>
      </c>
      <c r="J3695">
        <v>77</v>
      </c>
      <c r="K3695">
        <v>427</v>
      </c>
      <c r="L3695">
        <v>100299005</v>
      </c>
      <c r="M3695">
        <v>427</v>
      </c>
      <c r="N3695">
        <v>219</v>
      </c>
      <c r="O3695">
        <v>208</v>
      </c>
      <c r="P3695">
        <v>10668364.747</v>
      </c>
      <c r="Q3695">
        <v>14859.398379099999</v>
      </c>
      <c r="R3695">
        <v>100299005</v>
      </c>
      <c r="S3695">
        <v>56202</v>
      </c>
      <c r="T3695">
        <v>100299005</v>
      </c>
    </row>
    <row r="3696" spans="1:20">
      <c r="A3696">
        <v>3695</v>
      </c>
      <c r="B3696" t="s">
        <v>24</v>
      </c>
      <c r="C3696">
        <v>10</v>
      </c>
      <c r="D3696">
        <v>2</v>
      </c>
      <c r="E3696" t="s">
        <v>120</v>
      </c>
      <c r="F3696">
        <v>6</v>
      </c>
      <c r="G3696">
        <v>6</v>
      </c>
      <c r="H3696" t="s">
        <v>24</v>
      </c>
      <c r="I3696" t="s">
        <v>120</v>
      </c>
      <c r="J3696">
        <v>77</v>
      </c>
      <c r="K3696">
        <v>363</v>
      </c>
      <c r="L3696">
        <v>100299006</v>
      </c>
      <c r="M3696">
        <v>363</v>
      </c>
      <c r="N3696">
        <v>200</v>
      </c>
      <c r="O3696">
        <v>163</v>
      </c>
      <c r="P3696">
        <v>6249539.7713400004</v>
      </c>
      <c r="Q3696">
        <v>12002.738740000001</v>
      </c>
      <c r="R3696">
        <v>100299006</v>
      </c>
      <c r="S3696">
        <v>56202</v>
      </c>
      <c r="T3696">
        <v>100299006</v>
      </c>
    </row>
    <row r="3697" spans="1:20">
      <c r="A3697">
        <v>3696</v>
      </c>
      <c r="B3697" t="s">
        <v>24</v>
      </c>
      <c r="C3697">
        <v>10</v>
      </c>
      <c r="D3697">
        <v>2</v>
      </c>
      <c r="E3697" t="s">
        <v>120</v>
      </c>
      <c r="F3697">
        <v>7</v>
      </c>
      <c r="G3697">
        <v>7</v>
      </c>
      <c r="H3697" t="s">
        <v>24</v>
      </c>
      <c r="I3697" t="s">
        <v>120</v>
      </c>
      <c r="J3697">
        <v>74</v>
      </c>
      <c r="K3697">
        <v>380</v>
      </c>
      <c r="L3697">
        <v>100299007</v>
      </c>
      <c r="M3697">
        <v>381</v>
      </c>
      <c r="N3697">
        <v>192</v>
      </c>
      <c r="O3697">
        <v>189</v>
      </c>
      <c r="P3697">
        <v>16747787.654100001</v>
      </c>
      <c r="Q3697">
        <v>21650.2440308</v>
      </c>
      <c r="R3697">
        <v>100299007</v>
      </c>
      <c r="S3697">
        <v>56202</v>
      </c>
      <c r="T3697">
        <v>100299007</v>
      </c>
    </row>
    <row r="3698" spans="1:20">
      <c r="A3698">
        <v>3697</v>
      </c>
      <c r="B3698" t="s">
        <v>24</v>
      </c>
      <c r="C3698">
        <v>10</v>
      </c>
      <c r="D3698">
        <v>2</v>
      </c>
      <c r="E3698" t="s">
        <v>120</v>
      </c>
      <c r="F3698">
        <v>8</v>
      </c>
      <c r="G3698">
        <v>8</v>
      </c>
      <c r="H3698" t="s">
        <v>24</v>
      </c>
      <c r="I3698" t="s">
        <v>120</v>
      </c>
      <c r="J3698">
        <v>74</v>
      </c>
      <c r="K3698">
        <v>482</v>
      </c>
      <c r="L3698">
        <v>100299008</v>
      </c>
      <c r="M3698">
        <v>482</v>
      </c>
      <c r="N3698">
        <v>290</v>
      </c>
      <c r="O3698">
        <v>192</v>
      </c>
      <c r="P3698">
        <v>8195528.25471</v>
      </c>
      <c r="Q3698">
        <v>14019.349283199999</v>
      </c>
      <c r="R3698">
        <v>100299008</v>
      </c>
      <c r="S3698">
        <v>56202</v>
      </c>
      <c r="T3698">
        <v>100299008</v>
      </c>
    </row>
    <row r="3699" spans="1:20">
      <c r="A3699">
        <v>3698</v>
      </c>
      <c r="B3699" t="s">
        <v>24</v>
      </c>
      <c r="C3699">
        <v>10</v>
      </c>
      <c r="D3699">
        <v>2</v>
      </c>
      <c r="E3699" t="s">
        <v>120</v>
      </c>
      <c r="F3699">
        <v>9</v>
      </c>
      <c r="G3699">
        <v>9</v>
      </c>
      <c r="H3699" t="s">
        <v>24</v>
      </c>
      <c r="I3699" t="s">
        <v>120</v>
      </c>
      <c r="J3699">
        <v>75</v>
      </c>
      <c r="K3699">
        <v>412</v>
      </c>
      <c r="L3699">
        <v>100299009</v>
      </c>
      <c r="M3699">
        <v>412</v>
      </c>
      <c r="N3699">
        <v>215</v>
      </c>
      <c r="O3699">
        <v>197</v>
      </c>
      <c r="P3699">
        <v>9305147.9748599995</v>
      </c>
      <c r="Q3699">
        <v>12833.7301047</v>
      </c>
      <c r="R3699">
        <v>100299009</v>
      </c>
      <c r="S3699">
        <v>56202</v>
      </c>
      <c r="T3699">
        <v>100299009</v>
      </c>
    </row>
    <row r="3700" spans="1:20">
      <c r="A3700">
        <v>3699</v>
      </c>
      <c r="B3700" t="s">
        <v>24</v>
      </c>
      <c r="C3700">
        <v>10</v>
      </c>
      <c r="D3700">
        <v>2</v>
      </c>
      <c r="E3700" t="s">
        <v>120</v>
      </c>
      <c r="F3700">
        <v>10</v>
      </c>
      <c r="G3700">
        <v>10</v>
      </c>
      <c r="H3700" t="s">
        <v>24</v>
      </c>
      <c r="I3700" t="s">
        <v>120</v>
      </c>
      <c r="J3700">
        <v>80</v>
      </c>
      <c r="K3700">
        <v>477</v>
      </c>
      <c r="L3700">
        <v>100299010</v>
      </c>
      <c r="M3700">
        <v>486</v>
      </c>
      <c r="N3700">
        <v>271</v>
      </c>
      <c r="O3700">
        <v>215</v>
      </c>
      <c r="P3700">
        <v>12318278.8584</v>
      </c>
      <c r="Q3700">
        <v>16224.7719215</v>
      </c>
      <c r="R3700">
        <v>100299010</v>
      </c>
      <c r="S3700">
        <v>56202</v>
      </c>
      <c r="T3700">
        <v>100299010</v>
      </c>
    </row>
    <row r="3701" spans="1:20">
      <c r="A3701">
        <v>3700</v>
      </c>
      <c r="B3701" t="s">
        <v>24</v>
      </c>
      <c r="C3701">
        <v>10</v>
      </c>
      <c r="D3701">
        <v>2</v>
      </c>
      <c r="E3701" t="s">
        <v>120</v>
      </c>
      <c r="F3701">
        <v>11</v>
      </c>
      <c r="G3701">
        <v>11</v>
      </c>
      <c r="H3701" t="s">
        <v>24</v>
      </c>
      <c r="I3701" t="s">
        <v>120</v>
      </c>
      <c r="J3701">
        <v>72</v>
      </c>
      <c r="K3701">
        <v>412</v>
      </c>
      <c r="L3701">
        <v>100299011</v>
      </c>
      <c r="M3701">
        <v>411</v>
      </c>
      <c r="N3701">
        <v>231</v>
      </c>
      <c r="O3701">
        <v>180</v>
      </c>
      <c r="P3701">
        <v>15512312.086200001</v>
      </c>
      <c r="Q3701">
        <v>19755.482774</v>
      </c>
      <c r="R3701">
        <v>100299011</v>
      </c>
      <c r="S3701">
        <v>56202</v>
      </c>
      <c r="T3701">
        <v>100299011</v>
      </c>
    </row>
    <row r="3702" spans="1:20">
      <c r="A3702">
        <v>3701</v>
      </c>
      <c r="B3702" t="s">
        <v>24</v>
      </c>
      <c r="C3702">
        <v>10</v>
      </c>
      <c r="D3702">
        <v>2</v>
      </c>
      <c r="E3702" t="s">
        <v>120</v>
      </c>
      <c r="F3702">
        <v>12</v>
      </c>
      <c r="G3702">
        <v>12</v>
      </c>
      <c r="H3702" t="s">
        <v>24</v>
      </c>
      <c r="I3702" t="s">
        <v>120</v>
      </c>
      <c r="J3702">
        <v>82</v>
      </c>
      <c r="K3702">
        <v>408</v>
      </c>
      <c r="L3702">
        <v>100299012</v>
      </c>
      <c r="M3702">
        <v>419</v>
      </c>
      <c r="N3702">
        <v>226</v>
      </c>
      <c r="O3702">
        <v>193</v>
      </c>
      <c r="P3702">
        <v>20825562.144900002</v>
      </c>
      <c r="Q3702">
        <v>21593.281385900002</v>
      </c>
      <c r="R3702">
        <v>100299012</v>
      </c>
      <c r="S3702">
        <v>56201</v>
      </c>
      <c r="T3702">
        <v>100299012</v>
      </c>
    </row>
    <row r="3703" spans="1:20">
      <c r="A3703">
        <v>3702</v>
      </c>
      <c r="B3703" t="s">
        <v>24</v>
      </c>
      <c r="C3703">
        <v>10</v>
      </c>
      <c r="D3703">
        <v>2</v>
      </c>
      <c r="E3703" t="s">
        <v>120</v>
      </c>
      <c r="F3703">
        <v>13</v>
      </c>
      <c r="G3703">
        <v>13</v>
      </c>
      <c r="H3703" t="s">
        <v>24</v>
      </c>
      <c r="I3703" t="s">
        <v>120</v>
      </c>
      <c r="J3703">
        <v>81</v>
      </c>
      <c r="K3703">
        <v>443</v>
      </c>
      <c r="L3703">
        <v>100299013</v>
      </c>
      <c r="M3703">
        <v>443</v>
      </c>
      <c r="N3703">
        <v>241</v>
      </c>
      <c r="O3703">
        <v>202</v>
      </c>
      <c r="P3703">
        <v>32135925.073199999</v>
      </c>
      <c r="Q3703">
        <v>26783.573009</v>
      </c>
      <c r="R3703">
        <v>100299013</v>
      </c>
      <c r="S3703">
        <v>56201</v>
      </c>
      <c r="T3703">
        <v>100299013</v>
      </c>
    </row>
    <row r="3704" spans="1:20">
      <c r="A3704">
        <v>3703</v>
      </c>
      <c r="B3704" t="s">
        <v>24</v>
      </c>
      <c r="C3704">
        <v>10</v>
      </c>
      <c r="D3704">
        <v>2</v>
      </c>
      <c r="E3704" t="s">
        <v>120</v>
      </c>
      <c r="F3704">
        <v>14</v>
      </c>
      <c r="G3704">
        <v>14</v>
      </c>
      <c r="H3704" t="s">
        <v>24</v>
      </c>
      <c r="I3704" t="s">
        <v>120</v>
      </c>
      <c r="J3704">
        <v>74</v>
      </c>
      <c r="K3704">
        <v>329</v>
      </c>
      <c r="L3704">
        <v>100299014</v>
      </c>
      <c r="M3704">
        <v>334</v>
      </c>
      <c r="N3704">
        <v>183</v>
      </c>
      <c r="O3704">
        <v>151</v>
      </c>
      <c r="P3704">
        <v>14719156.1392</v>
      </c>
      <c r="Q3704">
        <v>17213.828908200001</v>
      </c>
      <c r="R3704">
        <v>100299014</v>
      </c>
      <c r="S3704">
        <v>56201</v>
      </c>
      <c r="T3704">
        <v>100299014</v>
      </c>
    </row>
    <row r="3705" spans="1:20">
      <c r="A3705">
        <v>3704</v>
      </c>
      <c r="B3705" t="s">
        <v>24</v>
      </c>
      <c r="C3705">
        <v>10</v>
      </c>
      <c r="D3705">
        <v>2</v>
      </c>
      <c r="E3705" t="s">
        <v>120</v>
      </c>
      <c r="F3705">
        <v>15</v>
      </c>
      <c r="G3705">
        <v>15</v>
      </c>
      <c r="H3705" t="s">
        <v>24</v>
      </c>
      <c r="I3705" t="s">
        <v>120</v>
      </c>
      <c r="J3705">
        <v>22</v>
      </c>
      <c r="K3705">
        <v>348</v>
      </c>
      <c r="L3705">
        <v>100299015</v>
      </c>
      <c r="M3705">
        <v>342</v>
      </c>
      <c r="N3705">
        <v>200</v>
      </c>
      <c r="O3705">
        <v>142</v>
      </c>
      <c r="P3705">
        <v>9662843.44197</v>
      </c>
      <c r="Q3705">
        <v>14233.2426168</v>
      </c>
      <c r="R3705">
        <v>100299015</v>
      </c>
      <c r="S3705">
        <v>56201</v>
      </c>
      <c r="T3705">
        <v>100299015</v>
      </c>
    </row>
    <row r="3706" spans="1:20">
      <c r="A3706">
        <v>3705</v>
      </c>
      <c r="B3706" t="s">
        <v>24</v>
      </c>
      <c r="C3706">
        <v>10</v>
      </c>
      <c r="D3706">
        <v>2</v>
      </c>
      <c r="E3706" t="s">
        <v>120</v>
      </c>
      <c r="F3706">
        <v>16</v>
      </c>
      <c r="G3706">
        <v>16</v>
      </c>
      <c r="H3706" t="s">
        <v>24</v>
      </c>
      <c r="I3706" t="s">
        <v>120</v>
      </c>
      <c r="J3706">
        <v>61</v>
      </c>
      <c r="K3706">
        <v>270</v>
      </c>
      <c r="L3706">
        <v>100299016</v>
      </c>
      <c r="M3706">
        <v>269</v>
      </c>
      <c r="N3706">
        <v>156</v>
      </c>
      <c r="O3706">
        <v>113</v>
      </c>
      <c r="P3706">
        <v>13534750.6127</v>
      </c>
      <c r="Q3706">
        <v>16660.480063399998</v>
      </c>
      <c r="R3706">
        <v>100299016</v>
      </c>
      <c r="S3706">
        <v>56201</v>
      </c>
      <c r="T3706">
        <v>100299016</v>
      </c>
    </row>
    <row r="3707" spans="1:20">
      <c r="A3707">
        <v>3706</v>
      </c>
      <c r="B3707" t="s">
        <v>24</v>
      </c>
      <c r="C3707">
        <v>10</v>
      </c>
      <c r="D3707">
        <v>2</v>
      </c>
      <c r="E3707" t="s">
        <v>120</v>
      </c>
      <c r="F3707">
        <v>17</v>
      </c>
      <c r="G3707">
        <v>17</v>
      </c>
      <c r="H3707" t="s">
        <v>24</v>
      </c>
      <c r="I3707" t="s">
        <v>120</v>
      </c>
      <c r="J3707">
        <v>76</v>
      </c>
      <c r="K3707">
        <v>387</v>
      </c>
      <c r="L3707">
        <v>100299017</v>
      </c>
      <c r="M3707">
        <v>392</v>
      </c>
      <c r="N3707">
        <v>238</v>
      </c>
      <c r="O3707">
        <v>154</v>
      </c>
      <c r="P3707">
        <v>16691044.020300001</v>
      </c>
      <c r="Q3707">
        <v>22440.897226000001</v>
      </c>
      <c r="R3707">
        <v>100299017</v>
      </c>
      <c r="S3707">
        <v>56201</v>
      </c>
      <c r="T3707">
        <v>100299017</v>
      </c>
    </row>
    <row r="3708" spans="1:20">
      <c r="A3708">
        <v>3707</v>
      </c>
      <c r="B3708" t="s">
        <v>24</v>
      </c>
      <c r="C3708">
        <v>10</v>
      </c>
      <c r="D3708">
        <v>2</v>
      </c>
      <c r="E3708" t="s">
        <v>120</v>
      </c>
      <c r="F3708">
        <v>18</v>
      </c>
      <c r="G3708">
        <v>18</v>
      </c>
      <c r="H3708" t="s">
        <v>24</v>
      </c>
      <c r="I3708" t="s">
        <v>120</v>
      </c>
      <c r="J3708">
        <v>33</v>
      </c>
      <c r="K3708">
        <v>388</v>
      </c>
      <c r="L3708">
        <v>100299018</v>
      </c>
      <c r="M3708">
        <v>389</v>
      </c>
      <c r="N3708">
        <v>232</v>
      </c>
      <c r="O3708">
        <v>157</v>
      </c>
      <c r="P3708">
        <v>29793642.111699998</v>
      </c>
      <c r="Q3708">
        <v>32350.8827021</v>
      </c>
      <c r="R3708">
        <v>100299018</v>
      </c>
      <c r="S3708">
        <v>56201</v>
      </c>
      <c r="T3708">
        <v>100299018</v>
      </c>
    </row>
    <row r="3709" spans="1:20">
      <c r="A3709">
        <v>3708</v>
      </c>
      <c r="B3709" t="s">
        <v>24</v>
      </c>
      <c r="C3709">
        <v>10</v>
      </c>
      <c r="D3709">
        <v>2</v>
      </c>
      <c r="E3709" t="s">
        <v>120</v>
      </c>
      <c r="F3709">
        <v>19</v>
      </c>
      <c r="G3709">
        <v>19</v>
      </c>
      <c r="H3709" t="s">
        <v>24</v>
      </c>
      <c r="I3709" t="s">
        <v>120</v>
      </c>
      <c r="J3709">
        <v>80</v>
      </c>
      <c r="K3709">
        <v>514</v>
      </c>
      <c r="L3709">
        <v>100299019</v>
      </c>
      <c r="M3709">
        <v>552</v>
      </c>
      <c r="N3709">
        <v>288</v>
      </c>
      <c r="O3709">
        <v>264</v>
      </c>
      <c r="P3709">
        <v>20996020.368000001</v>
      </c>
      <c r="Q3709">
        <v>23085.7565885</v>
      </c>
      <c r="R3709">
        <v>100299019</v>
      </c>
      <c r="S3709">
        <v>56201</v>
      </c>
      <c r="T3709">
        <v>100299019</v>
      </c>
    </row>
    <row r="3710" spans="1:20">
      <c r="A3710">
        <v>3709</v>
      </c>
      <c r="B3710" t="s">
        <v>24</v>
      </c>
      <c r="C3710">
        <v>10</v>
      </c>
      <c r="D3710">
        <v>2</v>
      </c>
      <c r="E3710" t="s">
        <v>120</v>
      </c>
      <c r="F3710">
        <v>20</v>
      </c>
      <c r="G3710">
        <v>20</v>
      </c>
      <c r="H3710" t="s">
        <v>24</v>
      </c>
      <c r="I3710" t="s">
        <v>120</v>
      </c>
      <c r="J3710">
        <v>63</v>
      </c>
      <c r="K3710">
        <v>239</v>
      </c>
      <c r="L3710">
        <v>100299020</v>
      </c>
      <c r="M3710">
        <v>244</v>
      </c>
      <c r="N3710">
        <v>136</v>
      </c>
      <c r="O3710">
        <v>108</v>
      </c>
      <c r="P3710">
        <v>15251749.9253</v>
      </c>
      <c r="Q3710">
        <v>15838.3636682</v>
      </c>
      <c r="R3710">
        <v>100299020</v>
      </c>
      <c r="S3710">
        <v>56201</v>
      </c>
      <c r="T3710">
        <v>100299020</v>
      </c>
    </row>
    <row r="3711" spans="1:20">
      <c r="A3711">
        <v>3710</v>
      </c>
      <c r="B3711" t="s">
        <v>24</v>
      </c>
      <c r="C3711">
        <v>10</v>
      </c>
      <c r="D3711">
        <v>2</v>
      </c>
      <c r="E3711" t="s">
        <v>120</v>
      </c>
      <c r="F3711">
        <v>21</v>
      </c>
      <c r="G3711">
        <v>21</v>
      </c>
      <c r="H3711" t="s">
        <v>24</v>
      </c>
      <c r="I3711" t="s">
        <v>120</v>
      </c>
      <c r="J3711">
        <v>65</v>
      </c>
      <c r="K3711">
        <v>323</v>
      </c>
      <c r="L3711">
        <v>100299021</v>
      </c>
      <c r="M3711">
        <v>334</v>
      </c>
      <c r="N3711">
        <v>183</v>
      </c>
      <c r="O3711">
        <v>151</v>
      </c>
      <c r="P3711">
        <v>20719773.031199999</v>
      </c>
      <c r="Q3711">
        <v>22985.444108899999</v>
      </c>
      <c r="R3711">
        <v>100299021</v>
      </c>
      <c r="S3711">
        <v>56201</v>
      </c>
      <c r="T3711">
        <v>100299021</v>
      </c>
    </row>
    <row r="3712" spans="1:20">
      <c r="A3712">
        <v>3711</v>
      </c>
      <c r="B3712" t="s">
        <v>24</v>
      </c>
      <c r="C3712">
        <v>10</v>
      </c>
      <c r="D3712">
        <v>2</v>
      </c>
      <c r="E3712" t="s">
        <v>120</v>
      </c>
      <c r="F3712">
        <v>22</v>
      </c>
      <c r="G3712">
        <v>22</v>
      </c>
      <c r="H3712" t="s">
        <v>24</v>
      </c>
      <c r="I3712" t="s">
        <v>120</v>
      </c>
      <c r="J3712">
        <v>50</v>
      </c>
      <c r="K3712">
        <v>251</v>
      </c>
      <c r="L3712">
        <v>100299022</v>
      </c>
      <c r="M3712">
        <v>251</v>
      </c>
      <c r="N3712">
        <v>142</v>
      </c>
      <c r="O3712">
        <v>109</v>
      </c>
      <c r="P3712">
        <v>19007453.397100002</v>
      </c>
      <c r="Q3712">
        <v>18770.747095300001</v>
      </c>
      <c r="R3712">
        <v>100299022</v>
      </c>
      <c r="S3712">
        <v>56201</v>
      </c>
      <c r="T3712">
        <v>100299022</v>
      </c>
    </row>
    <row r="3713" spans="1:20">
      <c r="A3713">
        <v>3712</v>
      </c>
      <c r="B3713" t="s">
        <v>24</v>
      </c>
      <c r="C3713">
        <v>10</v>
      </c>
      <c r="D3713">
        <v>2</v>
      </c>
      <c r="E3713" t="s">
        <v>120</v>
      </c>
      <c r="F3713">
        <v>23</v>
      </c>
      <c r="G3713">
        <v>23</v>
      </c>
      <c r="H3713" t="s">
        <v>24</v>
      </c>
      <c r="I3713" t="s">
        <v>120</v>
      </c>
      <c r="J3713">
        <v>84</v>
      </c>
      <c r="K3713">
        <v>483</v>
      </c>
      <c r="L3713">
        <v>100299023</v>
      </c>
      <c r="M3713">
        <v>483</v>
      </c>
      <c r="N3713">
        <v>292</v>
      </c>
      <c r="O3713">
        <v>191</v>
      </c>
      <c r="P3713">
        <v>20539713.469099998</v>
      </c>
      <c r="Q3713">
        <v>22481.4950909</v>
      </c>
      <c r="R3713">
        <v>100299023</v>
      </c>
      <c r="S3713">
        <v>56201</v>
      </c>
      <c r="T3713">
        <v>100299023</v>
      </c>
    </row>
    <row r="3714" spans="1:20">
      <c r="A3714">
        <v>3713</v>
      </c>
      <c r="B3714" t="s">
        <v>24</v>
      </c>
      <c r="C3714">
        <v>10</v>
      </c>
      <c r="D3714">
        <v>2</v>
      </c>
      <c r="E3714" t="s">
        <v>120</v>
      </c>
      <c r="F3714">
        <v>24</v>
      </c>
      <c r="G3714">
        <v>24</v>
      </c>
      <c r="H3714" t="s">
        <v>24</v>
      </c>
      <c r="I3714" t="s">
        <v>120</v>
      </c>
      <c r="J3714">
        <v>57</v>
      </c>
      <c r="K3714">
        <v>279</v>
      </c>
      <c r="L3714">
        <v>100299024</v>
      </c>
      <c r="M3714">
        <v>291</v>
      </c>
      <c r="N3714">
        <v>151</v>
      </c>
      <c r="O3714">
        <v>140</v>
      </c>
      <c r="P3714">
        <v>10144294.312200001</v>
      </c>
      <c r="Q3714">
        <v>13882.3117339</v>
      </c>
      <c r="R3714">
        <v>100299024</v>
      </c>
      <c r="S3714">
        <v>56201</v>
      </c>
      <c r="T3714">
        <v>100299024</v>
      </c>
    </row>
    <row r="3715" spans="1:20">
      <c r="A3715">
        <v>3714</v>
      </c>
      <c r="B3715" t="s">
        <v>24</v>
      </c>
      <c r="C3715">
        <v>10</v>
      </c>
      <c r="D3715">
        <v>2</v>
      </c>
      <c r="E3715" t="s">
        <v>120</v>
      </c>
      <c r="F3715">
        <v>25</v>
      </c>
      <c r="G3715">
        <v>25</v>
      </c>
      <c r="H3715" t="s">
        <v>24</v>
      </c>
      <c r="I3715" t="s">
        <v>120</v>
      </c>
      <c r="J3715">
        <v>73</v>
      </c>
      <c r="K3715">
        <v>367</v>
      </c>
      <c r="L3715">
        <v>100299025</v>
      </c>
      <c r="M3715">
        <v>378</v>
      </c>
      <c r="N3715">
        <v>191</v>
      </c>
      <c r="O3715">
        <v>187</v>
      </c>
      <c r="P3715">
        <v>10986122.2798</v>
      </c>
      <c r="Q3715">
        <v>14512.6254723</v>
      </c>
      <c r="R3715">
        <v>100299025</v>
      </c>
      <c r="S3715">
        <v>56201</v>
      </c>
      <c r="T3715">
        <v>100299025</v>
      </c>
    </row>
    <row r="3716" spans="1:20">
      <c r="A3716">
        <v>3715</v>
      </c>
      <c r="B3716" t="s">
        <v>24</v>
      </c>
      <c r="C3716">
        <v>10</v>
      </c>
      <c r="D3716">
        <v>2</v>
      </c>
      <c r="E3716" t="s">
        <v>120</v>
      </c>
      <c r="F3716">
        <v>26</v>
      </c>
      <c r="G3716">
        <v>26</v>
      </c>
      <c r="H3716" t="s">
        <v>24</v>
      </c>
      <c r="I3716" t="s">
        <v>120</v>
      </c>
      <c r="J3716">
        <v>59</v>
      </c>
      <c r="K3716">
        <v>264</v>
      </c>
      <c r="L3716">
        <v>100299026</v>
      </c>
      <c r="M3716">
        <v>262</v>
      </c>
      <c r="N3716">
        <v>143</v>
      </c>
      <c r="O3716">
        <v>119</v>
      </c>
      <c r="P3716">
        <v>10451415.837099999</v>
      </c>
      <c r="Q3716">
        <v>14447.425888600001</v>
      </c>
      <c r="R3716">
        <v>100299026</v>
      </c>
      <c r="S3716">
        <v>56201</v>
      </c>
      <c r="T3716">
        <v>100299026</v>
      </c>
    </row>
    <row r="3717" spans="1:20">
      <c r="A3717">
        <v>3716</v>
      </c>
      <c r="B3717" t="s">
        <v>24</v>
      </c>
      <c r="C3717">
        <v>10</v>
      </c>
      <c r="D3717">
        <v>2</v>
      </c>
      <c r="E3717" t="s">
        <v>120</v>
      </c>
      <c r="F3717">
        <v>27</v>
      </c>
      <c r="G3717">
        <v>27</v>
      </c>
      <c r="H3717" t="s">
        <v>24</v>
      </c>
      <c r="I3717" t="s">
        <v>120</v>
      </c>
      <c r="J3717">
        <v>68</v>
      </c>
      <c r="K3717">
        <v>317</v>
      </c>
      <c r="L3717">
        <v>100299027</v>
      </c>
      <c r="M3717">
        <v>317</v>
      </c>
      <c r="N3717">
        <v>193</v>
      </c>
      <c r="O3717">
        <v>124</v>
      </c>
      <c r="P3717">
        <v>7504052.5634500002</v>
      </c>
      <c r="Q3717">
        <v>13073.0832352</v>
      </c>
      <c r="R3717">
        <v>100299027</v>
      </c>
      <c r="S3717">
        <v>56201</v>
      </c>
      <c r="T3717">
        <v>100299027</v>
      </c>
    </row>
    <row r="3718" spans="1:20">
      <c r="A3718">
        <v>3717</v>
      </c>
      <c r="B3718" t="s">
        <v>24</v>
      </c>
      <c r="C3718">
        <v>10</v>
      </c>
      <c r="D3718">
        <v>2</v>
      </c>
      <c r="E3718" t="s">
        <v>120</v>
      </c>
      <c r="F3718">
        <v>28</v>
      </c>
      <c r="G3718">
        <v>28</v>
      </c>
      <c r="H3718" t="s">
        <v>24</v>
      </c>
      <c r="I3718" t="s">
        <v>120</v>
      </c>
      <c r="J3718">
        <v>70</v>
      </c>
      <c r="K3718">
        <v>373</v>
      </c>
      <c r="L3718">
        <v>100299028</v>
      </c>
      <c r="M3718">
        <v>372</v>
      </c>
      <c r="N3718">
        <v>212</v>
      </c>
      <c r="O3718">
        <v>160</v>
      </c>
      <c r="P3718">
        <v>17943493.736499999</v>
      </c>
      <c r="Q3718">
        <v>20215.996158099999</v>
      </c>
      <c r="R3718">
        <v>100299028</v>
      </c>
      <c r="S3718">
        <v>56201</v>
      </c>
      <c r="T3718">
        <v>100299028</v>
      </c>
    </row>
    <row r="3719" spans="1:20">
      <c r="A3719">
        <v>3718</v>
      </c>
      <c r="B3719" t="s">
        <v>24</v>
      </c>
      <c r="C3719">
        <v>10</v>
      </c>
      <c r="D3719">
        <v>2</v>
      </c>
      <c r="E3719" t="s">
        <v>120</v>
      </c>
      <c r="F3719">
        <v>29</v>
      </c>
      <c r="G3719">
        <v>29</v>
      </c>
      <c r="H3719" t="s">
        <v>24</v>
      </c>
      <c r="I3719" t="s">
        <v>120</v>
      </c>
      <c r="J3719">
        <v>83</v>
      </c>
      <c r="K3719">
        <v>388</v>
      </c>
      <c r="L3719">
        <v>100299029</v>
      </c>
      <c r="M3719">
        <v>395</v>
      </c>
      <c r="N3719">
        <v>228</v>
      </c>
      <c r="O3719">
        <v>167</v>
      </c>
      <c r="P3719">
        <v>17160807.5777</v>
      </c>
      <c r="Q3719">
        <v>17471.938725700002</v>
      </c>
      <c r="R3719">
        <v>100299029</v>
      </c>
      <c r="S3719">
        <v>56201</v>
      </c>
      <c r="T3719">
        <v>100299029</v>
      </c>
    </row>
    <row r="3720" spans="1:20">
      <c r="A3720">
        <v>3719</v>
      </c>
      <c r="B3720" t="s">
        <v>24</v>
      </c>
      <c r="C3720">
        <v>10</v>
      </c>
      <c r="D3720">
        <v>2</v>
      </c>
      <c r="E3720" t="s">
        <v>120</v>
      </c>
      <c r="F3720">
        <v>30</v>
      </c>
      <c r="G3720">
        <v>30</v>
      </c>
      <c r="H3720" t="s">
        <v>24</v>
      </c>
      <c r="I3720" t="s">
        <v>120</v>
      </c>
      <c r="J3720">
        <v>38</v>
      </c>
      <c r="K3720">
        <v>222</v>
      </c>
      <c r="L3720">
        <v>100299030</v>
      </c>
      <c r="M3720">
        <v>221</v>
      </c>
      <c r="N3720">
        <v>108</v>
      </c>
      <c r="O3720">
        <v>113</v>
      </c>
      <c r="P3720">
        <v>18472477.0264</v>
      </c>
      <c r="Q3720">
        <v>21209.637021400002</v>
      </c>
      <c r="R3720">
        <v>100299030</v>
      </c>
      <c r="S3720">
        <v>56201</v>
      </c>
      <c r="T3720">
        <v>100299030</v>
      </c>
    </row>
    <row r="3721" spans="1:20">
      <c r="A3721">
        <v>3720</v>
      </c>
      <c r="B3721" t="s">
        <v>24</v>
      </c>
      <c r="C3721">
        <v>10</v>
      </c>
      <c r="D3721">
        <v>3</v>
      </c>
      <c r="E3721" t="s">
        <v>121</v>
      </c>
      <c r="F3721">
        <v>56</v>
      </c>
      <c r="G3721">
        <v>56</v>
      </c>
      <c r="H3721" t="s">
        <v>24</v>
      </c>
      <c r="I3721" t="s">
        <v>121</v>
      </c>
      <c r="J3721">
        <v>136</v>
      </c>
      <c r="K3721">
        <v>343</v>
      </c>
      <c r="L3721">
        <v>100398056</v>
      </c>
      <c r="M3721">
        <v>338</v>
      </c>
      <c r="N3721">
        <v>224</v>
      </c>
      <c r="O3721">
        <v>114</v>
      </c>
      <c r="P3721">
        <v>863620.27989400004</v>
      </c>
      <c r="Q3721">
        <v>4110.3256059799996</v>
      </c>
      <c r="R3721">
        <v>100398056</v>
      </c>
      <c r="S3721">
        <v>56800</v>
      </c>
      <c r="T3721">
        <v>100398056</v>
      </c>
    </row>
    <row r="3722" spans="1:20">
      <c r="A3722">
        <v>3721</v>
      </c>
      <c r="B3722" t="s">
        <v>24</v>
      </c>
      <c r="C3722">
        <v>10</v>
      </c>
      <c r="D3722">
        <v>3</v>
      </c>
      <c r="E3722" t="s">
        <v>121</v>
      </c>
      <c r="F3722">
        <v>1</v>
      </c>
      <c r="G3722">
        <v>1</v>
      </c>
      <c r="H3722" t="s">
        <v>24</v>
      </c>
      <c r="I3722" t="s">
        <v>121</v>
      </c>
      <c r="J3722">
        <v>88</v>
      </c>
      <c r="K3722">
        <v>589</v>
      </c>
      <c r="L3722">
        <v>100399001</v>
      </c>
      <c r="M3722">
        <v>589</v>
      </c>
      <c r="N3722">
        <v>336</v>
      </c>
      <c r="O3722">
        <v>253</v>
      </c>
      <c r="P3722">
        <v>9084924.2598299999</v>
      </c>
      <c r="Q3722">
        <v>14023.2604073</v>
      </c>
      <c r="R3722">
        <v>100399001</v>
      </c>
      <c r="S3722">
        <v>56202</v>
      </c>
      <c r="T3722">
        <v>100399001</v>
      </c>
    </row>
    <row r="3723" spans="1:20">
      <c r="A3723">
        <v>3722</v>
      </c>
      <c r="B3723" t="s">
        <v>24</v>
      </c>
      <c r="C3723">
        <v>10</v>
      </c>
      <c r="D3723">
        <v>3</v>
      </c>
      <c r="E3723" t="s">
        <v>121</v>
      </c>
      <c r="F3723">
        <v>2</v>
      </c>
      <c r="G3723">
        <v>2</v>
      </c>
      <c r="H3723" t="s">
        <v>24</v>
      </c>
      <c r="I3723" t="s">
        <v>121</v>
      </c>
      <c r="J3723">
        <v>90</v>
      </c>
      <c r="K3723">
        <v>567</v>
      </c>
      <c r="L3723">
        <v>100399002</v>
      </c>
      <c r="M3723">
        <v>568</v>
      </c>
      <c r="N3723">
        <v>319</v>
      </c>
      <c r="O3723">
        <v>249</v>
      </c>
      <c r="P3723">
        <v>6783282.20364</v>
      </c>
      <c r="Q3723">
        <v>13438.1215416</v>
      </c>
      <c r="R3723">
        <v>100399002</v>
      </c>
      <c r="S3723">
        <v>56202</v>
      </c>
      <c r="T3723">
        <v>100399002</v>
      </c>
    </row>
    <row r="3724" spans="1:20">
      <c r="A3724">
        <v>3723</v>
      </c>
      <c r="B3724" t="s">
        <v>24</v>
      </c>
      <c r="C3724">
        <v>10</v>
      </c>
      <c r="D3724">
        <v>3</v>
      </c>
      <c r="E3724" t="s">
        <v>121</v>
      </c>
      <c r="F3724">
        <v>3</v>
      </c>
      <c r="G3724">
        <v>3</v>
      </c>
      <c r="H3724" t="s">
        <v>24</v>
      </c>
      <c r="I3724" t="s">
        <v>121</v>
      </c>
      <c r="J3724">
        <v>81</v>
      </c>
      <c r="K3724">
        <v>472</v>
      </c>
      <c r="L3724">
        <v>100399003</v>
      </c>
      <c r="M3724">
        <v>467</v>
      </c>
      <c r="N3724">
        <v>269</v>
      </c>
      <c r="O3724">
        <v>198</v>
      </c>
      <c r="P3724">
        <v>7267362.2982900003</v>
      </c>
      <c r="Q3724">
        <v>14824.4523142</v>
      </c>
      <c r="R3724">
        <v>100399003</v>
      </c>
      <c r="S3724">
        <v>56202</v>
      </c>
      <c r="T3724">
        <v>100399003</v>
      </c>
    </row>
    <row r="3725" spans="1:20">
      <c r="A3725">
        <v>3724</v>
      </c>
      <c r="B3725" t="s">
        <v>24</v>
      </c>
      <c r="C3725">
        <v>10</v>
      </c>
      <c r="D3725">
        <v>3</v>
      </c>
      <c r="E3725" t="s">
        <v>121</v>
      </c>
      <c r="F3725">
        <v>4</v>
      </c>
      <c r="G3725">
        <v>4</v>
      </c>
      <c r="H3725" t="s">
        <v>24</v>
      </c>
      <c r="I3725" t="s">
        <v>121</v>
      </c>
      <c r="J3725">
        <v>74</v>
      </c>
      <c r="K3725">
        <v>371</v>
      </c>
      <c r="L3725">
        <v>100399004</v>
      </c>
      <c r="M3725">
        <v>371</v>
      </c>
      <c r="N3725">
        <v>235</v>
      </c>
      <c r="O3725">
        <v>136</v>
      </c>
      <c r="P3725">
        <v>5279164.8895199997</v>
      </c>
      <c r="Q3725">
        <v>10495.266154999999</v>
      </c>
      <c r="R3725">
        <v>100399004</v>
      </c>
      <c r="S3725">
        <v>56202</v>
      </c>
      <c r="T3725">
        <v>100399004</v>
      </c>
    </row>
    <row r="3726" spans="1:20">
      <c r="A3726">
        <v>3725</v>
      </c>
      <c r="B3726" t="s">
        <v>24</v>
      </c>
      <c r="C3726">
        <v>10</v>
      </c>
      <c r="D3726">
        <v>3</v>
      </c>
      <c r="E3726" t="s">
        <v>121</v>
      </c>
      <c r="F3726">
        <v>5</v>
      </c>
      <c r="G3726">
        <v>5</v>
      </c>
      <c r="H3726" t="s">
        <v>24</v>
      </c>
      <c r="I3726" t="s">
        <v>121</v>
      </c>
      <c r="J3726">
        <v>85</v>
      </c>
      <c r="K3726">
        <v>474</v>
      </c>
      <c r="L3726">
        <v>100399005</v>
      </c>
      <c r="M3726">
        <v>472</v>
      </c>
      <c r="N3726">
        <v>260</v>
      </c>
      <c r="O3726">
        <v>212</v>
      </c>
      <c r="P3726">
        <v>6235027.8844999997</v>
      </c>
      <c r="Q3726">
        <v>15765.3836109</v>
      </c>
      <c r="R3726">
        <v>100399005</v>
      </c>
      <c r="S3726">
        <v>56202</v>
      </c>
      <c r="T3726">
        <v>100399005</v>
      </c>
    </row>
    <row r="3727" spans="1:20">
      <c r="A3727">
        <v>3726</v>
      </c>
      <c r="B3727" t="s">
        <v>24</v>
      </c>
      <c r="C3727">
        <v>10</v>
      </c>
      <c r="D3727">
        <v>3</v>
      </c>
      <c r="E3727" t="s">
        <v>121</v>
      </c>
      <c r="F3727">
        <v>6</v>
      </c>
      <c r="G3727">
        <v>6</v>
      </c>
      <c r="H3727" t="s">
        <v>24</v>
      </c>
      <c r="I3727" t="s">
        <v>121</v>
      </c>
      <c r="J3727">
        <v>100</v>
      </c>
      <c r="K3727">
        <v>584</v>
      </c>
      <c r="L3727">
        <v>100399006</v>
      </c>
      <c r="M3727">
        <v>584</v>
      </c>
      <c r="N3727">
        <v>342</v>
      </c>
      <c r="O3727">
        <v>242</v>
      </c>
      <c r="P3727">
        <v>8772348.8050500005</v>
      </c>
      <c r="Q3727">
        <v>14579.810864499999</v>
      </c>
      <c r="R3727">
        <v>100399006</v>
      </c>
      <c r="S3727">
        <v>56202</v>
      </c>
      <c r="T3727">
        <v>100399006</v>
      </c>
    </row>
    <row r="3728" spans="1:20">
      <c r="A3728">
        <v>3727</v>
      </c>
      <c r="B3728" t="s">
        <v>24</v>
      </c>
      <c r="C3728">
        <v>10</v>
      </c>
      <c r="D3728">
        <v>3</v>
      </c>
      <c r="E3728" t="s">
        <v>121</v>
      </c>
      <c r="F3728">
        <v>7</v>
      </c>
      <c r="G3728">
        <v>7</v>
      </c>
      <c r="H3728" t="s">
        <v>24</v>
      </c>
      <c r="I3728" t="s">
        <v>121</v>
      </c>
      <c r="J3728">
        <v>78</v>
      </c>
      <c r="K3728">
        <v>481</v>
      </c>
      <c r="L3728">
        <v>100399007</v>
      </c>
      <c r="M3728">
        <v>482</v>
      </c>
      <c r="N3728">
        <v>278</v>
      </c>
      <c r="O3728">
        <v>204</v>
      </c>
      <c r="P3728">
        <v>5068183.1316099996</v>
      </c>
      <c r="Q3728">
        <v>11420.501973599999</v>
      </c>
      <c r="R3728">
        <v>100399007</v>
      </c>
      <c r="S3728">
        <v>56202</v>
      </c>
      <c r="T3728">
        <v>100399007</v>
      </c>
    </row>
    <row r="3729" spans="1:20">
      <c r="A3729">
        <v>3728</v>
      </c>
      <c r="B3729" t="s">
        <v>24</v>
      </c>
      <c r="C3729">
        <v>10</v>
      </c>
      <c r="D3729">
        <v>3</v>
      </c>
      <c r="E3729" t="s">
        <v>121</v>
      </c>
      <c r="F3729">
        <v>8</v>
      </c>
      <c r="G3729">
        <v>8</v>
      </c>
      <c r="H3729" t="s">
        <v>24</v>
      </c>
      <c r="I3729" t="s">
        <v>121</v>
      </c>
      <c r="J3729">
        <v>69</v>
      </c>
      <c r="K3729">
        <v>449</v>
      </c>
      <c r="L3729">
        <v>100399008</v>
      </c>
      <c r="M3729">
        <v>451</v>
      </c>
      <c r="N3729">
        <v>242</v>
      </c>
      <c r="O3729">
        <v>209</v>
      </c>
      <c r="P3729">
        <v>4706402.1655799998</v>
      </c>
      <c r="Q3729">
        <v>9267.3658603299991</v>
      </c>
      <c r="R3729">
        <v>100399008</v>
      </c>
      <c r="S3729">
        <v>56202</v>
      </c>
      <c r="T3729">
        <v>100399008</v>
      </c>
    </row>
    <row r="3730" spans="1:20">
      <c r="A3730">
        <v>3729</v>
      </c>
      <c r="B3730" t="s">
        <v>24</v>
      </c>
      <c r="C3730">
        <v>10</v>
      </c>
      <c r="D3730">
        <v>3</v>
      </c>
      <c r="E3730" t="s">
        <v>121</v>
      </c>
      <c r="F3730">
        <v>9</v>
      </c>
      <c r="G3730">
        <v>9</v>
      </c>
      <c r="H3730" t="s">
        <v>24</v>
      </c>
      <c r="I3730" t="s">
        <v>121</v>
      </c>
      <c r="J3730">
        <v>71</v>
      </c>
      <c r="K3730">
        <v>450</v>
      </c>
      <c r="L3730">
        <v>100399009</v>
      </c>
      <c r="M3730">
        <v>449</v>
      </c>
      <c r="N3730">
        <v>241</v>
      </c>
      <c r="O3730">
        <v>208</v>
      </c>
      <c r="P3730">
        <v>7168470.6804499999</v>
      </c>
      <c r="Q3730">
        <v>14028.824149</v>
      </c>
      <c r="R3730">
        <v>100399009</v>
      </c>
      <c r="S3730">
        <v>56202</v>
      </c>
      <c r="T3730">
        <v>100399009</v>
      </c>
    </row>
    <row r="3731" spans="1:20">
      <c r="A3731">
        <v>3730</v>
      </c>
      <c r="B3731" t="s">
        <v>24</v>
      </c>
      <c r="C3731">
        <v>10</v>
      </c>
      <c r="D3731">
        <v>3</v>
      </c>
      <c r="E3731" t="s">
        <v>121</v>
      </c>
      <c r="F3731">
        <v>10</v>
      </c>
      <c r="G3731">
        <v>10</v>
      </c>
      <c r="H3731" t="s">
        <v>24</v>
      </c>
      <c r="I3731" t="s">
        <v>121</v>
      </c>
      <c r="J3731">
        <v>81</v>
      </c>
      <c r="K3731">
        <v>460</v>
      </c>
      <c r="L3731">
        <v>100399010</v>
      </c>
      <c r="M3731">
        <v>460</v>
      </c>
      <c r="N3731">
        <v>264</v>
      </c>
      <c r="O3731">
        <v>196</v>
      </c>
      <c r="P3731">
        <v>6846773.6782</v>
      </c>
      <c r="Q3731">
        <v>11842.835407500001</v>
      </c>
      <c r="R3731">
        <v>100399010</v>
      </c>
      <c r="S3731">
        <v>56202</v>
      </c>
      <c r="T3731">
        <v>100399010</v>
      </c>
    </row>
    <row r="3732" spans="1:20">
      <c r="A3732">
        <v>3731</v>
      </c>
      <c r="B3732" t="s">
        <v>24</v>
      </c>
      <c r="C3732">
        <v>10</v>
      </c>
      <c r="D3732">
        <v>3</v>
      </c>
      <c r="E3732" t="s">
        <v>121</v>
      </c>
      <c r="F3732">
        <v>11</v>
      </c>
      <c r="G3732">
        <v>11</v>
      </c>
      <c r="H3732" t="s">
        <v>24</v>
      </c>
      <c r="I3732" t="s">
        <v>121</v>
      </c>
      <c r="J3732">
        <v>91</v>
      </c>
      <c r="K3732">
        <v>547</v>
      </c>
      <c r="L3732">
        <v>100399011</v>
      </c>
      <c r="M3732">
        <v>548</v>
      </c>
      <c r="N3732">
        <v>303</v>
      </c>
      <c r="O3732">
        <v>245</v>
      </c>
      <c r="P3732">
        <v>6659817.1277999999</v>
      </c>
      <c r="Q3732">
        <v>14856.5978741</v>
      </c>
      <c r="R3732">
        <v>100399011</v>
      </c>
      <c r="S3732">
        <v>56202</v>
      </c>
      <c r="T3732">
        <v>100399011</v>
      </c>
    </row>
    <row r="3733" spans="1:20">
      <c r="A3733">
        <v>3732</v>
      </c>
      <c r="B3733" t="s">
        <v>24</v>
      </c>
      <c r="C3733">
        <v>10</v>
      </c>
      <c r="D3733">
        <v>3</v>
      </c>
      <c r="E3733" t="s">
        <v>121</v>
      </c>
      <c r="F3733">
        <v>12</v>
      </c>
      <c r="G3733">
        <v>12</v>
      </c>
      <c r="H3733" t="s">
        <v>24</v>
      </c>
      <c r="I3733" t="s">
        <v>121</v>
      </c>
      <c r="J3733">
        <v>73</v>
      </c>
      <c r="K3733">
        <v>457</v>
      </c>
      <c r="L3733">
        <v>100399012</v>
      </c>
      <c r="M3733">
        <v>395</v>
      </c>
      <c r="N3733">
        <v>226</v>
      </c>
      <c r="O3733">
        <v>169</v>
      </c>
      <c r="P3733">
        <v>6059744.3064400004</v>
      </c>
      <c r="Q3733">
        <v>10606.3689863</v>
      </c>
      <c r="R3733">
        <v>100399012</v>
      </c>
      <c r="S3733">
        <v>56202</v>
      </c>
      <c r="T3733">
        <v>100399012</v>
      </c>
    </row>
    <row r="3734" spans="1:20">
      <c r="A3734">
        <v>3733</v>
      </c>
      <c r="B3734" t="s">
        <v>24</v>
      </c>
      <c r="C3734">
        <v>10</v>
      </c>
      <c r="D3734">
        <v>3</v>
      </c>
      <c r="E3734" t="s">
        <v>121</v>
      </c>
      <c r="F3734">
        <v>13</v>
      </c>
      <c r="G3734">
        <v>13</v>
      </c>
      <c r="H3734" t="s">
        <v>24</v>
      </c>
      <c r="I3734" t="s">
        <v>121</v>
      </c>
      <c r="J3734">
        <v>76</v>
      </c>
      <c r="K3734">
        <v>421</v>
      </c>
      <c r="L3734">
        <v>100399013</v>
      </c>
      <c r="M3734">
        <v>481</v>
      </c>
      <c r="N3734">
        <v>267</v>
      </c>
      <c r="O3734">
        <v>214</v>
      </c>
      <c r="P3734">
        <v>5251791.5535300002</v>
      </c>
      <c r="Q3734">
        <v>12469.9982552</v>
      </c>
      <c r="R3734">
        <v>100399013</v>
      </c>
      <c r="S3734">
        <v>56202</v>
      </c>
      <c r="T3734">
        <v>100399013</v>
      </c>
    </row>
    <row r="3735" spans="1:20">
      <c r="A3735">
        <v>3734</v>
      </c>
      <c r="B3735" t="s">
        <v>24</v>
      </c>
      <c r="C3735">
        <v>10</v>
      </c>
      <c r="D3735">
        <v>3</v>
      </c>
      <c r="E3735" t="s">
        <v>121</v>
      </c>
      <c r="F3735">
        <v>14</v>
      </c>
      <c r="G3735">
        <v>14</v>
      </c>
      <c r="H3735" t="s">
        <v>24</v>
      </c>
      <c r="I3735" t="s">
        <v>121</v>
      </c>
      <c r="J3735">
        <v>86</v>
      </c>
      <c r="K3735">
        <v>573</v>
      </c>
      <c r="L3735">
        <v>100399014</v>
      </c>
      <c r="M3735">
        <v>582</v>
      </c>
      <c r="N3735">
        <v>324</v>
      </c>
      <c r="O3735">
        <v>258</v>
      </c>
      <c r="P3735">
        <v>10313218.8057</v>
      </c>
      <c r="Q3735">
        <v>15916.4517595</v>
      </c>
      <c r="R3735">
        <v>100399014</v>
      </c>
      <c r="S3735">
        <v>56202</v>
      </c>
      <c r="T3735">
        <v>100399014</v>
      </c>
    </row>
    <row r="3736" spans="1:20">
      <c r="A3736">
        <v>3735</v>
      </c>
      <c r="B3736" t="s">
        <v>24</v>
      </c>
      <c r="C3736">
        <v>10</v>
      </c>
      <c r="D3736">
        <v>3</v>
      </c>
      <c r="E3736" t="s">
        <v>121</v>
      </c>
      <c r="F3736">
        <v>15</v>
      </c>
      <c r="G3736">
        <v>15</v>
      </c>
      <c r="H3736" t="s">
        <v>24</v>
      </c>
      <c r="I3736" t="s">
        <v>121</v>
      </c>
      <c r="J3736">
        <v>70</v>
      </c>
      <c r="K3736">
        <v>460</v>
      </c>
      <c r="L3736">
        <v>100399015</v>
      </c>
      <c r="M3736">
        <v>461</v>
      </c>
      <c r="N3736">
        <v>270</v>
      </c>
      <c r="O3736">
        <v>191</v>
      </c>
      <c r="P3736">
        <v>7634629.5565099996</v>
      </c>
      <c r="Q3736">
        <v>12384.9777959</v>
      </c>
      <c r="R3736">
        <v>100399015</v>
      </c>
      <c r="S3736">
        <v>56202</v>
      </c>
      <c r="T3736">
        <v>100399015</v>
      </c>
    </row>
    <row r="3737" spans="1:20">
      <c r="A3737">
        <v>3736</v>
      </c>
      <c r="B3737" t="s">
        <v>24</v>
      </c>
      <c r="C3737">
        <v>10</v>
      </c>
      <c r="D3737">
        <v>3</v>
      </c>
      <c r="E3737" t="s">
        <v>121</v>
      </c>
      <c r="F3737">
        <v>16</v>
      </c>
      <c r="G3737">
        <v>16</v>
      </c>
      <c r="H3737" t="s">
        <v>24</v>
      </c>
      <c r="I3737" t="s">
        <v>121</v>
      </c>
      <c r="J3737">
        <v>75</v>
      </c>
      <c r="K3737">
        <v>474</v>
      </c>
      <c r="L3737">
        <v>100399016</v>
      </c>
      <c r="M3737">
        <v>468</v>
      </c>
      <c r="N3737">
        <v>259</v>
      </c>
      <c r="O3737">
        <v>209</v>
      </c>
      <c r="P3737">
        <v>5982799.9654099997</v>
      </c>
      <c r="Q3737">
        <v>12168.530242700001</v>
      </c>
      <c r="R3737">
        <v>100399016</v>
      </c>
      <c r="S3737">
        <v>56202</v>
      </c>
      <c r="T3737">
        <v>100399016</v>
      </c>
    </row>
    <row r="3738" spans="1:20">
      <c r="A3738">
        <v>3737</v>
      </c>
      <c r="B3738" t="s">
        <v>24</v>
      </c>
      <c r="C3738">
        <v>10</v>
      </c>
      <c r="D3738">
        <v>3</v>
      </c>
      <c r="E3738" t="s">
        <v>121</v>
      </c>
      <c r="F3738">
        <v>17</v>
      </c>
      <c r="G3738">
        <v>17</v>
      </c>
      <c r="H3738" t="s">
        <v>24</v>
      </c>
      <c r="I3738" t="s">
        <v>121</v>
      </c>
      <c r="J3738">
        <v>95</v>
      </c>
      <c r="K3738">
        <v>599</v>
      </c>
      <c r="L3738">
        <v>100399017</v>
      </c>
      <c r="M3738">
        <v>599</v>
      </c>
      <c r="N3738">
        <v>334</v>
      </c>
      <c r="O3738">
        <v>265</v>
      </c>
      <c r="P3738">
        <v>8707095.8391399998</v>
      </c>
      <c r="Q3738">
        <v>14670.724187600001</v>
      </c>
      <c r="R3738">
        <v>100399017</v>
      </c>
      <c r="S3738">
        <v>56202</v>
      </c>
      <c r="T3738">
        <v>100399017</v>
      </c>
    </row>
    <row r="3739" spans="1:20">
      <c r="A3739">
        <v>3738</v>
      </c>
      <c r="B3739" t="s">
        <v>24</v>
      </c>
      <c r="C3739">
        <v>10</v>
      </c>
      <c r="D3739">
        <v>3</v>
      </c>
      <c r="E3739" t="s">
        <v>121</v>
      </c>
      <c r="F3739">
        <v>18</v>
      </c>
      <c r="G3739">
        <v>18</v>
      </c>
      <c r="H3739" t="s">
        <v>24</v>
      </c>
      <c r="I3739" t="s">
        <v>121</v>
      </c>
      <c r="J3739">
        <v>78</v>
      </c>
      <c r="K3739">
        <v>437</v>
      </c>
      <c r="L3739">
        <v>100399018</v>
      </c>
      <c r="M3739">
        <v>454</v>
      </c>
      <c r="N3739">
        <v>239</v>
      </c>
      <c r="O3739">
        <v>215</v>
      </c>
      <c r="P3739">
        <v>6082259.0434900001</v>
      </c>
      <c r="Q3739">
        <v>10923.628922800001</v>
      </c>
      <c r="R3739">
        <v>100399018</v>
      </c>
      <c r="S3739">
        <v>56202</v>
      </c>
      <c r="T3739">
        <v>100399018</v>
      </c>
    </row>
    <row r="3740" spans="1:20">
      <c r="A3740">
        <v>3739</v>
      </c>
      <c r="B3740" t="s">
        <v>24</v>
      </c>
      <c r="C3740">
        <v>10</v>
      </c>
      <c r="D3740">
        <v>3</v>
      </c>
      <c r="E3740" t="s">
        <v>121</v>
      </c>
      <c r="F3740">
        <v>19</v>
      </c>
      <c r="G3740">
        <v>19</v>
      </c>
      <c r="H3740" t="s">
        <v>24</v>
      </c>
      <c r="I3740" t="s">
        <v>121</v>
      </c>
      <c r="J3740">
        <v>77</v>
      </c>
      <c r="K3740">
        <v>471</v>
      </c>
      <c r="L3740">
        <v>100399019</v>
      </c>
      <c r="M3740">
        <v>527</v>
      </c>
      <c r="N3740">
        <v>286</v>
      </c>
      <c r="O3740">
        <v>241</v>
      </c>
      <c r="P3740">
        <v>6421979.4703200003</v>
      </c>
      <c r="Q3740">
        <v>11372.137989999999</v>
      </c>
      <c r="R3740">
        <v>100399019</v>
      </c>
      <c r="S3740">
        <v>56202</v>
      </c>
      <c r="T3740">
        <v>100399019</v>
      </c>
    </row>
    <row r="3741" spans="1:20">
      <c r="A3741">
        <v>3740</v>
      </c>
      <c r="B3741" t="s">
        <v>24</v>
      </c>
      <c r="C3741">
        <v>10</v>
      </c>
      <c r="D3741">
        <v>3</v>
      </c>
      <c r="E3741" t="s">
        <v>121</v>
      </c>
      <c r="F3741">
        <v>20</v>
      </c>
      <c r="G3741">
        <v>20</v>
      </c>
      <c r="H3741" t="s">
        <v>24</v>
      </c>
      <c r="I3741" t="s">
        <v>121</v>
      </c>
      <c r="J3741">
        <v>77</v>
      </c>
      <c r="K3741">
        <v>393</v>
      </c>
      <c r="L3741">
        <v>100399020</v>
      </c>
      <c r="M3741">
        <v>399</v>
      </c>
      <c r="N3741">
        <v>222</v>
      </c>
      <c r="O3741">
        <v>177</v>
      </c>
      <c r="P3741">
        <v>8055289.07761</v>
      </c>
      <c r="Q3741">
        <v>13329.547310100001</v>
      </c>
      <c r="R3741">
        <v>100399020</v>
      </c>
      <c r="S3741">
        <v>56202</v>
      </c>
      <c r="T3741">
        <v>100399020</v>
      </c>
    </row>
    <row r="3742" spans="1:20">
      <c r="A3742">
        <v>3741</v>
      </c>
      <c r="B3742" t="s">
        <v>24</v>
      </c>
      <c r="C3742">
        <v>10</v>
      </c>
      <c r="D3742">
        <v>3</v>
      </c>
      <c r="E3742" t="s">
        <v>121</v>
      </c>
      <c r="F3742">
        <v>21</v>
      </c>
      <c r="G3742">
        <v>21</v>
      </c>
      <c r="H3742" t="s">
        <v>24</v>
      </c>
      <c r="I3742" t="s">
        <v>121</v>
      </c>
      <c r="J3742">
        <v>69</v>
      </c>
      <c r="K3742">
        <v>428</v>
      </c>
      <c r="L3742">
        <v>100399021</v>
      </c>
      <c r="M3742">
        <v>426</v>
      </c>
      <c r="N3742">
        <v>239</v>
      </c>
      <c r="O3742">
        <v>187</v>
      </c>
      <c r="P3742">
        <v>5232052.0045100003</v>
      </c>
      <c r="Q3742">
        <v>10185.0394151</v>
      </c>
      <c r="R3742">
        <v>100399021</v>
      </c>
      <c r="S3742">
        <v>56202</v>
      </c>
      <c r="T3742">
        <v>100399021</v>
      </c>
    </row>
    <row r="3743" spans="1:20">
      <c r="A3743">
        <v>3742</v>
      </c>
      <c r="B3743" t="s">
        <v>24</v>
      </c>
      <c r="C3743">
        <v>10</v>
      </c>
      <c r="D3743">
        <v>3</v>
      </c>
      <c r="E3743" t="s">
        <v>121</v>
      </c>
      <c r="F3743">
        <v>22</v>
      </c>
      <c r="G3743">
        <v>22</v>
      </c>
      <c r="H3743" t="s">
        <v>24</v>
      </c>
      <c r="I3743" t="s">
        <v>121</v>
      </c>
      <c r="J3743">
        <v>79</v>
      </c>
      <c r="K3743">
        <v>454</v>
      </c>
      <c r="L3743">
        <v>100399022</v>
      </c>
      <c r="M3743">
        <v>462</v>
      </c>
      <c r="N3743">
        <v>259</v>
      </c>
      <c r="O3743">
        <v>203</v>
      </c>
      <c r="P3743">
        <v>5720106.6831200002</v>
      </c>
      <c r="Q3743">
        <v>10880.752536399999</v>
      </c>
      <c r="R3743">
        <v>100399022</v>
      </c>
      <c r="S3743">
        <v>56202</v>
      </c>
      <c r="T3743">
        <v>100399022</v>
      </c>
    </row>
    <row r="3744" spans="1:20">
      <c r="A3744">
        <v>3743</v>
      </c>
      <c r="B3744" t="s">
        <v>24</v>
      </c>
      <c r="C3744">
        <v>10</v>
      </c>
      <c r="D3744">
        <v>3</v>
      </c>
      <c r="E3744" t="s">
        <v>121</v>
      </c>
      <c r="F3744">
        <v>23</v>
      </c>
      <c r="G3744">
        <v>23</v>
      </c>
      <c r="H3744" t="s">
        <v>24</v>
      </c>
      <c r="I3744" t="s">
        <v>121</v>
      </c>
      <c r="J3744">
        <v>67</v>
      </c>
      <c r="K3744">
        <v>373</v>
      </c>
      <c r="L3744">
        <v>100399023</v>
      </c>
      <c r="M3744">
        <v>373</v>
      </c>
      <c r="N3744">
        <v>216</v>
      </c>
      <c r="O3744">
        <v>157</v>
      </c>
      <c r="P3744">
        <v>6645672.80688</v>
      </c>
      <c r="Q3744">
        <v>11508.0063615</v>
      </c>
      <c r="R3744">
        <v>100399023</v>
      </c>
      <c r="S3744">
        <v>56202</v>
      </c>
      <c r="T3744">
        <v>100399023</v>
      </c>
    </row>
    <row r="3745" spans="1:20">
      <c r="A3745">
        <v>3744</v>
      </c>
      <c r="B3745" t="s">
        <v>24</v>
      </c>
      <c r="C3745">
        <v>10</v>
      </c>
      <c r="D3745">
        <v>3</v>
      </c>
      <c r="E3745" t="s">
        <v>121</v>
      </c>
      <c r="F3745">
        <v>24</v>
      </c>
      <c r="G3745">
        <v>24</v>
      </c>
      <c r="H3745" t="s">
        <v>24</v>
      </c>
      <c r="I3745" t="s">
        <v>121</v>
      </c>
      <c r="J3745">
        <v>73</v>
      </c>
      <c r="K3745">
        <v>454</v>
      </c>
      <c r="L3745">
        <v>100399024</v>
      </c>
      <c r="M3745">
        <v>457</v>
      </c>
      <c r="N3745">
        <v>245</v>
      </c>
      <c r="O3745">
        <v>212</v>
      </c>
      <c r="P3745">
        <v>7943099.8352600001</v>
      </c>
      <c r="Q3745">
        <v>12274.1823977</v>
      </c>
      <c r="R3745">
        <v>100399024</v>
      </c>
      <c r="S3745">
        <v>56202</v>
      </c>
      <c r="T3745">
        <v>100399024</v>
      </c>
    </row>
    <row r="3746" spans="1:20">
      <c r="A3746">
        <v>3745</v>
      </c>
      <c r="B3746" t="s">
        <v>24</v>
      </c>
      <c r="C3746">
        <v>10</v>
      </c>
      <c r="D3746">
        <v>3</v>
      </c>
      <c r="E3746" t="s">
        <v>121</v>
      </c>
      <c r="F3746">
        <v>25</v>
      </c>
      <c r="G3746">
        <v>25</v>
      </c>
      <c r="H3746" t="s">
        <v>24</v>
      </c>
      <c r="I3746" t="s">
        <v>121</v>
      </c>
      <c r="J3746">
        <v>71</v>
      </c>
      <c r="K3746">
        <v>441</v>
      </c>
      <c r="L3746">
        <v>100399025</v>
      </c>
      <c r="M3746">
        <v>441</v>
      </c>
      <c r="N3746">
        <v>245</v>
      </c>
      <c r="O3746">
        <v>196</v>
      </c>
      <c r="P3746">
        <v>5942786.61876</v>
      </c>
      <c r="Q3746">
        <v>11817.125310699999</v>
      </c>
      <c r="R3746">
        <v>100399025</v>
      </c>
      <c r="S3746">
        <v>56202</v>
      </c>
      <c r="T3746">
        <v>100399025</v>
      </c>
    </row>
    <row r="3747" spans="1:20">
      <c r="A3747">
        <v>3746</v>
      </c>
      <c r="B3747" t="s">
        <v>24</v>
      </c>
      <c r="C3747">
        <v>10</v>
      </c>
      <c r="D3747">
        <v>3</v>
      </c>
      <c r="E3747" t="s">
        <v>121</v>
      </c>
      <c r="F3747">
        <v>26</v>
      </c>
      <c r="G3747">
        <v>26</v>
      </c>
      <c r="H3747" t="s">
        <v>24</v>
      </c>
      <c r="I3747" t="s">
        <v>121</v>
      </c>
      <c r="J3747">
        <v>80</v>
      </c>
      <c r="K3747">
        <v>503</v>
      </c>
      <c r="L3747">
        <v>100399026</v>
      </c>
      <c r="M3747">
        <v>507</v>
      </c>
      <c r="N3747">
        <v>287</v>
      </c>
      <c r="O3747">
        <v>220</v>
      </c>
      <c r="P3747">
        <v>6753095.9377699997</v>
      </c>
      <c r="Q3747">
        <v>15358.3383796</v>
      </c>
      <c r="R3747">
        <v>100399026</v>
      </c>
      <c r="S3747">
        <v>56202</v>
      </c>
      <c r="T3747">
        <v>100399026</v>
      </c>
    </row>
    <row r="3748" spans="1:20">
      <c r="A3748">
        <v>3747</v>
      </c>
      <c r="B3748" t="s">
        <v>24</v>
      </c>
      <c r="C3748">
        <v>10</v>
      </c>
      <c r="D3748">
        <v>3</v>
      </c>
      <c r="E3748" t="s">
        <v>121</v>
      </c>
      <c r="F3748">
        <v>27</v>
      </c>
      <c r="G3748">
        <v>27</v>
      </c>
      <c r="H3748" t="s">
        <v>24</v>
      </c>
      <c r="I3748" t="s">
        <v>121</v>
      </c>
      <c r="J3748">
        <v>75</v>
      </c>
      <c r="K3748">
        <v>442</v>
      </c>
      <c r="L3748">
        <v>100399027</v>
      </c>
      <c r="M3748">
        <v>442</v>
      </c>
      <c r="N3748">
        <v>234</v>
      </c>
      <c r="O3748">
        <v>208</v>
      </c>
      <c r="P3748">
        <v>8084039.0775100002</v>
      </c>
      <c r="Q3748">
        <v>16851.338464600001</v>
      </c>
      <c r="R3748">
        <v>100399027</v>
      </c>
      <c r="S3748">
        <v>56202</v>
      </c>
      <c r="T3748">
        <v>100399027</v>
      </c>
    </row>
    <row r="3749" spans="1:20">
      <c r="A3749">
        <v>3748</v>
      </c>
      <c r="B3749" t="s">
        <v>24</v>
      </c>
      <c r="C3749">
        <v>10</v>
      </c>
      <c r="D3749">
        <v>3</v>
      </c>
      <c r="E3749" t="s">
        <v>121</v>
      </c>
      <c r="F3749">
        <v>28</v>
      </c>
      <c r="G3749">
        <v>28</v>
      </c>
      <c r="H3749" t="s">
        <v>24</v>
      </c>
      <c r="I3749" t="s">
        <v>121</v>
      </c>
      <c r="J3749">
        <v>146</v>
      </c>
      <c r="K3749">
        <v>455</v>
      </c>
      <c r="L3749">
        <v>100399028</v>
      </c>
      <c r="M3749">
        <v>455</v>
      </c>
      <c r="N3749">
        <v>256</v>
      </c>
      <c r="O3749">
        <v>199</v>
      </c>
      <c r="P3749">
        <v>8038660.2074600002</v>
      </c>
      <c r="Q3749">
        <v>13339.290803</v>
      </c>
      <c r="R3749">
        <v>100399028</v>
      </c>
      <c r="S3749">
        <v>56202</v>
      </c>
      <c r="T3749">
        <v>100399028</v>
      </c>
    </row>
    <row r="3750" spans="1:20">
      <c r="A3750">
        <v>3749</v>
      </c>
      <c r="B3750" t="s">
        <v>24</v>
      </c>
      <c r="C3750">
        <v>10</v>
      </c>
      <c r="D3750">
        <v>3</v>
      </c>
      <c r="E3750" t="s">
        <v>121</v>
      </c>
      <c r="F3750">
        <v>29</v>
      </c>
      <c r="G3750">
        <v>29</v>
      </c>
      <c r="H3750" t="s">
        <v>24</v>
      </c>
      <c r="I3750" t="s">
        <v>121</v>
      </c>
      <c r="J3750">
        <v>74</v>
      </c>
      <c r="K3750">
        <v>467</v>
      </c>
      <c r="L3750">
        <v>100399029</v>
      </c>
      <c r="M3750">
        <v>466</v>
      </c>
      <c r="N3750">
        <v>268</v>
      </c>
      <c r="O3750">
        <v>198</v>
      </c>
      <c r="P3750">
        <v>9259777.1694300007</v>
      </c>
      <c r="Q3750">
        <v>13861.1382691</v>
      </c>
      <c r="R3750">
        <v>100399029</v>
      </c>
      <c r="S3750">
        <v>56202</v>
      </c>
      <c r="T3750">
        <v>100399029</v>
      </c>
    </row>
    <row r="3751" spans="1:20">
      <c r="A3751">
        <v>3750</v>
      </c>
      <c r="B3751" t="s">
        <v>24</v>
      </c>
      <c r="C3751">
        <v>10</v>
      </c>
      <c r="D3751">
        <v>3</v>
      </c>
      <c r="E3751" t="s">
        <v>121</v>
      </c>
      <c r="F3751">
        <v>30</v>
      </c>
      <c r="G3751">
        <v>30</v>
      </c>
      <c r="H3751" t="s">
        <v>24</v>
      </c>
      <c r="I3751" t="s">
        <v>121</v>
      </c>
      <c r="J3751">
        <v>70</v>
      </c>
      <c r="K3751">
        <v>427</v>
      </c>
      <c r="L3751">
        <v>100399030</v>
      </c>
      <c r="M3751">
        <v>441</v>
      </c>
      <c r="N3751">
        <v>247</v>
      </c>
      <c r="O3751">
        <v>194</v>
      </c>
      <c r="P3751">
        <v>7364762.5187200001</v>
      </c>
      <c r="Q3751">
        <v>13228.9608272</v>
      </c>
      <c r="R3751">
        <v>100399030</v>
      </c>
      <c r="S3751">
        <v>56202</v>
      </c>
      <c r="T3751">
        <v>100399030</v>
      </c>
    </row>
    <row r="3752" spans="1:20">
      <c r="A3752">
        <v>3751</v>
      </c>
      <c r="B3752" t="s">
        <v>24</v>
      </c>
      <c r="C3752">
        <v>10</v>
      </c>
      <c r="D3752">
        <v>3</v>
      </c>
      <c r="E3752" t="s">
        <v>121</v>
      </c>
      <c r="F3752">
        <v>31</v>
      </c>
      <c r="G3752">
        <v>31</v>
      </c>
      <c r="H3752" t="s">
        <v>24</v>
      </c>
      <c r="I3752" t="s">
        <v>121</v>
      </c>
      <c r="J3752">
        <v>83</v>
      </c>
      <c r="K3752">
        <v>447</v>
      </c>
      <c r="L3752">
        <v>100399031</v>
      </c>
      <c r="M3752">
        <v>452</v>
      </c>
      <c r="N3752">
        <v>233</v>
      </c>
      <c r="O3752">
        <v>219</v>
      </c>
      <c r="P3752">
        <v>8375299.9480900001</v>
      </c>
      <c r="Q3752">
        <v>18639.322698100001</v>
      </c>
      <c r="R3752">
        <v>100399031</v>
      </c>
      <c r="S3752">
        <v>56202</v>
      </c>
      <c r="T3752">
        <v>100399031</v>
      </c>
    </row>
    <row r="3753" spans="1:20">
      <c r="A3753">
        <v>3752</v>
      </c>
      <c r="B3753" t="s">
        <v>24</v>
      </c>
      <c r="C3753">
        <v>10</v>
      </c>
      <c r="D3753">
        <v>3</v>
      </c>
      <c r="E3753" t="s">
        <v>121</v>
      </c>
      <c r="F3753">
        <v>32</v>
      </c>
      <c r="G3753">
        <v>32</v>
      </c>
      <c r="H3753" t="s">
        <v>24</v>
      </c>
      <c r="I3753" t="s">
        <v>121</v>
      </c>
      <c r="J3753">
        <v>74</v>
      </c>
      <c r="K3753">
        <v>444</v>
      </c>
      <c r="L3753">
        <v>100399032</v>
      </c>
      <c r="M3753">
        <v>444</v>
      </c>
      <c r="N3753">
        <v>265</v>
      </c>
      <c r="O3753">
        <v>179</v>
      </c>
      <c r="P3753">
        <v>6420144.6608800003</v>
      </c>
      <c r="Q3753">
        <v>15045.1189588</v>
      </c>
      <c r="R3753">
        <v>100399032</v>
      </c>
      <c r="S3753">
        <v>56202</v>
      </c>
      <c r="T3753">
        <v>100399032</v>
      </c>
    </row>
    <row r="3754" spans="1:20">
      <c r="A3754">
        <v>3753</v>
      </c>
      <c r="B3754" t="s">
        <v>24</v>
      </c>
      <c r="C3754">
        <v>10</v>
      </c>
      <c r="D3754">
        <v>3</v>
      </c>
      <c r="E3754" t="s">
        <v>121</v>
      </c>
      <c r="F3754">
        <v>33</v>
      </c>
      <c r="G3754">
        <v>33</v>
      </c>
      <c r="H3754" t="s">
        <v>24</v>
      </c>
      <c r="I3754" t="s">
        <v>121</v>
      </c>
      <c r="J3754">
        <v>96</v>
      </c>
      <c r="K3754">
        <v>551</v>
      </c>
      <c r="L3754">
        <v>100399033</v>
      </c>
      <c r="M3754">
        <v>547</v>
      </c>
      <c r="N3754">
        <v>329</v>
      </c>
      <c r="O3754">
        <v>218</v>
      </c>
      <c r="P3754">
        <v>7223315.1792900003</v>
      </c>
      <c r="Q3754">
        <v>17422.006847500001</v>
      </c>
      <c r="R3754">
        <v>100399033</v>
      </c>
      <c r="S3754">
        <v>56202</v>
      </c>
      <c r="T3754">
        <v>100399033</v>
      </c>
    </row>
    <row r="3755" spans="1:20">
      <c r="A3755">
        <v>3754</v>
      </c>
      <c r="B3755" t="s">
        <v>24</v>
      </c>
      <c r="C3755">
        <v>10</v>
      </c>
      <c r="D3755">
        <v>3</v>
      </c>
      <c r="E3755" t="s">
        <v>121</v>
      </c>
      <c r="F3755">
        <v>34</v>
      </c>
      <c r="G3755">
        <v>34</v>
      </c>
      <c r="H3755" t="s">
        <v>24</v>
      </c>
      <c r="I3755" t="s">
        <v>121</v>
      </c>
      <c r="J3755">
        <v>76</v>
      </c>
      <c r="K3755">
        <v>476</v>
      </c>
      <c r="L3755">
        <v>100399034</v>
      </c>
      <c r="M3755">
        <v>486</v>
      </c>
      <c r="N3755">
        <v>298</v>
      </c>
      <c r="O3755">
        <v>188</v>
      </c>
      <c r="P3755">
        <v>6588168.47279</v>
      </c>
      <c r="Q3755">
        <v>13120.5615834</v>
      </c>
      <c r="R3755">
        <v>100399034</v>
      </c>
      <c r="S3755">
        <v>56202</v>
      </c>
      <c r="T3755">
        <v>100399034</v>
      </c>
    </row>
    <row r="3756" spans="1:20">
      <c r="A3756">
        <v>3755</v>
      </c>
      <c r="B3756" t="s">
        <v>24</v>
      </c>
      <c r="C3756">
        <v>10</v>
      </c>
      <c r="D3756">
        <v>3</v>
      </c>
      <c r="E3756" t="s">
        <v>121</v>
      </c>
      <c r="F3756">
        <v>35</v>
      </c>
      <c r="G3756">
        <v>35</v>
      </c>
      <c r="H3756" t="s">
        <v>24</v>
      </c>
      <c r="I3756" t="s">
        <v>121</v>
      </c>
      <c r="J3756">
        <v>65</v>
      </c>
      <c r="K3756">
        <v>442</v>
      </c>
      <c r="L3756">
        <v>100399035</v>
      </c>
      <c r="M3756">
        <v>442</v>
      </c>
      <c r="N3756">
        <v>245</v>
      </c>
      <c r="O3756">
        <v>197</v>
      </c>
      <c r="P3756">
        <v>5310178.4125499995</v>
      </c>
      <c r="Q3756">
        <v>10364.6985188</v>
      </c>
      <c r="R3756">
        <v>100399035</v>
      </c>
      <c r="S3756">
        <v>56202</v>
      </c>
      <c r="T3756">
        <v>100399035</v>
      </c>
    </row>
    <row r="3757" spans="1:20">
      <c r="A3757">
        <v>3756</v>
      </c>
      <c r="B3757" t="s">
        <v>24</v>
      </c>
      <c r="C3757">
        <v>10</v>
      </c>
      <c r="D3757">
        <v>3</v>
      </c>
      <c r="E3757" t="s">
        <v>121</v>
      </c>
      <c r="F3757">
        <v>36</v>
      </c>
      <c r="G3757">
        <v>36</v>
      </c>
      <c r="H3757" t="s">
        <v>24</v>
      </c>
      <c r="I3757" t="s">
        <v>121</v>
      </c>
      <c r="J3757">
        <v>83</v>
      </c>
      <c r="K3757">
        <v>395</v>
      </c>
      <c r="L3757">
        <v>100399036</v>
      </c>
      <c r="M3757">
        <v>396</v>
      </c>
      <c r="N3757">
        <v>231</v>
      </c>
      <c r="O3757">
        <v>165</v>
      </c>
      <c r="P3757">
        <v>6467637.9284100002</v>
      </c>
      <c r="Q3757">
        <v>11294.5614498</v>
      </c>
      <c r="R3757">
        <v>100399036</v>
      </c>
      <c r="S3757">
        <v>56202</v>
      </c>
      <c r="T3757">
        <v>100399036</v>
      </c>
    </row>
    <row r="3758" spans="1:20">
      <c r="A3758">
        <v>3757</v>
      </c>
      <c r="B3758" t="s">
        <v>24</v>
      </c>
      <c r="C3758">
        <v>10</v>
      </c>
      <c r="D3758">
        <v>3</v>
      </c>
      <c r="E3758" t="s">
        <v>121</v>
      </c>
      <c r="F3758">
        <v>37</v>
      </c>
      <c r="G3758">
        <v>37</v>
      </c>
      <c r="H3758" t="s">
        <v>24</v>
      </c>
      <c r="I3758" t="s">
        <v>121</v>
      </c>
      <c r="J3758">
        <v>68</v>
      </c>
      <c r="K3758">
        <v>317</v>
      </c>
      <c r="L3758">
        <v>100399037</v>
      </c>
      <c r="M3758">
        <v>319</v>
      </c>
      <c r="N3758">
        <v>186</v>
      </c>
      <c r="O3758">
        <v>133</v>
      </c>
      <c r="P3758">
        <v>5764096.5981099997</v>
      </c>
      <c r="Q3758">
        <v>10597.187008700001</v>
      </c>
      <c r="R3758">
        <v>100399037</v>
      </c>
      <c r="S3758">
        <v>56202</v>
      </c>
      <c r="T3758">
        <v>100399037</v>
      </c>
    </row>
    <row r="3759" spans="1:20">
      <c r="A3759">
        <v>3758</v>
      </c>
      <c r="B3759" t="s">
        <v>24</v>
      </c>
      <c r="C3759">
        <v>10</v>
      </c>
      <c r="D3759">
        <v>3</v>
      </c>
      <c r="E3759" t="s">
        <v>121</v>
      </c>
      <c r="F3759">
        <v>38</v>
      </c>
      <c r="G3759">
        <v>38</v>
      </c>
      <c r="H3759" t="s">
        <v>24</v>
      </c>
      <c r="I3759" t="s">
        <v>121</v>
      </c>
      <c r="J3759">
        <v>60</v>
      </c>
      <c r="K3759">
        <v>352</v>
      </c>
      <c r="L3759">
        <v>100399038</v>
      </c>
      <c r="M3759">
        <v>353</v>
      </c>
      <c r="N3759">
        <v>196</v>
      </c>
      <c r="O3759">
        <v>157</v>
      </c>
      <c r="P3759">
        <v>8539682.9832099993</v>
      </c>
      <c r="Q3759">
        <v>14130.631405100001</v>
      </c>
      <c r="R3759">
        <v>100399038</v>
      </c>
      <c r="S3759">
        <v>56202</v>
      </c>
      <c r="T3759">
        <v>100399038</v>
      </c>
    </row>
    <row r="3760" spans="1:20">
      <c r="A3760">
        <v>3759</v>
      </c>
      <c r="B3760" t="s">
        <v>24</v>
      </c>
      <c r="C3760">
        <v>10</v>
      </c>
      <c r="D3760">
        <v>3</v>
      </c>
      <c r="E3760" t="s">
        <v>121</v>
      </c>
      <c r="F3760">
        <v>39</v>
      </c>
      <c r="G3760">
        <v>39</v>
      </c>
      <c r="H3760" t="s">
        <v>24</v>
      </c>
      <c r="I3760" t="s">
        <v>121</v>
      </c>
      <c r="J3760">
        <v>66</v>
      </c>
      <c r="K3760">
        <v>450</v>
      </c>
      <c r="L3760">
        <v>100399039</v>
      </c>
      <c r="M3760">
        <v>450</v>
      </c>
      <c r="N3760">
        <v>250</v>
      </c>
      <c r="O3760">
        <v>200</v>
      </c>
      <c r="P3760">
        <v>10737756.495999999</v>
      </c>
      <c r="Q3760">
        <v>16449.46243</v>
      </c>
      <c r="R3760">
        <v>100399039</v>
      </c>
      <c r="S3760">
        <v>56202</v>
      </c>
      <c r="T3760">
        <v>100399039</v>
      </c>
    </row>
    <row r="3761" spans="1:20">
      <c r="A3761">
        <v>3760</v>
      </c>
      <c r="B3761" t="s">
        <v>24</v>
      </c>
      <c r="C3761">
        <v>10</v>
      </c>
      <c r="D3761">
        <v>3</v>
      </c>
      <c r="E3761" t="s">
        <v>121</v>
      </c>
      <c r="F3761">
        <v>40</v>
      </c>
      <c r="G3761">
        <v>40</v>
      </c>
      <c r="H3761" t="s">
        <v>24</v>
      </c>
      <c r="I3761" t="s">
        <v>121</v>
      </c>
      <c r="J3761">
        <v>75</v>
      </c>
      <c r="K3761">
        <v>437</v>
      </c>
      <c r="L3761">
        <v>100399040</v>
      </c>
      <c r="M3761">
        <v>441</v>
      </c>
      <c r="N3761">
        <v>257</v>
      </c>
      <c r="O3761">
        <v>184</v>
      </c>
      <c r="P3761">
        <v>15192349.757300001</v>
      </c>
      <c r="Q3761">
        <v>27018.759466200001</v>
      </c>
      <c r="R3761">
        <v>100399040</v>
      </c>
      <c r="S3761">
        <v>56202</v>
      </c>
      <c r="T3761">
        <v>100399040</v>
      </c>
    </row>
    <row r="3762" spans="1:20">
      <c r="A3762">
        <v>3761</v>
      </c>
      <c r="B3762" t="s">
        <v>24</v>
      </c>
      <c r="C3762">
        <v>10</v>
      </c>
      <c r="D3762">
        <v>3</v>
      </c>
      <c r="E3762" t="s">
        <v>121</v>
      </c>
      <c r="F3762">
        <v>41</v>
      </c>
      <c r="G3762">
        <v>41</v>
      </c>
      <c r="H3762" t="s">
        <v>24</v>
      </c>
      <c r="I3762" t="s">
        <v>121</v>
      </c>
      <c r="J3762">
        <v>92</v>
      </c>
      <c r="K3762">
        <v>562</v>
      </c>
      <c r="L3762">
        <v>100399041</v>
      </c>
      <c r="M3762">
        <v>561</v>
      </c>
      <c r="N3762">
        <v>322</v>
      </c>
      <c r="O3762">
        <v>239</v>
      </c>
      <c r="P3762">
        <v>12904701.380799999</v>
      </c>
      <c r="Q3762">
        <v>16912.130217900001</v>
      </c>
      <c r="R3762">
        <v>100399041</v>
      </c>
      <c r="S3762">
        <v>56202</v>
      </c>
      <c r="T3762">
        <v>100399041</v>
      </c>
    </row>
    <row r="3763" spans="1:20">
      <c r="A3763">
        <v>3762</v>
      </c>
      <c r="B3763" t="s">
        <v>24</v>
      </c>
      <c r="C3763">
        <v>10</v>
      </c>
      <c r="D3763">
        <v>3</v>
      </c>
      <c r="E3763" t="s">
        <v>121</v>
      </c>
      <c r="F3763">
        <v>42</v>
      </c>
      <c r="G3763">
        <v>42</v>
      </c>
      <c r="H3763" t="s">
        <v>24</v>
      </c>
      <c r="I3763" t="s">
        <v>121</v>
      </c>
      <c r="J3763">
        <v>80</v>
      </c>
      <c r="K3763">
        <v>407</v>
      </c>
      <c r="L3763">
        <v>100399042</v>
      </c>
      <c r="M3763">
        <v>410</v>
      </c>
      <c r="N3763">
        <v>231</v>
      </c>
      <c r="O3763">
        <v>179</v>
      </c>
      <c r="P3763">
        <v>14523850.421599999</v>
      </c>
      <c r="Q3763">
        <v>22502.164792399999</v>
      </c>
      <c r="R3763">
        <v>100399042</v>
      </c>
      <c r="S3763">
        <v>56202</v>
      </c>
      <c r="T3763">
        <v>100399042</v>
      </c>
    </row>
    <row r="3764" spans="1:20">
      <c r="A3764">
        <v>3763</v>
      </c>
      <c r="B3764" t="s">
        <v>24</v>
      </c>
      <c r="C3764">
        <v>10</v>
      </c>
      <c r="D3764">
        <v>3</v>
      </c>
      <c r="E3764" t="s">
        <v>121</v>
      </c>
      <c r="F3764">
        <v>43</v>
      </c>
      <c r="G3764">
        <v>43</v>
      </c>
      <c r="H3764" t="s">
        <v>24</v>
      </c>
      <c r="I3764" t="s">
        <v>121</v>
      </c>
      <c r="J3764">
        <v>83</v>
      </c>
      <c r="K3764">
        <v>484</v>
      </c>
      <c r="L3764">
        <v>100399043</v>
      </c>
      <c r="M3764">
        <v>487</v>
      </c>
      <c r="N3764">
        <v>264</v>
      </c>
      <c r="O3764">
        <v>223</v>
      </c>
      <c r="P3764">
        <v>8906571.7517099995</v>
      </c>
      <c r="Q3764">
        <v>16176.013347300001</v>
      </c>
      <c r="R3764">
        <v>100399043</v>
      </c>
      <c r="S3764">
        <v>56202</v>
      </c>
      <c r="T3764">
        <v>100399043</v>
      </c>
    </row>
    <row r="3765" spans="1:20">
      <c r="A3765">
        <v>3764</v>
      </c>
      <c r="B3765" t="s">
        <v>24</v>
      </c>
      <c r="C3765">
        <v>10</v>
      </c>
      <c r="D3765">
        <v>3</v>
      </c>
      <c r="E3765" t="s">
        <v>121</v>
      </c>
      <c r="F3765">
        <v>44</v>
      </c>
      <c r="G3765">
        <v>44</v>
      </c>
      <c r="H3765" t="s">
        <v>24</v>
      </c>
      <c r="I3765" t="s">
        <v>121</v>
      </c>
      <c r="J3765">
        <v>65</v>
      </c>
      <c r="K3765">
        <v>386</v>
      </c>
      <c r="L3765">
        <v>100399044</v>
      </c>
      <c r="M3765">
        <v>394</v>
      </c>
      <c r="N3765">
        <v>218</v>
      </c>
      <c r="O3765">
        <v>176</v>
      </c>
      <c r="P3765">
        <v>7162823.6444600001</v>
      </c>
      <c r="Q3765">
        <v>12548.565137199999</v>
      </c>
      <c r="R3765">
        <v>100399044</v>
      </c>
      <c r="S3765">
        <v>56202</v>
      </c>
      <c r="T3765">
        <v>100399044</v>
      </c>
    </row>
    <row r="3766" spans="1:20">
      <c r="A3766">
        <v>3765</v>
      </c>
      <c r="B3766" t="s">
        <v>24</v>
      </c>
      <c r="C3766">
        <v>10</v>
      </c>
      <c r="D3766">
        <v>3</v>
      </c>
      <c r="E3766" t="s">
        <v>121</v>
      </c>
      <c r="F3766">
        <v>45</v>
      </c>
      <c r="G3766">
        <v>45</v>
      </c>
      <c r="H3766" t="s">
        <v>24</v>
      </c>
      <c r="I3766" t="s">
        <v>121</v>
      </c>
      <c r="J3766">
        <v>78</v>
      </c>
      <c r="K3766">
        <v>429</v>
      </c>
      <c r="L3766">
        <v>100399045</v>
      </c>
      <c r="M3766">
        <v>429</v>
      </c>
      <c r="N3766">
        <v>232</v>
      </c>
      <c r="O3766">
        <v>197</v>
      </c>
      <c r="P3766">
        <v>7679988.7524699997</v>
      </c>
      <c r="Q3766">
        <v>17216.5339838</v>
      </c>
      <c r="R3766">
        <v>100399045</v>
      </c>
      <c r="S3766">
        <v>56202</v>
      </c>
      <c r="T3766">
        <v>100399045</v>
      </c>
    </row>
    <row r="3767" spans="1:20">
      <c r="A3767">
        <v>3766</v>
      </c>
      <c r="B3767" t="s">
        <v>24</v>
      </c>
      <c r="C3767">
        <v>10</v>
      </c>
      <c r="D3767">
        <v>3</v>
      </c>
      <c r="E3767" t="s">
        <v>121</v>
      </c>
      <c r="F3767">
        <v>46</v>
      </c>
      <c r="G3767">
        <v>46</v>
      </c>
      <c r="H3767" t="s">
        <v>24</v>
      </c>
      <c r="I3767" t="s">
        <v>121</v>
      </c>
      <c r="J3767">
        <v>87</v>
      </c>
      <c r="K3767">
        <v>539</v>
      </c>
      <c r="L3767">
        <v>100399046</v>
      </c>
      <c r="M3767">
        <v>539</v>
      </c>
      <c r="N3767">
        <v>282</v>
      </c>
      <c r="O3767">
        <v>257</v>
      </c>
      <c r="P3767">
        <v>10478011.683700001</v>
      </c>
      <c r="Q3767">
        <v>14798.610738400001</v>
      </c>
      <c r="R3767">
        <v>100399046</v>
      </c>
      <c r="S3767">
        <v>56202</v>
      </c>
      <c r="T3767">
        <v>100399046</v>
      </c>
    </row>
    <row r="3768" spans="1:20">
      <c r="A3768">
        <v>3767</v>
      </c>
      <c r="B3768" t="s">
        <v>24</v>
      </c>
      <c r="C3768">
        <v>10</v>
      </c>
      <c r="D3768">
        <v>3</v>
      </c>
      <c r="E3768" t="s">
        <v>121</v>
      </c>
      <c r="F3768">
        <v>47</v>
      </c>
      <c r="G3768">
        <v>47</v>
      </c>
      <c r="H3768" t="s">
        <v>24</v>
      </c>
      <c r="I3768" t="s">
        <v>121</v>
      </c>
      <c r="J3768">
        <v>82</v>
      </c>
      <c r="K3768">
        <v>526</v>
      </c>
      <c r="L3768">
        <v>100399047</v>
      </c>
      <c r="M3768">
        <v>527</v>
      </c>
      <c r="N3768">
        <v>286</v>
      </c>
      <c r="O3768">
        <v>241</v>
      </c>
      <c r="P3768">
        <v>8294791.7732100002</v>
      </c>
      <c r="Q3768">
        <v>14739.214421500001</v>
      </c>
      <c r="R3768">
        <v>100399047</v>
      </c>
      <c r="S3768">
        <v>56202</v>
      </c>
      <c r="T3768">
        <v>100399047</v>
      </c>
    </row>
    <row r="3769" spans="1:20">
      <c r="A3769">
        <v>3768</v>
      </c>
      <c r="B3769" t="s">
        <v>24</v>
      </c>
      <c r="C3769">
        <v>10</v>
      </c>
      <c r="D3769">
        <v>3</v>
      </c>
      <c r="E3769" t="s">
        <v>121</v>
      </c>
      <c r="F3769">
        <v>48</v>
      </c>
      <c r="G3769">
        <v>48</v>
      </c>
      <c r="H3769" t="s">
        <v>24</v>
      </c>
      <c r="I3769" t="s">
        <v>121</v>
      </c>
      <c r="J3769">
        <v>64</v>
      </c>
      <c r="K3769">
        <v>381</v>
      </c>
      <c r="L3769">
        <v>100399048</v>
      </c>
      <c r="M3769">
        <v>387</v>
      </c>
      <c r="N3769">
        <v>211</v>
      </c>
      <c r="O3769">
        <v>176</v>
      </c>
      <c r="P3769">
        <v>6576966.5315800002</v>
      </c>
      <c r="Q3769">
        <v>13028.2975037</v>
      </c>
      <c r="R3769">
        <v>100399048</v>
      </c>
      <c r="S3769">
        <v>56202</v>
      </c>
      <c r="T3769">
        <v>100399048</v>
      </c>
    </row>
    <row r="3770" spans="1:20">
      <c r="A3770">
        <v>3769</v>
      </c>
      <c r="B3770" t="s">
        <v>24</v>
      </c>
      <c r="C3770">
        <v>10</v>
      </c>
      <c r="D3770">
        <v>3</v>
      </c>
      <c r="E3770" t="s">
        <v>121</v>
      </c>
      <c r="F3770">
        <v>49</v>
      </c>
      <c r="G3770">
        <v>49</v>
      </c>
      <c r="H3770" t="s">
        <v>24</v>
      </c>
      <c r="I3770" t="s">
        <v>121</v>
      </c>
      <c r="J3770">
        <v>72</v>
      </c>
      <c r="K3770">
        <v>370</v>
      </c>
      <c r="L3770">
        <v>100399049</v>
      </c>
      <c r="M3770">
        <v>367</v>
      </c>
      <c r="N3770">
        <v>204</v>
      </c>
      <c r="O3770">
        <v>163</v>
      </c>
      <c r="P3770">
        <v>5341200.1627799999</v>
      </c>
      <c r="Q3770">
        <v>10664.3619351</v>
      </c>
      <c r="R3770">
        <v>100399049</v>
      </c>
      <c r="S3770">
        <v>56202</v>
      </c>
      <c r="T3770">
        <v>100399049</v>
      </c>
    </row>
    <row r="3771" spans="1:20">
      <c r="A3771">
        <v>3770</v>
      </c>
      <c r="B3771" t="s">
        <v>24</v>
      </c>
      <c r="C3771">
        <v>10</v>
      </c>
      <c r="D3771">
        <v>3</v>
      </c>
      <c r="E3771" t="s">
        <v>121</v>
      </c>
      <c r="F3771">
        <v>50</v>
      </c>
      <c r="G3771">
        <v>50</v>
      </c>
      <c r="H3771" t="s">
        <v>24</v>
      </c>
      <c r="I3771" t="s">
        <v>121</v>
      </c>
      <c r="J3771">
        <v>73</v>
      </c>
      <c r="K3771">
        <v>356</v>
      </c>
      <c r="L3771">
        <v>100399050</v>
      </c>
      <c r="M3771">
        <v>359</v>
      </c>
      <c r="N3771">
        <v>196</v>
      </c>
      <c r="O3771">
        <v>163</v>
      </c>
      <c r="P3771">
        <v>7680438.2092599999</v>
      </c>
      <c r="Q3771">
        <v>12205.5351519</v>
      </c>
      <c r="R3771">
        <v>100399050</v>
      </c>
      <c r="S3771">
        <v>56202</v>
      </c>
      <c r="T3771">
        <v>100399050</v>
      </c>
    </row>
    <row r="3772" spans="1:20">
      <c r="A3772">
        <v>3771</v>
      </c>
      <c r="B3772" t="s">
        <v>24</v>
      </c>
      <c r="C3772">
        <v>10</v>
      </c>
      <c r="D3772">
        <v>3</v>
      </c>
      <c r="E3772" t="s">
        <v>121</v>
      </c>
      <c r="F3772">
        <v>51</v>
      </c>
      <c r="G3772">
        <v>51</v>
      </c>
      <c r="H3772" t="s">
        <v>24</v>
      </c>
      <c r="I3772" t="s">
        <v>121</v>
      </c>
      <c r="J3772">
        <v>61</v>
      </c>
      <c r="K3772">
        <v>354</v>
      </c>
      <c r="L3772">
        <v>100399051</v>
      </c>
      <c r="M3772">
        <v>352</v>
      </c>
      <c r="N3772">
        <v>193</v>
      </c>
      <c r="O3772">
        <v>159</v>
      </c>
      <c r="P3772">
        <v>9499734.2383500002</v>
      </c>
      <c r="Q3772">
        <v>13399.2256617</v>
      </c>
      <c r="R3772">
        <v>100399051</v>
      </c>
      <c r="S3772">
        <v>56202</v>
      </c>
      <c r="T3772">
        <v>100399051</v>
      </c>
    </row>
    <row r="3773" spans="1:20">
      <c r="A3773">
        <v>3772</v>
      </c>
      <c r="B3773" t="s">
        <v>24</v>
      </c>
      <c r="C3773">
        <v>10</v>
      </c>
      <c r="D3773">
        <v>3</v>
      </c>
      <c r="E3773" t="s">
        <v>121</v>
      </c>
      <c r="F3773">
        <v>52</v>
      </c>
      <c r="G3773">
        <v>52</v>
      </c>
      <c r="H3773" t="s">
        <v>24</v>
      </c>
      <c r="I3773" t="s">
        <v>121</v>
      </c>
      <c r="J3773">
        <v>60</v>
      </c>
      <c r="K3773">
        <v>342</v>
      </c>
      <c r="L3773">
        <v>100399052</v>
      </c>
      <c r="M3773">
        <v>342</v>
      </c>
      <c r="N3773">
        <v>190</v>
      </c>
      <c r="O3773">
        <v>152</v>
      </c>
      <c r="P3773">
        <v>5954263.4868700001</v>
      </c>
      <c r="Q3773">
        <v>12347.9765923</v>
      </c>
      <c r="R3773">
        <v>100399052</v>
      </c>
      <c r="S3773">
        <v>56202</v>
      </c>
      <c r="T3773">
        <v>100399052</v>
      </c>
    </row>
    <row r="3774" spans="1:20">
      <c r="A3774">
        <v>3773</v>
      </c>
      <c r="B3774" t="s">
        <v>24</v>
      </c>
      <c r="C3774">
        <v>10</v>
      </c>
      <c r="D3774">
        <v>3</v>
      </c>
      <c r="E3774" t="s">
        <v>121</v>
      </c>
      <c r="F3774">
        <v>53</v>
      </c>
      <c r="G3774">
        <v>53</v>
      </c>
      <c r="H3774" t="s">
        <v>24</v>
      </c>
      <c r="I3774" t="s">
        <v>121</v>
      </c>
      <c r="J3774">
        <v>83</v>
      </c>
      <c r="K3774">
        <v>479</v>
      </c>
      <c r="L3774">
        <v>100399053</v>
      </c>
      <c r="M3774">
        <v>479</v>
      </c>
      <c r="N3774">
        <v>276</v>
      </c>
      <c r="O3774">
        <v>203</v>
      </c>
      <c r="P3774">
        <v>13593945.7851</v>
      </c>
      <c r="Q3774">
        <v>18544.157194899999</v>
      </c>
      <c r="R3774">
        <v>100399053</v>
      </c>
      <c r="S3774">
        <v>56202</v>
      </c>
      <c r="T3774">
        <v>100399053</v>
      </c>
    </row>
    <row r="3775" spans="1:20">
      <c r="A3775">
        <v>3774</v>
      </c>
      <c r="B3775" t="s">
        <v>24</v>
      </c>
      <c r="C3775">
        <v>10</v>
      </c>
      <c r="D3775">
        <v>3</v>
      </c>
      <c r="E3775" t="s">
        <v>121</v>
      </c>
      <c r="F3775">
        <v>54</v>
      </c>
      <c r="G3775">
        <v>54</v>
      </c>
      <c r="H3775" t="s">
        <v>24</v>
      </c>
      <c r="I3775" t="s">
        <v>121</v>
      </c>
      <c r="J3775">
        <v>80</v>
      </c>
      <c r="K3775">
        <v>518</v>
      </c>
      <c r="L3775">
        <v>100399054</v>
      </c>
      <c r="M3775">
        <v>520</v>
      </c>
      <c r="N3775">
        <v>255</v>
      </c>
      <c r="O3775">
        <v>265</v>
      </c>
      <c r="P3775">
        <v>14873367.1162</v>
      </c>
      <c r="Q3775">
        <v>17787.004409100002</v>
      </c>
      <c r="R3775">
        <v>100399054</v>
      </c>
      <c r="S3775">
        <v>56202</v>
      </c>
      <c r="T3775">
        <v>100399054</v>
      </c>
    </row>
    <row r="3776" spans="1:20">
      <c r="A3776">
        <v>3775</v>
      </c>
      <c r="B3776" t="s">
        <v>24</v>
      </c>
      <c r="C3776">
        <v>10</v>
      </c>
      <c r="D3776">
        <v>3</v>
      </c>
      <c r="E3776" t="s">
        <v>121</v>
      </c>
      <c r="F3776">
        <v>55</v>
      </c>
      <c r="G3776">
        <v>55</v>
      </c>
      <c r="H3776" t="s">
        <v>24</v>
      </c>
      <c r="I3776" t="s">
        <v>121</v>
      </c>
      <c r="J3776">
        <v>80</v>
      </c>
      <c r="K3776">
        <v>454</v>
      </c>
      <c r="L3776">
        <v>100399055</v>
      </c>
      <c r="M3776">
        <v>454</v>
      </c>
      <c r="N3776">
        <v>242</v>
      </c>
      <c r="O3776">
        <v>212</v>
      </c>
      <c r="P3776">
        <v>12124362.9748</v>
      </c>
      <c r="Q3776">
        <v>20811.3762073</v>
      </c>
      <c r="R3776">
        <v>100399055</v>
      </c>
      <c r="S3776">
        <v>56202</v>
      </c>
      <c r="T3776">
        <v>100399055</v>
      </c>
    </row>
    <row r="3777" spans="1:20">
      <c r="A3777">
        <v>3776</v>
      </c>
      <c r="B3777" t="s">
        <v>24</v>
      </c>
      <c r="C3777">
        <v>10</v>
      </c>
      <c r="D3777">
        <v>3</v>
      </c>
      <c r="E3777" t="s">
        <v>121</v>
      </c>
      <c r="F3777">
        <v>57</v>
      </c>
      <c r="G3777">
        <v>57</v>
      </c>
      <c r="H3777" t="s">
        <v>24</v>
      </c>
      <c r="I3777" t="s">
        <v>121</v>
      </c>
      <c r="J3777">
        <v>73</v>
      </c>
      <c r="K3777">
        <v>379</v>
      </c>
      <c r="L3777">
        <v>100399057</v>
      </c>
      <c r="M3777">
        <v>381</v>
      </c>
      <c r="N3777">
        <v>230</v>
      </c>
      <c r="O3777">
        <v>151</v>
      </c>
      <c r="P3777">
        <v>8797368.3459399994</v>
      </c>
      <c r="Q3777">
        <v>16182.371009099999</v>
      </c>
      <c r="R3777">
        <v>100399057</v>
      </c>
      <c r="S3777">
        <v>56202</v>
      </c>
      <c r="T3777">
        <v>100399057</v>
      </c>
    </row>
    <row r="3778" spans="1:20">
      <c r="A3778">
        <v>3777</v>
      </c>
      <c r="B3778" t="s">
        <v>24</v>
      </c>
      <c r="C3778">
        <v>10</v>
      </c>
      <c r="D3778">
        <v>3</v>
      </c>
      <c r="E3778" t="s">
        <v>121</v>
      </c>
      <c r="F3778">
        <v>58</v>
      </c>
      <c r="G3778">
        <v>58</v>
      </c>
      <c r="H3778" t="s">
        <v>24</v>
      </c>
      <c r="I3778" t="s">
        <v>121</v>
      </c>
      <c r="J3778">
        <v>79</v>
      </c>
      <c r="K3778">
        <v>425</v>
      </c>
      <c r="L3778">
        <v>100399058</v>
      </c>
      <c r="M3778">
        <v>433</v>
      </c>
      <c r="N3778">
        <v>247</v>
      </c>
      <c r="O3778">
        <v>186</v>
      </c>
      <c r="P3778">
        <v>10477689.588300001</v>
      </c>
      <c r="Q3778">
        <v>16002.5032262</v>
      </c>
      <c r="R3778">
        <v>100399058</v>
      </c>
      <c r="S3778">
        <v>56202</v>
      </c>
      <c r="T3778">
        <v>100399058</v>
      </c>
    </row>
    <row r="3779" spans="1:20">
      <c r="A3779">
        <v>3778</v>
      </c>
      <c r="B3779" t="s">
        <v>24</v>
      </c>
      <c r="C3779">
        <v>10</v>
      </c>
      <c r="D3779">
        <v>3</v>
      </c>
      <c r="E3779" t="s">
        <v>121</v>
      </c>
      <c r="F3779">
        <v>59</v>
      </c>
      <c r="G3779">
        <v>59</v>
      </c>
      <c r="H3779" t="s">
        <v>24</v>
      </c>
      <c r="I3779" t="s">
        <v>121</v>
      </c>
      <c r="J3779">
        <v>75</v>
      </c>
      <c r="K3779">
        <v>387</v>
      </c>
      <c r="L3779">
        <v>100399059</v>
      </c>
      <c r="M3779">
        <v>443</v>
      </c>
      <c r="N3779">
        <v>220</v>
      </c>
      <c r="O3779">
        <v>223</v>
      </c>
      <c r="P3779">
        <v>19488364.3682</v>
      </c>
      <c r="Q3779">
        <v>22324.509419099999</v>
      </c>
      <c r="R3779">
        <v>100399059</v>
      </c>
      <c r="S3779">
        <v>56202</v>
      </c>
      <c r="T3779">
        <v>100399059</v>
      </c>
    </row>
    <row r="3780" spans="1:20">
      <c r="A3780">
        <v>3779</v>
      </c>
      <c r="B3780" t="s">
        <v>24</v>
      </c>
      <c r="C3780">
        <v>10</v>
      </c>
      <c r="D3780">
        <v>3</v>
      </c>
      <c r="E3780" t="s">
        <v>121</v>
      </c>
      <c r="F3780">
        <v>60</v>
      </c>
      <c r="G3780">
        <v>60</v>
      </c>
      <c r="H3780" t="s">
        <v>24</v>
      </c>
      <c r="I3780" t="s">
        <v>121</v>
      </c>
      <c r="J3780">
        <v>78</v>
      </c>
      <c r="K3780">
        <v>394</v>
      </c>
      <c r="L3780">
        <v>100399060</v>
      </c>
      <c r="M3780">
        <v>396</v>
      </c>
      <c r="N3780">
        <v>222</v>
      </c>
      <c r="O3780">
        <v>174</v>
      </c>
      <c r="P3780">
        <v>6927593.9565199995</v>
      </c>
      <c r="Q3780">
        <v>14854.1853233</v>
      </c>
      <c r="R3780">
        <v>100399060</v>
      </c>
      <c r="S3780">
        <v>56202</v>
      </c>
      <c r="T3780">
        <v>100399060</v>
      </c>
    </row>
    <row r="3781" spans="1:20">
      <c r="A3781">
        <v>3780</v>
      </c>
      <c r="B3781" t="s">
        <v>24</v>
      </c>
      <c r="C3781">
        <v>10</v>
      </c>
      <c r="D3781">
        <v>3</v>
      </c>
      <c r="E3781" t="s">
        <v>121</v>
      </c>
      <c r="F3781">
        <v>61</v>
      </c>
      <c r="G3781">
        <v>61</v>
      </c>
      <c r="H3781" t="s">
        <v>24</v>
      </c>
      <c r="I3781" t="s">
        <v>121</v>
      </c>
      <c r="J3781">
        <v>65</v>
      </c>
      <c r="K3781">
        <v>439</v>
      </c>
      <c r="L3781">
        <v>100399061</v>
      </c>
      <c r="M3781">
        <v>439</v>
      </c>
      <c r="N3781">
        <v>249</v>
      </c>
      <c r="O3781">
        <v>190</v>
      </c>
      <c r="P3781">
        <v>7368142.4359799996</v>
      </c>
      <c r="Q3781">
        <v>14369.182350700001</v>
      </c>
      <c r="R3781">
        <v>100399061</v>
      </c>
      <c r="S3781">
        <v>56202</v>
      </c>
      <c r="T3781">
        <v>100399061</v>
      </c>
    </row>
    <row r="3782" spans="1:20">
      <c r="A3782">
        <v>3781</v>
      </c>
      <c r="B3782" t="s">
        <v>24</v>
      </c>
      <c r="C3782">
        <v>10</v>
      </c>
      <c r="D3782">
        <v>3</v>
      </c>
      <c r="E3782" t="s">
        <v>121</v>
      </c>
      <c r="F3782">
        <v>62</v>
      </c>
      <c r="G3782">
        <v>62</v>
      </c>
      <c r="H3782" t="s">
        <v>24</v>
      </c>
      <c r="I3782" t="s">
        <v>121</v>
      </c>
      <c r="J3782">
        <v>69</v>
      </c>
      <c r="K3782">
        <v>382</v>
      </c>
      <c r="L3782">
        <v>100399062</v>
      </c>
      <c r="M3782">
        <v>382</v>
      </c>
      <c r="N3782">
        <v>223</v>
      </c>
      <c r="O3782">
        <v>159</v>
      </c>
      <c r="P3782">
        <v>7458671.0050100004</v>
      </c>
      <c r="Q3782">
        <v>12611.0593334</v>
      </c>
      <c r="R3782">
        <v>100399062</v>
      </c>
      <c r="S3782">
        <v>56202</v>
      </c>
      <c r="T3782">
        <v>100399062</v>
      </c>
    </row>
    <row r="3783" spans="1:20">
      <c r="A3783">
        <v>3782</v>
      </c>
      <c r="B3783" t="s">
        <v>24</v>
      </c>
      <c r="C3783">
        <v>10</v>
      </c>
      <c r="D3783">
        <v>3</v>
      </c>
      <c r="E3783" t="s">
        <v>121</v>
      </c>
      <c r="F3783">
        <v>63</v>
      </c>
      <c r="G3783">
        <v>63</v>
      </c>
      <c r="H3783" t="s">
        <v>24</v>
      </c>
      <c r="I3783" t="s">
        <v>121</v>
      </c>
      <c r="J3783">
        <v>64</v>
      </c>
      <c r="K3783">
        <v>370</v>
      </c>
      <c r="L3783">
        <v>100399063</v>
      </c>
      <c r="M3783">
        <v>365</v>
      </c>
      <c r="N3783">
        <v>197</v>
      </c>
      <c r="O3783">
        <v>168</v>
      </c>
      <c r="P3783">
        <v>5681423.49933</v>
      </c>
      <c r="Q3783">
        <v>11606.617545700001</v>
      </c>
      <c r="R3783">
        <v>100399063</v>
      </c>
      <c r="S3783">
        <v>56202</v>
      </c>
      <c r="T3783">
        <v>100399063</v>
      </c>
    </row>
    <row r="3784" spans="1:20">
      <c r="A3784">
        <v>3783</v>
      </c>
      <c r="B3784" t="s">
        <v>24</v>
      </c>
      <c r="C3784">
        <v>10</v>
      </c>
      <c r="D3784">
        <v>3</v>
      </c>
      <c r="E3784" t="s">
        <v>121</v>
      </c>
      <c r="F3784">
        <v>64</v>
      </c>
      <c r="G3784">
        <v>64</v>
      </c>
      <c r="H3784" t="s">
        <v>24</v>
      </c>
      <c r="I3784" t="s">
        <v>121</v>
      </c>
      <c r="J3784">
        <v>64</v>
      </c>
      <c r="K3784">
        <v>355</v>
      </c>
      <c r="L3784">
        <v>100399064</v>
      </c>
      <c r="M3784">
        <v>354</v>
      </c>
      <c r="N3784">
        <v>195</v>
      </c>
      <c r="O3784">
        <v>159</v>
      </c>
      <c r="P3784">
        <v>8710756.2570999991</v>
      </c>
      <c r="Q3784">
        <v>15262.7426918</v>
      </c>
      <c r="R3784">
        <v>100399064</v>
      </c>
      <c r="S3784">
        <v>56202</v>
      </c>
      <c r="T3784">
        <v>100399064</v>
      </c>
    </row>
    <row r="3785" spans="1:20">
      <c r="A3785">
        <v>3784</v>
      </c>
      <c r="B3785" t="s">
        <v>24</v>
      </c>
      <c r="C3785">
        <v>10</v>
      </c>
      <c r="D3785">
        <v>3</v>
      </c>
      <c r="E3785" t="s">
        <v>121</v>
      </c>
      <c r="F3785">
        <v>65</v>
      </c>
      <c r="G3785">
        <v>65</v>
      </c>
      <c r="H3785" t="s">
        <v>24</v>
      </c>
      <c r="I3785" t="s">
        <v>121</v>
      </c>
      <c r="J3785">
        <v>89</v>
      </c>
      <c r="K3785">
        <v>433</v>
      </c>
      <c r="L3785">
        <v>100399065</v>
      </c>
      <c r="M3785">
        <v>433</v>
      </c>
      <c r="N3785">
        <v>242</v>
      </c>
      <c r="O3785">
        <v>191</v>
      </c>
      <c r="P3785">
        <v>8639375.7742999997</v>
      </c>
      <c r="Q3785">
        <v>13324.2878169</v>
      </c>
      <c r="R3785">
        <v>100399065</v>
      </c>
      <c r="S3785">
        <v>56202</v>
      </c>
      <c r="T3785">
        <v>100399065</v>
      </c>
    </row>
    <row r="3786" spans="1:20">
      <c r="A3786">
        <v>3785</v>
      </c>
      <c r="B3786" t="s">
        <v>24</v>
      </c>
      <c r="C3786">
        <v>10</v>
      </c>
      <c r="D3786">
        <v>3</v>
      </c>
      <c r="E3786" t="s">
        <v>121</v>
      </c>
      <c r="F3786">
        <v>66</v>
      </c>
      <c r="G3786">
        <v>66</v>
      </c>
      <c r="H3786" t="s">
        <v>24</v>
      </c>
      <c r="I3786" t="s">
        <v>121</v>
      </c>
      <c r="J3786">
        <v>73</v>
      </c>
      <c r="K3786">
        <v>417</v>
      </c>
      <c r="L3786">
        <v>100399066</v>
      </c>
      <c r="M3786">
        <v>417</v>
      </c>
      <c r="N3786">
        <v>249</v>
      </c>
      <c r="O3786">
        <v>168</v>
      </c>
      <c r="P3786">
        <v>7252512.3278099997</v>
      </c>
      <c r="Q3786">
        <v>13618.020865799999</v>
      </c>
      <c r="R3786">
        <v>100399066</v>
      </c>
      <c r="S3786">
        <v>56202</v>
      </c>
      <c r="T3786">
        <v>100399066</v>
      </c>
    </row>
    <row r="3787" spans="1:20">
      <c r="A3787">
        <v>3786</v>
      </c>
      <c r="B3787" t="s">
        <v>24</v>
      </c>
      <c r="C3787">
        <v>10</v>
      </c>
      <c r="D3787">
        <v>3</v>
      </c>
      <c r="E3787" t="s">
        <v>121</v>
      </c>
      <c r="F3787">
        <v>67</v>
      </c>
      <c r="G3787">
        <v>67</v>
      </c>
      <c r="H3787" t="s">
        <v>24</v>
      </c>
      <c r="I3787" t="s">
        <v>121</v>
      </c>
      <c r="J3787">
        <v>84</v>
      </c>
      <c r="K3787">
        <v>497</v>
      </c>
      <c r="L3787">
        <v>100399067</v>
      </c>
      <c r="M3787">
        <v>499</v>
      </c>
      <c r="N3787">
        <v>283</v>
      </c>
      <c r="O3787">
        <v>216</v>
      </c>
      <c r="P3787">
        <v>7063884.2138900002</v>
      </c>
      <c r="Q3787">
        <v>12743.5500314</v>
      </c>
      <c r="R3787">
        <v>100399067</v>
      </c>
      <c r="S3787">
        <v>56202</v>
      </c>
      <c r="T3787">
        <v>100399067</v>
      </c>
    </row>
    <row r="3788" spans="1:20">
      <c r="A3788">
        <v>3787</v>
      </c>
      <c r="B3788" t="s">
        <v>24</v>
      </c>
      <c r="C3788">
        <v>10</v>
      </c>
      <c r="D3788">
        <v>3</v>
      </c>
      <c r="E3788" t="s">
        <v>121</v>
      </c>
      <c r="F3788">
        <v>68</v>
      </c>
      <c r="G3788">
        <v>68</v>
      </c>
      <c r="H3788" t="s">
        <v>24</v>
      </c>
      <c r="I3788" t="s">
        <v>121</v>
      </c>
      <c r="J3788">
        <v>75</v>
      </c>
      <c r="K3788">
        <v>404</v>
      </c>
      <c r="L3788">
        <v>100399068</v>
      </c>
      <c r="M3788">
        <v>413</v>
      </c>
      <c r="N3788">
        <v>238</v>
      </c>
      <c r="O3788">
        <v>175</v>
      </c>
      <c r="P3788">
        <v>5602025.9920600001</v>
      </c>
      <c r="Q3788">
        <v>10838.195572799999</v>
      </c>
      <c r="R3788">
        <v>100399068</v>
      </c>
      <c r="S3788">
        <v>56202</v>
      </c>
      <c r="T3788">
        <v>100399068</v>
      </c>
    </row>
    <row r="3789" spans="1:20">
      <c r="A3789">
        <v>3788</v>
      </c>
      <c r="B3789" t="s">
        <v>24</v>
      </c>
      <c r="C3789">
        <v>10</v>
      </c>
      <c r="D3789">
        <v>3</v>
      </c>
      <c r="E3789" t="s">
        <v>121</v>
      </c>
      <c r="F3789">
        <v>69</v>
      </c>
      <c r="G3789">
        <v>69</v>
      </c>
      <c r="H3789" t="s">
        <v>24</v>
      </c>
      <c r="I3789" t="s">
        <v>121</v>
      </c>
      <c r="J3789">
        <v>74</v>
      </c>
      <c r="K3789">
        <v>412</v>
      </c>
      <c r="L3789">
        <v>100399069</v>
      </c>
      <c r="M3789">
        <v>411</v>
      </c>
      <c r="N3789">
        <v>239</v>
      </c>
      <c r="O3789">
        <v>172</v>
      </c>
      <c r="P3789">
        <v>9205808.2471799999</v>
      </c>
      <c r="Q3789">
        <v>18809.421537599999</v>
      </c>
      <c r="R3789">
        <v>100399069</v>
      </c>
      <c r="S3789">
        <v>56202</v>
      </c>
      <c r="T3789">
        <v>100399069</v>
      </c>
    </row>
    <row r="3790" spans="1:20">
      <c r="A3790">
        <v>3789</v>
      </c>
      <c r="B3790" t="s">
        <v>24</v>
      </c>
      <c r="C3790">
        <v>10</v>
      </c>
      <c r="D3790">
        <v>3</v>
      </c>
      <c r="E3790" t="s">
        <v>121</v>
      </c>
      <c r="F3790">
        <v>70</v>
      </c>
      <c r="G3790">
        <v>70</v>
      </c>
      <c r="H3790" t="s">
        <v>24</v>
      </c>
      <c r="I3790" t="s">
        <v>121</v>
      </c>
      <c r="J3790">
        <v>77</v>
      </c>
      <c r="K3790">
        <v>465</v>
      </c>
      <c r="L3790">
        <v>100399070</v>
      </c>
      <c r="M3790">
        <v>472</v>
      </c>
      <c r="N3790">
        <v>251</v>
      </c>
      <c r="O3790">
        <v>221</v>
      </c>
      <c r="P3790">
        <v>9098120.0592</v>
      </c>
      <c r="Q3790">
        <v>13817.636490999999</v>
      </c>
      <c r="R3790">
        <v>100399070</v>
      </c>
      <c r="S3790">
        <v>56202</v>
      </c>
      <c r="T3790">
        <v>100399070</v>
      </c>
    </row>
    <row r="3791" spans="1:20">
      <c r="A3791">
        <v>3790</v>
      </c>
      <c r="B3791" t="s">
        <v>24</v>
      </c>
      <c r="C3791">
        <v>10</v>
      </c>
      <c r="D3791">
        <v>3</v>
      </c>
      <c r="E3791" t="s">
        <v>121</v>
      </c>
      <c r="F3791">
        <v>71</v>
      </c>
      <c r="G3791">
        <v>71</v>
      </c>
      <c r="H3791" t="s">
        <v>24</v>
      </c>
      <c r="I3791" t="s">
        <v>121</v>
      </c>
      <c r="J3791">
        <v>68</v>
      </c>
      <c r="K3791">
        <v>355</v>
      </c>
      <c r="L3791">
        <v>100399071</v>
      </c>
      <c r="M3791">
        <v>360</v>
      </c>
      <c r="N3791">
        <v>188</v>
      </c>
      <c r="O3791">
        <v>172</v>
      </c>
      <c r="P3791">
        <v>8006072.5401699999</v>
      </c>
      <c r="Q3791">
        <v>12202.686447800001</v>
      </c>
      <c r="R3791">
        <v>100399071</v>
      </c>
      <c r="S3791">
        <v>56202</v>
      </c>
      <c r="T3791">
        <v>100399071</v>
      </c>
    </row>
    <row r="3792" spans="1:20">
      <c r="A3792">
        <v>3791</v>
      </c>
      <c r="B3792" t="s">
        <v>24</v>
      </c>
      <c r="C3792">
        <v>10</v>
      </c>
      <c r="D3792">
        <v>3</v>
      </c>
      <c r="E3792" t="s">
        <v>121</v>
      </c>
      <c r="F3792">
        <v>72</v>
      </c>
      <c r="G3792">
        <v>72</v>
      </c>
      <c r="H3792" t="s">
        <v>24</v>
      </c>
      <c r="I3792" t="s">
        <v>121</v>
      </c>
      <c r="J3792">
        <v>67</v>
      </c>
      <c r="K3792">
        <v>329</v>
      </c>
      <c r="L3792">
        <v>100399072</v>
      </c>
      <c r="M3792">
        <v>329</v>
      </c>
      <c r="N3792">
        <v>188</v>
      </c>
      <c r="O3792">
        <v>141</v>
      </c>
      <c r="P3792">
        <v>6879197.3635099996</v>
      </c>
      <c r="Q3792">
        <v>14256.0696317</v>
      </c>
      <c r="R3792">
        <v>100399072</v>
      </c>
      <c r="S3792">
        <v>56202</v>
      </c>
      <c r="T3792">
        <v>100399072</v>
      </c>
    </row>
    <row r="3793" spans="1:20">
      <c r="A3793">
        <v>3792</v>
      </c>
      <c r="B3793" t="s">
        <v>24</v>
      </c>
      <c r="C3793">
        <v>10</v>
      </c>
      <c r="D3793">
        <v>3</v>
      </c>
      <c r="E3793" t="s">
        <v>121</v>
      </c>
      <c r="F3793">
        <v>73</v>
      </c>
      <c r="G3793">
        <v>73</v>
      </c>
      <c r="H3793" t="s">
        <v>24</v>
      </c>
      <c r="I3793" t="s">
        <v>121</v>
      </c>
      <c r="J3793">
        <v>74</v>
      </c>
      <c r="K3793">
        <v>419</v>
      </c>
      <c r="L3793">
        <v>100399073</v>
      </c>
      <c r="M3793">
        <v>419</v>
      </c>
      <c r="N3793">
        <v>221</v>
      </c>
      <c r="O3793">
        <v>198</v>
      </c>
      <c r="P3793">
        <v>17614572.2881</v>
      </c>
      <c r="Q3793">
        <v>17457.434262399998</v>
      </c>
      <c r="R3793">
        <v>100399073</v>
      </c>
      <c r="S3793">
        <v>56202</v>
      </c>
      <c r="T3793">
        <v>100399073</v>
      </c>
    </row>
    <row r="3794" spans="1:20">
      <c r="A3794">
        <v>3793</v>
      </c>
      <c r="B3794" t="s">
        <v>24</v>
      </c>
      <c r="C3794">
        <v>10</v>
      </c>
      <c r="D3794">
        <v>3</v>
      </c>
      <c r="E3794" t="s">
        <v>121</v>
      </c>
      <c r="F3794">
        <v>74</v>
      </c>
      <c r="G3794">
        <v>74</v>
      </c>
      <c r="H3794" t="s">
        <v>24</v>
      </c>
      <c r="I3794" t="s">
        <v>121</v>
      </c>
      <c r="J3794">
        <v>72</v>
      </c>
      <c r="K3794">
        <v>398</v>
      </c>
      <c r="L3794">
        <v>100399074</v>
      </c>
      <c r="M3794">
        <v>398</v>
      </c>
      <c r="N3794">
        <v>210</v>
      </c>
      <c r="O3794">
        <v>188</v>
      </c>
      <c r="P3794">
        <v>8210056.4433500003</v>
      </c>
      <c r="Q3794">
        <v>13101.3923428</v>
      </c>
      <c r="R3794">
        <v>100399074</v>
      </c>
      <c r="S3794">
        <v>56202</v>
      </c>
      <c r="T3794">
        <v>100399074</v>
      </c>
    </row>
    <row r="3795" spans="1:20">
      <c r="A3795">
        <v>3794</v>
      </c>
      <c r="B3795" t="s">
        <v>24</v>
      </c>
      <c r="C3795">
        <v>10</v>
      </c>
      <c r="D3795">
        <v>3</v>
      </c>
      <c r="E3795" t="s">
        <v>121</v>
      </c>
      <c r="F3795">
        <v>75</v>
      </c>
      <c r="G3795">
        <v>75</v>
      </c>
      <c r="H3795" t="s">
        <v>24</v>
      </c>
      <c r="I3795" t="s">
        <v>121</v>
      </c>
      <c r="J3795">
        <v>73</v>
      </c>
      <c r="K3795">
        <v>421</v>
      </c>
      <c r="L3795">
        <v>100399075</v>
      </c>
      <c r="M3795">
        <v>423</v>
      </c>
      <c r="N3795">
        <v>219</v>
      </c>
      <c r="O3795">
        <v>204</v>
      </c>
      <c r="P3795">
        <v>11252526.708799999</v>
      </c>
      <c r="Q3795">
        <v>18241.753522800002</v>
      </c>
      <c r="R3795">
        <v>100399075</v>
      </c>
      <c r="S3795">
        <v>56202</v>
      </c>
      <c r="T3795">
        <v>100399075</v>
      </c>
    </row>
    <row r="3796" spans="1:20">
      <c r="A3796">
        <v>3795</v>
      </c>
      <c r="B3796" t="s">
        <v>24</v>
      </c>
      <c r="C3796">
        <v>10</v>
      </c>
      <c r="D3796">
        <v>3</v>
      </c>
      <c r="E3796" t="s">
        <v>121</v>
      </c>
      <c r="F3796">
        <v>76</v>
      </c>
      <c r="G3796">
        <v>76</v>
      </c>
      <c r="H3796" t="s">
        <v>24</v>
      </c>
      <c r="I3796" t="s">
        <v>121</v>
      </c>
      <c r="J3796">
        <v>77</v>
      </c>
      <c r="K3796">
        <v>430</v>
      </c>
      <c r="L3796">
        <v>100399076</v>
      </c>
      <c r="M3796">
        <v>437</v>
      </c>
      <c r="N3796">
        <v>232</v>
      </c>
      <c r="O3796">
        <v>205</v>
      </c>
      <c r="P3796">
        <v>6365081.8566399999</v>
      </c>
      <c r="Q3796">
        <v>11405.970185599999</v>
      </c>
      <c r="R3796">
        <v>100399076</v>
      </c>
      <c r="S3796">
        <v>56202</v>
      </c>
      <c r="T3796">
        <v>100399076</v>
      </c>
    </row>
    <row r="3797" spans="1:20">
      <c r="A3797">
        <v>3796</v>
      </c>
      <c r="B3797" t="s">
        <v>24</v>
      </c>
      <c r="C3797">
        <v>10</v>
      </c>
      <c r="D3797">
        <v>3</v>
      </c>
      <c r="E3797" t="s">
        <v>121</v>
      </c>
      <c r="F3797">
        <v>77</v>
      </c>
      <c r="G3797">
        <v>77</v>
      </c>
      <c r="H3797" t="s">
        <v>24</v>
      </c>
      <c r="I3797" t="s">
        <v>121</v>
      </c>
      <c r="J3797">
        <v>96</v>
      </c>
      <c r="K3797">
        <v>591</v>
      </c>
      <c r="L3797">
        <v>100399077</v>
      </c>
      <c r="M3797">
        <v>596</v>
      </c>
      <c r="N3797">
        <v>320</v>
      </c>
      <c r="O3797">
        <v>276</v>
      </c>
      <c r="P3797">
        <v>10356679.9264</v>
      </c>
      <c r="Q3797">
        <v>15983.430149899999</v>
      </c>
      <c r="R3797">
        <v>100399077</v>
      </c>
      <c r="S3797">
        <v>56202</v>
      </c>
      <c r="T3797">
        <v>100399077</v>
      </c>
    </row>
    <row r="3798" spans="1:20">
      <c r="A3798">
        <v>3797</v>
      </c>
      <c r="B3798" t="s">
        <v>24</v>
      </c>
      <c r="C3798">
        <v>10</v>
      </c>
      <c r="D3798">
        <v>3</v>
      </c>
      <c r="E3798" t="s">
        <v>121</v>
      </c>
      <c r="F3798">
        <v>78</v>
      </c>
      <c r="G3798">
        <v>78</v>
      </c>
      <c r="H3798" t="s">
        <v>24</v>
      </c>
      <c r="I3798" t="s">
        <v>121</v>
      </c>
      <c r="J3798">
        <v>78</v>
      </c>
      <c r="K3798">
        <v>399</v>
      </c>
      <c r="L3798">
        <v>100399078</v>
      </c>
      <c r="M3798">
        <v>399</v>
      </c>
      <c r="N3798">
        <v>218</v>
      </c>
      <c r="O3798">
        <v>181</v>
      </c>
      <c r="P3798">
        <v>12747447.4169</v>
      </c>
      <c r="Q3798">
        <v>16755.641627500001</v>
      </c>
      <c r="R3798">
        <v>100399078</v>
      </c>
      <c r="S3798">
        <v>56202</v>
      </c>
      <c r="T3798">
        <v>100399078</v>
      </c>
    </row>
    <row r="3799" spans="1:20">
      <c r="A3799">
        <v>3798</v>
      </c>
      <c r="B3799" t="s">
        <v>24</v>
      </c>
      <c r="C3799">
        <v>10</v>
      </c>
      <c r="D3799">
        <v>3</v>
      </c>
      <c r="E3799" t="s">
        <v>121</v>
      </c>
      <c r="F3799">
        <v>79</v>
      </c>
      <c r="G3799">
        <v>79</v>
      </c>
      <c r="H3799" t="s">
        <v>24</v>
      </c>
      <c r="I3799" t="s">
        <v>121</v>
      </c>
      <c r="J3799">
        <v>66</v>
      </c>
      <c r="K3799">
        <v>343</v>
      </c>
      <c r="L3799">
        <v>100399079</v>
      </c>
      <c r="M3799">
        <v>350</v>
      </c>
      <c r="N3799">
        <v>201</v>
      </c>
      <c r="O3799">
        <v>149</v>
      </c>
      <c r="P3799">
        <v>4515235.0367799997</v>
      </c>
      <c r="Q3799">
        <v>12060.587743800001</v>
      </c>
      <c r="R3799">
        <v>100399079</v>
      </c>
      <c r="S3799">
        <v>56202</v>
      </c>
      <c r="T3799">
        <v>100399079</v>
      </c>
    </row>
    <row r="3800" spans="1:20">
      <c r="A3800">
        <v>3799</v>
      </c>
      <c r="B3800" t="s">
        <v>24</v>
      </c>
      <c r="C3800">
        <v>10</v>
      </c>
      <c r="D3800">
        <v>4</v>
      </c>
      <c r="E3800" t="s">
        <v>25</v>
      </c>
      <c r="F3800">
        <v>16</v>
      </c>
      <c r="G3800">
        <v>16</v>
      </c>
      <c r="H3800" t="s">
        <v>24</v>
      </c>
      <c r="I3800" t="s">
        <v>25</v>
      </c>
      <c r="J3800">
        <v>59</v>
      </c>
      <c r="K3800">
        <v>148</v>
      </c>
      <c r="L3800">
        <v>100499016</v>
      </c>
      <c r="M3800">
        <v>148</v>
      </c>
      <c r="N3800">
        <v>80</v>
      </c>
      <c r="O3800">
        <v>68</v>
      </c>
      <c r="P3800">
        <v>4925024.9034700003</v>
      </c>
      <c r="Q3800">
        <v>11596.7684286</v>
      </c>
      <c r="R3800">
        <v>100499016</v>
      </c>
      <c r="S3800">
        <v>56800</v>
      </c>
      <c r="T3800">
        <v>100499016</v>
      </c>
    </row>
    <row r="3801" spans="1:20">
      <c r="A3801">
        <v>3800</v>
      </c>
      <c r="B3801" t="s">
        <v>24</v>
      </c>
      <c r="C3801">
        <v>10</v>
      </c>
      <c r="D3801">
        <v>4</v>
      </c>
      <c r="E3801" t="s">
        <v>25</v>
      </c>
      <c r="F3801">
        <v>19</v>
      </c>
      <c r="G3801">
        <v>19</v>
      </c>
      <c r="H3801" t="s">
        <v>24</v>
      </c>
      <c r="I3801" t="s">
        <v>25</v>
      </c>
      <c r="J3801">
        <v>15</v>
      </c>
      <c r="K3801">
        <v>50</v>
      </c>
      <c r="L3801">
        <v>100499019</v>
      </c>
      <c r="M3801">
        <v>140</v>
      </c>
      <c r="N3801">
        <v>81</v>
      </c>
      <c r="O3801">
        <v>59</v>
      </c>
      <c r="P3801">
        <v>6625725.3570600003</v>
      </c>
      <c r="Q3801">
        <v>11839.7999705</v>
      </c>
      <c r="R3801">
        <v>100499019</v>
      </c>
      <c r="S3801">
        <v>56800</v>
      </c>
      <c r="T3801">
        <v>100499019</v>
      </c>
    </row>
    <row r="3802" spans="1:20">
      <c r="A3802">
        <v>3801</v>
      </c>
      <c r="B3802" t="s">
        <v>24</v>
      </c>
      <c r="C3802">
        <v>10</v>
      </c>
      <c r="D3802">
        <v>4</v>
      </c>
      <c r="E3802" t="s">
        <v>25</v>
      </c>
      <c r="F3802">
        <v>1</v>
      </c>
      <c r="G3802">
        <v>1</v>
      </c>
      <c r="H3802" t="s">
        <v>24</v>
      </c>
      <c r="I3802" t="s">
        <v>25</v>
      </c>
      <c r="J3802">
        <v>87</v>
      </c>
      <c r="K3802">
        <v>422</v>
      </c>
      <c r="L3802">
        <v>100499001</v>
      </c>
      <c r="M3802">
        <v>420</v>
      </c>
      <c r="N3802">
        <v>225</v>
      </c>
      <c r="O3802">
        <v>195</v>
      </c>
      <c r="P3802">
        <v>5338855.89585</v>
      </c>
      <c r="Q3802">
        <v>11766.3051256</v>
      </c>
      <c r="R3802">
        <v>100499001</v>
      </c>
      <c r="S3802">
        <v>56202</v>
      </c>
      <c r="T3802">
        <v>100499001</v>
      </c>
    </row>
    <row r="3803" spans="1:20">
      <c r="A3803">
        <v>3802</v>
      </c>
      <c r="B3803" t="s">
        <v>24</v>
      </c>
      <c r="C3803">
        <v>10</v>
      </c>
      <c r="D3803">
        <v>4</v>
      </c>
      <c r="E3803" t="s">
        <v>25</v>
      </c>
      <c r="F3803">
        <v>2</v>
      </c>
      <c r="G3803">
        <v>2</v>
      </c>
      <c r="H3803" t="s">
        <v>24</v>
      </c>
      <c r="I3803" t="s">
        <v>25</v>
      </c>
      <c r="J3803">
        <v>60</v>
      </c>
      <c r="K3803">
        <v>333</v>
      </c>
      <c r="L3803">
        <v>100499002</v>
      </c>
      <c r="M3803">
        <v>333</v>
      </c>
      <c r="N3803">
        <v>176</v>
      </c>
      <c r="O3803">
        <v>157</v>
      </c>
      <c r="P3803">
        <v>9878784.4402300008</v>
      </c>
      <c r="Q3803">
        <v>15682.120075500001</v>
      </c>
      <c r="R3803">
        <v>100499002</v>
      </c>
      <c r="S3803">
        <v>56202</v>
      </c>
      <c r="T3803">
        <v>100499002</v>
      </c>
    </row>
    <row r="3804" spans="1:20">
      <c r="A3804">
        <v>3803</v>
      </c>
      <c r="B3804" t="s">
        <v>24</v>
      </c>
      <c r="C3804">
        <v>10</v>
      </c>
      <c r="D3804">
        <v>4</v>
      </c>
      <c r="E3804" t="s">
        <v>25</v>
      </c>
      <c r="F3804">
        <v>3</v>
      </c>
      <c r="G3804">
        <v>3</v>
      </c>
      <c r="H3804" t="s">
        <v>24</v>
      </c>
      <c r="I3804" t="s">
        <v>25</v>
      </c>
      <c r="J3804">
        <v>68</v>
      </c>
      <c r="K3804">
        <v>387</v>
      </c>
      <c r="L3804">
        <v>100499003</v>
      </c>
      <c r="M3804">
        <v>388</v>
      </c>
      <c r="N3804">
        <v>205</v>
      </c>
      <c r="O3804">
        <v>183</v>
      </c>
      <c r="P3804">
        <v>16476866.1028</v>
      </c>
      <c r="Q3804">
        <v>18332.953306700001</v>
      </c>
      <c r="R3804">
        <v>100499003</v>
      </c>
      <c r="S3804">
        <v>56202</v>
      </c>
      <c r="T3804">
        <v>100499003</v>
      </c>
    </row>
    <row r="3805" spans="1:20">
      <c r="A3805">
        <v>3804</v>
      </c>
      <c r="B3805" t="s">
        <v>24</v>
      </c>
      <c r="C3805">
        <v>10</v>
      </c>
      <c r="D3805">
        <v>4</v>
      </c>
      <c r="E3805" t="s">
        <v>25</v>
      </c>
      <c r="F3805">
        <v>4</v>
      </c>
      <c r="G3805">
        <v>4</v>
      </c>
      <c r="H3805" t="s">
        <v>24</v>
      </c>
      <c r="I3805" t="s">
        <v>25</v>
      </c>
      <c r="J3805">
        <v>62</v>
      </c>
      <c r="K3805">
        <v>349</v>
      </c>
      <c r="L3805">
        <v>100499004</v>
      </c>
      <c r="M3805">
        <v>349</v>
      </c>
      <c r="N3805">
        <v>190</v>
      </c>
      <c r="O3805">
        <v>159</v>
      </c>
      <c r="P3805">
        <v>16486725.693600001</v>
      </c>
      <c r="Q3805">
        <v>17998.218633600001</v>
      </c>
      <c r="R3805">
        <v>100499004</v>
      </c>
      <c r="S3805">
        <v>56202</v>
      </c>
      <c r="T3805">
        <v>100499004</v>
      </c>
    </row>
    <row r="3806" spans="1:20">
      <c r="A3806">
        <v>3805</v>
      </c>
      <c r="B3806" t="s">
        <v>24</v>
      </c>
      <c r="C3806">
        <v>10</v>
      </c>
      <c r="D3806">
        <v>4</v>
      </c>
      <c r="E3806" t="s">
        <v>25</v>
      </c>
      <c r="F3806">
        <v>5</v>
      </c>
      <c r="G3806">
        <v>5</v>
      </c>
      <c r="H3806" t="s">
        <v>24</v>
      </c>
      <c r="I3806" t="s">
        <v>25</v>
      </c>
      <c r="J3806">
        <v>75</v>
      </c>
      <c r="K3806">
        <v>434</v>
      </c>
      <c r="L3806">
        <v>100499005</v>
      </c>
      <c r="M3806">
        <v>434</v>
      </c>
      <c r="N3806">
        <v>235</v>
      </c>
      <c r="O3806">
        <v>199</v>
      </c>
      <c r="P3806">
        <v>15001861.651900001</v>
      </c>
      <c r="Q3806">
        <v>18374.5348099</v>
      </c>
      <c r="R3806">
        <v>100499005</v>
      </c>
      <c r="S3806">
        <v>56202</v>
      </c>
      <c r="T3806">
        <v>100499005</v>
      </c>
    </row>
    <row r="3807" spans="1:20">
      <c r="A3807">
        <v>3806</v>
      </c>
      <c r="B3807" t="s">
        <v>24</v>
      </c>
      <c r="C3807">
        <v>10</v>
      </c>
      <c r="D3807">
        <v>4</v>
      </c>
      <c r="E3807" t="s">
        <v>25</v>
      </c>
      <c r="F3807">
        <v>6</v>
      </c>
      <c r="G3807">
        <v>6</v>
      </c>
      <c r="H3807" t="s">
        <v>24</v>
      </c>
      <c r="I3807" t="s">
        <v>25</v>
      </c>
      <c r="J3807">
        <v>70</v>
      </c>
      <c r="K3807">
        <v>379</v>
      </c>
      <c r="L3807">
        <v>100499006</v>
      </c>
      <c r="M3807">
        <v>377</v>
      </c>
      <c r="N3807">
        <v>218</v>
      </c>
      <c r="O3807">
        <v>159</v>
      </c>
      <c r="P3807">
        <v>20305455.906500001</v>
      </c>
      <c r="Q3807">
        <v>22555.829677400001</v>
      </c>
      <c r="R3807">
        <v>100499006</v>
      </c>
      <c r="S3807">
        <v>56202</v>
      </c>
      <c r="T3807">
        <v>100499006</v>
      </c>
    </row>
    <row r="3808" spans="1:20">
      <c r="A3808">
        <v>3807</v>
      </c>
      <c r="B3808" t="s">
        <v>24</v>
      </c>
      <c r="C3808">
        <v>10</v>
      </c>
      <c r="D3808">
        <v>4</v>
      </c>
      <c r="E3808" t="s">
        <v>25</v>
      </c>
      <c r="F3808">
        <v>7</v>
      </c>
      <c r="G3808">
        <v>7</v>
      </c>
      <c r="H3808" t="s">
        <v>24</v>
      </c>
      <c r="I3808" t="s">
        <v>25</v>
      </c>
      <c r="J3808">
        <v>78</v>
      </c>
      <c r="K3808">
        <v>455</v>
      </c>
      <c r="L3808">
        <v>100499007</v>
      </c>
      <c r="M3808">
        <v>455</v>
      </c>
      <c r="N3808">
        <v>237</v>
      </c>
      <c r="O3808">
        <v>218</v>
      </c>
      <c r="P3808">
        <v>10147354.553200001</v>
      </c>
      <c r="Q3808">
        <v>14100.049787399999</v>
      </c>
      <c r="R3808">
        <v>100499007</v>
      </c>
      <c r="S3808">
        <v>56202</v>
      </c>
      <c r="T3808">
        <v>100499007</v>
      </c>
    </row>
    <row r="3809" spans="1:20">
      <c r="A3809">
        <v>3808</v>
      </c>
      <c r="B3809" t="s">
        <v>24</v>
      </c>
      <c r="C3809">
        <v>10</v>
      </c>
      <c r="D3809">
        <v>4</v>
      </c>
      <c r="E3809" t="s">
        <v>25</v>
      </c>
      <c r="F3809">
        <v>8</v>
      </c>
      <c r="G3809">
        <v>8</v>
      </c>
      <c r="H3809" t="s">
        <v>24</v>
      </c>
      <c r="I3809" t="s">
        <v>25</v>
      </c>
      <c r="J3809">
        <v>71</v>
      </c>
      <c r="K3809">
        <v>365</v>
      </c>
      <c r="L3809">
        <v>100499008</v>
      </c>
      <c r="M3809">
        <v>364</v>
      </c>
      <c r="N3809">
        <v>202</v>
      </c>
      <c r="O3809">
        <v>162</v>
      </c>
      <c r="P3809">
        <v>15821741.802100001</v>
      </c>
      <c r="Q3809">
        <v>20303.416427799999</v>
      </c>
      <c r="R3809">
        <v>100499008</v>
      </c>
      <c r="S3809">
        <v>56202</v>
      </c>
      <c r="T3809">
        <v>100499008</v>
      </c>
    </row>
    <row r="3810" spans="1:20">
      <c r="A3810">
        <v>3809</v>
      </c>
      <c r="B3810" t="s">
        <v>24</v>
      </c>
      <c r="C3810">
        <v>10</v>
      </c>
      <c r="D3810">
        <v>4</v>
      </c>
      <c r="E3810" t="s">
        <v>25</v>
      </c>
      <c r="F3810">
        <v>9</v>
      </c>
      <c r="G3810">
        <v>9</v>
      </c>
      <c r="H3810" t="s">
        <v>24</v>
      </c>
      <c r="I3810" t="s">
        <v>25</v>
      </c>
      <c r="J3810">
        <v>72</v>
      </c>
      <c r="K3810">
        <v>380</v>
      </c>
      <c r="L3810">
        <v>100499009</v>
      </c>
      <c r="M3810">
        <v>380</v>
      </c>
      <c r="N3810">
        <v>204</v>
      </c>
      <c r="O3810">
        <v>176</v>
      </c>
      <c r="P3810">
        <v>15168406.0505</v>
      </c>
      <c r="Q3810">
        <v>16924.456940700002</v>
      </c>
      <c r="R3810">
        <v>100499009</v>
      </c>
      <c r="S3810">
        <v>56202</v>
      </c>
      <c r="T3810">
        <v>100499009</v>
      </c>
    </row>
    <row r="3811" spans="1:20">
      <c r="A3811">
        <v>3810</v>
      </c>
      <c r="B3811" t="s">
        <v>24</v>
      </c>
      <c r="C3811">
        <v>10</v>
      </c>
      <c r="D3811">
        <v>4</v>
      </c>
      <c r="E3811" t="s">
        <v>25</v>
      </c>
      <c r="F3811">
        <v>10</v>
      </c>
      <c r="G3811">
        <v>10</v>
      </c>
      <c r="H3811" t="s">
        <v>24</v>
      </c>
      <c r="I3811" t="s">
        <v>25</v>
      </c>
      <c r="J3811">
        <v>78</v>
      </c>
      <c r="K3811">
        <v>408</v>
      </c>
      <c r="L3811">
        <v>100499010</v>
      </c>
      <c r="M3811">
        <v>415</v>
      </c>
      <c r="N3811">
        <v>228</v>
      </c>
      <c r="O3811">
        <v>187</v>
      </c>
      <c r="P3811">
        <v>20651910.127700001</v>
      </c>
      <c r="Q3811">
        <v>26031.095199200001</v>
      </c>
      <c r="R3811">
        <v>100499010</v>
      </c>
      <c r="S3811">
        <v>56202</v>
      </c>
      <c r="T3811">
        <v>100499010</v>
      </c>
    </row>
    <row r="3812" spans="1:20">
      <c r="A3812">
        <v>3811</v>
      </c>
      <c r="B3812" t="s">
        <v>24</v>
      </c>
      <c r="C3812">
        <v>10</v>
      </c>
      <c r="D3812">
        <v>4</v>
      </c>
      <c r="E3812" t="s">
        <v>25</v>
      </c>
      <c r="F3812">
        <v>11</v>
      </c>
      <c r="G3812">
        <v>11</v>
      </c>
      <c r="H3812" t="s">
        <v>24</v>
      </c>
      <c r="I3812" t="s">
        <v>25</v>
      </c>
      <c r="J3812">
        <v>72</v>
      </c>
      <c r="K3812">
        <v>360</v>
      </c>
      <c r="L3812">
        <v>100499011</v>
      </c>
      <c r="M3812">
        <v>360</v>
      </c>
      <c r="N3812">
        <v>189</v>
      </c>
      <c r="O3812">
        <v>171</v>
      </c>
      <c r="P3812">
        <v>26668862.853</v>
      </c>
      <c r="Q3812">
        <v>26482.549860899999</v>
      </c>
      <c r="R3812">
        <v>100499011</v>
      </c>
      <c r="S3812">
        <v>56202</v>
      </c>
      <c r="T3812">
        <v>100499011</v>
      </c>
    </row>
    <row r="3813" spans="1:20">
      <c r="A3813">
        <v>3812</v>
      </c>
      <c r="B3813" t="s">
        <v>24</v>
      </c>
      <c r="C3813">
        <v>10</v>
      </c>
      <c r="D3813">
        <v>4</v>
      </c>
      <c r="E3813" t="s">
        <v>25</v>
      </c>
      <c r="F3813">
        <v>12</v>
      </c>
      <c r="G3813">
        <v>12</v>
      </c>
      <c r="H3813" t="s">
        <v>24</v>
      </c>
      <c r="I3813" t="s">
        <v>25</v>
      </c>
      <c r="J3813">
        <v>72</v>
      </c>
      <c r="K3813">
        <v>390</v>
      </c>
      <c r="L3813">
        <v>100499012</v>
      </c>
      <c r="M3813">
        <v>389</v>
      </c>
      <c r="N3813">
        <v>217</v>
      </c>
      <c r="O3813">
        <v>172</v>
      </c>
      <c r="P3813">
        <v>16206157.502499999</v>
      </c>
      <c r="Q3813">
        <v>20955.0405503</v>
      </c>
      <c r="R3813">
        <v>100499012</v>
      </c>
      <c r="S3813">
        <v>56202</v>
      </c>
      <c r="T3813">
        <v>100499012</v>
      </c>
    </row>
    <row r="3814" spans="1:20">
      <c r="A3814">
        <v>3813</v>
      </c>
      <c r="B3814" t="s">
        <v>24</v>
      </c>
      <c r="C3814">
        <v>10</v>
      </c>
      <c r="D3814">
        <v>4</v>
      </c>
      <c r="E3814" t="s">
        <v>25</v>
      </c>
      <c r="F3814">
        <v>13</v>
      </c>
      <c r="G3814">
        <v>13</v>
      </c>
      <c r="H3814" t="s">
        <v>24</v>
      </c>
      <c r="I3814" t="s">
        <v>25</v>
      </c>
      <c r="J3814">
        <v>70</v>
      </c>
      <c r="K3814">
        <v>407</v>
      </c>
      <c r="L3814">
        <v>100499013</v>
      </c>
      <c r="M3814">
        <v>426</v>
      </c>
      <c r="N3814">
        <v>229</v>
      </c>
      <c r="O3814">
        <v>197</v>
      </c>
      <c r="P3814">
        <v>9838290.0479600001</v>
      </c>
      <c r="Q3814">
        <v>15162.9252191</v>
      </c>
      <c r="R3814">
        <v>100499013</v>
      </c>
      <c r="S3814">
        <v>56202</v>
      </c>
      <c r="T3814">
        <v>100499013</v>
      </c>
    </row>
    <row r="3815" spans="1:20">
      <c r="A3815">
        <v>3814</v>
      </c>
      <c r="B3815" t="s">
        <v>24</v>
      </c>
      <c r="C3815">
        <v>10</v>
      </c>
      <c r="D3815">
        <v>4</v>
      </c>
      <c r="E3815" t="s">
        <v>25</v>
      </c>
      <c r="F3815">
        <v>14</v>
      </c>
      <c r="G3815">
        <v>14</v>
      </c>
      <c r="H3815" t="s">
        <v>24</v>
      </c>
      <c r="I3815" t="s">
        <v>25</v>
      </c>
      <c r="J3815">
        <v>70</v>
      </c>
      <c r="K3815">
        <v>387</v>
      </c>
      <c r="L3815">
        <v>100499014</v>
      </c>
      <c r="M3815">
        <v>387</v>
      </c>
      <c r="N3815">
        <v>214</v>
      </c>
      <c r="O3815">
        <v>173</v>
      </c>
      <c r="P3815">
        <v>11097464.111500001</v>
      </c>
      <c r="Q3815">
        <v>15395.7235399</v>
      </c>
      <c r="R3815">
        <v>100499014</v>
      </c>
      <c r="S3815">
        <v>56202</v>
      </c>
      <c r="T3815">
        <v>100499014</v>
      </c>
    </row>
    <row r="3816" spans="1:20">
      <c r="A3816">
        <v>3815</v>
      </c>
      <c r="B3816" t="s">
        <v>24</v>
      </c>
      <c r="C3816">
        <v>10</v>
      </c>
      <c r="D3816">
        <v>4</v>
      </c>
      <c r="E3816" t="s">
        <v>25</v>
      </c>
      <c r="F3816">
        <v>15</v>
      </c>
      <c r="G3816">
        <v>15</v>
      </c>
      <c r="H3816" t="s">
        <v>24</v>
      </c>
      <c r="I3816" t="s">
        <v>25</v>
      </c>
      <c r="J3816">
        <v>70</v>
      </c>
      <c r="K3816">
        <v>470</v>
      </c>
      <c r="L3816">
        <v>100499015</v>
      </c>
      <c r="M3816">
        <v>470</v>
      </c>
      <c r="N3816">
        <v>267</v>
      </c>
      <c r="O3816">
        <v>203</v>
      </c>
      <c r="P3816">
        <v>14992202.3763</v>
      </c>
      <c r="Q3816">
        <v>18553.660173200002</v>
      </c>
      <c r="R3816">
        <v>100499015</v>
      </c>
      <c r="S3816">
        <v>56202</v>
      </c>
      <c r="T3816">
        <v>100499015</v>
      </c>
    </row>
    <row r="3817" spans="1:20">
      <c r="A3817">
        <v>3816</v>
      </c>
      <c r="B3817" t="s">
        <v>24</v>
      </c>
      <c r="C3817">
        <v>10</v>
      </c>
      <c r="D3817">
        <v>4</v>
      </c>
      <c r="E3817" t="s">
        <v>25</v>
      </c>
      <c r="F3817">
        <v>20</v>
      </c>
      <c r="G3817">
        <v>20</v>
      </c>
      <c r="H3817" t="s">
        <v>24</v>
      </c>
      <c r="I3817" t="s">
        <v>25</v>
      </c>
      <c r="J3817">
        <v>75</v>
      </c>
      <c r="K3817">
        <v>376</v>
      </c>
      <c r="L3817">
        <v>100499020</v>
      </c>
      <c r="M3817">
        <v>378</v>
      </c>
      <c r="N3817">
        <v>201</v>
      </c>
      <c r="O3817">
        <v>177</v>
      </c>
      <c r="P3817">
        <v>24979099.822900001</v>
      </c>
      <c r="Q3817">
        <v>28974.645839500001</v>
      </c>
      <c r="R3817">
        <v>100499020</v>
      </c>
      <c r="S3817">
        <v>56201</v>
      </c>
      <c r="T3817">
        <v>100499020</v>
      </c>
    </row>
    <row r="3818" spans="1:20">
      <c r="A3818">
        <v>3817</v>
      </c>
      <c r="B3818" t="s">
        <v>24</v>
      </c>
      <c r="C3818">
        <v>10</v>
      </c>
      <c r="D3818">
        <v>4</v>
      </c>
      <c r="E3818" t="s">
        <v>25</v>
      </c>
      <c r="F3818">
        <v>21</v>
      </c>
      <c r="G3818">
        <v>21</v>
      </c>
      <c r="H3818" t="s">
        <v>24</v>
      </c>
      <c r="I3818" t="s">
        <v>25</v>
      </c>
      <c r="J3818">
        <v>75</v>
      </c>
      <c r="K3818">
        <v>429</v>
      </c>
      <c r="L3818">
        <v>100499021</v>
      </c>
      <c r="M3818">
        <v>433</v>
      </c>
      <c r="N3818">
        <v>250</v>
      </c>
      <c r="O3818">
        <v>183</v>
      </c>
      <c r="P3818">
        <v>17011596.676199999</v>
      </c>
      <c r="Q3818">
        <v>21704.367748000001</v>
      </c>
      <c r="R3818">
        <v>100499021</v>
      </c>
      <c r="S3818">
        <v>56201</v>
      </c>
      <c r="T3818">
        <v>100499021</v>
      </c>
    </row>
    <row r="3819" spans="1:20">
      <c r="A3819">
        <v>3818</v>
      </c>
      <c r="B3819" t="s">
        <v>24</v>
      </c>
      <c r="C3819">
        <v>10</v>
      </c>
      <c r="D3819">
        <v>4</v>
      </c>
      <c r="E3819" t="s">
        <v>25</v>
      </c>
      <c r="F3819">
        <v>22</v>
      </c>
      <c r="G3819">
        <v>22</v>
      </c>
      <c r="H3819" t="s">
        <v>24</v>
      </c>
      <c r="I3819" t="s">
        <v>25</v>
      </c>
      <c r="J3819">
        <v>76</v>
      </c>
      <c r="K3819">
        <v>474</v>
      </c>
      <c r="L3819">
        <v>100499022</v>
      </c>
      <c r="M3819">
        <v>479</v>
      </c>
      <c r="N3819">
        <v>268</v>
      </c>
      <c r="O3819">
        <v>211</v>
      </c>
      <c r="P3819">
        <v>13837967.318399999</v>
      </c>
      <c r="Q3819">
        <v>15947.7452629</v>
      </c>
      <c r="R3819">
        <v>100499022</v>
      </c>
      <c r="S3819">
        <v>56202</v>
      </c>
      <c r="T3819">
        <v>100499022</v>
      </c>
    </row>
    <row r="3820" spans="1:20">
      <c r="A3820">
        <v>3819</v>
      </c>
      <c r="B3820" t="s">
        <v>24</v>
      </c>
      <c r="C3820">
        <v>10</v>
      </c>
      <c r="D3820">
        <v>4</v>
      </c>
      <c r="E3820" t="s">
        <v>25</v>
      </c>
      <c r="F3820">
        <v>39</v>
      </c>
      <c r="G3820">
        <v>39</v>
      </c>
      <c r="H3820" t="s">
        <v>24</v>
      </c>
      <c r="I3820" t="s">
        <v>25</v>
      </c>
      <c r="J3820">
        <v>71</v>
      </c>
      <c r="K3820">
        <v>344</v>
      </c>
      <c r="L3820">
        <v>100499039</v>
      </c>
      <c r="M3820">
        <v>344</v>
      </c>
      <c r="N3820">
        <v>181</v>
      </c>
      <c r="O3820">
        <v>163</v>
      </c>
      <c r="P3820">
        <v>17096865.512800001</v>
      </c>
      <c r="Q3820">
        <v>17899.5952096</v>
      </c>
      <c r="R3820">
        <v>100499039</v>
      </c>
      <c r="S3820">
        <v>56202</v>
      </c>
      <c r="T3820">
        <v>100499039</v>
      </c>
    </row>
    <row r="3821" spans="1:20">
      <c r="A3821">
        <v>3820</v>
      </c>
      <c r="B3821" t="s">
        <v>24</v>
      </c>
      <c r="C3821">
        <v>10</v>
      </c>
      <c r="D3821">
        <v>4</v>
      </c>
      <c r="E3821" t="s">
        <v>25</v>
      </c>
      <c r="F3821">
        <v>40</v>
      </c>
      <c r="G3821">
        <v>40</v>
      </c>
      <c r="H3821" t="s">
        <v>24</v>
      </c>
      <c r="I3821" t="s">
        <v>25</v>
      </c>
      <c r="J3821">
        <v>41</v>
      </c>
      <c r="K3821">
        <v>235</v>
      </c>
      <c r="L3821">
        <v>100499040</v>
      </c>
      <c r="M3821">
        <v>235</v>
      </c>
      <c r="N3821">
        <v>128</v>
      </c>
      <c r="O3821">
        <v>107</v>
      </c>
      <c r="P3821">
        <v>6037728.5281100003</v>
      </c>
      <c r="Q3821">
        <v>11970.594849200001</v>
      </c>
      <c r="R3821">
        <v>100499040</v>
      </c>
      <c r="S3821">
        <v>56202</v>
      </c>
      <c r="T3821">
        <v>100499040</v>
      </c>
    </row>
    <row r="3822" spans="1:20">
      <c r="A3822">
        <v>3821</v>
      </c>
      <c r="B3822" t="s">
        <v>24</v>
      </c>
      <c r="C3822">
        <v>10</v>
      </c>
      <c r="D3822">
        <v>4</v>
      </c>
      <c r="E3822" t="s">
        <v>25</v>
      </c>
      <c r="F3822">
        <v>41</v>
      </c>
      <c r="G3822">
        <v>41</v>
      </c>
      <c r="H3822" t="s">
        <v>24</v>
      </c>
      <c r="I3822" t="s">
        <v>25</v>
      </c>
      <c r="J3822">
        <v>71</v>
      </c>
      <c r="K3822">
        <v>376</v>
      </c>
      <c r="L3822">
        <v>100499041</v>
      </c>
      <c r="M3822">
        <v>374</v>
      </c>
      <c r="N3822">
        <v>202</v>
      </c>
      <c r="O3822">
        <v>172</v>
      </c>
      <c r="P3822">
        <v>10659941.9825</v>
      </c>
      <c r="Q3822">
        <v>14195.6421637</v>
      </c>
      <c r="R3822">
        <v>100499041</v>
      </c>
      <c r="S3822">
        <v>56202</v>
      </c>
      <c r="T3822">
        <v>100499041</v>
      </c>
    </row>
    <row r="3823" spans="1:20">
      <c r="A3823">
        <v>3822</v>
      </c>
      <c r="B3823" t="s">
        <v>24</v>
      </c>
      <c r="C3823">
        <v>10</v>
      </c>
      <c r="D3823">
        <v>4</v>
      </c>
      <c r="E3823" t="s">
        <v>25</v>
      </c>
      <c r="F3823">
        <v>42</v>
      </c>
      <c r="G3823">
        <v>42</v>
      </c>
      <c r="H3823" t="s">
        <v>24</v>
      </c>
      <c r="I3823" t="s">
        <v>25</v>
      </c>
      <c r="J3823">
        <v>56</v>
      </c>
      <c r="K3823">
        <v>236</v>
      </c>
      <c r="L3823">
        <v>100499042</v>
      </c>
      <c r="M3823">
        <v>236</v>
      </c>
      <c r="N3823">
        <v>128</v>
      </c>
      <c r="O3823">
        <v>108</v>
      </c>
      <c r="P3823">
        <v>13820005.8687</v>
      </c>
      <c r="Q3823">
        <v>17536.643896900001</v>
      </c>
      <c r="R3823">
        <v>100499042</v>
      </c>
      <c r="S3823">
        <v>56201</v>
      </c>
      <c r="T3823">
        <v>100499042</v>
      </c>
    </row>
    <row r="3824" spans="1:20">
      <c r="A3824">
        <v>3823</v>
      </c>
      <c r="B3824" t="s">
        <v>24</v>
      </c>
      <c r="C3824">
        <v>10</v>
      </c>
      <c r="D3824">
        <v>4</v>
      </c>
      <c r="E3824" t="s">
        <v>25</v>
      </c>
      <c r="F3824">
        <v>43</v>
      </c>
      <c r="G3824">
        <v>43</v>
      </c>
      <c r="H3824" t="s">
        <v>24</v>
      </c>
      <c r="I3824" t="s">
        <v>25</v>
      </c>
      <c r="J3824">
        <v>73</v>
      </c>
      <c r="K3824">
        <v>340</v>
      </c>
      <c r="L3824">
        <v>100499043</v>
      </c>
      <c r="M3824">
        <v>340</v>
      </c>
      <c r="N3824">
        <v>214</v>
      </c>
      <c r="O3824">
        <v>126</v>
      </c>
      <c r="P3824">
        <v>20036739.346000001</v>
      </c>
      <c r="Q3824">
        <v>22136.948391999998</v>
      </c>
      <c r="R3824">
        <v>100499043</v>
      </c>
      <c r="S3824">
        <v>56201</v>
      </c>
      <c r="T3824">
        <v>100499043</v>
      </c>
    </row>
    <row r="3825" spans="1:20">
      <c r="A3825">
        <v>3824</v>
      </c>
      <c r="B3825" t="s">
        <v>24</v>
      </c>
      <c r="C3825">
        <v>10</v>
      </c>
      <c r="D3825">
        <v>4</v>
      </c>
      <c r="E3825" t="s">
        <v>25</v>
      </c>
      <c r="F3825">
        <v>44</v>
      </c>
      <c r="G3825">
        <v>44</v>
      </c>
      <c r="H3825" t="s">
        <v>24</v>
      </c>
      <c r="I3825" t="s">
        <v>25</v>
      </c>
      <c r="J3825">
        <v>79</v>
      </c>
      <c r="K3825">
        <v>382</v>
      </c>
      <c r="L3825">
        <v>100499044</v>
      </c>
      <c r="M3825">
        <v>382</v>
      </c>
      <c r="N3825">
        <v>208</v>
      </c>
      <c r="O3825">
        <v>174</v>
      </c>
      <c r="P3825">
        <v>14190150.831599999</v>
      </c>
      <c r="Q3825">
        <v>15718.763565400001</v>
      </c>
      <c r="R3825">
        <v>100499044</v>
      </c>
      <c r="S3825">
        <v>56201</v>
      </c>
      <c r="T3825">
        <v>100499044</v>
      </c>
    </row>
    <row r="3826" spans="1:20">
      <c r="A3826">
        <v>3825</v>
      </c>
      <c r="B3826" t="s">
        <v>24</v>
      </c>
      <c r="C3826">
        <v>10</v>
      </c>
      <c r="D3826">
        <v>4</v>
      </c>
      <c r="E3826" t="s">
        <v>25</v>
      </c>
      <c r="F3826">
        <v>45</v>
      </c>
      <c r="G3826">
        <v>45</v>
      </c>
      <c r="H3826" t="s">
        <v>24</v>
      </c>
      <c r="I3826" t="s">
        <v>25</v>
      </c>
      <c r="J3826">
        <v>46</v>
      </c>
      <c r="K3826">
        <v>228</v>
      </c>
      <c r="L3826">
        <v>100499045</v>
      </c>
      <c r="M3826">
        <v>224</v>
      </c>
      <c r="N3826">
        <v>133</v>
      </c>
      <c r="O3826">
        <v>91</v>
      </c>
      <c r="P3826">
        <v>21036487.096700002</v>
      </c>
      <c r="Q3826">
        <v>21624.4510515</v>
      </c>
      <c r="R3826">
        <v>100499045</v>
      </c>
      <c r="S3826">
        <v>56201</v>
      </c>
      <c r="T3826">
        <v>100499045</v>
      </c>
    </row>
    <row r="3827" spans="1:20">
      <c r="A3827">
        <v>3826</v>
      </c>
      <c r="B3827" t="s">
        <v>24</v>
      </c>
      <c r="C3827">
        <v>10</v>
      </c>
      <c r="D3827">
        <v>4</v>
      </c>
      <c r="E3827" t="s">
        <v>25</v>
      </c>
      <c r="F3827">
        <v>46</v>
      </c>
      <c r="G3827">
        <v>46</v>
      </c>
      <c r="H3827" t="s">
        <v>24</v>
      </c>
      <c r="I3827" t="s">
        <v>25</v>
      </c>
      <c r="J3827">
        <v>52</v>
      </c>
      <c r="K3827">
        <v>263</v>
      </c>
      <c r="L3827">
        <v>100499046</v>
      </c>
      <c r="M3827">
        <v>263</v>
      </c>
      <c r="N3827">
        <v>148</v>
      </c>
      <c r="O3827">
        <v>115</v>
      </c>
      <c r="P3827">
        <v>10356515.775900001</v>
      </c>
      <c r="Q3827">
        <v>17315.3186976</v>
      </c>
      <c r="R3827">
        <v>100499046</v>
      </c>
      <c r="S3827">
        <v>56201</v>
      </c>
      <c r="T3827">
        <v>100499046</v>
      </c>
    </row>
    <row r="3828" spans="1:20">
      <c r="A3828">
        <v>3827</v>
      </c>
      <c r="B3828" t="s">
        <v>24</v>
      </c>
      <c r="C3828">
        <v>10</v>
      </c>
      <c r="D3828">
        <v>4</v>
      </c>
      <c r="E3828" t="s">
        <v>25</v>
      </c>
      <c r="F3828">
        <v>47</v>
      </c>
      <c r="G3828">
        <v>47</v>
      </c>
      <c r="H3828" t="s">
        <v>24</v>
      </c>
      <c r="I3828" t="s">
        <v>25</v>
      </c>
      <c r="J3828">
        <v>69</v>
      </c>
      <c r="K3828">
        <v>358</v>
      </c>
      <c r="L3828">
        <v>100499047</v>
      </c>
      <c r="M3828">
        <v>349</v>
      </c>
      <c r="N3828">
        <v>186</v>
      </c>
      <c r="O3828">
        <v>163</v>
      </c>
      <c r="P3828">
        <v>16858972.0623</v>
      </c>
      <c r="Q3828">
        <v>21065.995958200001</v>
      </c>
      <c r="R3828">
        <v>100499047</v>
      </c>
      <c r="S3828">
        <v>56201</v>
      </c>
      <c r="T3828">
        <v>100499047</v>
      </c>
    </row>
    <row r="3829" spans="1:20">
      <c r="A3829">
        <v>3828</v>
      </c>
      <c r="B3829" t="s">
        <v>24</v>
      </c>
      <c r="C3829">
        <v>10</v>
      </c>
      <c r="D3829">
        <v>4</v>
      </c>
      <c r="E3829" t="s">
        <v>25</v>
      </c>
      <c r="F3829">
        <v>48</v>
      </c>
      <c r="G3829">
        <v>48</v>
      </c>
      <c r="H3829" t="s">
        <v>24</v>
      </c>
      <c r="I3829" t="s">
        <v>25</v>
      </c>
      <c r="J3829">
        <v>82</v>
      </c>
      <c r="K3829">
        <v>434</v>
      </c>
      <c r="L3829">
        <v>100499048</v>
      </c>
      <c r="M3829">
        <v>442</v>
      </c>
      <c r="N3829">
        <v>247</v>
      </c>
      <c r="O3829">
        <v>195</v>
      </c>
      <c r="P3829">
        <v>23342436.511799999</v>
      </c>
      <c r="Q3829">
        <v>30608.951888399999</v>
      </c>
      <c r="R3829">
        <v>100499048</v>
      </c>
      <c r="S3829">
        <v>56201</v>
      </c>
      <c r="T3829">
        <v>100499048</v>
      </c>
    </row>
    <row r="3830" spans="1:20">
      <c r="A3830">
        <v>3829</v>
      </c>
      <c r="B3830" t="s">
        <v>24</v>
      </c>
      <c r="C3830">
        <v>10</v>
      </c>
      <c r="D3830">
        <v>4</v>
      </c>
      <c r="E3830" t="s">
        <v>25</v>
      </c>
      <c r="F3830">
        <v>49</v>
      </c>
      <c r="G3830">
        <v>49</v>
      </c>
      <c r="H3830" t="s">
        <v>24</v>
      </c>
      <c r="I3830" t="s">
        <v>25</v>
      </c>
      <c r="J3830">
        <v>86</v>
      </c>
      <c r="K3830">
        <v>349</v>
      </c>
      <c r="L3830">
        <v>100499049</v>
      </c>
      <c r="M3830">
        <v>349</v>
      </c>
      <c r="N3830">
        <v>195</v>
      </c>
      <c r="O3830">
        <v>154</v>
      </c>
      <c r="P3830">
        <v>15349092.780400001</v>
      </c>
      <c r="Q3830">
        <v>16094.141206599999</v>
      </c>
      <c r="R3830">
        <v>100499049</v>
      </c>
      <c r="S3830">
        <v>56201</v>
      </c>
      <c r="T3830">
        <v>100499049</v>
      </c>
    </row>
    <row r="3831" spans="1:20">
      <c r="A3831">
        <v>3830</v>
      </c>
      <c r="B3831" t="s">
        <v>24</v>
      </c>
      <c r="C3831">
        <v>10</v>
      </c>
      <c r="D3831">
        <v>4</v>
      </c>
      <c r="E3831" t="s">
        <v>25</v>
      </c>
      <c r="F3831">
        <v>50</v>
      </c>
      <c r="G3831">
        <v>50</v>
      </c>
      <c r="H3831" t="s">
        <v>24</v>
      </c>
      <c r="I3831" t="s">
        <v>25</v>
      </c>
      <c r="J3831">
        <v>71</v>
      </c>
      <c r="K3831">
        <v>342</v>
      </c>
      <c r="L3831">
        <v>100499050</v>
      </c>
      <c r="M3831">
        <v>342</v>
      </c>
      <c r="N3831">
        <v>178</v>
      </c>
      <c r="O3831">
        <v>164</v>
      </c>
      <c r="P3831">
        <v>12723971.905400001</v>
      </c>
      <c r="Q3831">
        <v>16929.1679491</v>
      </c>
      <c r="R3831">
        <v>100499050</v>
      </c>
      <c r="S3831">
        <v>56201</v>
      </c>
      <c r="T3831">
        <v>100499050</v>
      </c>
    </row>
    <row r="3832" spans="1:20">
      <c r="A3832">
        <v>3831</v>
      </c>
      <c r="B3832" t="s">
        <v>24</v>
      </c>
      <c r="C3832">
        <v>10</v>
      </c>
      <c r="D3832">
        <v>4</v>
      </c>
      <c r="E3832" t="s">
        <v>25</v>
      </c>
      <c r="F3832">
        <v>51</v>
      </c>
      <c r="G3832">
        <v>51</v>
      </c>
      <c r="H3832" t="s">
        <v>24</v>
      </c>
      <c r="I3832" t="s">
        <v>25</v>
      </c>
      <c r="J3832">
        <v>58</v>
      </c>
      <c r="K3832">
        <v>175</v>
      </c>
      <c r="L3832">
        <v>100499051</v>
      </c>
      <c r="M3832">
        <v>175</v>
      </c>
      <c r="N3832">
        <v>103</v>
      </c>
      <c r="O3832">
        <v>72</v>
      </c>
      <c r="P3832">
        <v>7407104.2056799997</v>
      </c>
      <c r="Q3832">
        <v>15024.234899999999</v>
      </c>
      <c r="R3832">
        <v>100499051</v>
      </c>
      <c r="S3832">
        <v>56201</v>
      </c>
      <c r="T3832">
        <v>100499051</v>
      </c>
    </row>
    <row r="3833" spans="1:20">
      <c r="A3833">
        <v>3832</v>
      </c>
      <c r="B3833" t="s">
        <v>24</v>
      </c>
      <c r="C3833">
        <v>10</v>
      </c>
      <c r="D3833">
        <v>4</v>
      </c>
      <c r="E3833" t="s">
        <v>25</v>
      </c>
      <c r="F3833">
        <v>52</v>
      </c>
      <c r="G3833">
        <v>52</v>
      </c>
      <c r="H3833" t="s">
        <v>24</v>
      </c>
      <c r="I3833" t="s">
        <v>25</v>
      </c>
      <c r="J3833">
        <v>73</v>
      </c>
      <c r="K3833">
        <v>333</v>
      </c>
      <c r="L3833">
        <v>100499052</v>
      </c>
      <c r="M3833">
        <v>334</v>
      </c>
      <c r="N3833">
        <v>195</v>
      </c>
      <c r="O3833">
        <v>139</v>
      </c>
      <c r="P3833">
        <v>10134366.357799999</v>
      </c>
      <c r="Q3833">
        <v>15087.775264600001</v>
      </c>
      <c r="R3833">
        <v>100499052</v>
      </c>
      <c r="S3833">
        <v>56201</v>
      </c>
      <c r="T3833">
        <v>100499052</v>
      </c>
    </row>
    <row r="3834" spans="1:20">
      <c r="A3834">
        <v>3833</v>
      </c>
      <c r="B3834" t="s">
        <v>24</v>
      </c>
      <c r="C3834">
        <v>10</v>
      </c>
      <c r="D3834">
        <v>4</v>
      </c>
      <c r="E3834" t="s">
        <v>25</v>
      </c>
      <c r="F3834">
        <v>53</v>
      </c>
      <c r="G3834">
        <v>53</v>
      </c>
      <c r="H3834" t="s">
        <v>24</v>
      </c>
      <c r="I3834" t="s">
        <v>25</v>
      </c>
      <c r="J3834">
        <v>48</v>
      </c>
      <c r="K3834">
        <v>212</v>
      </c>
      <c r="L3834">
        <v>100499053</v>
      </c>
      <c r="M3834">
        <v>211</v>
      </c>
      <c r="N3834">
        <v>123</v>
      </c>
      <c r="O3834">
        <v>88</v>
      </c>
      <c r="P3834">
        <v>8311403.1633400004</v>
      </c>
      <c r="Q3834">
        <v>14467.2149329</v>
      </c>
      <c r="R3834">
        <v>100499053</v>
      </c>
      <c r="S3834">
        <v>56201</v>
      </c>
      <c r="T3834">
        <v>100499053</v>
      </c>
    </row>
    <row r="3835" spans="1:20">
      <c r="A3835">
        <v>3834</v>
      </c>
      <c r="B3835" t="s">
        <v>24</v>
      </c>
      <c r="C3835">
        <v>10</v>
      </c>
      <c r="D3835">
        <v>4</v>
      </c>
      <c r="E3835" t="s">
        <v>25</v>
      </c>
      <c r="F3835">
        <v>54</v>
      </c>
      <c r="G3835">
        <v>54</v>
      </c>
      <c r="H3835" t="s">
        <v>24</v>
      </c>
      <c r="I3835" t="s">
        <v>25</v>
      </c>
      <c r="J3835">
        <v>52</v>
      </c>
      <c r="K3835">
        <v>189</v>
      </c>
      <c r="L3835">
        <v>100499054</v>
      </c>
      <c r="M3835">
        <v>199</v>
      </c>
      <c r="N3835">
        <v>111</v>
      </c>
      <c r="O3835">
        <v>88</v>
      </c>
      <c r="P3835">
        <v>4954886.8716500001</v>
      </c>
      <c r="Q3835">
        <v>9348.6687392700005</v>
      </c>
      <c r="R3835">
        <v>100499054</v>
      </c>
      <c r="S3835">
        <v>56201</v>
      </c>
      <c r="T3835">
        <v>100499054</v>
      </c>
    </row>
    <row r="3836" spans="1:20">
      <c r="A3836">
        <v>3835</v>
      </c>
      <c r="B3836" t="s">
        <v>24</v>
      </c>
      <c r="C3836">
        <v>10</v>
      </c>
      <c r="D3836">
        <v>4</v>
      </c>
      <c r="E3836" t="s">
        <v>25</v>
      </c>
      <c r="F3836">
        <v>55</v>
      </c>
      <c r="G3836">
        <v>55</v>
      </c>
      <c r="H3836" t="s">
        <v>24</v>
      </c>
      <c r="I3836" t="s">
        <v>25</v>
      </c>
      <c r="J3836">
        <v>84</v>
      </c>
      <c r="K3836">
        <v>396</v>
      </c>
      <c r="L3836">
        <v>100499055</v>
      </c>
      <c r="M3836">
        <v>396</v>
      </c>
      <c r="N3836">
        <v>214</v>
      </c>
      <c r="O3836">
        <v>182</v>
      </c>
      <c r="P3836">
        <v>32679155.098900001</v>
      </c>
      <c r="Q3836">
        <v>28259.6831561</v>
      </c>
      <c r="R3836">
        <v>100499055</v>
      </c>
      <c r="S3836">
        <v>56201</v>
      </c>
      <c r="T3836">
        <v>100499055</v>
      </c>
    </row>
    <row r="3837" spans="1:20">
      <c r="A3837">
        <v>3836</v>
      </c>
      <c r="B3837" t="s">
        <v>24</v>
      </c>
      <c r="C3837">
        <v>10</v>
      </c>
      <c r="D3837">
        <v>4</v>
      </c>
      <c r="E3837" t="s">
        <v>25</v>
      </c>
      <c r="F3837">
        <v>56</v>
      </c>
      <c r="G3837">
        <v>56</v>
      </c>
      <c r="H3837" t="s">
        <v>24</v>
      </c>
      <c r="I3837" t="s">
        <v>25</v>
      </c>
      <c r="J3837">
        <v>57</v>
      </c>
      <c r="K3837">
        <v>347</v>
      </c>
      <c r="L3837">
        <v>100499056</v>
      </c>
      <c r="M3837">
        <v>368</v>
      </c>
      <c r="N3837">
        <v>217</v>
      </c>
      <c r="O3837">
        <v>151</v>
      </c>
      <c r="P3837">
        <v>7503464.2535399999</v>
      </c>
      <c r="Q3837">
        <v>13793.880170599999</v>
      </c>
      <c r="R3837">
        <v>100499056</v>
      </c>
      <c r="S3837">
        <v>56201</v>
      </c>
      <c r="T3837">
        <v>100499056</v>
      </c>
    </row>
    <row r="3838" spans="1:20">
      <c r="A3838">
        <v>3837</v>
      </c>
      <c r="B3838" t="s">
        <v>24</v>
      </c>
      <c r="C3838">
        <v>10</v>
      </c>
      <c r="D3838">
        <v>4</v>
      </c>
      <c r="E3838" t="s">
        <v>25</v>
      </c>
      <c r="F3838">
        <v>57</v>
      </c>
      <c r="G3838">
        <v>57</v>
      </c>
      <c r="H3838" t="s">
        <v>24</v>
      </c>
      <c r="I3838" t="s">
        <v>25</v>
      </c>
      <c r="J3838">
        <v>70</v>
      </c>
      <c r="K3838">
        <v>423</v>
      </c>
      <c r="L3838">
        <v>100499057</v>
      </c>
      <c r="M3838">
        <v>422</v>
      </c>
      <c r="N3838">
        <v>226</v>
      </c>
      <c r="O3838">
        <v>196</v>
      </c>
      <c r="P3838">
        <v>11451213.844599999</v>
      </c>
      <c r="Q3838">
        <v>14030.3035642</v>
      </c>
      <c r="R3838">
        <v>100499057</v>
      </c>
      <c r="S3838">
        <v>56201</v>
      </c>
      <c r="T3838">
        <v>100499057</v>
      </c>
    </row>
    <row r="3839" spans="1:20">
      <c r="A3839">
        <v>3838</v>
      </c>
      <c r="B3839" t="s">
        <v>24</v>
      </c>
      <c r="C3839">
        <v>10</v>
      </c>
      <c r="D3839">
        <v>5</v>
      </c>
      <c r="E3839" t="s">
        <v>122</v>
      </c>
      <c r="F3839">
        <v>8</v>
      </c>
      <c r="G3839">
        <v>8</v>
      </c>
      <c r="H3839" t="s">
        <v>24</v>
      </c>
      <c r="I3839" t="s">
        <v>122</v>
      </c>
      <c r="J3839">
        <v>95</v>
      </c>
      <c r="K3839">
        <v>313</v>
      </c>
      <c r="L3839">
        <v>100501008</v>
      </c>
      <c r="M3839">
        <v>274</v>
      </c>
      <c r="N3839">
        <v>165</v>
      </c>
      <c r="O3839">
        <v>109</v>
      </c>
      <c r="P3839">
        <v>285037.58751500002</v>
      </c>
      <c r="Q3839">
        <v>2212.0359112800002</v>
      </c>
      <c r="R3839">
        <v>100501008</v>
      </c>
      <c r="S3839">
        <v>56800</v>
      </c>
      <c r="T3839">
        <v>100501008</v>
      </c>
    </row>
    <row r="3840" spans="1:20">
      <c r="A3840">
        <v>3839</v>
      </c>
      <c r="B3840" t="s">
        <v>24</v>
      </c>
      <c r="C3840">
        <v>10</v>
      </c>
      <c r="D3840">
        <v>5</v>
      </c>
      <c r="E3840" t="s">
        <v>122</v>
      </c>
      <c r="F3840">
        <v>9</v>
      </c>
      <c r="G3840">
        <v>9</v>
      </c>
      <c r="H3840" t="s">
        <v>24</v>
      </c>
      <c r="I3840" t="s">
        <v>122</v>
      </c>
      <c r="J3840">
        <v>11</v>
      </c>
      <c r="K3840">
        <v>21</v>
      </c>
      <c r="L3840">
        <v>100501009</v>
      </c>
      <c r="M3840">
        <v>31</v>
      </c>
      <c r="N3840">
        <v>21</v>
      </c>
      <c r="O3840">
        <v>10</v>
      </c>
      <c r="P3840">
        <v>211810.671894</v>
      </c>
      <c r="Q3840">
        <v>1882.02719217</v>
      </c>
      <c r="R3840">
        <v>100501009</v>
      </c>
      <c r="S3840">
        <v>56800</v>
      </c>
      <c r="T3840">
        <v>100501009</v>
      </c>
    </row>
    <row r="3841" spans="1:20">
      <c r="A3841">
        <v>3840</v>
      </c>
      <c r="B3841" t="s">
        <v>24</v>
      </c>
      <c r="C3841">
        <v>10</v>
      </c>
      <c r="D3841">
        <v>5</v>
      </c>
      <c r="E3841" t="s">
        <v>122</v>
      </c>
      <c r="F3841">
        <v>10</v>
      </c>
      <c r="G3841">
        <v>10</v>
      </c>
      <c r="H3841" t="s">
        <v>24</v>
      </c>
      <c r="I3841" t="s">
        <v>122</v>
      </c>
      <c r="J3841">
        <v>118</v>
      </c>
      <c r="K3841">
        <v>287</v>
      </c>
      <c r="L3841">
        <v>100501010</v>
      </c>
      <c r="M3841">
        <v>264</v>
      </c>
      <c r="N3841">
        <v>151</v>
      </c>
      <c r="O3841">
        <v>113</v>
      </c>
      <c r="P3841">
        <v>663876.25631500001</v>
      </c>
      <c r="Q3841">
        <v>4047.6110888100002</v>
      </c>
      <c r="R3841">
        <v>100501010</v>
      </c>
      <c r="S3841">
        <v>56800</v>
      </c>
      <c r="T3841">
        <v>100501010</v>
      </c>
    </row>
    <row r="3842" spans="1:20">
      <c r="A3842">
        <v>3841</v>
      </c>
      <c r="B3842" t="s">
        <v>24</v>
      </c>
      <c r="C3842">
        <v>10</v>
      </c>
      <c r="D3842">
        <v>5</v>
      </c>
      <c r="E3842" t="s">
        <v>122</v>
      </c>
      <c r="F3842">
        <v>11</v>
      </c>
      <c r="G3842">
        <v>11</v>
      </c>
      <c r="H3842" t="s">
        <v>24</v>
      </c>
      <c r="I3842" t="s">
        <v>122</v>
      </c>
      <c r="J3842">
        <v>80</v>
      </c>
      <c r="K3842">
        <v>247</v>
      </c>
      <c r="L3842">
        <v>100501011</v>
      </c>
      <c r="M3842">
        <v>227</v>
      </c>
      <c r="N3842">
        <v>131</v>
      </c>
      <c r="O3842">
        <v>96</v>
      </c>
      <c r="P3842">
        <v>148635.52898800001</v>
      </c>
      <c r="Q3842">
        <v>1888.17867346</v>
      </c>
      <c r="R3842">
        <v>100501011</v>
      </c>
      <c r="S3842">
        <v>56800</v>
      </c>
      <c r="T3842">
        <v>100501011</v>
      </c>
    </row>
    <row r="3843" spans="1:20">
      <c r="A3843">
        <v>3842</v>
      </c>
      <c r="B3843" t="s">
        <v>24</v>
      </c>
      <c r="C3843">
        <v>10</v>
      </c>
      <c r="D3843">
        <v>5</v>
      </c>
      <c r="E3843" t="s">
        <v>122</v>
      </c>
      <c r="F3843">
        <v>12</v>
      </c>
      <c r="G3843">
        <v>12</v>
      </c>
      <c r="H3843" t="s">
        <v>24</v>
      </c>
      <c r="I3843" t="s">
        <v>122</v>
      </c>
      <c r="J3843">
        <v>8</v>
      </c>
      <c r="K3843">
        <v>18</v>
      </c>
      <c r="L3843">
        <v>100501012</v>
      </c>
      <c r="M3843">
        <v>13</v>
      </c>
      <c r="N3843">
        <v>5</v>
      </c>
      <c r="O3843">
        <v>8</v>
      </c>
      <c r="P3843">
        <v>54770.835491099999</v>
      </c>
      <c r="Q3843">
        <v>999.98764836999999</v>
      </c>
      <c r="R3843">
        <v>100501012</v>
      </c>
      <c r="S3843">
        <v>56800</v>
      </c>
      <c r="T3843">
        <v>100501012</v>
      </c>
    </row>
    <row r="3844" spans="1:20">
      <c r="A3844">
        <v>3843</v>
      </c>
      <c r="B3844" t="s">
        <v>24</v>
      </c>
      <c r="C3844">
        <v>10</v>
      </c>
      <c r="D3844">
        <v>5</v>
      </c>
      <c r="E3844" t="s">
        <v>122</v>
      </c>
      <c r="F3844">
        <v>13</v>
      </c>
      <c r="G3844">
        <v>13</v>
      </c>
      <c r="H3844" t="s">
        <v>24</v>
      </c>
      <c r="I3844" t="s">
        <v>122</v>
      </c>
      <c r="J3844">
        <v>34</v>
      </c>
      <c r="K3844">
        <v>54</v>
      </c>
      <c r="L3844">
        <v>100501013</v>
      </c>
      <c r="M3844">
        <v>54</v>
      </c>
      <c r="N3844">
        <v>25</v>
      </c>
      <c r="O3844">
        <v>29</v>
      </c>
      <c r="P3844">
        <v>91305.801677700001</v>
      </c>
      <c r="Q3844">
        <v>1189.9875148799999</v>
      </c>
      <c r="R3844">
        <v>100501013</v>
      </c>
      <c r="S3844">
        <v>56800</v>
      </c>
      <c r="T3844">
        <v>100501013</v>
      </c>
    </row>
    <row r="3845" spans="1:20">
      <c r="A3845">
        <v>3844</v>
      </c>
      <c r="B3845" t="s">
        <v>24</v>
      </c>
      <c r="C3845">
        <v>10</v>
      </c>
      <c r="D3845">
        <v>5</v>
      </c>
      <c r="E3845" t="s">
        <v>122</v>
      </c>
      <c r="F3845">
        <v>14</v>
      </c>
      <c r="G3845">
        <v>14</v>
      </c>
      <c r="H3845" t="s">
        <v>24</v>
      </c>
      <c r="I3845" t="s">
        <v>122</v>
      </c>
      <c r="J3845">
        <v>85</v>
      </c>
      <c r="K3845">
        <v>236</v>
      </c>
      <c r="L3845">
        <v>100501014</v>
      </c>
      <c r="M3845">
        <v>237</v>
      </c>
      <c r="N3845">
        <v>150</v>
      </c>
      <c r="O3845">
        <v>87</v>
      </c>
      <c r="P3845">
        <v>1061274.97652</v>
      </c>
      <c r="Q3845">
        <v>5554.0502320400001</v>
      </c>
      <c r="R3845">
        <v>100501014</v>
      </c>
      <c r="S3845">
        <v>56800</v>
      </c>
      <c r="T3845">
        <v>100501014</v>
      </c>
    </row>
    <row r="3846" spans="1:20">
      <c r="A3846">
        <v>3845</v>
      </c>
      <c r="B3846" t="s">
        <v>24</v>
      </c>
      <c r="C3846">
        <v>10</v>
      </c>
      <c r="D3846">
        <v>5</v>
      </c>
      <c r="E3846" t="s">
        <v>122</v>
      </c>
      <c r="F3846">
        <v>7</v>
      </c>
      <c r="G3846">
        <v>7</v>
      </c>
      <c r="H3846" t="s">
        <v>24</v>
      </c>
      <c r="I3846" t="s">
        <v>122</v>
      </c>
      <c r="J3846">
        <v>68</v>
      </c>
      <c r="K3846">
        <v>364</v>
      </c>
      <c r="L3846">
        <v>100598007</v>
      </c>
      <c r="M3846">
        <v>303</v>
      </c>
      <c r="N3846">
        <v>178</v>
      </c>
      <c r="O3846">
        <v>125</v>
      </c>
      <c r="P3846">
        <v>3475767.42503</v>
      </c>
      <c r="Q3846">
        <v>10621.603456000001</v>
      </c>
      <c r="R3846">
        <v>100598007</v>
      </c>
      <c r="S3846">
        <v>56800</v>
      </c>
      <c r="T3846">
        <v>100598007</v>
      </c>
    </row>
    <row r="3847" spans="1:20">
      <c r="A3847">
        <v>3846</v>
      </c>
      <c r="B3847" t="s">
        <v>24</v>
      </c>
      <c r="C3847">
        <v>10</v>
      </c>
      <c r="D3847">
        <v>5</v>
      </c>
      <c r="E3847" t="s">
        <v>122</v>
      </c>
      <c r="F3847">
        <v>1</v>
      </c>
      <c r="G3847">
        <v>1</v>
      </c>
      <c r="H3847" t="s">
        <v>24</v>
      </c>
      <c r="I3847" t="s">
        <v>122</v>
      </c>
      <c r="J3847">
        <v>79</v>
      </c>
      <c r="K3847">
        <v>481</v>
      </c>
      <c r="L3847">
        <v>100599001</v>
      </c>
      <c r="M3847">
        <v>480</v>
      </c>
      <c r="N3847">
        <v>256</v>
      </c>
      <c r="O3847">
        <v>224</v>
      </c>
      <c r="P3847">
        <v>10329710.963099999</v>
      </c>
      <c r="Q3847">
        <v>13539.3984413</v>
      </c>
      <c r="R3847">
        <v>100599001</v>
      </c>
      <c r="S3847">
        <v>56201</v>
      </c>
      <c r="T3847">
        <v>100599001</v>
      </c>
    </row>
    <row r="3848" spans="1:20">
      <c r="A3848">
        <v>3847</v>
      </c>
      <c r="B3848" t="s">
        <v>24</v>
      </c>
      <c r="C3848">
        <v>10</v>
      </c>
      <c r="D3848">
        <v>5</v>
      </c>
      <c r="E3848" t="s">
        <v>122</v>
      </c>
      <c r="F3848">
        <v>2</v>
      </c>
      <c r="G3848">
        <v>2</v>
      </c>
      <c r="H3848" t="s">
        <v>24</v>
      </c>
      <c r="I3848" t="s">
        <v>122</v>
      </c>
      <c r="J3848">
        <v>76</v>
      </c>
      <c r="K3848">
        <v>441</v>
      </c>
      <c r="L3848">
        <v>100599002</v>
      </c>
      <c r="M3848">
        <v>438</v>
      </c>
      <c r="N3848">
        <v>243</v>
      </c>
      <c r="O3848">
        <v>195</v>
      </c>
      <c r="P3848">
        <v>9515936.1000299994</v>
      </c>
      <c r="Q3848">
        <v>15023.858373700001</v>
      </c>
      <c r="R3848">
        <v>100599002</v>
      </c>
      <c r="S3848">
        <v>56201</v>
      </c>
      <c r="T3848">
        <v>100599002</v>
      </c>
    </row>
    <row r="3849" spans="1:20">
      <c r="A3849">
        <v>3848</v>
      </c>
      <c r="B3849" t="s">
        <v>24</v>
      </c>
      <c r="C3849">
        <v>10</v>
      </c>
      <c r="D3849">
        <v>5</v>
      </c>
      <c r="E3849" t="s">
        <v>122</v>
      </c>
      <c r="F3849">
        <v>3</v>
      </c>
      <c r="G3849">
        <v>3</v>
      </c>
      <c r="H3849" t="s">
        <v>24</v>
      </c>
      <c r="I3849" t="s">
        <v>122</v>
      </c>
      <c r="J3849">
        <v>72</v>
      </c>
      <c r="K3849">
        <v>320</v>
      </c>
      <c r="L3849">
        <v>100599003</v>
      </c>
      <c r="M3849">
        <v>320</v>
      </c>
      <c r="N3849">
        <v>192</v>
      </c>
      <c r="O3849">
        <v>128</v>
      </c>
      <c r="P3849">
        <v>5869285.8888499998</v>
      </c>
      <c r="Q3849">
        <v>11928.039023900001</v>
      </c>
      <c r="R3849">
        <v>100599003</v>
      </c>
      <c r="S3849">
        <v>56201</v>
      </c>
      <c r="T3849">
        <v>100599003</v>
      </c>
    </row>
    <row r="3850" spans="1:20">
      <c r="A3850">
        <v>3849</v>
      </c>
      <c r="B3850" t="s">
        <v>24</v>
      </c>
      <c r="C3850">
        <v>10</v>
      </c>
      <c r="D3850">
        <v>5</v>
      </c>
      <c r="E3850" t="s">
        <v>122</v>
      </c>
      <c r="F3850">
        <v>4</v>
      </c>
      <c r="G3850">
        <v>4</v>
      </c>
      <c r="H3850" t="s">
        <v>24</v>
      </c>
      <c r="I3850" t="s">
        <v>122</v>
      </c>
      <c r="J3850">
        <v>79</v>
      </c>
      <c r="K3850">
        <v>414</v>
      </c>
      <c r="L3850">
        <v>100599004</v>
      </c>
      <c r="M3850">
        <v>414</v>
      </c>
      <c r="N3850">
        <v>217</v>
      </c>
      <c r="O3850">
        <v>197</v>
      </c>
      <c r="P3850">
        <v>7507794.2732300004</v>
      </c>
      <c r="Q3850">
        <v>13970.7323836</v>
      </c>
      <c r="R3850">
        <v>100599004</v>
      </c>
      <c r="S3850">
        <v>56201</v>
      </c>
      <c r="T3850">
        <v>100599004</v>
      </c>
    </row>
    <row r="3851" spans="1:20">
      <c r="A3851">
        <v>3850</v>
      </c>
      <c r="B3851" t="s">
        <v>24</v>
      </c>
      <c r="C3851">
        <v>10</v>
      </c>
      <c r="D3851">
        <v>5</v>
      </c>
      <c r="E3851" t="s">
        <v>122</v>
      </c>
      <c r="F3851">
        <v>5</v>
      </c>
      <c r="G3851">
        <v>5</v>
      </c>
      <c r="H3851" t="s">
        <v>24</v>
      </c>
      <c r="I3851" t="s">
        <v>122</v>
      </c>
      <c r="J3851">
        <v>84</v>
      </c>
      <c r="K3851">
        <v>380</v>
      </c>
      <c r="L3851">
        <v>100599005</v>
      </c>
      <c r="M3851">
        <v>381</v>
      </c>
      <c r="N3851">
        <v>224</v>
      </c>
      <c r="O3851">
        <v>157</v>
      </c>
      <c r="P3851">
        <v>27369898.6886</v>
      </c>
      <c r="Q3851">
        <v>23326.035487000001</v>
      </c>
      <c r="R3851">
        <v>100599005</v>
      </c>
      <c r="S3851">
        <v>56201</v>
      </c>
      <c r="T3851">
        <v>100599005</v>
      </c>
    </row>
    <row r="3852" spans="1:20">
      <c r="A3852">
        <v>3851</v>
      </c>
      <c r="B3852" t="s">
        <v>24</v>
      </c>
      <c r="C3852">
        <v>10</v>
      </c>
      <c r="D3852">
        <v>5</v>
      </c>
      <c r="E3852" t="s">
        <v>122</v>
      </c>
      <c r="F3852">
        <v>6</v>
      </c>
      <c r="G3852">
        <v>6</v>
      </c>
      <c r="H3852" t="s">
        <v>24</v>
      </c>
      <c r="I3852" t="s">
        <v>122</v>
      </c>
      <c r="J3852">
        <v>83</v>
      </c>
      <c r="K3852">
        <v>404</v>
      </c>
      <c r="L3852">
        <v>100599006</v>
      </c>
      <c r="M3852">
        <v>406</v>
      </c>
      <c r="N3852">
        <v>233</v>
      </c>
      <c r="O3852">
        <v>173</v>
      </c>
      <c r="P3852">
        <v>10036329.089199999</v>
      </c>
      <c r="Q3852">
        <v>15405.0110374</v>
      </c>
      <c r="R3852">
        <v>100599006</v>
      </c>
      <c r="S3852">
        <v>56201</v>
      </c>
      <c r="T3852">
        <v>100599006</v>
      </c>
    </row>
    <row r="3853" spans="1:20">
      <c r="A3853">
        <v>3852</v>
      </c>
      <c r="B3853" t="s">
        <v>24</v>
      </c>
      <c r="C3853">
        <v>10</v>
      </c>
      <c r="D3853">
        <v>5</v>
      </c>
      <c r="E3853" t="s">
        <v>122</v>
      </c>
      <c r="F3853">
        <v>15</v>
      </c>
      <c r="G3853">
        <v>15</v>
      </c>
      <c r="H3853" t="s">
        <v>24</v>
      </c>
      <c r="I3853" t="s">
        <v>122</v>
      </c>
      <c r="J3853">
        <v>71</v>
      </c>
      <c r="K3853">
        <v>385</v>
      </c>
      <c r="L3853">
        <v>100599015</v>
      </c>
      <c r="M3853">
        <v>385</v>
      </c>
      <c r="N3853">
        <v>198</v>
      </c>
      <c r="O3853">
        <v>187</v>
      </c>
      <c r="P3853">
        <v>8962798.97652</v>
      </c>
      <c r="Q3853">
        <v>12791.3014155</v>
      </c>
      <c r="R3853">
        <v>100599015</v>
      </c>
      <c r="S3853">
        <v>56201</v>
      </c>
      <c r="T3853">
        <v>100599015</v>
      </c>
    </row>
    <row r="3854" spans="1:20">
      <c r="A3854">
        <v>3853</v>
      </c>
      <c r="B3854" t="s">
        <v>24</v>
      </c>
      <c r="C3854">
        <v>10</v>
      </c>
      <c r="D3854">
        <v>5</v>
      </c>
      <c r="E3854" t="s">
        <v>122</v>
      </c>
      <c r="F3854">
        <v>16</v>
      </c>
      <c r="G3854">
        <v>16</v>
      </c>
      <c r="H3854" t="s">
        <v>24</v>
      </c>
      <c r="I3854" t="s">
        <v>122</v>
      </c>
      <c r="J3854">
        <v>75</v>
      </c>
      <c r="K3854">
        <v>432</v>
      </c>
      <c r="L3854">
        <v>100599016</v>
      </c>
      <c r="M3854">
        <v>432</v>
      </c>
      <c r="N3854">
        <v>237</v>
      </c>
      <c r="O3854">
        <v>195</v>
      </c>
      <c r="P3854">
        <v>11403138.6622</v>
      </c>
      <c r="Q3854">
        <v>15372.8426306</v>
      </c>
      <c r="R3854">
        <v>100599016</v>
      </c>
      <c r="S3854">
        <v>56201</v>
      </c>
      <c r="T3854">
        <v>100599016</v>
      </c>
    </row>
    <row r="3855" spans="1:20">
      <c r="A3855">
        <v>3854</v>
      </c>
      <c r="B3855" t="s">
        <v>24</v>
      </c>
      <c r="C3855">
        <v>10</v>
      </c>
      <c r="D3855">
        <v>5</v>
      </c>
      <c r="E3855" t="s">
        <v>122</v>
      </c>
      <c r="F3855">
        <v>17</v>
      </c>
      <c r="G3855">
        <v>17</v>
      </c>
      <c r="H3855" t="s">
        <v>24</v>
      </c>
      <c r="I3855" t="s">
        <v>122</v>
      </c>
      <c r="J3855">
        <v>73</v>
      </c>
      <c r="K3855">
        <v>400</v>
      </c>
      <c r="L3855">
        <v>100599017</v>
      </c>
      <c r="M3855">
        <v>399</v>
      </c>
      <c r="N3855">
        <v>214</v>
      </c>
      <c r="O3855">
        <v>185</v>
      </c>
      <c r="P3855">
        <v>8861746.2762700003</v>
      </c>
      <c r="Q3855">
        <v>16837.332565100001</v>
      </c>
      <c r="R3855">
        <v>100599017</v>
      </c>
      <c r="S3855">
        <v>56201</v>
      </c>
      <c r="T3855">
        <v>100599017</v>
      </c>
    </row>
    <row r="3856" spans="1:20">
      <c r="A3856">
        <v>3855</v>
      </c>
      <c r="B3856" t="s">
        <v>24</v>
      </c>
      <c r="C3856">
        <v>10</v>
      </c>
      <c r="D3856">
        <v>5</v>
      </c>
      <c r="E3856" t="s">
        <v>122</v>
      </c>
      <c r="F3856">
        <v>18</v>
      </c>
      <c r="G3856">
        <v>18</v>
      </c>
      <c r="H3856" t="s">
        <v>24</v>
      </c>
      <c r="I3856" t="s">
        <v>122</v>
      </c>
      <c r="J3856">
        <v>70</v>
      </c>
      <c r="K3856">
        <v>387</v>
      </c>
      <c r="L3856">
        <v>100599018</v>
      </c>
      <c r="M3856">
        <v>389</v>
      </c>
      <c r="N3856">
        <v>215</v>
      </c>
      <c r="O3856">
        <v>174</v>
      </c>
      <c r="P3856">
        <v>9296328.3483399991</v>
      </c>
      <c r="Q3856">
        <v>14481.9433933</v>
      </c>
      <c r="R3856">
        <v>100599018</v>
      </c>
      <c r="S3856">
        <v>56201</v>
      </c>
      <c r="T3856">
        <v>100599018</v>
      </c>
    </row>
    <row r="3857" spans="1:20">
      <c r="A3857">
        <v>3856</v>
      </c>
      <c r="B3857" t="s">
        <v>24</v>
      </c>
      <c r="C3857">
        <v>10</v>
      </c>
      <c r="D3857">
        <v>5</v>
      </c>
      <c r="E3857" t="s">
        <v>122</v>
      </c>
      <c r="F3857">
        <v>19</v>
      </c>
      <c r="G3857">
        <v>19</v>
      </c>
      <c r="H3857" t="s">
        <v>24</v>
      </c>
      <c r="I3857" t="s">
        <v>122</v>
      </c>
      <c r="J3857">
        <v>80</v>
      </c>
      <c r="K3857">
        <v>391</v>
      </c>
      <c r="L3857">
        <v>100599019</v>
      </c>
      <c r="M3857">
        <v>391</v>
      </c>
      <c r="N3857">
        <v>224</v>
      </c>
      <c r="O3857">
        <v>167</v>
      </c>
      <c r="P3857">
        <v>14080606.811000001</v>
      </c>
      <c r="Q3857">
        <v>20940.913623</v>
      </c>
      <c r="R3857">
        <v>100599019</v>
      </c>
      <c r="S3857">
        <v>56201</v>
      </c>
      <c r="T3857">
        <v>100599019</v>
      </c>
    </row>
    <row r="3858" spans="1:20">
      <c r="A3858">
        <v>3857</v>
      </c>
      <c r="B3858" t="s">
        <v>24</v>
      </c>
      <c r="C3858">
        <v>10</v>
      </c>
      <c r="D3858">
        <v>5</v>
      </c>
      <c r="E3858" t="s">
        <v>122</v>
      </c>
      <c r="F3858">
        <v>20</v>
      </c>
      <c r="G3858">
        <v>20</v>
      </c>
      <c r="H3858" t="s">
        <v>24</v>
      </c>
      <c r="I3858" t="s">
        <v>122</v>
      </c>
      <c r="J3858">
        <v>71</v>
      </c>
      <c r="K3858">
        <v>376</v>
      </c>
      <c r="L3858">
        <v>100599020</v>
      </c>
      <c r="M3858">
        <v>376</v>
      </c>
      <c r="N3858">
        <v>215</v>
      </c>
      <c r="O3858">
        <v>161</v>
      </c>
      <c r="P3858">
        <v>19899740.093600001</v>
      </c>
      <c r="Q3858">
        <v>22222.466595900001</v>
      </c>
      <c r="R3858">
        <v>100599020</v>
      </c>
      <c r="S3858">
        <v>56201</v>
      </c>
      <c r="T3858">
        <v>100599020</v>
      </c>
    </row>
    <row r="3859" spans="1:20">
      <c r="A3859">
        <v>3858</v>
      </c>
      <c r="B3859" t="s">
        <v>24</v>
      </c>
      <c r="C3859">
        <v>10</v>
      </c>
      <c r="D3859">
        <v>5</v>
      </c>
      <c r="E3859" t="s">
        <v>122</v>
      </c>
      <c r="F3859">
        <v>21</v>
      </c>
      <c r="G3859">
        <v>21</v>
      </c>
      <c r="H3859" t="s">
        <v>24</v>
      </c>
      <c r="I3859" t="s">
        <v>122</v>
      </c>
      <c r="J3859">
        <v>75</v>
      </c>
      <c r="K3859">
        <v>325</v>
      </c>
      <c r="L3859">
        <v>100599021</v>
      </c>
      <c r="M3859">
        <v>326</v>
      </c>
      <c r="N3859">
        <v>197</v>
      </c>
      <c r="O3859">
        <v>129</v>
      </c>
      <c r="P3859">
        <v>8438218.7216100004</v>
      </c>
      <c r="Q3859">
        <v>15277.954227</v>
      </c>
      <c r="R3859">
        <v>100599021</v>
      </c>
      <c r="S3859">
        <v>56201</v>
      </c>
      <c r="T3859">
        <v>100599021</v>
      </c>
    </row>
    <row r="3860" spans="1:20">
      <c r="A3860">
        <v>3859</v>
      </c>
      <c r="B3860" t="s">
        <v>24</v>
      </c>
      <c r="C3860">
        <v>10</v>
      </c>
      <c r="D3860">
        <v>5</v>
      </c>
      <c r="E3860" t="s">
        <v>122</v>
      </c>
      <c r="F3860">
        <v>22</v>
      </c>
      <c r="G3860">
        <v>22</v>
      </c>
      <c r="H3860" t="s">
        <v>24</v>
      </c>
      <c r="I3860" t="s">
        <v>122</v>
      </c>
      <c r="J3860">
        <v>73</v>
      </c>
      <c r="K3860">
        <v>364</v>
      </c>
      <c r="L3860">
        <v>100599022</v>
      </c>
      <c r="M3860">
        <v>358</v>
      </c>
      <c r="N3860">
        <v>209</v>
      </c>
      <c r="O3860">
        <v>149</v>
      </c>
      <c r="P3860">
        <v>8598551.1136499997</v>
      </c>
      <c r="Q3860">
        <v>13250.185072300001</v>
      </c>
      <c r="R3860">
        <v>100599022</v>
      </c>
      <c r="S3860">
        <v>56201</v>
      </c>
      <c r="T3860">
        <v>100599022</v>
      </c>
    </row>
    <row r="3861" spans="1:20">
      <c r="A3861">
        <v>3860</v>
      </c>
      <c r="B3861" t="s">
        <v>24</v>
      </c>
      <c r="C3861">
        <v>10</v>
      </c>
      <c r="D3861">
        <v>5</v>
      </c>
      <c r="E3861" t="s">
        <v>122</v>
      </c>
      <c r="F3861">
        <v>23</v>
      </c>
      <c r="G3861">
        <v>23</v>
      </c>
      <c r="H3861" t="s">
        <v>24</v>
      </c>
      <c r="I3861" t="s">
        <v>122</v>
      </c>
      <c r="J3861">
        <v>83</v>
      </c>
      <c r="K3861">
        <v>437</v>
      </c>
      <c r="L3861">
        <v>100599023</v>
      </c>
      <c r="M3861">
        <v>433</v>
      </c>
      <c r="N3861">
        <v>247</v>
      </c>
      <c r="O3861">
        <v>186</v>
      </c>
      <c r="P3861">
        <v>8669562.5356699992</v>
      </c>
      <c r="Q3861">
        <v>15508.6239633</v>
      </c>
      <c r="R3861">
        <v>100599023</v>
      </c>
      <c r="S3861">
        <v>56201</v>
      </c>
      <c r="T3861">
        <v>100599023</v>
      </c>
    </row>
    <row r="3862" spans="1:20">
      <c r="A3862">
        <v>3861</v>
      </c>
      <c r="B3862" t="s">
        <v>24</v>
      </c>
      <c r="C3862">
        <v>10</v>
      </c>
      <c r="D3862">
        <v>5</v>
      </c>
      <c r="E3862" t="s">
        <v>122</v>
      </c>
      <c r="F3862">
        <v>24</v>
      </c>
      <c r="G3862">
        <v>24</v>
      </c>
      <c r="H3862" t="s">
        <v>24</v>
      </c>
      <c r="I3862" t="s">
        <v>122</v>
      </c>
      <c r="J3862">
        <v>77</v>
      </c>
      <c r="K3862">
        <v>449</v>
      </c>
      <c r="L3862">
        <v>100599024</v>
      </c>
      <c r="M3862">
        <v>449</v>
      </c>
      <c r="N3862">
        <v>253</v>
      </c>
      <c r="O3862">
        <v>196</v>
      </c>
      <c r="P3862">
        <v>6725352.1155000003</v>
      </c>
      <c r="Q3862">
        <v>12090.877305100001</v>
      </c>
      <c r="R3862">
        <v>100599024</v>
      </c>
      <c r="S3862">
        <v>56201</v>
      </c>
      <c r="T3862">
        <v>100599024</v>
      </c>
    </row>
    <row r="3863" spans="1:20">
      <c r="A3863">
        <v>3862</v>
      </c>
      <c r="B3863" t="s">
        <v>24</v>
      </c>
      <c r="C3863">
        <v>10</v>
      </c>
      <c r="D3863">
        <v>5</v>
      </c>
      <c r="E3863" t="s">
        <v>122</v>
      </c>
      <c r="F3863">
        <v>25</v>
      </c>
      <c r="G3863">
        <v>25</v>
      </c>
      <c r="H3863" t="s">
        <v>24</v>
      </c>
      <c r="I3863" t="s">
        <v>122</v>
      </c>
      <c r="J3863">
        <v>59</v>
      </c>
      <c r="K3863">
        <v>298</v>
      </c>
      <c r="L3863">
        <v>100599025</v>
      </c>
      <c r="M3863">
        <v>298</v>
      </c>
      <c r="N3863">
        <v>173</v>
      </c>
      <c r="O3863">
        <v>125</v>
      </c>
      <c r="P3863">
        <v>6101285.1112700002</v>
      </c>
      <c r="Q3863">
        <v>11489.3915499</v>
      </c>
      <c r="R3863">
        <v>100599025</v>
      </c>
      <c r="S3863">
        <v>56201</v>
      </c>
      <c r="T3863">
        <v>100599025</v>
      </c>
    </row>
    <row r="3864" spans="1:20">
      <c r="A3864">
        <v>3863</v>
      </c>
      <c r="B3864" t="s">
        <v>24</v>
      </c>
      <c r="C3864">
        <v>10</v>
      </c>
      <c r="D3864">
        <v>5</v>
      </c>
      <c r="E3864" t="s">
        <v>122</v>
      </c>
      <c r="F3864">
        <v>26</v>
      </c>
      <c r="G3864">
        <v>26</v>
      </c>
      <c r="H3864" t="s">
        <v>24</v>
      </c>
      <c r="I3864" t="s">
        <v>122</v>
      </c>
      <c r="J3864">
        <v>76</v>
      </c>
      <c r="K3864">
        <v>342</v>
      </c>
      <c r="L3864">
        <v>100599026</v>
      </c>
      <c r="M3864">
        <v>342</v>
      </c>
      <c r="N3864">
        <v>197</v>
      </c>
      <c r="O3864">
        <v>145</v>
      </c>
      <c r="P3864">
        <v>5748964.8298800001</v>
      </c>
      <c r="Q3864">
        <v>10476.845009999999</v>
      </c>
      <c r="R3864">
        <v>100599026</v>
      </c>
      <c r="S3864">
        <v>56201</v>
      </c>
      <c r="T3864">
        <v>100599026</v>
      </c>
    </row>
    <row r="3865" spans="1:20">
      <c r="A3865">
        <v>3864</v>
      </c>
      <c r="B3865" t="s">
        <v>24</v>
      </c>
      <c r="C3865">
        <v>10</v>
      </c>
      <c r="D3865">
        <v>5</v>
      </c>
      <c r="E3865" t="s">
        <v>122</v>
      </c>
      <c r="F3865">
        <v>27</v>
      </c>
      <c r="G3865">
        <v>27</v>
      </c>
      <c r="H3865" t="s">
        <v>24</v>
      </c>
      <c r="I3865" t="s">
        <v>122</v>
      </c>
      <c r="J3865">
        <v>69</v>
      </c>
      <c r="K3865">
        <v>371</v>
      </c>
      <c r="L3865">
        <v>100599027</v>
      </c>
      <c r="M3865">
        <v>371</v>
      </c>
      <c r="N3865">
        <v>197</v>
      </c>
      <c r="O3865">
        <v>174</v>
      </c>
      <c r="P3865">
        <v>5941346.7262000004</v>
      </c>
      <c r="Q3865">
        <v>12110.930068600001</v>
      </c>
      <c r="R3865">
        <v>100599027</v>
      </c>
      <c r="S3865">
        <v>56201</v>
      </c>
      <c r="T3865">
        <v>100599027</v>
      </c>
    </row>
    <row r="3866" spans="1:20">
      <c r="A3866">
        <v>3865</v>
      </c>
      <c r="B3866" t="s">
        <v>24</v>
      </c>
      <c r="C3866">
        <v>10</v>
      </c>
      <c r="D3866">
        <v>5</v>
      </c>
      <c r="E3866" t="s">
        <v>122</v>
      </c>
      <c r="F3866">
        <v>28</v>
      </c>
      <c r="G3866">
        <v>28</v>
      </c>
      <c r="H3866" t="s">
        <v>24</v>
      </c>
      <c r="I3866" t="s">
        <v>122</v>
      </c>
      <c r="J3866">
        <v>78</v>
      </c>
      <c r="K3866">
        <v>426</v>
      </c>
      <c r="L3866">
        <v>100599028</v>
      </c>
      <c r="M3866">
        <v>426</v>
      </c>
      <c r="N3866">
        <v>240</v>
      </c>
      <c r="O3866">
        <v>186</v>
      </c>
      <c r="P3866">
        <v>6063871.0078199999</v>
      </c>
      <c r="Q3866">
        <v>11644.1042462</v>
      </c>
      <c r="R3866">
        <v>100599028</v>
      </c>
      <c r="S3866">
        <v>56201</v>
      </c>
      <c r="T3866">
        <v>100599028</v>
      </c>
    </row>
    <row r="3867" spans="1:20">
      <c r="A3867">
        <v>3866</v>
      </c>
      <c r="B3867" t="s">
        <v>24</v>
      </c>
      <c r="C3867">
        <v>10</v>
      </c>
      <c r="D3867">
        <v>5</v>
      </c>
      <c r="E3867" t="s">
        <v>122</v>
      </c>
      <c r="F3867">
        <v>29</v>
      </c>
      <c r="G3867">
        <v>29</v>
      </c>
      <c r="H3867" t="s">
        <v>24</v>
      </c>
      <c r="I3867" t="s">
        <v>122</v>
      </c>
      <c r="J3867">
        <v>76</v>
      </c>
      <c r="K3867">
        <v>368</v>
      </c>
      <c r="L3867">
        <v>100599029</v>
      </c>
      <c r="M3867">
        <v>368</v>
      </c>
      <c r="N3867">
        <v>200</v>
      </c>
      <c r="O3867">
        <v>168</v>
      </c>
      <c r="P3867">
        <v>4934442.4454399999</v>
      </c>
      <c r="Q3867">
        <v>11308.5796383</v>
      </c>
      <c r="R3867">
        <v>100599029</v>
      </c>
      <c r="S3867">
        <v>56201</v>
      </c>
      <c r="T3867">
        <v>100599029</v>
      </c>
    </row>
    <row r="3868" spans="1:20">
      <c r="A3868">
        <v>3867</v>
      </c>
      <c r="B3868" t="s">
        <v>24</v>
      </c>
      <c r="C3868">
        <v>10</v>
      </c>
      <c r="D3868">
        <v>5</v>
      </c>
      <c r="E3868" t="s">
        <v>122</v>
      </c>
      <c r="F3868">
        <v>30</v>
      </c>
      <c r="G3868">
        <v>30</v>
      </c>
      <c r="H3868" t="s">
        <v>24</v>
      </c>
      <c r="I3868" t="s">
        <v>122</v>
      </c>
      <c r="J3868">
        <v>75</v>
      </c>
      <c r="K3868">
        <v>313</v>
      </c>
      <c r="L3868">
        <v>100599030</v>
      </c>
      <c r="M3868">
        <v>306</v>
      </c>
      <c r="N3868">
        <v>171</v>
      </c>
      <c r="O3868">
        <v>135</v>
      </c>
      <c r="P3868">
        <v>5701564.6426299997</v>
      </c>
      <c r="Q3868">
        <v>10164.1551437</v>
      </c>
      <c r="R3868">
        <v>100599030</v>
      </c>
      <c r="S3868">
        <v>56201</v>
      </c>
      <c r="T3868">
        <v>100599030</v>
      </c>
    </row>
    <row r="3869" spans="1:20">
      <c r="A3869">
        <v>3868</v>
      </c>
      <c r="B3869" t="s">
        <v>24</v>
      </c>
      <c r="C3869">
        <v>10</v>
      </c>
      <c r="D3869">
        <v>5</v>
      </c>
      <c r="E3869" t="s">
        <v>122</v>
      </c>
      <c r="F3869">
        <v>31</v>
      </c>
      <c r="G3869">
        <v>31</v>
      </c>
      <c r="H3869" t="s">
        <v>24</v>
      </c>
      <c r="I3869" t="s">
        <v>122</v>
      </c>
      <c r="J3869">
        <v>73</v>
      </c>
      <c r="K3869">
        <v>345</v>
      </c>
      <c r="L3869">
        <v>100599031</v>
      </c>
      <c r="M3869">
        <v>345</v>
      </c>
      <c r="N3869">
        <v>206</v>
      </c>
      <c r="O3869">
        <v>139</v>
      </c>
      <c r="P3869">
        <v>7086262.3113399995</v>
      </c>
      <c r="Q3869">
        <v>12369.667678899999</v>
      </c>
      <c r="R3869">
        <v>100599031</v>
      </c>
      <c r="S3869">
        <v>56201</v>
      </c>
      <c r="T3869">
        <v>100599031</v>
      </c>
    </row>
    <row r="3870" spans="1:20">
      <c r="A3870">
        <v>3869</v>
      </c>
      <c r="B3870" t="s">
        <v>24</v>
      </c>
      <c r="C3870">
        <v>10</v>
      </c>
      <c r="D3870">
        <v>5</v>
      </c>
      <c r="E3870" t="s">
        <v>122</v>
      </c>
      <c r="F3870">
        <v>32</v>
      </c>
      <c r="G3870">
        <v>32</v>
      </c>
      <c r="H3870" t="s">
        <v>24</v>
      </c>
      <c r="I3870" t="s">
        <v>122</v>
      </c>
      <c r="J3870">
        <v>73</v>
      </c>
      <c r="K3870">
        <v>354</v>
      </c>
      <c r="L3870">
        <v>100599032</v>
      </c>
      <c r="M3870">
        <v>360</v>
      </c>
      <c r="N3870">
        <v>214</v>
      </c>
      <c r="O3870">
        <v>146</v>
      </c>
      <c r="P3870">
        <v>10683294.2097</v>
      </c>
      <c r="Q3870">
        <v>14526.291865900001</v>
      </c>
      <c r="R3870">
        <v>100599032</v>
      </c>
      <c r="S3870">
        <v>56201</v>
      </c>
      <c r="T3870">
        <v>100599032</v>
      </c>
    </row>
    <row r="3871" spans="1:20">
      <c r="A3871">
        <v>3870</v>
      </c>
      <c r="B3871" t="s">
        <v>24</v>
      </c>
      <c r="C3871">
        <v>10</v>
      </c>
      <c r="D3871">
        <v>5</v>
      </c>
      <c r="E3871" t="s">
        <v>122</v>
      </c>
      <c r="F3871">
        <v>33</v>
      </c>
      <c r="G3871">
        <v>33</v>
      </c>
      <c r="H3871" t="s">
        <v>24</v>
      </c>
      <c r="I3871" t="s">
        <v>122</v>
      </c>
      <c r="J3871">
        <v>68</v>
      </c>
      <c r="K3871">
        <v>409</v>
      </c>
      <c r="L3871">
        <v>100599033</v>
      </c>
      <c r="M3871">
        <v>403</v>
      </c>
      <c r="N3871">
        <v>230</v>
      </c>
      <c r="O3871">
        <v>173</v>
      </c>
      <c r="P3871">
        <v>11459558.2227</v>
      </c>
      <c r="Q3871">
        <v>16131.4193648</v>
      </c>
      <c r="R3871">
        <v>100599033</v>
      </c>
      <c r="S3871">
        <v>56201</v>
      </c>
      <c r="T3871">
        <v>100599033</v>
      </c>
    </row>
    <row r="3872" spans="1:20">
      <c r="A3872">
        <v>3871</v>
      </c>
      <c r="B3872" t="s">
        <v>24</v>
      </c>
      <c r="C3872">
        <v>10</v>
      </c>
      <c r="D3872">
        <v>5</v>
      </c>
      <c r="E3872" t="s">
        <v>122</v>
      </c>
      <c r="F3872">
        <v>34</v>
      </c>
      <c r="G3872">
        <v>34</v>
      </c>
      <c r="H3872" t="s">
        <v>24</v>
      </c>
      <c r="I3872" t="s">
        <v>122</v>
      </c>
      <c r="J3872">
        <v>70</v>
      </c>
      <c r="K3872">
        <v>344</v>
      </c>
      <c r="L3872">
        <v>100599034</v>
      </c>
      <c r="M3872">
        <v>345</v>
      </c>
      <c r="N3872">
        <v>203</v>
      </c>
      <c r="O3872">
        <v>142</v>
      </c>
      <c r="P3872">
        <v>4897496.4317100001</v>
      </c>
      <c r="Q3872">
        <v>11028.6034898</v>
      </c>
      <c r="R3872">
        <v>100599034</v>
      </c>
      <c r="S3872">
        <v>56201</v>
      </c>
      <c r="T3872">
        <v>100599034</v>
      </c>
    </row>
    <row r="3873" spans="1:20">
      <c r="A3873">
        <v>3872</v>
      </c>
      <c r="B3873" t="s">
        <v>24</v>
      </c>
      <c r="C3873">
        <v>10</v>
      </c>
      <c r="D3873">
        <v>5</v>
      </c>
      <c r="E3873" t="s">
        <v>122</v>
      </c>
      <c r="F3873">
        <v>35</v>
      </c>
      <c r="G3873">
        <v>35</v>
      </c>
      <c r="H3873" t="s">
        <v>24</v>
      </c>
      <c r="I3873" t="s">
        <v>122</v>
      </c>
      <c r="J3873">
        <v>72</v>
      </c>
      <c r="K3873">
        <v>456</v>
      </c>
      <c r="L3873">
        <v>100599035</v>
      </c>
      <c r="M3873">
        <v>455</v>
      </c>
      <c r="N3873">
        <v>267</v>
      </c>
      <c r="O3873">
        <v>188</v>
      </c>
      <c r="P3873">
        <v>6509058.5766700003</v>
      </c>
      <c r="Q3873">
        <v>11809.462287300001</v>
      </c>
      <c r="R3873">
        <v>100599035</v>
      </c>
      <c r="S3873">
        <v>56201</v>
      </c>
      <c r="T3873">
        <v>100599035</v>
      </c>
    </row>
    <row r="3874" spans="1:20">
      <c r="A3874">
        <v>3873</v>
      </c>
      <c r="B3874" t="s">
        <v>24</v>
      </c>
      <c r="C3874">
        <v>10</v>
      </c>
      <c r="D3874">
        <v>5</v>
      </c>
      <c r="E3874" t="s">
        <v>122</v>
      </c>
      <c r="F3874">
        <v>36</v>
      </c>
      <c r="G3874">
        <v>36</v>
      </c>
      <c r="H3874" t="s">
        <v>24</v>
      </c>
      <c r="I3874" t="s">
        <v>122</v>
      </c>
      <c r="J3874">
        <v>81</v>
      </c>
      <c r="K3874">
        <v>429</v>
      </c>
      <c r="L3874">
        <v>100599036</v>
      </c>
      <c r="M3874">
        <v>429</v>
      </c>
      <c r="N3874">
        <v>238</v>
      </c>
      <c r="O3874">
        <v>191</v>
      </c>
      <c r="P3874">
        <v>4933842.4276000001</v>
      </c>
      <c r="Q3874">
        <v>8949.8959531700002</v>
      </c>
      <c r="R3874">
        <v>100599036</v>
      </c>
      <c r="S3874">
        <v>56201</v>
      </c>
      <c r="T3874">
        <v>100599036</v>
      </c>
    </row>
    <row r="3875" spans="1:20">
      <c r="A3875">
        <v>3874</v>
      </c>
      <c r="B3875" t="s">
        <v>24</v>
      </c>
      <c r="C3875">
        <v>10</v>
      </c>
      <c r="D3875">
        <v>5</v>
      </c>
      <c r="E3875" t="s">
        <v>122</v>
      </c>
      <c r="F3875">
        <v>37</v>
      </c>
      <c r="G3875">
        <v>37</v>
      </c>
      <c r="H3875" t="s">
        <v>24</v>
      </c>
      <c r="I3875" t="s">
        <v>122</v>
      </c>
      <c r="J3875">
        <v>86</v>
      </c>
      <c r="K3875">
        <v>385</v>
      </c>
      <c r="L3875">
        <v>100599037</v>
      </c>
      <c r="M3875">
        <v>401</v>
      </c>
      <c r="N3875">
        <v>227</v>
      </c>
      <c r="O3875">
        <v>174</v>
      </c>
      <c r="P3875">
        <v>5223758.9061399996</v>
      </c>
      <c r="Q3875">
        <v>10057.6479265</v>
      </c>
      <c r="R3875">
        <v>100599037</v>
      </c>
      <c r="S3875">
        <v>56201</v>
      </c>
      <c r="T3875">
        <v>100599037</v>
      </c>
    </row>
    <row r="3876" spans="1:20">
      <c r="A3876">
        <v>3875</v>
      </c>
      <c r="B3876" t="s">
        <v>24</v>
      </c>
      <c r="C3876">
        <v>10</v>
      </c>
      <c r="D3876">
        <v>5</v>
      </c>
      <c r="E3876" t="s">
        <v>122</v>
      </c>
      <c r="F3876">
        <v>38</v>
      </c>
      <c r="G3876">
        <v>38</v>
      </c>
      <c r="H3876" t="s">
        <v>24</v>
      </c>
      <c r="I3876" t="s">
        <v>122</v>
      </c>
      <c r="J3876">
        <v>78</v>
      </c>
      <c r="K3876">
        <v>404</v>
      </c>
      <c r="L3876">
        <v>100599038</v>
      </c>
      <c r="M3876">
        <v>404</v>
      </c>
      <c r="N3876">
        <v>206</v>
      </c>
      <c r="O3876">
        <v>198</v>
      </c>
      <c r="P3876">
        <v>7859164.9690300003</v>
      </c>
      <c r="Q3876">
        <v>14075.1235115</v>
      </c>
      <c r="R3876">
        <v>100599038</v>
      </c>
      <c r="S3876">
        <v>56201</v>
      </c>
      <c r="T3876">
        <v>100599038</v>
      </c>
    </row>
    <row r="3877" spans="1:20">
      <c r="A3877">
        <v>3876</v>
      </c>
      <c r="B3877" t="s">
        <v>24</v>
      </c>
      <c r="C3877">
        <v>10</v>
      </c>
      <c r="D3877">
        <v>5</v>
      </c>
      <c r="E3877" t="s">
        <v>122</v>
      </c>
      <c r="F3877">
        <v>39</v>
      </c>
      <c r="G3877">
        <v>39</v>
      </c>
      <c r="H3877" t="s">
        <v>24</v>
      </c>
      <c r="I3877" t="s">
        <v>122</v>
      </c>
      <c r="J3877">
        <v>82</v>
      </c>
      <c r="K3877">
        <v>416</v>
      </c>
      <c r="L3877">
        <v>100599039</v>
      </c>
      <c r="M3877">
        <v>416</v>
      </c>
      <c r="N3877">
        <v>233</v>
      </c>
      <c r="O3877">
        <v>183</v>
      </c>
      <c r="P3877">
        <v>9264746.6782600004</v>
      </c>
      <c r="Q3877">
        <v>15625.1652369</v>
      </c>
      <c r="R3877">
        <v>100599039</v>
      </c>
      <c r="S3877">
        <v>56201</v>
      </c>
      <c r="T3877">
        <v>100599039</v>
      </c>
    </row>
    <row r="3878" spans="1:20">
      <c r="A3878">
        <v>3877</v>
      </c>
      <c r="B3878" t="s">
        <v>24</v>
      </c>
      <c r="C3878">
        <v>10</v>
      </c>
      <c r="D3878">
        <v>5</v>
      </c>
      <c r="E3878" t="s">
        <v>122</v>
      </c>
      <c r="F3878">
        <v>40</v>
      </c>
      <c r="G3878">
        <v>40</v>
      </c>
      <c r="H3878" t="s">
        <v>24</v>
      </c>
      <c r="I3878" t="s">
        <v>122</v>
      </c>
      <c r="J3878">
        <v>72</v>
      </c>
      <c r="K3878">
        <v>417</v>
      </c>
      <c r="L3878">
        <v>100599040</v>
      </c>
      <c r="M3878">
        <v>418</v>
      </c>
      <c r="N3878">
        <v>242</v>
      </c>
      <c r="O3878">
        <v>176</v>
      </c>
      <c r="P3878">
        <v>7740170.6388499998</v>
      </c>
      <c r="Q3878">
        <v>13482.708963200001</v>
      </c>
      <c r="R3878">
        <v>100599040</v>
      </c>
      <c r="S3878">
        <v>56201</v>
      </c>
      <c r="T3878">
        <v>100599040</v>
      </c>
    </row>
    <row r="3879" spans="1:20">
      <c r="A3879">
        <v>3878</v>
      </c>
      <c r="B3879" t="s">
        <v>24</v>
      </c>
      <c r="C3879">
        <v>10</v>
      </c>
      <c r="D3879">
        <v>5</v>
      </c>
      <c r="E3879" t="s">
        <v>122</v>
      </c>
      <c r="F3879">
        <v>41</v>
      </c>
      <c r="G3879">
        <v>41</v>
      </c>
      <c r="H3879" t="s">
        <v>24</v>
      </c>
      <c r="I3879" t="s">
        <v>122</v>
      </c>
      <c r="J3879">
        <v>84</v>
      </c>
      <c r="K3879">
        <v>485</v>
      </c>
      <c r="L3879">
        <v>100599041</v>
      </c>
      <c r="M3879">
        <v>455</v>
      </c>
      <c r="N3879">
        <v>265</v>
      </c>
      <c r="O3879">
        <v>190</v>
      </c>
      <c r="P3879">
        <v>6586001.9651199998</v>
      </c>
      <c r="Q3879">
        <v>11423.4206368</v>
      </c>
      <c r="R3879">
        <v>100599041</v>
      </c>
      <c r="S3879">
        <v>56201</v>
      </c>
      <c r="T3879">
        <v>100599041</v>
      </c>
    </row>
    <row r="3880" spans="1:20">
      <c r="A3880">
        <v>3879</v>
      </c>
      <c r="B3880" t="s">
        <v>24</v>
      </c>
      <c r="C3880">
        <v>10</v>
      </c>
      <c r="D3880">
        <v>5</v>
      </c>
      <c r="E3880" t="s">
        <v>122</v>
      </c>
      <c r="F3880">
        <v>42</v>
      </c>
      <c r="G3880">
        <v>42</v>
      </c>
      <c r="H3880" t="s">
        <v>24</v>
      </c>
      <c r="I3880" t="s">
        <v>122</v>
      </c>
      <c r="J3880">
        <v>69</v>
      </c>
      <c r="K3880">
        <v>425</v>
      </c>
      <c r="L3880">
        <v>100599042</v>
      </c>
      <c r="M3880">
        <v>424</v>
      </c>
      <c r="N3880">
        <v>245</v>
      </c>
      <c r="O3880">
        <v>179</v>
      </c>
      <c r="P3880">
        <v>9329285.8423999995</v>
      </c>
      <c r="Q3880">
        <v>14023.9991646</v>
      </c>
      <c r="R3880">
        <v>100599042</v>
      </c>
      <c r="S3880">
        <v>56201</v>
      </c>
      <c r="T3880">
        <v>100599042</v>
      </c>
    </row>
    <row r="3881" spans="1:20">
      <c r="A3881">
        <v>3880</v>
      </c>
      <c r="B3881" t="s">
        <v>24</v>
      </c>
      <c r="C3881">
        <v>10</v>
      </c>
      <c r="D3881">
        <v>5</v>
      </c>
      <c r="E3881" t="s">
        <v>122</v>
      </c>
      <c r="F3881">
        <v>43</v>
      </c>
      <c r="G3881">
        <v>43</v>
      </c>
      <c r="H3881" t="s">
        <v>24</v>
      </c>
      <c r="I3881" t="s">
        <v>122</v>
      </c>
      <c r="J3881">
        <v>78</v>
      </c>
      <c r="K3881">
        <v>340</v>
      </c>
      <c r="L3881">
        <v>100599043</v>
      </c>
      <c r="M3881">
        <v>340</v>
      </c>
      <c r="N3881">
        <v>175</v>
      </c>
      <c r="O3881">
        <v>165</v>
      </c>
      <c r="P3881">
        <v>57280234.1589</v>
      </c>
      <c r="Q3881">
        <v>40707.903911100002</v>
      </c>
      <c r="R3881">
        <v>100599043</v>
      </c>
      <c r="S3881">
        <v>56201</v>
      </c>
      <c r="T3881">
        <v>100599043</v>
      </c>
    </row>
    <row r="3882" spans="1:20">
      <c r="A3882">
        <v>3881</v>
      </c>
      <c r="B3882" t="s">
        <v>24</v>
      </c>
      <c r="C3882">
        <v>10</v>
      </c>
      <c r="D3882">
        <v>5</v>
      </c>
      <c r="E3882" t="s">
        <v>122</v>
      </c>
      <c r="F3882">
        <v>44</v>
      </c>
      <c r="G3882">
        <v>44</v>
      </c>
      <c r="H3882" t="s">
        <v>24</v>
      </c>
      <c r="I3882" t="s">
        <v>122</v>
      </c>
      <c r="J3882">
        <v>93</v>
      </c>
      <c r="K3882">
        <v>342</v>
      </c>
      <c r="L3882">
        <v>100599044</v>
      </c>
      <c r="M3882">
        <v>343</v>
      </c>
      <c r="N3882">
        <v>170</v>
      </c>
      <c r="O3882">
        <v>173</v>
      </c>
      <c r="P3882">
        <v>388864259.29400003</v>
      </c>
      <c r="Q3882">
        <v>93068.071535700001</v>
      </c>
      <c r="R3882">
        <v>100599044</v>
      </c>
      <c r="S3882">
        <v>56102</v>
      </c>
      <c r="T3882">
        <v>100599044</v>
      </c>
    </row>
    <row r="3883" spans="1:20">
      <c r="A3883">
        <v>3882</v>
      </c>
      <c r="B3883" t="s">
        <v>24</v>
      </c>
      <c r="C3883">
        <v>10</v>
      </c>
      <c r="D3883">
        <v>5</v>
      </c>
      <c r="E3883" t="s">
        <v>122</v>
      </c>
      <c r="F3883">
        <v>45</v>
      </c>
      <c r="G3883">
        <v>45</v>
      </c>
      <c r="H3883" t="s">
        <v>24</v>
      </c>
      <c r="I3883" t="s">
        <v>122</v>
      </c>
      <c r="J3883">
        <v>145</v>
      </c>
      <c r="K3883">
        <v>500</v>
      </c>
      <c r="L3883">
        <v>100599045</v>
      </c>
      <c r="M3883">
        <v>500</v>
      </c>
      <c r="N3883">
        <v>228</v>
      </c>
      <c r="O3883">
        <v>272</v>
      </c>
      <c r="P3883">
        <v>475876509.58499998</v>
      </c>
      <c r="Q3883">
        <v>108401.132318</v>
      </c>
      <c r="R3883">
        <v>100599045</v>
      </c>
      <c r="S3883">
        <v>56102</v>
      </c>
      <c r="T3883">
        <v>100599045</v>
      </c>
    </row>
    <row r="3884" spans="1:20">
      <c r="A3884">
        <v>3883</v>
      </c>
      <c r="B3884" t="s">
        <v>24</v>
      </c>
      <c r="C3884">
        <v>10</v>
      </c>
      <c r="D3884">
        <v>5</v>
      </c>
      <c r="E3884" t="s">
        <v>122</v>
      </c>
      <c r="F3884">
        <v>46</v>
      </c>
      <c r="G3884">
        <v>46</v>
      </c>
      <c r="H3884" t="s">
        <v>24</v>
      </c>
      <c r="I3884" t="s">
        <v>122</v>
      </c>
      <c r="J3884">
        <v>88</v>
      </c>
      <c r="K3884">
        <v>335</v>
      </c>
      <c r="L3884">
        <v>100599046</v>
      </c>
      <c r="M3884">
        <v>332</v>
      </c>
      <c r="N3884">
        <v>127</v>
      </c>
      <c r="O3884">
        <v>205</v>
      </c>
      <c r="P3884">
        <v>137898399.51499999</v>
      </c>
      <c r="Q3884">
        <v>53843.756812400003</v>
      </c>
      <c r="R3884">
        <v>100599046</v>
      </c>
      <c r="S3884">
        <v>56102</v>
      </c>
      <c r="T3884">
        <v>100599046</v>
      </c>
    </row>
    <row r="3885" spans="1:20">
      <c r="A3885">
        <v>3884</v>
      </c>
      <c r="B3885" t="s">
        <v>24</v>
      </c>
      <c r="C3885">
        <v>10</v>
      </c>
      <c r="D3885">
        <v>5</v>
      </c>
      <c r="E3885" t="s">
        <v>122</v>
      </c>
      <c r="F3885">
        <v>47</v>
      </c>
      <c r="G3885">
        <v>47</v>
      </c>
      <c r="H3885" t="s">
        <v>24</v>
      </c>
      <c r="I3885" t="s">
        <v>122</v>
      </c>
      <c r="J3885">
        <v>107</v>
      </c>
      <c r="K3885">
        <v>321</v>
      </c>
      <c r="L3885">
        <v>100599047</v>
      </c>
      <c r="M3885">
        <v>321</v>
      </c>
      <c r="N3885">
        <v>121</v>
      </c>
      <c r="O3885">
        <v>200</v>
      </c>
      <c r="P3885">
        <v>194368887.898</v>
      </c>
      <c r="Q3885">
        <v>72145.499491399998</v>
      </c>
      <c r="R3885">
        <v>100599047</v>
      </c>
      <c r="S3885">
        <v>56102</v>
      </c>
      <c r="T3885">
        <v>100599047</v>
      </c>
    </row>
    <row r="3886" spans="1:20">
      <c r="A3886">
        <v>3885</v>
      </c>
      <c r="B3886" t="s">
        <v>24</v>
      </c>
      <c r="C3886">
        <v>10</v>
      </c>
      <c r="D3886">
        <v>5</v>
      </c>
      <c r="E3886" t="s">
        <v>122</v>
      </c>
      <c r="F3886">
        <v>48</v>
      </c>
      <c r="G3886">
        <v>48</v>
      </c>
      <c r="H3886" t="s">
        <v>24</v>
      </c>
      <c r="I3886" t="s">
        <v>122</v>
      </c>
      <c r="J3886">
        <v>115</v>
      </c>
      <c r="K3886">
        <v>449</v>
      </c>
      <c r="L3886">
        <v>100599048</v>
      </c>
      <c r="M3886">
        <v>443</v>
      </c>
      <c r="N3886">
        <v>197</v>
      </c>
      <c r="O3886">
        <v>246</v>
      </c>
      <c r="P3886">
        <v>1292651706.0699999</v>
      </c>
      <c r="Q3886">
        <v>162397.132881</v>
      </c>
      <c r="R3886">
        <v>100599048</v>
      </c>
      <c r="S3886">
        <v>56102</v>
      </c>
      <c r="T3886">
        <v>100599048</v>
      </c>
    </row>
    <row r="3887" spans="1:20">
      <c r="A3887">
        <v>3886</v>
      </c>
      <c r="B3887" t="s">
        <v>24</v>
      </c>
      <c r="C3887">
        <v>10</v>
      </c>
      <c r="D3887">
        <v>5</v>
      </c>
      <c r="E3887" t="s">
        <v>122</v>
      </c>
      <c r="F3887">
        <v>49</v>
      </c>
      <c r="G3887">
        <v>49</v>
      </c>
      <c r="H3887" t="s">
        <v>24</v>
      </c>
      <c r="I3887" t="s">
        <v>122</v>
      </c>
      <c r="J3887">
        <v>76</v>
      </c>
      <c r="K3887">
        <v>157</v>
      </c>
      <c r="L3887">
        <v>100599049</v>
      </c>
      <c r="M3887">
        <v>241</v>
      </c>
      <c r="N3887">
        <v>55</v>
      </c>
      <c r="O3887">
        <v>186</v>
      </c>
      <c r="P3887">
        <v>7056038096.3699999</v>
      </c>
      <c r="Q3887">
        <v>495995.56688499998</v>
      </c>
      <c r="R3887">
        <v>100599049</v>
      </c>
      <c r="S3887">
        <v>56982</v>
      </c>
      <c r="T3887">
        <v>100599049</v>
      </c>
    </row>
    <row r="3888" spans="1:20">
      <c r="A3888">
        <v>3887</v>
      </c>
      <c r="B3888" t="s">
        <v>24</v>
      </c>
      <c r="C3888">
        <v>10</v>
      </c>
      <c r="D3888">
        <v>6</v>
      </c>
      <c r="E3888" t="s">
        <v>48</v>
      </c>
      <c r="F3888">
        <v>67</v>
      </c>
      <c r="G3888">
        <v>67</v>
      </c>
      <c r="H3888" t="s">
        <v>24</v>
      </c>
      <c r="I3888" t="s">
        <v>48</v>
      </c>
      <c r="J3888">
        <v>92</v>
      </c>
      <c r="K3888">
        <v>241</v>
      </c>
      <c r="L3888">
        <v>100699067</v>
      </c>
      <c r="M3888">
        <v>235</v>
      </c>
      <c r="N3888">
        <v>126</v>
      </c>
      <c r="O3888">
        <v>109</v>
      </c>
      <c r="P3888">
        <v>1261562.99437</v>
      </c>
      <c r="Q3888">
        <v>5467.7164175799999</v>
      </c>
      <c r="R3888">
        <v>100699067</v>
      </c>
      <c r="S3888">
        <v>56800</v>
      </c>
      <c r="T3888">
        <v>100699067</v>
      </c>
    </row>
    <row r="3889" spans="1:20">
      <c r="A3889">
        <v>3888</v>
      </c>
      <c r="B3889" t="s">
        <v>24</v>
      </c>
      <c r="C3889">
        <v>10</v>
      </c>
      <c r="D3889">
        <v>6</v>
      </c>
      <c r="E3889" t="s">
        <v>48</v>
      </c>
      <c r="F3889">
        <v>68</v>
      </c>
      <c r="G3889">
        <v>68</v>
      </c>
      <c r="H3889" t="s">
        <v>24</v>
      </c>
      <c r="I3889" t="s">
        <v>48</v>
      </c>
      <c r="J3889">
        <v>142</v>
      </c>
      <c r="K3889">
        <v>404</v>
      </c>
      <c r="L3889">
        <v>100699068</v>
      </c>
      <c r="M3889">
        <v>402</v>
      </c>
      <c r="N3889">
        <v>252</v>
      </c>
      <c r="O3889">
        <v>150</v>
      </c>
      <c r="P3889">
        <v>1279113.00874</v>
      </c>
      <c r="Q3889">
        <v>5857.2502985600004</v>
      </c>
      <c r="R3889">
        <v>100699068</v>
      </c>
      <c r="S3889">
        <v>56800</v>
      </c>
      <c r="T3889">
        <v>100699068</v>
      </c>
    </row>
    <row r="3890" spans="1:20">
      <c r="A3890">
        <v>3889</v>
      </c>
      <c r="B3890" t="s">
        <v>24</v>
      </c>
      <c r="C3890">
        <v>10</v>
      </c>
      <c r="D3890">
        <v>6</v>
      </c>
      <c r="E3890" t="s">
        <v>48</v>
      </c>
      <c r="F3890">
        <v>69</v>
      </c>
      <c r="G3890">
        <v>69</v>
      </c>
      <c r="H3890" t="s">
        <v>24</v>
      </c>
      <c r="I3890" t="s">
        <v>48</v>
      </c>
      <c r="J3890">
        <v>70</v>
      </c>
      <c r="K3890">
        <v>373</v>
      </c>
      <c r="L3890">
        <v>100699069</v>
      </c>
      <c r="M3890">
        <v>373</v>
      </c>
      <c r="N3890">
        <v>215</v>
      </c>
      <c r="O3890">
        <v>158</v>
      </c>
      <c r="P3890">
        <v>2997424.2362199998</v>
      </c>
      <c r="Q3890">
        <v>9948.0156969799991</v>
      </c>
      <c r="R3890">
        <v>100699069</v>
      </c>
      <c r="S3890">
        <v>56800</v>
      </c>
      <c r="T3890">
        <v>100699069</v>
      </c>
    </row>
    <row r="3891" spans="1:20">
      <c r="A3891">
        <v>3890</v>
      </c>
      <c r="B3891" t="s">
        <v>24</v>
      </c>
      <c r="C3891">
        <v>10</v>
      </c>
      <c r="D3891">
        <v>6</v>
      </c>
      <c r="E3891" t="s">
        <v>48</v>
      </c>
      <c r="F3891">
        <v>1</v>
      </c>
      <c r="G3891">
        <v>1</v>
      </c>
      <c r="H3891" t="s">
        <v>24</v>
      </c>
      <c r="I3891" t="s">
        <v>48</v>
      </c>
      <c r="J3891">
        <v>58</v>
      </c>
      <c r="K3891">
        <v>350</v>
      </c>
      <c r="L3891">
        <v>100699001</v>
      </c>
      <c r="M3891">
        <v>351</v>
      </c>
      <c r="N3891">
        <v>204</v>
      </c>
      <c r="O3891">
        <v>147</v>
      </c>
      <c r="P3891">
        <v>10277156.643200001</v>
      </c>
      <c r="Q3891">
        <v>20101.608242599999</v>
      </c>
      <c r="R3891">
        <v>100699001</v>
      </c>
      <c r="S3891">
        <v>56202</v>
      </c>
      <c r="T3891">
        <v>100699001</v>
      </c>
    </row>
    <row r="3892" spans="1:20">
      <c r="A3892">
        <v>3891</v>
      </c>
      <c r="B3892" t="s">
        <v>24</v>
      </c>
      <c r="C3892">
        <v>10</v>
      </c>
      <c r="D3892">
        <v>6</v>
      </c>
      <c r="E3892" t="s">
        <v>48</v>
      </c>
      <c r="F3892">
        <v>2</v>
      </c>
      <c r="G3892">
        <v>2</v>
      </c>
      <c r="H3892" t="s">
        <v>24</v>
      </c>
      <c r="I3892" t="s">
        <v>48</v>
      </c>
      <c r="J3892">
        <v>77</v>
      </c>
      <c r="K3892">
        <v>535</v>
      </c>
      <c r="L3892">
        <v>100699002</v>
      </c>
      <c r="M3892">
        <v>515</v>
      </c>
      <c r="N3892">
        <v>304</v>
      </c>
      <c r="O3892">
        <v>211</v>
      </c>
      <c r="P3892">
        <v>7899694.1859600004</v>
      </c>
      <c r="Q3892">
        <v>15146.0458798</v>
      </c>
      <c r="R3892">
        <v>100699002</v>
      </c>
      <c r="S3892">
        <v>56202</v>
      </c>
      <c r="T3892">
        <v>100699002</v>
      </c>
    </row>
    <row r="3893" spans="1:20">
      <c r="A3893">
        <v>3892</v>
      </c>
      <c r="B3893" t="s">
        <v>24</v>
      </c>
      <c r="C3893">
        <v>10</v>
      </c>
      <c r="D3893">
        <v>6</v>
      </c>
      <c r="E3893" t="s">
        <v>48</v>
      </c>
      <c r="F3893">
        <v>3</v>
      </c>
      <c r="G3893">
        <v>3</v>
      </c>
      <c r="H3893" t="s">
        <v>24</v>
      </c>
      <c r="I3893" t="s">
        <v>48</v>
      </c>
      <c r="J3893">
        <v>76</v>
      </c>
      <c r="K3893">
        <v>456</v>
      </c>
      <c r="L3893">
        <v>100699003</v>
      </c>
      <c r="M3893">
        <v>457</v>
      </c>
      <c r="N3893">
        <v>256</v>
      </c>
      <c r="O3893">
        <v>201</v>
      </c>
      <c r="P3893">
        <v>9366757.3816299997</v>
      </c>
      <c r="Q3893">
        <v>14608.6694911</v>
      </c>
      <c r="R3893">
        <v>100699003</v>
      </c>
      <c r="S3893">
        <v>56202</v>
      </c>
      <c r="T3893">
        <v>100699003</v>
      </c>
    </row>
    <row r="3894" spans="1:20">
      <c r="A3894">
        <v>3893</v>
      </c>
      <c r="B3894" t="s">
        <v>24</v>
      </c>
      <c r="C3894">
        <v>10</v>
      </c>
      <c r="D3894">
        <v>6</v>
      </c>
      <c r="E3894" t="s">
        <v>48</v>
      </c>
      <c r="F3894">
        <v>4</v>
      </c>
      <c r="G3894">
        <v>4</v>
      </c>
      <c r="H3894" t="s">
        <v>24</v>
      </c>
      <c r="I3894" t="s">
        <v>48</v>
      </c>
      <c r="J3894">
        <v>77</v>
      </c>
      <c r="K3894">
        <v>541</v>
      </c>
      <c r="L3894">
        <v>100699004</v>
      </c>
      <c r="M3894">
        <v>541</v>
      </c>
      <c r="N3894">
        <v>298</v>
      </c>
      <c r="O3894">
        <v>243</v>
      </c>
      <c r="P3894">
        <v>8861234.9165100008</v>
      </c>
      <c r="Q3894">
        <v>12746.0012018</v>
      </c>
      <c r="R3894">
        <v>100699004</v>
      </c>
      <c r="S3894">
        <v>56202</v>
      </c>
      <c r="T3894">
        <v>100699004</v>
      </c>
    </row>
    <row r="3895" spans="1:20">
      <c r="A3895">
        <v>3894</v>
      </c>
      <c r="B3895" t="s">
        <v>24</v>
      </c>
      <c r="C3895">
        <v>10</v>
      </c>
      <c r="D3895">
        <v>6</v>
      </c>
      <c r="E3895" t="s">
        <v>48</v>
      </c>
      <c r="F3895">
        <v>5</v>
      </c>
      <c r="G3895">
        <v>5</v>
      </c>
      <c r="H3895" t="s">
        <v>24</v>
      </c>
      <c r="I3895" t="s">
        <v>48</v>
      </c>
      <c r="J3895">
        <v>54</v>
      </c>
      <c r="K3895">
        <v>364</v>
      </c>
      <c r="L3895">
        <v>100699005</v>
      </c>
      <c r="M3895">
        <v>374</v>
      </c>
      <c r="N3895">
        <v>210</v>
      </c>
      <c r="O3895">
        <v>164</v>
      </c>
      <c r="P3895">
        <v>7597983.0784700001</v>
      </c>
      <c r="Q3895">
        <v>13785.4794831</v>
      </c>
      <c r="R3895">
        <v>100699005</v>
      </c>
      <c r="S3895">
        <v>56202</v>
      </c>
      <c r="T3895">
        <v>100699005</v>
      </c>
    </row>
    <row r="3896" spans="1:20">
      <c r="A3896">
        <v>3895</v>
      </c>
      <c r="B3896" t="s">
        <v>24</v>
      </c>
      <c r="C3896">
        <v>10</v>
      </c>
      <c r="D3896">
        <v>6</v>
      </c>
      <c r="E3896" t="s">
        <v>48</v>
      </c>
      <c r="F3896">
        <v>6</v>
      </c>
      <c r="G3896">
        <v>6</v>
      </c>
      <c r="H3896" t="s">
        <v>24</v>
      </c>
      <c r="I3896" t="s">
        <v>48</v>
      </c>
      <c r="J3896">
        <v>70</v>
      </c>
      <c r="K3896">
        <v>496</v>
      </c>
      <c r="L3896">
        <v>100699006</v>
      </c>
      <c r="M3896">
        <v>498</v>
      </c>
      <c r="N3896">
        <v>272</v>
      </c>
      <c r="O3896">
        <v>226</v>
      </c>
      <c r="P3896">
        <v>7891116.7252799999</v>
      </c>
      <c r="Q3896">
        <v>12105.1593732</v>
      </c>
      <c r="R3896">
        <v>100699006</v>
      </c>
      <c r="S3896">
        <v>56202</v>
      </c>
      <c r="T3896">
        <v>100699006</v>
      </c>
    </row>
    <row r="3897" spans="1:20">
      <c r="A3897">
        <v>3896</v>
      </c>
      <c r="B3897" t="s">
        <v>24</v>
      </c>
      <c r="C3897">
        <v>10</v>
      </c>
      <c r="D3897">
        <v>6</v>
      </c>
      <c r="E3897" t="s">
        <v>48</v>
      </c>
      <c r="F3897">
        <v>7</v>
      </c>
      <c r="G3897">
        <v>7</v>
      </c>
      <c r="H3897" t="s">
        <v>24</v>
      </c>
      <c r="I3897" t="s">
        <v>48</v>
      </c>
      <c r="J3897">
        <v>83</v>
      </c>
      <c r="K3897">
        <v>506</v>
      </c>
      <c r="L3897">
        <v>100699007</v>
      </c>
      <c r="M3897">
        <v>470</v>
      </c>
      <c r="N3897">
        <v>258</v>
      </c>
      <c r="O3897">
        <v>212</v>
      </c>
      <c r="P3897">
        <v>11213955.2399</v>
      </c>
      <c r="Q3897">
        <v>20206.115116699999</v>
      </c>
      <c r="R3897">
        <v>100699007</v>
      </c>
      <c r="S3897">
        <v>56202</v>
      </c>
      <c r="T3897">
        <v>100699007</v>
      </c>
    </row>
    <row r="3898" spans="1:20">
      <c r="A3898">
        <v>3897</v>
      </c>
      <c r="B3898" t="s">
        <v>24</v>
      </c>
      <c r="C3898">
        <v>10</v>
      </c>
      <c r="D3898">
        <v>6</v>
      </c>
      <c r="E3898" t="s">
        <v>48</v>
      </c>
      <c r="F3898">
        <v>8</v>
      </c>
      <c r="G3898">
        <v>8</v>
      </c>
      <c r="H3898" t="s">
        <v>24</v>
      </c>
      <c r="I3898" t="s">
        <v>48</v>
      </c>
      <c r="J3898">
        <v>62</v>
      </c>
      <c r="K3898">
        <v>554</v>
      </c>
      <c r="L3898">
        <v>100699008</v>
      </c>
      <c r="M3898">
        <v>555</v>
      </c>
      <c r="N3898">
        <v>283</v>
      </c>
      <c r="O3898">
        <v>272</v>
      </c>
      <c r="P3898">
        <v>5935686.5033900002</v>
      </c>
      <c r="Q3898">
        <v>12659.6862337</v>
      </c>
      <c r="R3898">
        <v>100699008</v>
      </c>
      <c r="S3898">
        <v>56202</v>
      </c>
      <c r="T3898">
        <v>100699008</v>
      </c>
    </row>
    <row r="3899" spans="1:20">
      <c r="A3899">
        <v>3898</v>
      </c>
      <c r="B3899" t="s">
        <v>24</v>
      </c>
      <c r="C3899">
        <v>10</v>
      </c>
      <c r="D3899">
        <v>6</v>
      </c>
      <c r="E3899" t="s">
        <v>48</v>
      </c>
      <c r="F3899">
        <v>9</v>
      </c>
      <c r="G3899">
        <v>9</v>
      </c>
      <c r="H3899" t="s">
        <v>24</v>
      </c>
      <c r="I3899" t="s">
        <v>48</v>
      </c>
      <c r="J3899">
        <v>68</v>
      </c>
      <c r="K3899">
        <v>563</v>
      </c>
      <c r="L3899">
        <v>100699009</v>
      </c>
      <c r="M3899">
        <v>555</v>
      </c>
      <c r="N3899">
        <v>313</v>
      </c>
      <c r="O3899">
        <v>242</v>
      </c>
      <c r="P3899">
        <v>8068961.6255599996</v>
      </c>
      <c r="Q3899">
        <v>12461.739237600001</v>
      </c>
      <c r="R3899">
        <v>100699009</v>
      </c>
      <c r="S3899">
        <v>56202</v>
      </c>
      <c r="T3899">
        <v>100699009</v>
      </c>
    </row>
    <row r="3900" spans="1:20">
      <c r="A3900">
        <v>3899</v>
      </c>
      <c r="B3900" t="s">
        <v>24</v>
      </c>
      <c r="C3900">
        <v>10</v>
      </c>
      <c r="D3900">
        <v>6</v>
      </c>
      <c r="E3900" t="s">
        <v>48</v>
      </c>
      <c r="F3900">
        <v>10</v>
      </c>
      <c r="G3900">
        <v>10</v>
      </c>
      <c r="H3900" t="s">
        <v>24</v>
      </c>
      <c r="I3900" t="s">
        <v>48</v>
      </c>
      <c r="J3900">
        <v>71</v>
      </c>
      <c r="K3900">
        <v>437</v>
      </c>
      <c r="L3900">
        <v>100699010</v>
      </c>
      <c r="M3900">
        <v>437</v>
      </c>
      <c r="N3900">
        <v>246</v>
      </c>
      <c r="O3900">
        <v>191</v>
      </c>
      <c r="P3900">
        <v>10673147.7498</v>
      </c>
      <c r="Q3900">
        <v>13725.196616499999</v>
      </c>
      <c r="R3900">
        <v>100699010</v>
      </c>
      <c r="S3900">
        <v>56202</v>
      </c>
      <c r="T3900">
        <v>100699010</v>
      </c>
    </row>
    <row r="3901" spans="1:20">
      <c r="A3901">
        <v>3900</v>
      </c>
      <c r="B3901" t="s">
        <v>24</v>
      </c>
      <c r="C3901">
        <v>10</v>
      </c>
      <c r="D3901">
        <v>6</v>
      </c>
      <c r="E3901" t="s">
        <v>48</v>
      </c>
      <c r="F3901">
        <v>11</v>
      </c>
      <c r="G3901">
        <v>11</v>
      </c>
      <c r="H3901" t="s">
        <v>24</v>
      </c>
      <c r="I3901" t="s">
        <v>48</v>
      </c>
      <c r="J3901">
        <v>88</v>
      </c>
      <c r="K3901">
        <v>663</v>
      </c>
      <c r="L3901">
        <v>100699011</v>
      </c>
      <c r="M3901">
        <v>662</v>
      </c>
      <c r="N3901">
        <v>385</v>
      </c>
      <c r="O3901">
        <v>277</v>
      </c>
      <c r="P3901">
        <v>9934228.9214399997</v>
      </c>
      <c r="Q3901">
        <v>18671.916521200001</v>
      </c>
      <c r="R3901">
        <v>100699011</v>
      </c>
      <c r="S3901">
        <v>56202</v>
      </c>
      <c r="T3901">
        <v>100699011</v>
      </c>
    </row>
    <row r="3902" spans="1:20">
      <c r="A3902">
        <v>3901</v>
      </c>
      <c r="B3902" t="s">
        <v>24</v>
      </c>
      <c r="C3902">
        <v>10</v>
      </c>
      <c r="D3902">
        <v>6</v>
      </c>
      <c r="E3902" t="s">
        <v>48</v>
      </c>
      <c r="F3902">
        <v>12</v>
      </c>
      <c r="G3902">
        <v>12</v>
      </c>
      <c r="H3902" t="s">
        <v>24</v>
      </c>
      <c r="I3902" t="s">
        <v>48</v>
      </c>
      <c r="J3902">
        <v>60</v>
      </c>
      <c r="K3902">
        <v>446</v>
      </c>
      <c r="L3902">
        <v>100699012</v>
      </c>
      <c r="M3902">
        <v>446</v>
      </c>
      <c r="N3902">
        <v>264</v>
      </c>
      <c r="O3902">
        <v>182</v>
      </c>
      <c r="P3902">
        <v>6252229.6653100001</v>
      </c>
      <c r="Q3902">
        <v>10241.617566000001</v>
      </c>
      <c r="R3902">
        <v>100699012</v>
      </c>
      <c r="S3902">
        <v>56202</v>
      </c>
      <c r="T3902">
        <v>100699012</v>
      </c>
    </row>
    <row r="3903" spans="1:20">
      <c r="A3903">
        <v>3902</v>
      </c>
      <c r="B3903" t="s">
        <v>24</v>
      </c>
      <c r="C3903">
        <v>10</v>
      </c>
      <c r="D3903">
        <v>6</v>
      </c>
      <c r="E3903" t="s">
        <v>48</v>
      </c>
      <c r="F3903">
        <v>13</v>
      </c>
      <c r="G3903">
        <v>13</v>
      </c>
      <c r="H3903" t="s">
        <v>24</v>
      </c>
      <c r="I3903" t="s">
        <v>48</v>
      </c>
      <c r="J3903">
        <v>33</v>
      </c>
      <c r="K3903">
        <v>236</v>
      </c>
      <c r="L3903">
        <v>100699013</v>
      </c>
      <c r="M3903">
        <v>236</v>
      </c>
      <c r="N3903">
        <v>133</v>
      </c>
      <c r="O3903">
        <v>103</v>
      </c>
      <c r="P3903">
        <v>4866053.9889000002</v>
      </c>
      <c r="Q3903">
        <v>10893.1838837</v>
      </c>
      <c r="R3903">
        <v>100699013</v>
      </c>
      <c r="S3903">
        <v>56202</v>
      </c>
      <c r="T3903">
        <v>100699013</v>
      </c>
    </row>
    <row r="3904" spans="1:20">
      <c r="A3904">
        <v>3903</v>
      </c>
      <c r="B3904" t="s">
        <v>24</v>
      </c>
      <c r="C3904">
        <v>10</v>
      </c>
      <c r="D3904">
        <v>6</v>
      </c>
      <c r="E3904" t="s">
        <v>48</v>
      </c>
      <c r="F3904">
        <v>14</v>
      </c>
      <c r="G3904">
        <v>14</v>
      </c>
      <c r="H3904" t="s">
        <v>24</v>
      </c>
      <c r="I3904" t="s">
        <v>48</v>
      </c>
      <c r="J3904">
        <v>66</v>
      </c>
      <c r="K3904">
        <v>438</v>
      </c>
      <c r="L3904">
        <v>100699014</v>
      </c>
      <c r="M3904">
        <v>438</v>
      </c>
      <c r="N3904">
        <v>249</v>
      </c>
      <c r="O3904">
        <v>189</v>
      </c>
      <c r="P3904">
        <v>8381282.28486</v>
      </c>
      <c r="Q3904">
        <v>12796.649455999999</v>
      </c>
      <c r="R3904">
        <v>100699014</v>
      </c>
      <c r="S3904">
        <v>56202</v>
      </c>
      <c r="T3904">
        <v>100699014</v>
      </c>
    </row>
    <row r="3905" spans="1:20">
      <c r="A3905">
        <v>3904</v>
      </c>
      <c r="B3905" t="s">
        <v>24</v>
      </c>
      <c r="C3905">
        <v>10</v>
      </c>
      <c r="D3905">
        <v>6</v>
      </c>
      <c r="E3905" t="s">
        <v>48</v>
      </c>
      <c r="F3905">
        <v>15</v>
      </c>
      <c r="G3905">
        <v>15</v>
      </c>
      <c r="H3905" t="s">
        <v>24</v>
      </c>
      <c r="I3905" t="s">
        <v>48</v>
      </c>
      <c r="J3905">
        <v>77</v>
      </c>
      <c r="K3905">
        <v>573</v>
      </c>
      <c r="L3905">
        <v>100699015</v>
      </c>
      <c r="M3905">
        <v>573</v>
      </c>
      <c r="N3905">
        <v>318</v>
      </c>
      <c r="O3905">
        <v>255</v>
      </c>
      <c r="P3905">
        <v>10180002.2412</v>
      </c>
      <c r="Q3905">
        <v>16262.9028215</v>
      </c>
      <c r="R3905">
        <v>100699015</v>
      </c>
      <c r="S3905">
        <v>56202</v>
      </c>
      <c r="T3905">
        <v>100699015</v>
      </c>
    </row>
    <row r="3906" spans="1:20">
      <c r="A3906">
        <v>3905</v>
      </c>
      <c r="B3906" t="s">
        <v>24</v>
      </c>
      <c r="C3906">
        <v>10</v>
      </c>
      <c r="D3906">
        <v>6</v>
      </c>
      <c r="E3906" t="s">
        <v>48</v>
      </c>
      <c r="F3906">
        <v>16</v>
      </c>
      <c r="G3906">
        <v>16</v>
      </c>
      <c r="H3906" t="s">
        <v>24</v>
      </c>
      <c r="I3906" t="s">
        <v>48</v>
      </c>
      <c r="J3906">
        <v>69</v>
      </c>
      <c r="K3906">
        <v>392</v>
      </c>
      <c r="L3906">
        <v>100699016</v>
      </c>
      <c r="M3906">
        <v>392</v>
      </c>
      <c r="N3906">
        <v>235</v>
      </c>
      <c r="O3906">
        <v>157</v>
      </c>
      <c r="P3906">
        <v>9004085.0526599996</v>
      </c>
      <c r="Q3906">
        <v>13355.0077697</v>
      </c>
      <c r="R3906">
        <v>100699016</v>
      </c>
      <c r="S3906">
        <v>56202</v>
      </c>
      <c r="T3906">
        <v>100699016</v>
      </c>
    </row>
    <row r="3907" spans="1:20">
      <c r="A3907">
        <v>3906</v>
      </c>
      <c r="B3907" t="s">
        <v>24</v>
      </c>
      <c r="C3907">
        <v>10</v>
      </c>
      <c r="D3907">
        <v>6</v>
      </c>
      <c r="E3907" t="s">
        <v>48</v>
      </c>
      <c r="F3907">
        <v>17</v>
      </c>
      <c r="G3907">
        <v>17</v>
      </c>
      <c r="H3907" t="s">
        <v>24</v>
      </c>
      <c r="I3907" t="s">
        <v>48</v>
      </c>
      <c r="J3907">
        <v>53</v>
      </c>
      <c r="K3907">
        <v>394</v>
      </c>
      <c r="L3907">
        <v>100699017</v>
      </c>
      <c r="M3907">
        <v>392</v>
      </c>
      <c r="N3907">
        <v>209</v>
      </c>
      <c r="O3907">
        <v>183</v>
      </c>
      <c r="P3907">
        <v>6301898.8645000001</v>
      </c>
      <c r="Q3907">
        <v>10893.9439382</v>
      </c>
      <c r="R3907">
        <v>100699017</v>
      </c>
      <c r="S3907">
        <v>56202</v>
      </c>
      <c r="T3907">
        <v>100699017</v>
      </c>
    </row>
    <row r="3908" spans="1:20">
      <c r="A3908">
        <v>3907</v>
      </c>
      <c r="B3908" t="s">
        <v>24</v>
      </c>
      <c r="C3908">
        <v>10</v>
      </c>
      <c r="D3908">
        <v>6</v>
      </c>
      <c r="E3908" t="s">
        <v>48</v>
      </c>
      <c r="F3908">
        <v>18</v>
      </c>
      <c r="G3908">
        <v>18</v>
      </c>
      <c r="H3908" t="s">
        <v>24</v>
      </c>
      <c r="I3908" t="s">
        <v>48</v>
      </c>
      <c r="J3908">
        <v>84</v>
      </c>
      <c r="K3908">
        <v>614</v>
      </c>
      <c r="L3908">
        <v>100699018</v>
      </c>
      <c r="M3908">
        <v>616</v>
      </c>
      <c r="N3908">
        <v>342</v>
      </c>
      <c r="O3908">
        <v>274</v>
      </c>
      <c r="P3908">
        <v>8474842.3386799991</v>
      </c>
      <c r="Q3908">
        <v>15047.5339403</v>
      </c>
      <c r="R3908">
        <v>100699018</v>
      </c>
      <c r="S3908">
        <v>56202</v>
      </c>
      <c r="T3908">
        <v>100699018</v>
      </c>
    </row>
    <row r="3909" spans="1:20">
      <c r="A3909">
        <v>3908</v>
      </c>
      <c r="B3909" t="s">
        <v>24</v>
      </c>
      <c r="C3909">
        <v>10</v>
      </c>
      <c r="D3909">
        <v>6</v>
      </c>
      <c r="E3909" t="s">
        <v>48</v>
      </c>
      <c r="F3909">
        <v>19</v>
      </c>
      <c r="G3909">
        <v>19</v>
      </c>
      <c r="H3909" t="s">
        <v>24</v>
      </c>
      <c r="I3909" t="s">
        <v>48</v>
      </c>
      <c r="J3909">
        <v>48</v>
      </c>
      <c r="K3909">
        <v>357</v>
      </c>
      <c r="L3909">
        <v>100699019</v>
      </c>
      <c r="M3909">
        <v>357</v>
      </c>
      <c r="N3909">
        <v>200</v>
      </c>
      <c r="O3909">
        <v>157</v>
      </c>
      <c r="P3909">
        <v>9641208.8461799994</v>
      </c>
      <c r="Q3909">
        <v>12996.956416200001</v>
      </c>
      <c r="R3909">
        <v>100699019</v>
      </c>
      <c r="S3909">
        <v>56202</v>
      </c>
      <c r="T3909">
        <v>100699019</v>
      </c>
    </row>
    <row r="3910" spans="1:20">
      <c r="A3910">
        <v>3909</v>
      </c>
      <c r="B3910" t="s">
        <v>24</v>
      </c>
      <c r="C3910">
        <v>10</v>
      </c>
      <c r="D3910">
        <v>6</v>
      </c>
      <c r="E3910" t="s">
        <v>48</v>
      </c>
      <c r="F3910">
        <v>20</v>
      </c>
      <c r="G3910">
        <v>20</v>
      </c>
      <c r="H3910" t="s">
        <v>24</v>
      </c>
      <c r="I3910" t="s">
        <v>48</v>
      </c>
      <c r="J3910">
        <v>56</v>
      </c>
      <c r="K3910">
        <v>367</v>
      </c>
      <c r="L3910">
        <v>100699020</v>
      </c>
      <c r="M3910">
        <v>367</v>
      </c>
      <c r="N3910">
        <v>197</v>
      </c>
      <c r="O3910">
        <v>170</v>
      </c>
      <c r="P3910">
        <v>10986186.691299999</v>
      </c>
      <c r="Q3910">
        <v>14360.271399699999</v>
      </c>
      <c r="R3910">
        <v>100699020</v>
      </c>
      <c r="S3910">
        <v>56202</v>
      </c>
      <c r="T3910">
        <v>100699020</v>
      </c>
    </row>
    <row r="3911" spans="1:20">
      <c r="A3911">
        <v>3910</v>
      </c>
      <c r="B3911" t="s">
        <v>24</v>
      </c>
      <c r="C3911">
        <v>10</v>
      </c>
      <c r="D3911">
        <v>6</v>
      </c>
      <c r="E3911" t="s">
        <v>48</v>
      </c>
      <c r="F3911">
        <v>21</v>
      </c>
      <c r="G3911">
        <v>21</v>
      </c>
      <c r="H3911" t="s">
        <v>24</v>
      </c>
      <c r="I3911" t="s">
        <v>48</v>
      </c>
      <c r="J3911">
        <v>99</v>
      </c>
      <c r="K3911">
        <v>616</v>
      </c>
      <c r="L3911">
        <v>100699021</v>
      </c>
      <c r="M3911">
        <v>601</v>
      </c>
      <c r="N3911">
        <v>333</v>
      </c>
      <c r="O3911">
        <v>268</v>
      </c>
      <c r="P3911">
        <v>10178079.821799999</v>
      </c>
      <c r="Q3911">
        <v>15807.431281900001</v>
      </c>
      <c r="R3911">
        <v>100699021</v>
      </c>
      <c r="S3911">
        <v>56202</v>
      </c>
      <c r="T3911">
        <v>100699021</v>
      </c>
    </row>
    <row r="3912" spans="1:20">
      <c r="A3912">
        <v>3911</v>
      </c>
      <c r="B3912" t="s">
        <v>24</v>
      </c>
      <c r="C3912">
        <v>10</v>
      </c>
      <c r="D3912">
        <v>6</v>
      </c>
      <c r="E3912" t="s">
        <v>48</v>
      </c>
      <c r="F3912">
        <v>22</v>
      </c>
      <c r="G3912">
        <v>22</v>
      </c>
      <c r="H3912" t="s">
        <v>24</v>
      </c>
      <c r="I3912" t="s">
        <v>48</v>
      </c>
      <c r="J3912">
        <v>69</v>
      </c>
      <c r="K3912">
        <v>426</v>
      </c>
      <c r="L3912">
        <v>100699022</v>
      </c>
      <c r="M3912">
        <v>458</v>
      </c>
      <c r="N3912">
        <v>256</v>
      </c>
      <c r="O3912">
        <v>202</v>
      </c>
      <c r="P3912">
        <v>18078665.724199999</v>
      </c>
      <c r="Q3912">
        <v>17643.6757813</v>
      </c>
      <c r="R3912">
        <v>100699022</v>
      </c>
      <c r="S3912">
        <v>56202</v>
      </c>
      <c r="T3912">
        <v>100699022</v>
      </c>
    </row>
    <row r="3913" spans="1:20">
      <c r="A3913">
        <v>3912</v>
      </c>
      <c r="B3913" t="s">
        <v>24</v>
      </c>
      <c r="C3913">
        <v>10</v>
      </c>
      <c r="D3913">
        <v>6</v>
      </c>
      <c r="E3913" t="s">
        <v>48</v>
      </c>
      <c r="F3913">
        <v>23</v>
      </c>
      <c r="G3913">
        <v>23</v>
      </c>
      <c r="H3913" t="s">
        <v>24</v>
      </c>
      <c r="I3913" t="s">
        <v>48</v>
      </c>
      <c r="J3913">
        <v>61</v>
      </c>
      <c r="K3913">
        <v>461</v>
      </c>
      <c r="L3913">
        <v>100699023</v>
      </c>
      <c r="M3913">
        <v>461</v>
      </c>
      <c r="N3913">
        <v>265</v>
      </c>
      <c r="O3913">
        <v>196</v>
      </c>
      <c r="P3913">
        <v>7247565.1079900004</v>
      </c>
      <c r="Q3913">
        <v>15535.443331500001</v>
      </c>
      <c r="R3913">
        <v>100699023</v>
      </c>
      <c r="S3913">
        <v>56202</v>
      </c>
      <c r="T3913">
        <v>100699023</v>
      </c>
    </row>
    <row r="3914" spans="1:20">
      <c r="A3914">
        <v>3913</v>
      </c>
      <c r="B3914" t="s">
        <v>24</v>
      </c>
      <c r="C3914">
        <v>10</v>
      </c>
      <c r="D3914">
        <v>6</v>
      </c>
      <c r="E3914" t="s">
        <v>48</v>
      </c>
      <c r="F3914">
        <v>24</v>
      </c>
      <c r="G3914">
        <v>24</v>
      </c>
      <c r="H3914" t="s">
        <v>24</v>
      </c>
      <c r="I3914" t="s">
        <v>48</v>
      </c>
      <c r="J3914">
        <v>66</v>
      </c>
      <c r="K3914">
        <v>518</v>
      </c>
      <c r="L3914">
        <v>100699024</v>
      </c>
      <c r="M3914">
        <v>518</v>
      </c>
      <c r="N3914">
        <v>279</v>
      </c>
      <c r="O3914">
        <v>239</v>
      </c>
      <c r="P3914">
        <v>8441705.7200499997</v>
      </c>
      <c r="Q3914">
        <v>14489.9294025</v>
      </c>
      <c r="R3914">
        <v>100699024</v>
      </c>
      <c r="S3914">
        <v>56202</v>
      </c>
      <c r="T3914">
        <v>100699024</v>
      </c>
    </row>
    <row r="3915" spans="1:20">
      <c r="A3915">
        <v>3914</v>
      </c>
      <c r="B3915" t="s">
        <v>24</v>
      </c>
      <c r="C3915">
        <v>10</v>
      </c>
      <c r="D3915">
        <v>6</v>
      </c>
      <c r="E3915" t="s">
        <v>48</v>
      </c>
      <c r="F3915">
        <v>25</v>
      </c>
      <c r="G3915">
        <v>25</v>
      </c>
      <c r="H3915" t="s">
        <v>24</v>
      </c>
      <c r="I3915" t="s">
        <v>48</v>
      </c>
      <c r="J3915">
        <v>89</v>
      </c>
      <c r="K3915">
        <v>648</v>
      </c>
      <c r="L3915">
        <v>100699025</v>
      </c>
      <c r="M3915">
        <v>648</v>
      </c>
      <c r="N3915">
        <v>367</v>
      </c>
      <c r="O3915">
        <v>281</v>
      </c>
      <c r="P3915">
        <v>10298019.0108</v>
      </c>
      <c r="Q3915">
        <v>14999.9242452</v>
      </c>
      <c r="R3915">
        <v>100699025</v>
      </c>
      <c r="S3915">
        <v>56202</v>
      </c>
      <c r="T3915">
        <v>100699025</v>
      </c>
    </row>
    <row r="3916" spans="1:20">
      <c r="A3916">
        <v>3915</v>
      </c>
      <c r="B3916" t="s">
        <v>24</v>
      </c>
      <c r="C3916">
        <v>10</v>
      </c>
      <c r="D3916">
        <v>6</v>
      </c>
      <c r="E3916" t="s">
        <v>48</v>
      </c>
      <c r="F3916">
        <v>26</v>
      </c>
      <c r="G3916">
        <v>26</v>
      </c>
      <c r="H3916" t="s">
        <v>24</v>
      </c>
      <c r="I3916" t="s">
        <v>48</v>
      </c>
      <c r="J3916">
        <v>81</v>
      </c>
      <c r="K3916">
        <v>600</v>
      </c>
      <c r="L3916">
        <v>100699026</v>
      </c>
      <c r="M3916">
        <v>601</v>
      </c>
      <c r="N3916">
        <v>325</v>
      </c>
      <c r="O3916">
        <v>276</v>
      </c>
      <c r="P3916">
        <v>11901088.0134</v>
      </c>
      <c r="Q3916">
        <v>17824.332004600001</v>
      </c>
      <c r="R3916">
        <v>100699026</v>
      </c>
      <c r="S3916">
        <v>56202</v>
      </c>
      <c r="T3916">
        <v>100699026</v>
      </c>
    </row>
    <row r="3917" spans="1:20">
      <c r="A3917">
        <v>3916</v>
      </c>
      <c r="B3917" t="s">
        <v>24</v>
      </c>
      <c r="C3917">
        <v>10</v>
      </c>
      <c r="D3917">
        <v>6</v>
      </c>
      <c r="E3917" t="s">
        <v>48</v>
      </c>
      <c r="F3917">
        <v>27</v>
      </c>
      <c r="G3917">
        <v>27</v>
      </c>
      <c r="H3917" t="s">
        <v>24</v>
      </c>
      <c r="I3917" t="s">
        <v>48</v>
      </c>
      <c r="J3917">
        <v>80</v>
      </c>
      <c r="K3917">
        <v>632</v>
      </c>
      <c r="L3917">
        <v>100699027</v>
      </c>
      <c r="M3917">
        <v>633</v>
      </c>
      <c r="N3917">
        <v>332</v>
      </c>
      <c r="O3917">
        <v>301</v>
      </c>
      <c r="P3917">
        <v>9552621.0409399997</v>
      </c>
      <c r="Q3917">
        <v>15853.5484543</v>
      </c>
      <c r="R3917">
        <v>100699027</v>
      </c>
      <c r="S3917">
        <v>56202</v>
      </c>
      <c r="T3917">
        <v>100699027</v>
      </c>
    </row>
    <row r="3918" spans="1:20">
      <c r="A3918">
        <v>3917</v>
      </c>
      <c r="B3918" t="s">
        <v>24</v>
      </c>
      <c r="C3918">
        <v>10</v>
      </c>
      <c r="D3918">
        <v>6</v>
      </c>
      <c r="E3918" t="s">
        <v>48</v>
      </c>
      <c r="F3918">
        <v>28</v>
      </c>
      <c r="G3918">
        <v>28</v>
      </c>
      <c r="H3918" t="s">
        <v>24</v>
      </c>
      <c r="I3918" t="s">
        <v>48</v>
      </c>
      <c r="J3918">
        <v>85</v>
      </c>
      <c r="K3918">
        <v>574</v>
      </c>
      <c r="L3918">
        <v>100699028</v>
      </c>
      <c r="M3918">
        <v>574</v>
      </c>
      <c r="N3918">
        <v>307</v>
      </c>
      <c r="O3918">
        <v>267</v>
      </c>
      <c r="P3918">
        <v>9457502.1748099998</v>
      </c>
      <c r="Q3918">
        <v>14180.937431599999</v>
      </c>
      <c r="R3918">
        <v>100699028</v>
      </c>
      <c r="S3918">
        <v>56202</v>
      </c>
      <c r="T3918">
        <v>100699028</v>
      </c>
    </row>
    <row r="3919" spans="1:20">
      <c r="A3919">
        <v>3918</v>
      </c>
      <c r="B3919" t="s">
        <v>24</v>
      </c>
      <c r="C3919">
        <v>10</v>
      </c>
      <c r="D3919">
        <v>6</v>
      </c>
      <c r="E3919" t="s">
        <v>48</v>
      </c>
      <c r="F3919">
        <v>51</v>
      </c>
      <c r="G3919">
        <v>51</v>
      </c>
      <c r="H3919" t="s">
        <v>24</v>
      </c>
      <c r="I3919" t="s">
        <v>48</v>
      </c>
      <c r="J3919">
        <v>74</v>
      </c>
      <c r="K3919">
        <v>417</v>
      </c>
      <c r="L3919">
        <v>100699051</v>
      </c>
      <c r="M3919">
        <v>417</v>
      </c>
      <c r="N3919">
        <v>220</v>
      </c>
      <c r="O3919">
        <v>197</v>
      </c>
      <c r="P3919">
        <v>11722144.6722</v>
      </c>
      <c r="Q3919">
        <v>16195.5106277</v>
      </c>
      <c r="R3919">
        <v>100699051</v>
      </c>
      <c r="S3919">
        <v>56202</v>
      </c>
      <c r="T3919">
        <v>100699051</v>
      </c>
    </row>
    <row r="3920" spans="1:20">
      <c r="A3920">
        <v>3919</v>
      </c>
      <c r="B3920" t="s">
        <v>24</v>
      </c>
      <c r="C3920">
        <v>10</v>
      </c>
      <c r="D3920">
        <v>6</v>
      </c>
      <c r="E3920" t="s">
        <v>48</v>
      </c>
      <c r="F3920">
        <v>52</v>
      </c>
      <c r="G3920">
        <v>52</v>
      </c>
      <c r="H3920" t="s">
        <v>24</v>
      </c>
      <c r="I3920" t="s">
        <v>48</v>
      </c>
      <c r="J3920">
        <v>72</v>
      </c>
      <c r="K3920">
        <v>398</v>
      </c>
      <c r="L3920">
        <v>100699052</v>
      </c>
      <c r="M3920">
        <v>395</v>
      </c>
      <c r="N3920">
        <v>225</v>
      </c>
      <c r="O3920">
        <v>170</v>
      </c>
      <c r="P3920">
        <v>11964649.699100001</v>
      </c>
      <c r="Q3920">
        <v>15094.0536139</v>
      </c>
      <c r="R3920">
        <v>100699052</v>
      </c>
      <c r="S3920">
        <v>56202</v>
      </c>
      <c r="T3920">
        <v>100699052</v>
      </c>
    </row>
    <row r="3921" spans="1:20">
      <c r="A3921">
        <v>3920</v>
      </c>
      <c r="B3921" t="s">
        <v>24</v>
      </c>
      <c r="C3921">
        <v>10</v>
      </c>
      <c r="D3921">
        <v>6</v>
      </c>
      <c r="E3921" t="s">
        <v>48</v>
      </c>
      <c r="F3921">
        <v>53</v>
      </c>
      <c r="G3921">
        <v>53</v>
      </c>
      <c r="H3921" t="s">
        <v>24</v>
      </c>
      <c r="I3921" t="s">
        <v>48</v>
      </c>
      <c r="J3921">
        <v>61</v>
      </c>
      <c r="K3921">
        <v>321</v>
      </c>
      <c r="L3921">
        <v>100699053</v>
      </c>
      <c r="M3921">
        <v>321</v>
      </c>
      <c r="N3921">
        <v>191</v>
      </c>
      <c r="O3921">
        <v>130</v>
      </c>
      <c r="P3921">
        <v>13828829.6446</v>
      </c>
      <c r="Q3921">
        <v>20212.260273899999</v>
      </c>
      <c r="R3921">
        <v>100699053</v>
      </c>
      <c r="S3921">
        <v>56202</v>
      </c>
      <c r="T3921">
        <v>100699053</v>
      </c>
    </row>
    <row r="3922" spans="1:20">
      <c r="A3922">
        <v>3921</v>
      </c>
      <c r="B3922" t="s">
        <v>24</v>
      </c>
      <c r="C3922">
        <v>10</v>
      </c>
      <c r="D3922">
        <v>6</v>
      </c>
      <c r="E3922" t="s">
        <v>48</v>
      </c>
      <c r="F3922">
        <v>54</v>
      </c>
      <c r="G3922">
        <v>54</v>
      </c>
      <c r="H3922" t="s">
        <v>24</v>
      </c>
      <c r="I3922" t="s">
        <v>48</v>
      </c>
      <c r="J3922">
        <v>73</v>
      </c>
      <c r="K3922">
        <v>446</v>
      </c>
      <c r="L3922">
        <v>100699054</v>
      </c>
      <c r="M3922">
        <v>445</v>
      </c>
      <c r="N3922">
        <v>253</v>
      </c>
      <c r="O3922">
        <v>192</v>
      </c>
      <c r="P3922">
        <v>11065776.516000001</v>
      </c>
      <c r="Q3922">
        <v>14241.7818035</v>
      </c>
      <c r="R3922">
        <v>100699054</v>
      </c>
      <c r="S3922">
        <v>56202</v>
      </c>
      <c r="T3922">
        <v>100699054</v>
      </c>
    </row>
    <row r="3923" spans="1:20">
      <c r="A3923">
        <v>3922</v>
      </c>
      <c r="B3923" t="s">
        <v>24</v>
      </c>
      <c r="C3923">
        <v>10</v>
      </c>
      <c r="D3923">
        <v>6</v>
      </c>
      <c r="E3923" t="s">
        <v>48</v>
      </c>
      <c r="F3923">
        <v>55</v>
      </c>
      <c r="G3923">
        <v>55</v>
      </c>
      <c r="H3923" t="s">
        <v>24</v>
      </c>
      <c r="I3923" t="s">
        <v>48</v>
      </c>
      <c r="J3923">
        <v>60</v>
      </c>
      <c r="K3923">
        <v>368</v>
      </c>
      <c r="L3923">
        <v>100699055</v>
      </c>
      <c r="M3923">
        <v>369</v>
      </c>
      <c r="N3923">
        <v>184</v>
      </c>
      <c r="O3923">
        <v>185</v>
      </c>
      <c r="P3923">
        <v>11719432.1906</v>
      </c>
      <c r="Q3923">
        <v>22629.993252299999</v>
      </c>
      <c r="R3923">
        <v>100699055</v>
      </c>
      <c r="S3923">
        <v>56202</v>
      </c>
      <c r="T3923">
        <v>100699055</v>
      </c>
    </row>
    <row r="3924" spans="1:20">
      <c r="A3924">
        <v>3923</v>
      </c>
      <c r="B3924" t="s">
        <v>24</v>
      </c>
      <c r="C3924">
        <v>10</v>
      </c>
      <c r="D3924">
        <v>6</v>
      </c>
      <c r="E3924" t="s">
        <v>48</v>
      </c>
      <c r="F3924">
        <v>56</v>
      </c>
      <c r="G3924">
        <v>56</v>
      </c>
      <c r="H3924" t="s">
        <v>24</v>
      </c>
      <c r="I3924" t="s">
        <v>48</v>
      </c>
      <c r="J3924">
        <v>73</v>
      </c>
      <c r="K3924">
        <v>421</v>
      </c>
      <c r="L3924">
        <v>100699056</v>
      </c>
      <c r="M3924">
        <v>421</v>
      </c>
      <c r="N3924">
        <v>214</v>
      </c>
      <c r="O3924">
        <v>207</v>
      </c>
      <c r="P3924">
        <v>12747634.8291</v>
      </c>
      <c r="Q3924">
        <v>16932.2217834</v>
      </c>
      <c r="R3924">
        <v>100699056</v>
      </c>
      <c r="S3924">
        <v>56202</v>
      </c>
      <c r="T3924">
        <v>100699056</v>
      </c>
    </row>
    <row r="3925" spans="1:20">
      <c r="A3925">
        <v>3924</v>
      </c>
      <c r="B3925" t="s">
        <v>24</v>
      </c>
      <c r="C3925">
        <v>10</v>
      </c>
      <c r="D3925">
        <v>6</v>
      </c>
      <c r="E3925" t="s">
        <v>48</v>
      </c>
      <c r="F3925">
        <v>57</v>
      </c>
      <c r="G3925">
        <v>57</v>
      </c>
      <c r="H3925" t="s">
        <v>24</v>
      </c>
      <c r="I3925" t="s">
        <v>48</v>
      </c>
      <c r="J3925">
        <v>77</v>
      </c>
      <c r="K3925">
        <v>442</v>
      </c>
      <c r="L3925">
        <v>100699057</v>
      </c>
      <c r="M3925">
        <v>442</v>
      </c>
      <c r="N3925">
        <v>249</v>
      </c>
      <c r="O3925">
        <v>193</v>
      </c>
      <c r="P3925">
        <v>10918009.9915</v>
      </c>
      <c r="Q3925">
        <v>16592.891962500002</v>
      </c>
      <c r="R3925">
        <v>100699057</v>
      </c>
      <c r="S3925">
        <v>56202</v>
      </c>
      <c r="T3925">
        <v>100699057</v>
      </c>
    </row>
    <row r="3926" spans="1:20">
      <c r="A3926">
        <v>3925</v>
      </c>
      <c r="B3926" t="s">
        <v>24</v>
      </c>
      <c r="C3926">
        <v>10</v>
      </c>
      <c r="D3926">
        <v>6</v>
      </c>
      <c r="E3926" t="s">
        <v>48</v>
      </c>
      <c r="F3926">
        <v>58</v>
      </c>
      <c r="G3926">
        <v>58</v>
      </c>
      <c r="H3926" t="s">
        <v>24</v>
      </c>
      <c r="I3926" t="s">
        <v>48</v>
      </c>
      <c r="J3926">
        <v>74</v>
      </c>
      <c r="K3926">
        <v>507</v>
      </c>
      <c r="L3926">
        <v>100699058</v>
      </c>
      <c r="M3926">
        <v>507</v>
      </c>
      <c r="N3926">
        <v>255</v>
      </c>
      <c r="O3926">
        <v>252</v>
      </c>
      <c r="P3926">
        <v>9018429.5687700007</v>
      </c>
      <c r="Q3926">
        <v>17213.518686200001</v>
      </c>
      <c r="R3926">
        <v>100699058</v>
      </c>
      <c r="S3926">
        <v>56202</v>
      </c>
      <c r="T3926">
        <v>100699058</v>
      </c>
    </row>
    <row r="3927" spans="1:20">
      <c r="A3927">
        <v>3926</v>
      </c>
      <c r="B3927" t="s">
        <v>24</v>
      </c>
      <c r="C3927">
        <v>10</v>
      </c>
      <c r="D3927">
        <v>6</v>
      </c>
      <c r="E3927" t="s">
        <v>48</v>
      </c>
      <c r="F3927">
        <v>59</v>
      </c>
      <c r="G3927">
        <v>59</v>
      </c>
      <c r="H3927" t="s">
        <v>24</v>
      </c>
      <c r="I3927" t="s">
        <v>48</v>
      </c>
      <c r="J3927">
        <v>70</v>
      </c>
      <c r="K3927">
        <v>374</v>
      </c>
      <c r="L3927">
        <v>100699059</v>
      </c>
      <c r="M3927">
        <v>375</v>
      </c>
      <c r="N3927">
        <v>210</v>
      </c>
      <c r="O3927">
        <v>165</v>
      </c>
      <c r="P3927">
        <v>9846288.0388999991</v>
      </c>
      <c r="Q3927">
        <v>15552.1614675</v>
      </c>
      <c r="R3927">
        <v>100699059</v>
      </c>
      <c r="S3927">
        <v>56202</v>
      </c>
      <c r="T3927">
        <v>100699059</v>
      </c>
    </row>
    <row r="3928" spans="1:20">
      <c r="A3928">
        <v>3927</v>
      </c>
      <c r="B3928" t="s">
        <v>24</v>
      </c>
      <c r="C3928">
        <v>10</v>
      </c>
      <c r="D3928">
        <v>6</v>
      </c>
      <c r="E3928" t="s">
        <v>48</v>
      </c>
      <c r="F3928">
        <v>60</v>
      </c>
      <c r="G3928">
        <v>60</v>
      </c>
      <c r="H3928" t="s">
        <v>24</v>
      </c>
      <c r="I3928" t="s">
        <v>48</v>
      </c>
      <c r="J3928">
        <v>75</v>
      </c>
      <c r="K3928">
        <v>429</v>
      </c>
      <c r="L3928">
        <v>100699060</v>
      </c>
      <c r="M3928">
        <v>429</v>
      </c>
      <c r="N3928">
        <v>230</v>
      </c>
      <c r="O3928">
        <v>199</v>
      </c>
      <c r="P3928">
        <v>12498312.658399999</v>
      </c>
      <c r="Q3928">
        <v>17938.981781300001</v>
      </c>
      <c r="R3928">
        <v>100699060</v>
      </c>
      <c r="S3928">
        <v>56202</v>
      </c>
      <c r="T3928">
        <v>100699060</v>
      </c>
    </row>
    <row r="3929" spans="1:20">
      <c r="A3929">
        <v>3928</v>
      </c>
      <c r="B3929" t="s">
        <v>24</v>
      </c>
      <c r="C3929">
        <v>10</v>
      </c>
      <c r="D3929">
        <v>6</v>
      </c>
      <c r="E3929" t="s">
        <v>48</v>
      </c>
      <c r="F3929">
        <v>61</v>
      </c>
      <c r="G3929">
        <v>61</v>
      </c>
      <c r="H3929" t="s">
        <v>24</v>
      </c>
      <c r="I3929" t="s">
        <v>48</v>
      </c>
      <c r="J3929">
        <v>80</v>
      </c>
      <c r="K3929">
        <v>422</v>
      </c>
      <c r="L3929">
        <v>100699061</v>
      </c>
      <c r="M3929">
        <v>422</v>
      </c>
      <c r="N3929">
        <v>225</v>
      </c>
      <c r="O3929">
        <v>197</v>
      </c>
      <c r="P3929">
        <v>17073761.732999999</v>
      </c>
      <c r="Q3929">
        <v>22877.755577200001</v>
      </c>
      <c r="R3929">
        <v>100699061</v>
      </c>
      <c r="S3929">
        <v>56202</v>
      </c>
      <c r="T3929">
        <v>100699061</v>
      </c>
    </row>
    <row r="3930" spans="1:20">
      <c r="A3930">
        <v>3929</v>
      </c>
      <c r="B3930" t="s">
        <v>24</v>
      </c>
      <c r="C3930">
        <v>10</v>
      </c>
      <c r="D3930">
        <v>6</v>
      </c>
      <c r="E3930" t="s">
        <v>48</v>
      </c>
      <c r="F3930">
        <v>62</v>
      </c>
      <c r="G3930">
        <v>62</v>
      </c>
      <c r="H3930" t="s">
        <v>24</v>
      </c>
      <c r="I3930" t="s">
        <v>48</v>
      </c>
      <c r="J3930">
        <v>46</v>
      </c>
      <c r="K3930">
        <v>248</v>
      </c>
      <c r="L3930">
        <v>100699062</v>
      </c>
      <c r="M3930">
        <v>248</v>
      </c>
      <c r="N3930">
        <v>143</v>
      </c>
      <c r="O3930">
        <v>105</v>
      </c>
      <c r="P3930">
        <v>8793493.8599200007</v>
      </c>
      <c r="Q3930">
        <v>13214.8142044</v>
      </c>
      <c r="R3930">
        <v>100699062</v>
      </c>
      <c r="S3930">
        <v>56202</v>
      </c>
      <c r="T3930">
        <v>100699062</v>
      </c>
    </row>
    <row r="3931" spans="1:20">
      <c r="A3931">
        <v>3930</v>
      </c>
      <c r="B3931" t="s">
        <v>24</v>
      </c>
      <c r="C3931">
        <v>10</v>
      </c>
      <c r="D3931">
        <v>6</v>
      </c>
      <c r="E3931" t="s">
        <v>48</v>
      </c>
      <c r="F3931">
        <v>63</v>
      </c>
      <c r="G3931">
        <v>63</v>
      </c>
      <c r="H3931" t="s">
        <v>24</v>
      </c>
      <c r="I3931" t="s">
        <v>48</v>
      </c>
      <c r="J3931">
        <v>50</v>
      </c>
      <c r="K3931">
        <v>333</v>
      </c>
      <c r="L3931">
        <v>100699063</v>
      </c>
      <c r="M3931">
        <v>331</v>
      </c>
      <c r="N3931">
        <v>175</v>
      </c>
      <c r="O3931">
        <v>156</v>
      </c>
      <c r="P3931">
        <v>7099621.4250800004</v>
      </c>
      <c r="Q3931">
        <v>12059.316902500001</v>
      </c>
      <c r="R3931">
        <v>100699063</v>
      </c>
      <c r="S3931">
        <v>56202</v>
      </c>
      <c r="T3931">
        <v>100699063</v>
      </c>
    </row>
    <row r="3932" spans="1:20">
      <c r="A3932">
        <v>3931</v>
      </c>
      <c r="B3932" t="s">
        <v>24</v>
      </c>
      <c r="C3932">
        <v>10</v>
      </c>
      <c r="D3932">
        <v>6</v>
      </c>
      <c r="E3932" t="s">
        <v>48</v>
      </c>
      <c r="F3932">
        <v>64</v>
      </c>
      <c r="G3932">
        <v>64</v>
      </c>
      <c r="H3932" t="s">
        <v>24</v>
      </c>
      <c r="I3932" t="s">
        <v>48</v>
      </c>
      <c r="J3932">
        <v>42</v>
      </c>
      <c r="K3932">
        <v>266</v>
      </c>
      <c r="L3932">
        <v>100699064</v>
      </c>
      <c r="M3932">
        <v>269</v>
      </c>
      <c r="N3932">
        <v>148</v>
      </c>
      <c r="O3932">
        <v>121</v>
      </c>
      <c r="P3932">
        <v>6586814.0063899998</v>
      </c>
      <c r="Q3932">
        <v>11812.856021199999</v>
      </c>
      <c r="R3932">
        <v>100699064</v>
      </c>
      <c r="S3932">
        <v>56202</v>
      </c>
      <c r="T3932">
        <v>100699064</v>
      </c>
    </row>
    <row r="3933" spans="1:20">
      <c r="A3933">
        <v>3932</v>
      </c>
      <c r="B3933" t="s">
        <v>24</v>
      </c>
      <c r="C3933">
        <v>10</v>
      </c>
      <c r="D3933">
        <v>6</v>
      </c>
      <c r="E3933" t="s">
        <v>48</v>
      </c>
      <c r="F3933">
        <v>65</v>
      </c>
      <c r="G3933">
        <v>65</v>
      </c>
      <c r="H3933" t="s">
        <v>24</v>
      </c>
      <c r="I3933" t="s">
        <v>48</v>
      </c>
      <c r="J3933">
        <v>65</v>
      </c>
      <c r="K3933">
        <v>341</v>
      </c>
      <c r="L3933">
        <v>100699065</v>
      </c>
      <c r="M3933">
        <v>347</v>
      </c>
      <c r="N3933">
        <v>187</v>
      </c>
      <c r="O3933">
        <v>160</v>
      </c>
      <c r="P3933">
        <v>16196161.5546</v>
      </c>
      <c r="Q3933">
        <v>19605.9271778</v>
      </c>
      <c r="R3933">
        <v>100699065</v>
      </c>
      <c r="S3933">
        <v>56202</v>
      </c>
      <c r="T3933">
        <v>100699065</v>
      </c>
    </row>
    <row r="3934" spans="1:20">
      <c r="A3934">
        <v>3933</v>
      </c>
      <c r="B3934" t="s">
        <v>24</v>
      </c>
      <c r="C3934">
        <v>10</v>
      </c>
      <c r="D3934">
        <v>6</v>
      </c>
      <c r="E3934" t="s">
        <v>48</v>
      </c>
      <c r="F3934">
        <v>66</v>
      </c>
      <c r="G3934">
        <v>66</v>
      </c>
      <c r="H3934" t="s">
        <v>24</v>
      </c>
      <c r="I3934" t="s">
        <v>48</v>
      </c>
      <c r="J3934">
        <v>97</v>
      </c>
      <c r="K3934">
        <v>555</v>
      </c>
      <c r="L3934">
        <v>100699066</v>
      </c>
      <c r="M3934">
        <v>577</v>
      </c>
      <c r="N3934">
        <v>343</v>
      </c>
      <c r="O3934">
        <v>234</v>
      </c>
      <c r="P3934">
        <v>14230664.2227</v>
      </c>
      <c r="Q3934">
        <v>19067.823505</v>
      </c>
      <c r="R3934">
        <v>100699066</v>
      </c>
      <c r="S3934">
        <v>56202</v>
      </c>
      <c r="T3934">
        <v>100699066</v>
      </c>
    </row>
    <row r="3935" spans="1:20">
      <c r="A3935">
        <v>3934</v>
      </c>
      <c r="B3935" t="s">
        <v>24</v>
      </c>
      <c r="C3935">
        <v>10</v>
      </c>
      <c r="D3935">
        <v>7</v>
      </c>
      <c r="E3935" t="s">
        <v>123</v>
      </c>
      <c r="F3935">
        <v>24</v>
      </c>
      <c r="G3935">
        <v>24</v>
      </c>
      <c r="H3935" t="s">
        <v>24</v>
      </c>
      <c r="I3935" t="s">
        <v>123</v>
      </c>
      <c r="J3935">
        <v>83</v>
      </c>
      <c r="K3935">
        <v>216</v>
      </c>
      <c r="L3935">
        <v>100799024</v>
      </c>
      <c r="M3935">
        <v>220</v>
      </c>
      <c r="N3935">
        <v>136</v>
      </c>
      <c r="O3935">
        <v>84</v>
      </c>
      <c r="P3935">
        <v>1138173.7500499999</v>
      </c>
      <c r="Q3935">
        <v>4988.3496101199999</v>
      </c>
      <c r="R3935">
        <v>100799024</v>
      </c>
      <c r="S3935">
        <v>56800</v>
      </c>
      <c r="T3935">
        <v>100799024</v>
      </c>
    </row>
    <row r="3936" spans="1:20">
      <c r="A3936">
        <v>3935</v>
      </c>
      <c r="B3936" t="s">
        <v>24</v>
      </c>
      <c r="C3936">
        <v>10</v>
      </c>
      <c r="D3936">
        <v>7</v>
      </c>
      <c r="E3936" t="s">
        <v>123</v>
      </c>
      <c r="F3936">
        <v>23</v>
      </c>
      <c r="G3936">
        <v>23</v>
      </c>
      <c r="H3936" t="s">
        <v>24</v>
      </c>
      <c r="I3936" t="s">
        <v>123</v>
      </c>
      <c r="J3936">
        <v>19</v>
      </c>
      <c r="K3936">
        <v>78</v>
      </c>
      <c r="L3936">
        <v>100799023</v>
      </c>
      <c r="M3936">
        <v>91</v>
      </c>
      <c r="N3936">
        <v>57</v>
      </c>
      <c r="O3936">
        <v>34</v>
      </c>
      <c r="P3936">
        <v>1203164.4082200001</v>
      </c>
      <c r="Q3936">
        <v>5402.9174219200004</v>
      </c>
      <c r="R3936">
        <v>100799023</v>
      </c>
      <c r="S3936">
        <v>56800</v>
      </c>
      <c r="T3936">
        <v>100799023</v>
      </c>
    </row>
    <row r="3937" spans="1:20">
      <c r="A3937">
        <v>3936</v>
      </c>
      <c r="B3937" t="s">
        <v>24</v>
      </c>
      <c r="C3937">
        <v>10</v>
      </c>
      <c r="D3937">
        <v>7</v>
      </c>
      <c r="E3937" t="s">
        <v>123</v>
      </c>
      <c r="F3937">
        <v>1</v>
      </c>
      <c r="G3937">
        <v>1</v>
      </c>
      <c r="H3937" t="s">
        <v>24</v>
      </c>
      <c r="I3937" t="s">
        <v>123</v>
      </c>
      <c r="J3937">
        <v>66</v>
      </c>
      <c r="K3937">
        <v>391</v>
      </c>
      <c r="L3937">
        <v>100799001</v>
      </c>
      <c r="M3937">
        <v>391</v>
      </c>
      <c r="N3937">
        <v>206</v>
      </c>
      <c r="O3937">
        <v>185</v>
      </c>
      <c r="P3937">
        <v>11208263.717800001</v>
      </c>
      <c r="Q3937">
        <v>17592.707886299999</v>
      </c>
      <c r="R3937">
        <v>100799001</v>
      </c>
      <c r="S3937">
        <v>56202</v>
      </c>
      <c r="T3937">
        <v>100799001</v>
      </c>
    </row>
    <row r="3938" spans="1:20">
      <c r="A3938">
        <v>3937</v>
      </c>
      <c r="B3938" t="s">
        <v>24</v>
      </c>
      <c r="C3938">
        <v>10</v>
      </c>
      <c r="D3938">
        <v>7</v>
      </c>
      <c r="E3938" t="s">
        <v>123</v>
      </c>
      <c r="F3938">
        <v>2</v>
      </c>
      <c r="G3938">
        <v>2</v>
      </c>
      <c r="H3938" t="s">
        <v>24</v>
      </c>
      <c r="I3938" t="s">
        <v>123</v>
      </c>
      <c r="J3938">
        <v>104</v>
      </c>
      <c r="K3938">
        <v>466</v>
      </c>
      <c r="L3938">
        <v>100799002</v>
      </c>
      <c r="M3938">
        <v>460</v>
      </c>
      <c r="N3938">
        <v>253</v>
      </c>
      <c r="O3938">
        <v>207</v>
      </c>
      <c r="P3938">
        <v>9921796.5101900008</v>
      </c>
      <c r="Q3938">
        <v>15695.8508492</v>
      </c>
      <c r="R3938">
        <v>100799002</v>
      </c>
      <c r="S3938">
        <v>56202</v>
      </c>
      <c r="T3938">
        <v>100799002</v>
      </c>
    </row>
    <row r="3939" spans="1:20">
      <c r="A3939">
        <v>3938</v>
      </c>
      <c r="B3939" t="s">
        <v>24</v>
      </c>
      <c r="C3939">
        <v>10</v>
      </c>
      <c r="D3939">
        <v>7</v>
      </c>
      <c r="E3939" t="s">
        <v>123</v>
      </c>
      <c r="F3939">
        <v>3</v>
      </c>
      <c r="G3939">
        <v>3</v>
      </c>
      <c r="H3939" t="s">
        <v>24</v>
      </c>
      <c r="I3939" t="s">
        <v>123</v>
      </c>
      <c r="J3939">
        <v>84</v>
      </c>
      <c r="K3939">
        <v>500</v>
      </c>
      <c r="L3939">
        <v>100799003</v>
      </c>
      <c r="M3939">
        <v>500</v>
      </c>
      <c r="N3939">
        <v>260</v>
      </c>
      <c r="O3939">
        <v>240</v>
      </c>
      <c r="P3939">
        <v>19876547.021699999</v>
      </c>
      <c r="Q3939">
        <v>19755.437345599999</v>
      </c>
      <c r="R3939">
        <v>100799003</v>
      </c>
      <c r="S3939">
        <v>56202</v>
      </c>
      <c r="T3939">
        <v>100799003</v>
      </c>
    </row>
    <row r="3940" spans="1:20">
      <c r="A3940">
        <v>3939</v>
      </c>
      <c r="B3940" t="s">
        <v>24</v>
      </c>
      <c r="C3940">
        <v>10</v>
      </c>
      <c r="D3940">
        <v>7</v>
      </c>
      <c r="E3940" t="s">
        <v>123</v>
      </c>
      <c r="F3940">
        <v>4</v>
      </c>
      <c r="G3940">
        <v>4</v>
      </c>
      <c r="H3940" t="s">
        <v>24</v>
      </c>
      <c r="I3940" t="s">
        <v>123</v>
      </c>
      <c r="J3940">
        <v>87</v>
      </c>
      <c r="K3940">
        <v>226</v>
      </c>
      <c r="L3940">
        <v>100799004</v>
      </c>
      <c r="M3940">
        <v>235</v>
      </c>
      <c r="N3940">
        <v>108</v>
      </c>
      <c r="O3940">
        <v>127</v>
      </c>
      <c r="P3940">
        <v>10018064.016100001</v>
      </c>
      <c r="Q3940">
        <v>18629.124681199999</v>
      </c>
      <c r="R3940">
        <v>100799004</v>
      </c>
      <c r="S3940">
        <v>56202</v>
      </c>
      <c r="T3940">
        <v>100799004</v>
      </c>
    </row>
    <row r="3941" spans="1:20">
      <c r="A3941">
        <v>3940</v>
      </c>
      <c r="B3941" t="s">
        <v>24</v>
      </c>
      <c r="C3941">
        <v>10</v>
      </c>
      <c r="D3941">
        <v>7</v>
      </c>
      <c r="E3941" t="s">
        <v>123</v>
      </c>
      <c r="F3941">
        <v>5</v>
      </c>
      <c r="G3941">
        <v>5</v>
      </c>
      <c r="H3941" t="s">
        <v>24</v>
      </c>
      <c r="I3941" t="s">
        <v>123</v>
      </c>
      <c r="J3941">
        <v>89</v>
      </c>
      <c r="K3941">
        <v>444</v>
      </c>
      <c r="L3941">
        <v>100799005</v>
      </c>
      <c r="M3941">
        <v>494</v>
      </c>
      <c r="N3941">
        <v>279</v>
      </c>
      <c r="O3941">
        <v>215</v>
      </c>
      <c r="P3941">
        <v>6902191.8725100001</v>
      </c>
      <c r="Q3941">
        <v>15867.8223404</v>
      </c>
      <c r="R3941">
        <v>100799005</v>
      </c>
      <c r="S3941">
        <v>56202</v>
      </c>
      <c r="T3941">
        <v>100799005</v>
      </c>
    </row>
    <row r="3942" spans="1:20">
      <c r="A3942">
        <v>3941</v>
      </c>
      <c r="B3942" t="s">
        <v>24</v>
      </c>
      <c r="C3942">
        <v>10</v>
      </c>
      <c r="D3942">
        <v>7</v>
      </c>
      <c r="E3942" t="s">
        <v>123</v>
      </c>
      <c r="F3942">
        <v>6</v>
      </c>
      <c r="G3942">
        <v>6</v>
      </c>
      <c r="H3942" t="s">
        <v>24</v>
      </c>
      <c r="I3942" t="s">
        <v>123</v>
      </c>
      <c r="J3942">
        <v>78</v>
      </c>
      <c r="K3942">
        <v>410</v>
      </c>
      <c r="L3942">
        <v>100799006</v>
      </c>
      <c r="M3942">
        <v>410</v>
      </c>
      <c r="N3942">
        <v>228</v>
      </c>
      <c r="O3942">
        <v>182</v>
      </c>
      <c r="P3942">
        <v>10731079.2621</v>
      </c>
      <c r="Q3942">
        <v>16172.073288199999</v>
      </c>
      <c r="R3942">
        <v>100799006</v>
      </c>
      <c r="S3942">
        <v>56202</v>
      </c>
      <c r="T3942">
        <v>100799006</v>
      </c>
    </row>
    <row r="3943" spans="1:20">
      <c r="A3943">
        <v>3942</v>
      </c>
      <c r="B3943" t="s">
        <v>24</v>
      </c>
      <c r="C3943">
        <v>10</v>
      </c>
      <c r="D3943">
        <v>7</v>
      </c>
      <c r="E3943" t="s">
        <v>123</v>
      </c>
      <c r="F3943">
        <v>7</v>
      </c>
      <c r="G3943">
        <v>7</v>
      </c>
      <c r="H3943" t="s">
        <v>24</v>
      </c>
      <c r="I3943" t="s">
        <v>123</v>
      </c>
      <c r="J3943">
        <v>62</v>
      </c>
      <c r="K3943">
        <v>423</v>
      </c>
      <c r="L3943">
        <v>100799007</v>
      </c>
      <c r="M3943">
        <v>392</v>
      </c>
      <c r="N3943">
        <v>217</v>
      </c>
      <c r="O3943">
        <v>175</v>
      </c>
      <c r="P3943">
        <v>11727536.145</v>
      </c>
      <c r="Q3943">
        <v>17213.616132700001</v>
      </c>
      <c r="R3943">
        <v>100799007</v>
      </c>
      <c r="S3943">
        <v>56202</v>
      </c>
      <c r="T3943">
        <v>100799007</v>
      </c>
    </row>
    <row r="3944" spans="1:20">
      <c r="A3944">
        <v>3943</v>
      </c>
      <c r="B3944" t="s">
        <v>24</v>
      </c>
      <c r="C3944">
        <v>10</v>
      </c>
      <c r="D3944">
        <v>7</v>
      </c>
      <c r="E3944" t="s">
        <v>123</v>
      </c>
      <c r="F3944">
        <v>8</v>
      </c>
      <c r="G3944">
        <v>8</v>
      </c>
      <c r="H3944" t="s">
        <v>24</v>
      </c>
      <c r="I3944" t="s">
        <v>123</v>
      </c>
      <c r="J3944">
        <v>77</v>
      </c>
      <c r="K3944">
        <v>483</v>
      </c>
      <c r="L3944">
        <v>100799008</v>
      </c>
      <c r="M3944">
        <v>497</v>
      </c>
      <c r="N3944">
        <v>270</v>
      </c>
      <c r="O3944">
        <v>227</v>
      </c>
      <c r="P3944">
        <v>27421445.663800001</v>
      </c>
      <c r="Q3944">
        <v>26193.3125688</v>
      </c>
      <c r="R3944">
        <v>100799008</v>
      </c>
      <c r="S3944">
        <v>56201</v>
      </c>
      <c r="T3944">
        <v>100799008</v>
      </c>
    </row>
    <row r="3945" spans="1:20">
      <c r="A3945">
        <v>3944</v>
      </c>
      <c r="B3945" t="s">
        <v>24</v>
      </c>
      <c r="C3945">
        <v>10</v>
      </c>
      <c r="D3945">
        <v>7</v>
      </c>
      <c r="E3945" t="s">
        <v>123</v>
      </c>
      <c r="F3945">
        <v>9</v>
      </c>
      <c r="G3945">
        <v>9</v>
      </c>
      <c r="H3945" t="s">
        <v>24</v>
      </c>
      <c r="I3945" t="s">
        <v>123</v>
      </c>
      <c r="J3945">
        <v>69</v>
      </c>
      <c r="K3945">
        <v>404</v>
      </c>
      <c r="L3945">
        <v>100799009</v>
      </c>
      <c r="M3945">
        <v>404</v>
      </c>
      <c r="N3945">
        <v>225</v>
      </c>
      <c r="O3945">
        <v>179</v>
      </c>
      <c r="P3945">
        <v>18476796.113400001</v>
      </c>
      <c r="Q3945">
        <v>21042.4208617</v>
      </c>
      <c r="R3945">
        <v>100799009</v>
      </c>
      <c r="S3945">
        <v>56201</v>
      </c>
      <c r="T3945">
        <v>100799009</v>
      </c>
    </row>
    <row r="3946" spans="1:20">
      <c r="A3946">
        <v>3945</v>
      </c>
      <c r="B3946" t="s">
        <v>24</v>
      </c>
      <c r="C3946">
        <v>10</v>
      </c>
      <c r="D3946">
        <v>7</v>
      </c>
      <c r="E3946" t="s">
        <v>123</v>
      </c>
      <c r="F3946">
        <v>10</v>
      </c>
      <c r="G3946">
        <v>10</v>
      </c>
      <c r="H3946" t="s">
        <v>24</v>
      </c>
      <c r="I3946" t="s">
        <v>123</v>
      </c>
      <c r="J3946">
        <v>69</v>
      </c>
      <c r="K3946">
        <v>413</v>
      </c>
      <c r="L3946">
        <v>100799010</v>
      </c>
      <c r="M3946">
        <v>423</v>
      </c>
      <c r="N3946">
        <v>250</v>
      </c>
      <c r="O3946">
        <v>173</v>
      </c>
      <c r="P3946">
        <v>8420784.7004499994</v>
      </c>
      <c r="Q3946">
        <v>16818.650924199999</v>
      </c>
      <c r="R3946">
        <v>100799010</v>
      </c>
      <c r="S3946">
        <v>56202</v>
      </c>
      <c r="T3946">
        <v>100799010</v>
      </c>
    </row>
    <row r="3947" spans="1:20">
      <c r="A3947">
        <v>3946</v>
      </c>
      <c r="B3947" t="s">
        <v>24</v>
      </c>
      <c r="C3947">
        <v>10</v>
      </c>
      <c r="D3947">
        <v>7</v>
      </c>
      <c r="E3947" t="s">
        <v>123</v>
      </c>
      <c r="F3947">
        <v>11</v>
      </c>
      <c r="G3947">
        <v>11</v>
      </c>
      <c r="H3947" t="s">
        <v>24</v>
      </c>
      <c r="I3947" t="s">
        <v>123</v>
      </c>
      <c r="J3947">
        <v>83</v>
      </c>
      <c r="K3947">
        <v>400</v>
      </c>
      <c r="L3947">
        <v>100799011</v>
      </c>
      <c r="M3947">
        <v>400</v>
      </c>
      <c r="N3947">
        <v>204</v>
      </c>
      <c r="O3947">
        <v>196</v>
      </c>
      <c r="P3947">
        <v>14558260.196</v>
      </c>
      <c r="Q3947">
        <v>20460.248939199999</v>
      </c>
      <c r="R3947">
        <v>100799011</v>
      </c>
      <c r="S3947">
        <v>56202</v>
      </c>
      <c r="T3947">
        <v>100799011</v>
      </c>
    </row>
    <row r="3948" spans="1:20">
      <c r="A3948">
        <v>3947</v>
      </c>
      <c r="B3948" t="s">
        <v>24</v>
      </c>
      <c r="C3948">
        <v>10</v>
      </c>
      <c r="D3948">
        <v>7</v>
      </c>
      <c r="E3948" t="s">
        <v>123</v>
      </c>
      <c r="F3948">
        <v>12</v>
      </c>
      <c r="G3948">
        <v>12</v>
      </c>
      <c r="H3948" t="s">
        <v>24</v>
      </c>
      <c r="I3948" t="s">
        <v>123</v>
      </c>
      <c r="J3948">
        <v>86</v>
      </c>
      <c r="K3948">
        <v>484</v>
      </c>
      <c r="L3948">
        <v>100799012</v>
      </c>
      <c r="M3948">
        <v>485</v>
      </c>
      <c r="N3948">
        <v>283</v>
      </c>
      <c r="O3948">
        <v>202</v>
      </c>
      <c r="P3948">
        <v>20929281.906300001</v>
      </c>
      <c r="Q3948">
        <v>23431.154759000001</v>
      </c>
      <c r="R3948">
        <v>100799012</v>
      </c>
      <c r="S3948">
        <v>56202</v>
      </c>
      <c r="T3948">
        <v>100799012</v>
      </c>
    </row>
    <row r="3949" spans="1:20">
      <c r="A3949">
        <v>3948</v>
      </c>
      <c r="B3949" t="s">
        <v>24</v>
      </c>
      <c r="C3949">
        <v>10</v>
      </c>
      <c r="D3949">
        <v>7</v>
      </c>
      <c r="E3949" t="s">
        <v>123</v>
      </c>
      <c r="F3949">
        <v>13</v>
      </c>
      <c r="G3949">
        <v>13</v>
      </c>
      <c r="H3949" t="s">
        <v>24</v>
      </c>
      <c r="I3949" t="s">
        <v>123</v>
      </c>
      <c r="J3949">
        <v>68</v>
      </c>
      <c r="K3949">
        <v>365</v>
      </c>
      <c r="L3949">
        <v>100799013</v>
      </c>
      <c r="M3949">
        <v>358</v>
      </c>
      <c r="N3949">
        <v>185</v>
      </c>
      <c r="O3949">
        <v>173</v>
      </c>
      <c r="P3949">
        <v>21512112.641100001</v>
      </c>
      <c r="Q3949">
        <v>26915.281334700001</v>
      </c>
      <c r="R3949">
        <v>100799013</v>
      </c>
      <c r="S3949">
        <v>56201</v>
      </c>
      <c r="T3949">
        <v>100799013</v>
      </c>
    </row>
    <row r="3950" spans="1:20">
      <c r="A3950">
        <v>3949</v>
      </c>
      <c r="B3950" t="s">
        <v>24</v>
      </c>
      <c r="C3950">
        <v>10</v>
      </c>
      <c r="D3950">
        <v>7</v>
      </c>
      <c r="E3950" t="s">
        <v>123</v>
      </c>
      <c r="F3950">
        <v>14</v>
      </c>
      <c r="G3950">
        <v>14</v>
      </c>
      <c r="H3950" t="s">
        <v>24</v>
      </c>
      <c r="I3950" t="s">
        <v>123</v>
      </c>
      <c r="J3950">
        <v>82</v>
      </c>
      <c r="K3950">
        <v>495</v>
      </c>
      <c r="L3950">
        <v>100799014</v>
      </c>
      <c r="M3950">
        <v>494</v>
      </c>
      <c r="N3950">
        <v>263</v>
      </c>
      <c r="O3950">
        <v>231</v>
      </c>
      <c r="P3950">
        <v>16816406.195900001</v>
      </c>
      <c r="Q3950">
        <v>20712.639290800002</v>
      </c>
      <c r="R3950">
        <v>100799014</v>
      </c>
      <c r="S3950">
        <v>56201</v>
      </c>
      <c r="T3950">
        <v>100799014</v>
      </c>
    </row>
    <row r="3951" spans="1:20">
      <c r="A3951">
        <v>3950</v>
      </c>
      <c r="B3951" t="s">
        <v>24</v>
      </c>
      <c r="C3951">
        <v>10</v>
      </c>
      <c r="D3951">
        <v>7</v>
      </c>
      <c r="E3951" t="s">
        <v>123</v>
      </c>
      <c r="F3951">
        <v>15</v>
      </c>
      <c r="G3951">
        <v>15</v>
      </c>
      <c r="H3951" t="s">
        <v>24</v>
      </c>
      <c r="I3951" t="s">
        <v>123</v>
      </c>
      <c r="J3951">
        <v>85</v>
      </c>
      <c r="K3951">
        <v>475</v>
      </c>
      <c r="L3951">
        <v>100799015</v>
      </c>
      <c r="M3951">
        <v>465</v>
      </c>
      <c r="N3951">
        <v>257</v>
      </c>
      <c r="O3951">
        <v>208</v>
      </c>
      <c r="P3951">
        <v>27545145.9575</v>
      </c>
      <c r="Q3951">
        <v>25654.764634899999</v>
      </c>
      <c r="R3951">
        <v>100799015</v>
      </c>
      <c r="S3951">
        <v>56201</v>
      </c>
      <c r="T3951">
        <v>100799015</v>
      </c>
    </row>
    <row r="3952" spans="1:20">
      <c r="A3952">
        <v>3951</v>
      </c>
      <c r="B3952" t="s">
        <v>24</v>
      </c>
      <c r="C3952">
        <v>10</v>
      </c>
      <c r="D3952">
        <v>7</v>
      </c>
      <c r="E3952" t="s">
        <v>123</v>
      </c>
      <c r="F3952">
        <v>16</v>
      </c>
      <c r="G3952">
        <v>16</v>
      </c>
      <c r="H3952" t="s">
        <v>24</v>
      </c>
      <c r="I3952" t="s">
        <v>123</v>
      </c>
      <c r="J3952">
        <v>76</v>
      </c>
      <c r="K3952">
        <v>434</v>
      </c>
      <c r="L3952">
        <v>100799016</v>
      </c>
      <c r="M3952">
        <v>419</v>
      </c>
      <c r="N3952">
        <v>228</v>
      </c>
      <c r="O3952">
        <v>191</v>
      </c>
      <c r="P3952">
        <v>12797929.4387</v>
      </c>
      <c r="Q3952">
        <v>16501.778091799999</v>
      </c>
      <c r="R3952">
        <v>100799016</v>
      </c>
      <c r="S3952">
        <v>56202</v>
      </c>
      <c r="T3952">
        <v>100799016</v>
      </c>
    </row>
    <row r="3953" spans="1:20">
      <c r="A3953">
        <v>3952</v>
      </c>
      <c r="B3953" t="s">
        <v>24</v>
      </c>
      <c r="C3953">
        <v>10</v>
      </c>
      <c r="D3953">
        <v>7</v>
      </c>
      <c r="E3953" t="s">
        <v>123</v>
      </c>
      <c r="F3953">
        <v>17</v>
      </c>
      <c r="G3953">
        <v>17</v>
      </c>
      <c r="H3953" t="s">
        <v>24</v>
      </c>
      <c r="I3953" t="s">
        <v>123</v>
      </c>
      <c r="J3953">
        <v>60</v>
      </c>
      <c r="K3953">
        <v>355</v>
      </c>
      <c r="L3953">
        <v>100799017</v>
      </c>
      <c r="M3953">
        <v>354</v>
      </c>
      <c r="N3953">
        <v>195</v>
      </c>
      <c r="O3953">
        <v>159</v>
      </c>
      <c r="P3953">
        <v>17007807.3303</v>
      </c>
      <c r="Q3953">
        <v>22104.283395499999</v>
      </c>
      <c r="R3953">
        <v>100799017</v>
      </c>
      <c r="S3953">
        <v>56202</v>
      </c>
      <c r="T3953">
        <v>100799017</v>
      </c>
    </row>
    <row r="3954" spans="1:20">
      <c r="A3954">
        <v>3953</v>
      </c>
      <c r="B3954" t="s">
        <v>24</v>
      </c>
      <c r="C3954">
        <v>10</v>
      </c>
      <c r="D3954">
        <v>7</v>
      </c>
      <c r="E3954" t="s">
        <v>123</v>
      </c>
      <c r="F3954">
        <v>18</v>
      </c>
      <c r="G3954">
        <v>18</v>
      </c>
      <c r="H3954" t="s">
        <v>24</v>
      </c>
      <c r="I3954" t="s">
        <v>123</v>
      </c>
      <c r="J3954">
        <v>51</v>
      </c>
      <c r="K3954">
        <v>393</v>
      </c>
      <c r="L3954">
        <v>100799018</v>
      </c>
      <c r="M3954">
        <v>393</v>
      </c>
      <c r="N3954">
        <v>216</v>
      </c>
      <c r="O3954">
        <v>177</v>
      </c>
      <c r="P3954">
        <v>14972081.1834</v>
      </c>
      <c r="Q3954">
        <v>17862.027141499999</v>
      </c>
      <c r="R3954">
        <v>100799018</v>
      </c>
      <c r="S3954">
        <v>56202</v>
      </c>
      <c r="T3954">
        <v>100799018</v>
      </c>
    </row>
    <row r="3955" spans="1:20">
      <c r="A3955">
        <v>3954</v>
      </c>
      <c r="B3955" t="s">
        <v>24</v>
      </c>
      <c r="C3955">
        <v>10</v>
      </c>
      <c r="D3955">
        <v>7</v>
      </c>
      <c r="E3955" t="s">
        <v>123</v>
      </c>
      <c r="F3955">
        <v>19</v>
      </c>
      <c r="G3955">
        <v>19</v>
      </c>
      <c r="H3955" t="s">
        <v>24</v>
      </c>
      <c r="I3955" t="s">
        <v>123</v>
      </c>
      <c r="J3955">
        <v>65</v>
      </c>
      <c r="K3955">
        <v>315</v>
      </c>
      <c r="L3955">
        <v>100799019</v>
      </c>
      <c r="M3955">
        <v>319</v>
      </c>
      <c r="N3955">
        <v>173</v>
      </c>
      <c r="O3955">
        <v>146</v>
      </c>
      <c r="P3955">
        <v>14958535.016899999</v>
      </c>
      <c r="Q3955">
        <v>19398.729514400002</v>
      </c>
      <c r="R3955">
        <v>100799019</v>
      </c>
      <c r="S3955">
        <v>56202</v>
      </c>
      <c r="T3955">
        <v>100799019</v>
      </c>
    </row>
    <row r="3956" spans="1:20">
      <c r="A3956">
        <v>3955</v>
      </c>
      <c r="B3956" t="s">
        <v>24</v>
      </c>
      <c r="C3956">
        <v>10</v>
      </c>
      <c r="D3956">
        <v>7</v>
      </c>
      <c r="E3956" t="s">
        <v>123</v>
      </c>
      <c r="F3956">
        <v>20</v>
      </c>
      <c r="G3956">
        <v>20</v>
      </c>
      <c r="H3956" t="s">
        <v>24</v>
      </c>
      <c r="I3956" t="s">
        <v>123</v>
      </c>
      <c r="J3956">
        <v>84</v>
      </c>
      <c r="K3956">
        <v>445</v>
      </c>
      <c r="L3956">
        <v>100799020</v>
      </c>
      <c r="M3956">
        <v>445</v>
      </c>
      <c r="N3956">
        <v>261</v>
      </c>
      <c r="O3956">
        <v>184</v>
      </c>
      <c r="P3956">
        <v>34352958.761299998</v>
      </c>
      <c r="Q3956">
        <v>30162.003433900001</v>
      </c>
      <c r="R3956">
        <v>100799020</v>
      </c>
      <c r="S3956">
        <v>56201</v>
      </c>
      <c r="T3956">
        <v>100799020</v>
      </c>
    </row>
    <row r="3957" spans="1:20">
      <c r="A3957">
        <v>3956</v>
      </c>
      <c r="B3957" t="s">
        <v>24</v>
      </c>
      <c r="C3957">
        <v>10</v>
      </c>
      <c r="D3957">
        <v>7</v>
      </c>
      <c r="E3957" t="s">
        <v>123</v>
      </c>
      <c r="F3957">
        <v>21</v>
      </c>
      <c r="G3957">
        <v>21</v>
      </c>
      <c r="H3957" t="s">
        <v>24</v>
      </c>
      <c r="I3957" t="s">
        <v>123</v>
      </c>
      <c r="J3957">
        <v>83</v>
      </c>
      <c r="K3957">
        <v>406</v>
      </c>
      <c r="L3957">
        <v>100799021</v>
      </c>
      <c r="M3957">
        <v>406</v>
      </c>
      <c r="N3957">
        <v>215</v>
      </c>
      <c r="O3957">
        <v>191</v>
      </c>
      <c r="P3957">
        <v>40721665.267800003</v>
      </c>
      <c r="Q3957">
        <v>30805.736085699999</v>
      </c>
      <c r="R3957">
        <v>100799021</v>
      </c>
      <c r="S3957">
        <v>56201</v>
      </c>
      <c r="T3957">
        <v>100799021</v>
      </c>
    </row>
    <row r="3958" spans="1:20">
      <c r="A3958">
        <v>3957</v>
      </c>
      <c r="B3958" t="s">
        <v>24</v>
      </c>
      <c r="C3958">
        <v>10</v>
      </c>
      <c r="D3958">
        <v>7</v>
      </c>
      <c r="E3958" t="s">
        <v>123</v>
      </c>
      <c r="F3958">
        <v>22</v>
      </c>
      <c r="G3958">
        <v>22</v>
      </c>
      <c r="H3958" t="s">
        <v>24</v>
      </c>
      <c r="I3958" t="s">
        <v>123</v>
      </c>
      <c r="J3958">
        <v>76</v>
      </c>
      <c r="K3958">
        <v>441</v>
      </c>
      <c r="L3958">
        <v>100799022</v>
      </c>
      <c r="M3958">
        <v>441</v>
      </c>
      <c r="N3958">
        <v>248</v>
      </c>
      <c r="O3958">
        <v>193</v>
      </c>
      <c r="P3958">
        <v>20834874.843199998</v>
      </c>
      <c r="Q3958">
        <v>21858.461664999999</v>
      </c>
      <c r="R3958">
        <v>100799022</v>
      </c>
      <c r="S3958">
        <v>56201</v>
      </c>
      <c r="T3958">
        <v>100799022</v>
      </c>
    </row>
    <row r="3959" spans="1:20">
      <c r="A3959">
        <v>3958</v>
      </c>
      <c r="B3959" t="s">
        <v>24</v>
      </c>
      <c r="C3959">
        <v>10</v>
      </c>
      <c r="D3959">
        <v>7</v>
      </c>
      <c r="E3959" t="s">
        <v>123</v>
      </c>
      <c r="F3959">
        <v>25</v>
      </c>
      <c r="G3959">
        <v>25</v>
      </c>
      <c r="H3959" t="s">
        <v>24</v>
      </c>
      <c r="I3959" t="s">
        <v>123</v>
      </c>
      <c r="J3959">
        <v>74</v>
      </c>
      <c r="K3959">
        <v>422</v>
      </c>
      <c r="L3959">
        <v>100799025</v>
      </c>
      <c r="M3959">
        <v>422</v>
      </c>
      <c r="N3959">
        <v>229</v>
      </c>
      <c r="O3959">
        <v>193</v>
      </c>
      <c r="P3959">
        <v>10336227.3705</v>
      </c>
      <c r="Q3959">
        <v>15505.054629300001</v>
      </c>
      <c r="R3959">
        <v>100799025</v>
      </c>
      <c r="S3959">
        <v>56202</v>
      </c>
      <c r="T3959">
        <v>100799025</v>
      </c>
    </row>
    <row r="3960" spans="1:20">
      <c r="A3960">
        <v>3959</v>
      </c>
      <c r="B3960" t="s">
        <v>24</v>
      </c>
      <c r="C3960">
        <v>10</v>
      </c>
      <c r="D3960">
        <v>7</v>
      </c>
      <c r="E3960" t="s">
        <v>123</v>
      </c>
      <c r="F3960">
        <v>26</v>
      </c>
      <c r="G3960">
        <v>26</v>
      </c>
      <c r="H3960" t="s">
        <v>24</v>
      </c>
      <c r="I3960" t="s">
        <v>123</v>
      </c>
      <c r="J3960">
        <v>60</v>
      </c>
      <c r="K3960">
        <v>316</v>
      </c>
      <c r="L3960">
        <v>100799026</v>
      </c>
      <c r="M3960">
        <v>323</v>
      </c>
      <c r="N3960">
        <v>188</v>
      </c>
      <c r="O3960">
        <v>135</v>
      </c>
      <c r="P3960">
        <v>11241773.5186</v>
      </c>
      <c r="Q3960">
        <v>14493.8233633</v>
      </c>
      <c r="R3960">
        <v>100799026</v>
      </c>
      <c r="S3960">
        <v>56202</v>
      </c>
      <c r="T3960">
        <v>100799026</v>
      </c>
    </row>
    <row r="3961" spans="1:20">
      <c r="A3961">
        <v>3960</v>
      </c>
      <c r="B3961" t="s">
        <v>24</v>
      </c>
      <c r="C3961">
        <v>10</v>
      </c>
      <c r="D3961">
        <v>7</v>
      </c>
      <c r="E3961" t="s">
        <v>123</v>
      </c>
      <c r="F3961">
        <v>27</v>
      </c>
      <c r="G3961">
        <v>27</v>
      </c>
      <c r="H3961" t="s">
        <v>24</v>
      </c>
      <c r="I3961" t="s">
        <v>123</v>
      </c>
      <c r="J3961">
        <v>82</v>
      </c>
      <c r="K3961">
        <v>434</v>
      </c>
      <c r="L3961">
        <v>100799027</v>
      </c>
      <c r="M3961">
        <v>435</v>
      </c>
      <c r="N3961">
        <v>231</v>
      </c>
      <c r="O3961">
        <v>204</v>
      </c>
      <c r="P3961">
        <v>25681352.462299999</v>
      </c>
      <c r="Q3961">
        <v>25908.480531500001</v>
      </c>
      <c r="R3961">
        <v>100799027</v>
      </c>
      <c r="S3961">
        <v>56201</v>
      </c>
      <c r="T3961">
        <v>100799027</v>
      </c>
    </row>
    <row r="3962" spans="1:20">
      <c r="A3962">
        <v>3961</v>
      </c>
      <c r="B3962" t="s">
        <v>24</v>
      </c>
      <c r="C3962">
        <v>10</v>
      </c>
      <c r="D3962">
        <v>7</v>
      </c>
      <c r="E3962" t="s">
        <v>123</v>
      </c>
      <c r="F3962">
        <v>28</v>
      </c>
      <c r="G3962">
        <v>28</v>
      </c>
      <c r="H3962" t="s">
        <v>24</v>
      </c>
      <c r="I3962" t="s">
        <v>123</v>
      </c>
      <c r="J3962">
        <v>62</v>
      </c>
      <c r="K3962">
        <v>320</v>
      </c>
      <c r="L3962">
        <v>100799028</v>
      </c>
      <c r="M3962">
        <v>320</v>
      </c>
      <c r="N3962">
        <v>160</v>
      </c>
      <c r="O3962">
        <v>160</v>
      </c>
      <c r="P3962">
        <v>46442747.4934</v>
      </c>
      <c r="Q3962">
        <v>44832.341754399997</v>
      </c>
      <c r="R3962">
        <v>100799028</v>
      </c>
      <c r="S3962">
        <v>56201</v>
      </c>
      <c r="T3962">
        <v>100799028</v>
      </c>
    </row>
    <row r="3963" spans="1:20">
      <c r="A3963">
        <v>3962</v>
      </c>
      <c r="B3963" t="s">
        <v>24</v>
      </c>
      <c r="C3963">
        <v>10</v>
      </c>
      <c r="D3963">
        <v>7</v>
      </c>
      <c r="E3963" t="s">
        <v>123</v>
      </c>
      <c r="F3963">
        <v>29</v>
      </c>
      <c r="G3963">
        <v>29</v>
      </c>
      <c r="H3963" t="s">
        <v>24</v>
      </c>
      <c r="I3963" t="s">
        <v>123</v>
      </c>
      <c r="J3963">
        <v>81</v>
      </c>
      <c r="K3963">
        <v>346</v>
      </c>
      <c r="L3963">
        <v>100799029</v>
      </c>
      <c r="M3963">
        <v>346</v>
      </c>
      <c r="N3963">
        <v>166</v>
      </c>
      <c r="O3963">
        <v>180</v>
      </c>
      <c r="P3963">
        <v>33779693.747199997</v>
      </c>
      <c r="Q3963">
        <v>25318.722732099999</v>
      </c>
      <c r="R3963">
        <v>100799029</v>
      </c>
      <c r="S3963">
        <v>56201</v>
      </c>
      <c r="T3963">
        <v>100799029</v>
      </c>
    </row>
    <row r="3964" spans="1:20">
      <c r="A3964">
        <v>3963</v>
      </c>
      <c r="B3964" t="s">
        <v>24</v>
      </c>
      <c r="C3964">
        <v>10</v>
      </c>
      <c r="D3964">
        <v>7</v>
      </c>
      <c r="E3964" t="s">
        <v>123</v>
      </c>
      <c r="F3964">
        <v>30</v>
      </c>
      <c r="G3964">
        <v>30</v>
      </c>
      <c r="H3964" t="s">
        <v>24</v>
      </c>
      <c r="I3964" t="s">
        <v>123</v>
      </c>
      <c r="J3964">
        <v>82</v>
      </c>
      <c r="K3964">
        <v>416</v>
      </c>
      <c r="L3964">
        <v>100799030</v>
      </c>
      <c r="M3964">
        <v>433</v>
      </c>
      <c r="N3964">
        <v>233</v>
      </c>
      <c r="O3964">
        <v>200</v>
      </c>
      <c r="P3964">
        <v>13127626.3115</v>
      </c>
      <c r="Q3964">
        <v>18188.235825299998</v>
      </c>
      <c r="R3964">
        <v>100799030</v>
      </c>
      <c r="S3964">
        <v>56201</v>
      </c>
      <c r="T3964">
        <v>100799030</v>
      </c>
    </row>
    <row r="3965" spans="1:20">
      <c r="A3965">
        <v>3964</v>
      </c>
      <c r="B3965" t="s">
        <v>24</v>
      </c>
      <c r="C3965">
        <v>10</v>
      </c>
      <c r="D3965">
        <v>7</v>
      </c>
      <c r="E3965" t="s">
        <v>123</v>
      </c>
      <c r="F3965">
        <v>31</v>
      </c>
      <c r="G3965">
        <v>31</v>
      </c>
      <c r="H3965" t="s">
        <v>24</v>
      </c>
      <c r="I3965" t="s">
        <v>123</v>
      </c>
      <c r="J3965">
        <v>68</v>
      </c>
      <c r="K3965">
        <v>385</v>
      </c>
      <c r="L3965">
        <v>100799031</v>
      </c>
      <c r="M3965">
        <v>383</v>
      </c>
      <c r="N3965">
        <v>205</v>
      </c>
      <c r="O3965">
        <v>178</v>
      </c>
      <c r="P3965">
        <v>23212011.8873</v>
      </c>
      <c r="Q3965">
        <v>23220.6354016</v>
      </c>
      <c r="R3965">
        <v>100799031</v>
      </c>
      <c r="S3965">
        <v>56201</v>
      </c>
      <c r="T3965">
        <v>100799031</v>
      </c>
    </row>
    <row r="3966" spans="1:20">
      <c r="A3966">
        <v>3965</v>
      </c>
      <c r="B3966" t="s">
        <v>24</v>
      </c>
      <c r="C3966">
        <v>10</v>
      </c>
      <c r="D3966">
        <v>7</v>
      </c>
      <c r="E3966" t="s">
        <v>123</v>
      </c>
      <c r="F3966">
        <v>32</v>
      </c>
      <c r="G3966">
        <v>32</v>
      </c>
      <c r="H3966" t="s">
        <v>24</v>
      </c>
      <c r="I3966" t="s">
        <v>123</v>
      </c>
      <c r="J3966">
        <v>68</v>
      </c>
      <c r="K3966">
        <v>334</v>
      </c>
      <c r="L3966">
        <v>100799032</v>
      </c>
      <c r="M3966">
        <v>334</v>
      </c>
      <c r="N3966">
        <v>189</v>
      </c>
      <c r="O3966">
        <v>145</v>
      </c>
      <c r="P3966">
        <v>10354105.798699999</v>
      </c>
      <c r="Q3966">
        <v>15928.341931000001</v>
      </c>
      <c r="R3966">
        <v>100799032</v>
      </c>
      <c r="S3966">
        <v>56201</v>
      </c>
      <c r="T3966">
        <v>100799032</v>
      </c>
    </row>
    <row r="3967" spans="1:20">
      <c r="A3967">
        <v>3966</v>
      </c>
      <c r="B3967" t="s">
        <v>24</v>
      </c>
      <c r="C3967">
        <v>10</v>
      </c>
      <c r="D3967">
        <v>7</v>
      </c>
      <c r="E3967" t="s">
        <v>123</v>
      </c>
      <c r="F3967">
        <v>33</v>
      </c>
      <c r="G3967">
        <v>33</v>
      </c>
      <c r="H3967" t="s">
        <v>24</v>
      </c>
      <c r="I3967" t="s">
        <v>123</v>
      </c>
      <c r="J3967">
        <v>74</v>
      </c>
      <c r="K3967">
        <v>387</v>
      </c>
      <c r="L3967">
        <v>100799033</v>
      </c>
      <c r="M3967">
        <v>386</v>
      </c>
      <c r="N3967">
        <v>214</v>
      </c>
      <c r="O3967">
        <v>172</v>
      </c>
      <c r="P3967">
        <v>17903621.6734</v>
      </c>
      <c r="Q3967">
        <v>22163.1203217</v>
      </c>
      <c r="R3967">
        <v>100799033</v>
      </c>
      <c r="S3967">
        <v>56201</v>
      </c>
      <c r="T3967">
        <v>100799033</v>
      </c>
    </row>
    <row r="3968" spans="1:20">
      <c r="A3968">
        <v>3967</v>
      </c>
      <c r="B3968" t="s">
        <v>24</v>
      </c>
      <c r="C3968">
        <v>10</v>
      </c>
      <c r="D3968">
        <v>7</v>
      </c>
      <c r="E3968" t="s">
        <v>123</v>
      </c>
      <c r="F3968">
        <v>34</v>
      </c>
      <c r="G3968">
        <v>34</v>
      </c>
      <c r="H3968" t="s">
        <v>24</v>
      </c>
      <c r="I3968" t="s">
        <v>123</v>
      </c>
      <c r="J3968">
        <v>50</v>
      </c>
      <c r="K3968">
        <v>232</v>
      </c>
      <c r="L3968">
        <v>100799034</v>
      </c>
      <c r="M3968">
        <v>232</v>
      </c>
      <c r="N3968">
        <v>116</v>
      </c>
      <c r="O3968">
        <v>116</v>
      </c>
      <c r="P3968">
        <v>15791291.779899999</v>
      </c>
      <c r="Q3968">
        <v>23024.417826000001</v>
      </c>
      <c r="R3968">
        <v>100799034</v>
      </c>
      <c r="S3968">
        <v>56201</v>
      </c>
      <c r="T3968">
        <v>100799034</v>
      </c>
    </row>
    <row r="3969" spans="1:20">
      <c r="A3969">
        <v>3968</v>
      </c>
      <c r="B3969" t="s">
        <v>24</v>
      </c>
      <c r="C3969">
        <v>10</v>
      </c>
      <c r="D3969">
        <v>8</v>
      </c>
      <c r="E3969" t="s">
        <v>124</v>
      </c>
      <c r="F3969">
        <v>9</v>
      </c>
      <c r="G3969">
        <v>9</v>
      </c>
      <c r="H3969" t="s">
        <v>24</v>
      </c>
      <c r="I3969" t="s">
        <v>124</v>
      </c>
      <c r="J3969">
        <v>122</v>
      </c>
      <c r="K3969">
        <v>422</v>
      </c>
      <c r="L3969">
        <v>100801009</v>
      </c>
      <c r="M3969">
        <v>421</v>
      </c>
      <c r="N3969">
        <v>265</v>
      </c>
      <c r="O3969">
        <v>156</v>
      </c>
      <c r="P3969">
        <v>647818.24389200006</v>
      </c>
      <c r="Q3969">
        <v>3823.8786164799999</v>
      </c>
      <c r="R3969">
        <v>100801009</v>
      </c>
      <c r="S3969">
        <v>56800</v>
      </c>
      <c r="T3969">
        <v>100801009</v>
      </c>
    </row>
    <row r="3970" spans="1:20">
      <c r="A3970">
        <v>3969</v>
      </c>
      <c r="B3970" t="s">
        <v>24</v>
      </c>
      <c r="C3970">
        <v>10</v>
      </c>
      <c r="D3970">
        <v>8</v>
      </c>
      <c r="E3970" t="s">
        <v>124</v>
      </c>
      <c r="F3970">
        <v>10</v>
      </c>
      <c r="G3970">
        <v>10</v>
      </c>
      <c r="H3970" t="s">
        <v>24</v>
      </c>
      <c r="I3970" t="s">
        <v>124</v>
      </c>
      <c r="J3970">
        <v>115</v>
      </c>
      <c r="K3970">
        <v>515</v>
      </c>
      <c r="L3970">
        <v>100801010</v>
      </c>
      <c r="M3970">
        <v>512</v>
      </c>
      <c r="N3970">
        <v>318</v>
      </c>
      <c r="O3970">
        <v>194</v>
      </c>
      <c r="P3970">
        <v>149423.588453</v>
      </c>
      <c r="Q3970">
        <v>1761.7491216000001</v>
      </c>
      <c r="R3970">
        <v>100801010</v>
      </c>
      <c r="S3970">
        <v>56800</v>
      </c>
      <c r="T3970">
        <v>100801010</v>
      </c>
    </row>
    <row r="3971" spans="1:20">
      <c r="A3971">
        <v>3970</v>
      </c>
      <c r="B3971" t="s">
        <v>24</v>
      </c>
      <c r="C3971">
        <v>10</v>
      </c>
      <c r="D3971">
        <v>8</v>
      </c>
      <c r="E3971" t="s">
        <v>124</v>
      </c>
      <c r="F3971">
        <v>11</v>
      </c>
      <c r="G3971">
        <v>11</v>
      </c>
      <c r="H3971" t="s">
        <v>24</v>
      </c>
      <c r="I3971" t="s">
        <v>124</v>
      </c>
      <c r="J3971">
        <v>140</v>
      </c>
      <c r="K3971">
        <v>525</v>
      </c>
      <c r="L3971">
        <v>100801011</v>
      </c>
      <c r="M3971">
        <v>509</v>
      </c>
      <c r="N3971">
        <v>314</v>
      </c>
      <c r="O3971">
        <v>195</v>
      </c>
      <c r="P3971">
        <v>994154.91735799995</v>
      </c>
      <c r="Q3971">
        <v>5048.51613378</v>
      </c>
      <c r="R3971">
        <v>100801011</v>
      </c>
      <c r="S3971">
        <v>56800</v>
      </c>
      <c r="T3971">
        <v>100801011</v>
      </c>
    </row>
    <row r="3972" spans="1:20">
      <c r="A3972">
        <v>3971</v>
      </c>
      <c r="B3972" t="s">
        <v>24</v>
      </c>
      <c r="C3972">
        <v>10</v>
      </c>
      <c r="D3972">
        <v>8</v>
      </c>
      <c r="E3972" t="s">
        <v>124</v>
      </c>
      <c r="F3972">
        <v>8</v>
      </c>
      <c r="G3972">
        <v>8</v>
      </c>
      <c r="H3972" t="s">
        <v>24</v>
      </c>
      <c r="I3972" t="s">
        <v>124</v>
      </c>
      <c r="J3972">
        <v>147</v>
      </c>
      <c r="K3972">
        <v>537</v>
      </c>
      <c r="L3972">
        <v>100898008</v>
      </c>
      <c r="M3972">
        <v>538</v>
      </c>
      <c r="N3972">
        <v>309</v>
      </c>
      <c r="O3972">
        <v>229</v>
      </c>
      <c r="P3972">
        <v>5267036.5774600003</v>
      </c>
      <c r="Q3972">
        <v>13058.4144657</v>
      </c>
      <c r="R3972">
        <v>100898008</v>
      </c>
      <c r="S3972">
        <v>56800</v>
      </c>
      <c r="T3972">
        <v>100898008</v>
      </c>
    </row>
    <row r="3973" spans="1:20">
      <c r="A3973">
        <v>3972</v>
      </c>
      <c r="B3973" t="s">
        <v>24</v>
      </c>
      <c r="C3973">
        <v>10</v>
      </c>
      <c r="D3973">
        <v>8</v>
      </c>
      <c r="E3973" t="s">
        <v>124</v>
      </c>
      <c r="F3973">
        <v>2</v>
      </c>
      <c r="G3973">
        <v>2</v>
      </c>
      <c r="H3973" t="s">
        <v>24</v>
      </c>
      <c r="I3973" t="s">
        <v>124</v>
      </c>
      <c r="J3973">
        <v>61</v>
      </c>
      <c r="K3973">
        <v>321</v>
      </c>
      <c r="L3973">
        <v>100899002</v>
      </c>
      <c r="M3973">
        <v>321</v>
      </c>
      <c r="N3973">
        <v>189</v>
      </c>
      <c r="O3973">
        <v>132</v>
      </c>
      <c r="P3973">
        <v>12596351.6987</v>
      </c>
      <c r="Q3973">
        <v>21660.522784000001</v>
      </c>
      <c r="R3973">
        <v>100899002</v>
      </c>
      <c r="S3973">
        <v>56202</v>
      </c>
      <c r="T3973">
        <v>100899002</v>
      </c>
    </row>
    <row r="3974" spans="1:20">
      <c r="A3974">
        <v>3973</v>
      </c>
      <c r="B3974" t="s">
        <v>24</v>
      </c>
      <c r="C3974">
        <v>10</v>
      </c>
      <c r="D3974">
        <v>8</v>
      </c>
      <c r="E3974" t="s">
        <v>124</v>
      </c>
      <c r="F3974">
        <v>4</v>
      </c>
      <c r="G3974">
        <v>4</v>
      </c>
      <c r="H3974" t="s">
        <v>24</v>
      </c>
      <c r="I3974" t="s">
        <v>124</v>
      </c>
      <c r="J3974">
        <v>81</v>
      </c>
      <c r="K3974">
        <v>496</v>
      </c>
      <c r="L3974">
        <v>100899004</v>
      </c>
      <c r="M3974">
        <v>499</v>
      </c>
      <c r="N3974">
        <v>263</v>
      </c>
      <c r="O3974">
        <v>236</v>
      </c>
      <c r="P3974">
        <v>16579790.876499999</v>
      </c>
      <c r="Q3974">
        <v>19229.939119300001</v>
      </c>
      <c r="R3974">
        <v>100899004</v>
      </c>
      <c r="S3974">
        <v>56202</v>
      </c>
      <c r="T3974">
        <v>100899004</v>
      </c>
    </row>
    <row r="3975" spans="1:20">
      <c r="A3975">
        <v>3974</v>
      </c>
      <c r="B3975" t="s">
        <v>24</v>
      </c>
      <c r="C3975">
        <v>10</v>
      </c>
      <c r="D3975">
        <v>8</v>
      </c>
      <c r="E3975" t="s">
        <v>124</v>
      </c>
      <c r="F3975">
        <v>5</v>
      </c>
      <c r="G3975">
        <v>5</v>
      </c>
      <c r="H3975" t="s">
        <v>24</v>
      </c>
      <c r="I3975" t="s">
        <v>124</v>
      </c>
      <c r="J3975">
        <v>87</v>
      </c>
      <c r="K3975">
        <v>469</v>
      </c>
      <c r="L3975">
        <v>100899005</v>
      </c>
      <c r="M3975">
        <v>467</v>
      </c>
      <c r="N3975">
        <v>241</v>
      </c>
      <c r="O3975">
        <v>226</v>
      </c>
      <c r="P3975">
        <v>15200204.415899999</v>
      </c>
      <c r="Q3975">
        <v>22456.791886200001</v>
      </c>
      <c r="R3975">
        <v>100899005</v>
      </c>
      <c r="S3975">
        <v>56202</v>
      </c>
      <c r="T3975">
        <v>100899005</v>
      </c>
    </row>
    <row r="3976" spans="1:20">
      <c r="A3976">
        <v>3975</v>
      </c>
      <c r="B3976" t="s">
        <v>24</v>
      </c>
      <c r="C3976">
        <v>10</v>
      </c>
      <c r="D3976">
        <v>8</v>
      </c>
      <c r="E3976" t="s">
        <v>124</v>
      </c>
      <c r="F3976">
        <v>6</v>
      </c>
      <c r="G3976">
        <v>6</v>
      </c>
      <c r="H3976" t="s">
        <v>24</v>
      </c>
      <c r="I3976" t="s">
        <v>124</v>
      </c>
      <c r="J3976">
        <v>62</v>
      </c>
      <c r="K3976">
        <v>409</v>
      </c>
      <c r="L3976">
        <v>100899006</v>
      </c>
      <c r="M3976">
        <v>409</v>
      </c>
      <c r="N3976">
        <v>234</v>
      </c>
      <c r="O3976">
        <v>175</v>
      </c>
      <c r="P3976">
        <v>8523197.7203700002</v>
      </c>
      <c r="Q3976">
        <v>13787.515421300001</v>
      </c>
      <c r="R3976">
        <v>100899006</v>
      </c>
      <c r="S3976">
        <v>56202</v>
      </c>
      <c r="T3976">
        <v>100899006</v>
      </c>
    </row>
    <row r="3977" spans="1:20">
      <c r="A3977">
        <v>3976</v>
      </c>
      <c r="B3977" t="s">
        <v>24</v>
      </c>
      <c r="C3977">
        <v>10</v>
      </c>
      <c r="D3977">
        <v>8</v>
      </c>
      <c r="E3977" t="s">
        <v>124</v>
      </c>
      <c r="F3977">
        <v>7</v>
      </c>
      <c r="G3977">
        <v>7</v>
      </c>
      <c r="H3977" t="s">
        <v>24</v>
      </c>
      <c r="I3977" t="s">
        <v>124</v>
      </c>
      <c r="J3977">
        <v>68</v>
      </c>
      <c r="K3977">
        <v>337</v>
      </c>
      <c r="L3977">
        <v>100899007</v>
      </c>
      <c r="M3977">
        <v>339</v>
      </c>
      <c r="N3977">
        <v>193</v>
      </c>
      <c r="O3977">
        <v>146</v>
      </c>
      <c r="P3977">
        <v>3875048.821</v>
      </c>
      <c r="Q3977">
        <v>9160.5942344199993</v>
      </c>
      <c r="R3977">
        <v>100899007</v>
      </c>
      <c r="S3977">
        <v>56202</v>
      </c>
      <c r="T3977">
        <v>100899007</v>
      </c>
    </row>
    <row r="3978" spans="1:20">
      <c r="A3978">
        <v>3977</v>
      </c>
      <c r="B3978" t="s">
        <v>24</v>
      </c>
      <c r="C3978">
        <v>10</v>
      </c>
      <c r="D3978">
        <v>8</v>
      </c>
      <c r="E3978" t="s">
        <v>124</v>
      </c>
      <c r="F3978">
        <v>12</v>
      </c>
      <c r="G3978">
        <v>12</v>
      </c>
      <c r="H3978" t="s">
        <v>24</v>
      </c>
      <c r="I3978" t="s">
        <v>124</v>
      </c>
      <c r="J3978">
        <v>75</v>
      </c>
      <c r="K3978">
        <v>427</v>
      </c>
      <c r="L3978">
        <v>100899012</v>
      </c>
      <c r="M3978">
        <v>427</v>
      </c>
      <c r="N3978">
        <v>225</v>
      </c>
      <c r="O3978">
        <v>202</v>
      </c>
      <c r="P3978">
        <v>7891643.9511399996</v>
      </c>
      <c r="Q3978">
        <v>17354.576373799999</v>
      </c>
      <c r="R3978">
        <v>100899012</v>
      </c>
      <c r="S3978">
        <v>56202</v>
      </c>
      <c r="T3978">
        <v>100899012</v>
      </c>
    </row>
    <row r="3979" spans="1:20">
      <c r="A3979">
        <v>3978</v>
      </c>
      <c r="B3979" t="s">
        <v>24</v>
      </c>
      <c r="C3979">
        <v>10</v>
      </c>
      <c r="D3979">
        <v>8</v>
      </c>
      <c r="E3979" t="s">
        <v>124</v>
      </c>
      <c r="F3979">
        <v>13</v>
      </c>
      <c r="G3979">
        <v>13</v>
      </c>
      <c r="H3979" t="s">
        <v>24</v>
      </c>
      <c r="I3979" t="s">
        <v>124</v>
      </c>
      <c r="J3979">
        <v>88</v>
      </c>
      <c r="K3979">
        <v>459</v>
      </c>
      <c r="L3979">
        <v>100899013</v>
      </c>
      <c r="M3979">
        <v>460</v>
      </c>
      <c r="N3979">
        <v>245</v>
      </c>
      <c r="O3979">
        <v>215</v>
      </c>
      <c r="P3979">
        <v>12582059.354699999</v>
      </c>
      <c r="Q3979">
        <v>15353.9509774</v>
      </c>
      <c r="R3979">
        <v>100899013</v>
      </c>
      <c r="S3979">
        <v>56202</v>
      </c>
      <c r="T3979">
        <v>100899013</v>
      </c>
    </row>
    <row r="3980" spans="1:20">
      <c r="A3980">
        <v>3979</v>
      </c>
      <c r="B3980" t="s">
        <v>24</v>
      </c>
      <c r="C3980">
        <v>10</v>
      </c>
      <c r="D3980">
        <v>8</v>
      </c>
      <c r="E3980" t="s">
        <v>124</v>
      </c>
      <c r="F3980">
        <v>14</v>
      </c>
      <c r="G3980">
        <v>14</v>
      </c>
      <c r="H3980" t="s">
        <v>24</v>
      </c>
      <c r="I3980" t="s">
        <v>124</v>
      </c>
      <c r="J3980">
        <v>64</v>
      </c>
      <c r="K3980">
        <v>441</v>
      </c>
      <c r="L3980">
        <v>100899014</v>
      </c>
      <c r="M3980">
        <v>431</v>
      </c>
      <c r="N3980">
        <v>242</v>
      </c>
      <c r="O3980">
        <v>189</v>
      </c>
      <c r="P3980">
        <v>22628363.418200001</v>
      </c>
      <c r="Q3980">
        <v>22893.307045400001</v>
      </c>
      <c r="R3980">
        <v>100899014</v>
      </c>
      <c r="S3980">
        <v>56202</v>
      </c>
      <c r="T3980">
        <v>100899014</v>
      </c>
    </row>
    <row r="3981" spans="1:20">
      <c r="A3981">
        <v>3980</v>
      </c>
      <c r="B3981" t="s">
        <v>24</v>
      </c>
      <c r="C3981">
        <v>10</v>
      </c>
      <c r="D3981">
        <v>8</v>
      </c>
      <c r="E3981" t="s">
        <v>124</v>
      </c>
      <c r="F3981">
        <v>15</v>
      </c>
      <c r="G3981">
        <v>15</v>
      </c>
      <c r="H3981" t="s">
        <v>24</v>
      </c>
      <c r="I3981" t="s">
        <v>124</v>
      </c>
      <c r="J3981">
        <v>70</v>
      </c>
      <c r="K3981">
        <v>387</v>
      </c>
      <c r="L3981">
        <v>100899015</v>
      </c>
      <c r="M3981">
        <v>387</v>
      </c>
      <c r="N3981">
        <v>202</v>
      </c>
      <c r="O3981">
        <v>185</v>
      </c>
      <c r="P3981">
        <v>33760661.426600002</v>
      </c>
      <c r="Q3981">
        <v>34493.842934300003</v>
      </c>
      <c r="R3981">
        <v>100899015</v>
      </c>
      <c r="S3981">
        <v>56201</v>
      </c>
      <c r="T3981">
        <v>100899015</v>
      </c>
    </row>
    <row r="3982" spans="1:20">
      <c r="A3982">
        <v>3981</v>
      </c>
      <c r="B3982" t="s">
        <v>24</v>
      </c>
      <c r="C3982">
        <v>10</v>
      </c>
      <c r="D3982">
        <v>8</v>
      </c>
      <c r="E3982" t="s">
        <v>124</v>
      </c>
      <c r="F3982">
        <v>16</v>
      </c>
      <c r="G3982">
        <v>16</v>
      </c>
      <c r="H3982" t="s">
        <v>24</v>
      </c>
      <c r="I3982" t="s">
        <v>124</v>
      </c>
      <c r="J3982">
        <v>99</v>
      </c>
      <c r="K3982">
        <v>550</v>
      </c>
      <c r="L3982">
        <v>100899016</v>
      </c>
      <c r="M3982">
        <v>550</v>
      </c>
      <c r="N3982">
        <v>326</v>
      </c>
      <c r="O3982">
        <v>224</v>
      </c>
      <c r="P3982">
        <v>18605382.1327</v>
      </c>
      <c r="Q3982">
        <v>20637.5128754</v>
      </c>
      <c r="R3982">
        <v>100899016</v>
      </c>
      <c r="S3982">
        <v>56201</v>
      </c>
      <c r="T3982">
        <v>100899016</v>
      </c>
    </row>
    <row r="3983" spans="1:20">
      <c r="A3983">
        <v>3982</v>
      </c>
      <c r="B3983" t="s">
        <v>24</v>
      </c>
      <c r="C3983">
        <v>10</v>
      </c>
      <c r="D3983">
        <v>8</v>
      </c>
      <c r="E3983" t="s">
        <v>124</v>
      </c>
      <c r="F3983">
        <v>17</v>
      </c>
      <c r="G3983">
        <v>17</v>
      </c>
      <c r="H3983" t="s">
        <v>24</v>
      </c>
      <c r="I3983" t="s">
        <v>124</v>
      </c>
      <c r="J3983">
        <v>73</v>
      </c>
      <c r="K3983">
        <v>380</v>
      </c>
      <c r="L3983">
        <v>100899017</v>
      </c>
      <c r="M3983">
        <v>381</v>
      </c>
      <c r="N3983">
        <v>213</v>
      </c>
      <c r="O3983">
        <v>168</v>
      </c>
      <c r="P3983">
        <v>34168722.277599998</v>
      </c>
      <c r="Q3983">
        <v>32042.896805</v>
      </c>
      <c r="R3983">
        <v>100899017</v>
      </c>
      <c r="S3983">
        <v>56201</v>
      </c>
      <c r="T3983">
        <v>100899017</v>
      </c>
    </row>
    <row r="3984" spans="1:20">
      <c r="A3984">
        <v>3983</v>
      </c>
      <c r="B3984" t="s">
        <v>24</v>
      </c>
      <c r="C3984">
        <v>10</v>
      </c>
      <c r="D3984">
        <v>8</v>
      </c>
      <c r="E3984" t="s">
        <v>124</v>
      </c>
      <c r="F3984">
        <v>18</v>
      </c>
      <c r="G3984">
        <v>18</v>
      </c>
      <c r="H3984" t="s">
        <v>24</v>
      </c>
      <c r="I3984" t="s">
        <v>124</v>
      </c>
      <c r="J3984">
        <v>79</v>
      </c>
      <c r="K3984">
        <v>443</v>
      </c>
      <c r="L3984">
        <v>100899018</v>
      </c>
      <c r="M3984">
        <v>437</v>
      </c>
      <c r="N3984">
        <v>256</v>
      </c>
      <c r="O3984">
        <v>181</v>
      </c>
      <c r="P3984">
        <v>19447005.627099998</v>
      </c>
      <c r="Q3984">
        <v>21164.5054418</v>
      </c>
      <c r="R3984">
        <v>100899018</v>
      </c>
      <c r="S3984">
        <v>56201</v>
      </c>
      <c r="T3984">
        <v>100899018</v>
      </c>
    </row>
    <row r="3985" spans="1:20">
      <c r="A3985">
        <v>3984</v>
      </c>
      <c r="B3985" t="s">
        <v>24</v>
      </c>
      <c r="C3985">
        <v>10</v>
      </c>
      <c r="D3985">
        <v>8</v>
      </c>
      <c r="E3985" t="s">
        <v>124</v>
      </c>
      <c r="F3985">
        <v>19</v>
      </c>
      <c r="G3985">
        <v>19</v>
      </c>
      <c r="H3985" t="s">
        <v>24</v>
      </c>
      <c r="I3985" t="s">
        <v>124</v>
      </c>
      <c r="J3985">
        <v>80</v>
      </c>
      <c r="K3985">
        <v>444</v>
      </c>
      <c r="L3985">
        <v>100899019</v>
      </c>
      <c r="M3985">
        <v>455</v>
      </c>
      <c r="N3985">
        <v>262</v>
      </c>
      <c r="O3985">
        <v>193</v>
      </c>
      <c r="P3985">
        <v>23793293.5975</v>
      </c>
      <c r="Q3985">
        <v>25455.034875699999</v>
      </c>
      <c r="R3985">
        <v>100899019</v>
      </c>
      <c r="S3985">
        <v>56201</v>
      </c>
      <c r="T3985">
        <v>100899019</v>
      </c>
    </row>
    <row r="3986" spans="1:20">
      <c r="A3986">
        <v>3985</v>
      </c>
      <c r="B3986" t="s">
        <v>24</v>
      </c>
      <c r="C3986">
        <v>10</v>
      </c>
      <c r="D3986">
        <v>8</v>
      </c>
      <c r="E3986" t="s">
        <v>124</v>
      </c>
      <c r="F3986">
        <v>20</v>
      </c>
      <c r="G3986">
        <v>20</v>
      </c>
      <c r="H3986" t="s">
        <v>24</v>
      </c>
      <c r="I3986" t="s">
        <v>124</v>
      </c>
      <c r="J3986">
        <v>74</v>
      </c>
      <c r="K3986">
        <v>417</v>
      </c>
      <c r="L3986">
        <v>100899020</v>
      </c>
      <c r="M3986">
        <v>417</v>
      </c>
      <c r="N3986">
        <v>231</v>
      </c>
      <c r="O3986">
        <v>186</v>
      </c>
      <c r="P3986">
        <v>12518519.101500001</v>
      </c>
      <c r="Q3986">
        <v>18019.108080999998</v>
      </c>
      <c r="R3986">
        <v>100899020</v>
      </c>
      <c r="S3986">
        <v>56202</v>
      </c>
      <c r="T3986">
        <v>100899020</v>
      </c>
    </row>
    <row r="3987" spans="1:20">
      <c r="A3987">
        <v>3986</v>
      </c>
      <c r="B3987" t="s">
        <v>24</v>
      </c>
      <c r="C3987">
        <v>10</v>
      </c>
      <c r="D3987">
        <v>8</v>
      </c>
      <c r="E3987" t="s">
        <v>124</v>
      </c>
      <c r="F3987">
        <v>21</v>
      </c>
      <c r="G3987">
        <v>21</v>
      </c>
      <c r="H3987" t="s">
        <v>24</v>
      </c>
      <c r="I3987" t="s">
        <v>124</v>
      </c>
      <c r="J3987">
        <v>78</v>
      </c>
      <c r="K3987">
        <v>375</v>
      </c>
      <c r="L3987">
        <v>100899021</v>
      </c>
      <c r="M3987">
        <v>374</v>
      </c>
      <c r="N3987">
        <v>217</v>
      </c>
      <c r="O3987">
        <v>157</v>
      </c>
      <c r="P3987">
        <v>13814198.733899999</v>
      </c>
      <c r="Q3987">
        <v>15477.8065603</v>
      </c>
      <c r="R3987">
        <v>100899021</v>
      </c>
      <c r="S3987">
        <v>56202</v>
      </c>
      <c r="T3987">
        <v>100899021</v>
      </c>
    </row>
    <row r="3988" spans="1:20">
      <c r="A3988">
        <v>3987</v>
      </c>
      <c r="B3988" t="s">
        <v>24</v>
      </c>
      <c r="C3988">
        <v>10</v>
      </c>
      <c r="D3988">
        <v>9</v>
      </c>
      <c r="E3988" t="s">
        <v>73</v>
      </c>
      <c r="F3988">
        <v>35</v>
      </c>
      <c r="G3988">
        <v>35</v>
      </c>
      <c r="H3988" t="s">
        <v>24</v>
      </c>
      <c r="I3988" t="s">
        <v>73</v>
      </c>
      <c r="J3988">
        <v>148</v>
      </c>
      <c r="K3988">
        <v>404</v>
      </c>
      <c r="L3988">
        <v>100901035</v>
      </c>
      <c r="M3988">
        <v>404</v>
      </c>
      <c r="N3988">
        <v>245</v>
      </c>
      <c r="O3988">
        <v>159</v>
      </c>
      <c r="P3988">
        <v>508828.55940700002</v>
      </c>
      <c r="Q3988">
        <v>3881.1824983800002</v>
      </c>
      <c r="R3988">
        <v>100901035</v>
      </c>
      <c r="S3988">
        <v>56800</v>
      </c>
      <c r="T3988">
        <v>100901035</v>
      </c>
    </row>
    <row r="3989" spans="1:20">
      <c r="A3989">
        <v>3988</v>
      </c>
      <c r="B3989" t="s">
        <v>24</v>
      </c>
      <c r="C3989">
        <v>10</v>
      </c>
      <c r="D3989">
        <v>9</v>
      </c>
      <c r="E3989" t="s">
        <v>73</v>
      </c>
      <c r="F3989">
        <v>36</v>
      </c>
      <c r="G3989">
        <v>36</v>
      </c>
      <c r="H3989" t="s">
        <v>24</v>
      </c>
      <c r="I3989" t="s">
        <v>73</v>
      </c>
      <c r="J3989">
        <v>60</v>
      </c>
      <c r="K3989">
        <v>152</v>
      </c>
      <c r="L3989">
        <v>100901036</v>
      </c>
      <c r="M3989">
        <v>152</v>
      </c>
      <c r="N3989">
        <v>80</v>
      </c>
      <c r="O3989">
        <v>72</v>
      </c>
      <c r="P3989">
        <v>179676.950319</v>
      </c>
      <c r="Q3989">
        <v>1785.3448448500001</v>
      </c>
      <c r="R3989">
        <v>100901036</v>
      </c>
      <c r="S3989">
        <v>56202</v>
      </c>
      <c r="T3989">
        <v>100901036</v>
      </c>
    </row>
    <row r="3990" spans="1:20">
      <c r="A3990">
        <v>3989</v>
      </c>
      <c r="B3990" t="s">
        <v>24</v>
      </c>
      <c r="C3990">
        <v>10</v>
      </c>
      <c r="D3990">
        <v>9</v>
      </c>
      <c r="E3990" t="s">
        <v>73</v>
      </c>
      <c r="F3990">
        <v>37</v>
      </c>
      <c r="G3990">
        <v>37</v>
      </c>
      <c r="H3990" t="s">
        <v>24</v>
      </c>
      <c r="I3990" t="s">
        <v>73</v>
      </c>
      <c r="J3990">
        <v>52</v>
      </c>
      <c r="K3990">
        <v>105</v>
      </c>
      <c r="L3990">
        <v>100901037</v>
      </c>
      <c r="M3990">
        <v>105</v>
      </c>
      <c r="N3990">
        <v>48</v>
      </c>
      <c r="O3990">
        <v>57</v>
      </c>
      <c r="P3990">
        <v>129160.50891800001</v>
      </c>
      <c r="Q3990">
        <v>1493.92686506</v>
      </c>
      <c r="R3990">
        <v>100901037</v>
      </c>
      <c r="S3990">
        <v>56202</v>
      </c>
      <c r="T3990">
        <v>100901037</v>
      </c>
    </row>
    <row r="3991" spans="1:20">
      <c r="A3991">
        <v>3990</v>
      </c>
      <c r="B3991" t="s">
        <v>24</v>
      </c>
      <c r="C3991">
        <v>10</v>
      </c>
      <c r="D3991">
        <v>9</v>
      </c>
      <c r="E3991" t="s">
        <v>73</v>
      </c>
      <c r="F3991">
        <v>38</v>
      </c>
      <c r="G3991">
        <v>38</v>
      </c>
      <c r="H3991" t="s">
        <v>24</v>
      </c>
      <c r="I3991" t="s">
        <v>73</v>
      </c>
      <c r="J3991">
        <v>118</v>
      </c>
      <c r="K3991">
        <v>359</v>
      </c>
      <c r="L3991">
        <v>100901038</v>
      </c>
      <c r="M3991">
        <v>359</v>
      </c>
      <c r="N3991">
        <v>203</v>
      </c>
      <c r="O3991">
        <v>156</v>
      </c>
      <c r="P3991">
        <v>194605.33996000001</v>
      </c>
      <c r="Q3991">
        <v>2650.7986606600002</v>
      </c>
      <c r="R3991">
        <v>100901038</v>
      </c>
      <c r="S3991">
        <v>56800</v>
      </c>
      <c r="T3991">
        <v>100901038</v>
      </c>
    </row>
    <row r="3992" spans="1:20">
      <c r="A3992">
        <v>3991</v>
      </c>
      <c r="B3992" t="s">
        <v>24</v>
      </c>
      <c r="C3992">
        <v>10</v>
      </c>
      <c r="D3992">
        <v>9</v>
      </c>
      <c r="E3992" t="s">
        <v>73</v>
      </c>
      <c r="F3992">
        <v>40</v>
      </c>
      <c r="G3992">
        <v>40</v>
      </c>
      <c r="H3992" t="s">
        <v>24</v>
      </c>
      <c r="I3992" t="s">
        <v>73</v>
      </c>
      <c r="J3992">
        <v>90</v>
      </c>
      <c r="K3992">
        <v>200</v>
      </c>
      <c r="L3992">
        <v>100901040</v>
      </c>
      <c r="M3992">
        <v>199</v>
      </c>
      <c r="N3992">
        <v>104</v>
      </c>
      <c r="O3992">
        <v>95</v>
      </c>
      <c r="P3992">
        <v>461530.13839699997</v>
      </c>
      <c r="Q3992">
        <v>3463.2756351899998</v>
      </c>
      <c r="R3992">
        <v>100901040</v>
      </c>
      <c r="S3992">
        <v>56202</v>
      </c>
      <c r="T3992">
        <v>100901040</v>
      </c>
    </row>
    <row r="3993" spans="1:20">
      <c r="A3993">
        <v>3992</v>
      </c>
      <c r="B3993" t="s">
        <v>24</v>
      </c>
      <c r="C3993">
        <v>10</v>
      </c>
      <c r="D3993">
        <v>9</v>
      </c>
      <c r="E3993" t="s">
        <v>73</v>
      </c>
      <c r="F3993">
        <v>41</v>
      </c>
      <c r="G3993">
        <v>41</v>
      </c>
      <c r="H3993" t="s">
        <v>24</v>
      </c>
      <c r="I3993" t="s">
        <v>73</v>
      </c>
      <c r="J3993">
        <v>130</v>
      </c>
      <c r="K3993">
        <v>369</v>
      </c>
      <c r="L3993">
        <v>100901041</v>
      </c>
      <c r="M3993">
        <v>370</v>
      </c>
      <c r="N3993">
        <v>205</v>
      </c>
      <c r="O3993">
        <v>165</v>
      </c>
      <c r="P3993">
        <v>97538.949890499993</v>
      </c>
      <c r="Q3993">
        <v>1542.69189069</v>
      </c>
      <c r="R3993">
        <v>100901041</v>
      </c>
      <c r="S3993">
        <v>56800</v>
      </c>
      <c r="T3993">
        <v>100901041</v>
      </c>
    </row>
    <row r="3994" spans="1:20">
      <c r="A3994">
        <v>3993</v>
      </c>
      <c r="B3994" t="s">
        <v>24</v>
      </c>
      <c r="C3994">
        <v>10</v>
      </c>
      <c r="D3994">
        <v>9</v>
      </c>
      <c r="E3994" t="s">
        <v>73</v>
      </c>
      <c r="F3994">
        <v>42</v>
      </c>
      <c r="G3994">
        <v>42</v>
      </c>
      <c r="H3994" t="s">
        <v>24</v>
      </c>
      <c r="I3994" t="s">
        <v>73</v>
      </c>
      <c r="J3994">
        <v>73</v>
      </c>
      <c r="K3994">
        <v>180</v>
      </c>
      <c r="L3994">
        <v>100901042</v>
      </c>
      <c r="M3994">
        <v>176</v>
      </c>
      <c r="N3994">
        <v>106</v>
      </c>
      <c r="O3994">
        <v>70</v>
      </c>
      <c r="P3994">
        <v>71892.892943700004</v>
      </c>
      <c r="Q3994">
        <v>1057.7559685599999</v>
      </c>
      <c r="R3994">
        <v>100901042</v>
      </c>
      <c r="S3994">
        <v>56800</v>
      </c>
      <c r="T3994">
        <v>100901042</v>
      </c>
    </row>
    <row r="3995" spans="1:20">
      <c r="A3995">
        <v>3994</v>
      </c>
      <c r="B3995" t="s">
        <v>24</v>
      </c>
      <c r="C3995">
        <v>10</v>
      </c>
      <c r="D3995">
        <v>9</v>
      </c>
      <c r="E3995" t="s">
        <v>73</v>
      </c>
      <c r="F3995">
        <v>43</v>
      </c>
      <c r="G3995">
        <v>43</v>
      </c>
      <c r="H3995" t="s">
        <v>24</v>
      </c>
      <c r="I3995" t="s">
        <v>73</v>
      </c>
      <c r="J3995">
        <v>133</v>
      </c>
      <c r="K3995">
        <v>322</v>
      </c>
      <c r="L3995">
        <v>100901043</v>
      </c>
      <c r="M3995">
        <v>323</v>
      </c>
      <c r="N3995">
        <v>187</v>
      </c>
      <c r="O3995">
        <v>136</v>
      </c>
      <c r="P3995">
        <v>811946.10998800001</v>
      </c>
      <c r="Q3995">
        <v>5155.2802645299998</v>
      </c>
      <c r="R3995">
        <v>100901043</v>
      </c>
      <c r="S3995">
        <v>56800</v>
      </c>
      <c r="T3995">
        <v>100901043</v>
      </c>
    </row>
    <row r="3996" spans="1:20">
      <c r="A3996">
        <v>3995</v>
      </c>
      <c r="B3996" t="s">
        <v>24</v>
      </c>
      <c r="C3996">
        <v>10</v>
      </c>
      <c r="D3996">
        <v>9</v>
      </c>
      <c r="E3996" t="s">
        <v>73</v>
      </c>
      <c r="F3996">
        <v>44</v>
      </c>
      <c r="G3996">
        <v>44</v>
      </c>
      <c r="H3996" t="s">
        <v>24</v>
      </c>
      <c r="I3996" t="s">
        <v>73</v>
      </c>
      <c r="J3996">
        <v>97</v>
      </c>
      <c r="K3996">
        <v>349</v>
      </c>
      <c r="L3996">
        <v>100901044</v>
      </c>
      <c r="M3996">
        <v>349</v>
      </c>
      <c r="N3996">
        <v>241</v>
      </c>
      <c r="O3996">
        <v>108</v>
      </c>
      <c r="P3996">
        <v>214892.999018</v>
      </c>
      <c r="Q3996">
        <v>2687.9725776599998</v>
      </c>
      <c r="R3996">
        <v>100901044</v>
      </c>
      <c r="S3996">
        <v>56800</v>
      </c>
      <c r="T3996">
        <v>100901044</v>
      </c>
    </row>
    <row r="3997" spans="1:20">
      <c r="A3997">
        <v>3996</v>
      </c>
      <c r="B3997" t="s">
        <v>24</v>
      </c>
      <c r="C3997">
        <v>10</v>
      </c>
      <c r="D3997">
        <v>9</v>
      </c>
      <c r="E3997" t="s">
        <v>73</v>
      </c>
      <c r="F3997">
        <v>45</v>
      </c>
      <c r="G3997">
        <v>45</v>
      </c>
      <c r="H3997" t="s">
        <v>24</v>
      </c>
      <c r="I3997" t="s">
        <v>73</v>
      </c>
      <c r="J3997">
        <v>147</v>
      </c>
      <c r="K3997">
        <v>451</v>
      </c>
      <c r="L3997">
        <v>100901045</v>
      </c>
      <c r="M3997">
        <v>448</v>
      </c>
      <c r="N3997">
        <v>250</v>
      </c>
      <c r="O3997">
        <v>198</v>
      </c>
      <c r="P3997">
        <v>372471.14670600003</v>
      </c>
      <c r="Q3997">
        <v>2542.5602999100001</v>
      </c>
      <c r="R3997">
        <v>100901045</v>
      </c>
      <c r="S3997">
        <v>56800</v>
      </c>
      <c r="T3997">
        <v>100901045</v>
      </c>
    </row>
    <row r="3998" spans="1:20">
      <c r="A3998">
        <v>3997</v>
      </c>
      <c r="B3998" t="s">
        <v>24</v>
      </c>
      <c r="C3998">
        <v>10</v>
      </c>
      <c r="D3998">
        <v>9</v>
      </c>
      <c r="E3998" t="s">
        <v>73</v>
      </c>
      <c r="F3998">
        <v>46</v>
      </c>
      <c r="G3998">
        <v>46</v>
      </c>
      <c r="H3998" t="s">
        <v>24</v>
      </c>
      <c r="I3998" t="s">
        <v>73</v>
      </c>
      <c r="J3998">
        <v>138</v>
      </c>
      <c r="K3998">
        <v>466</v>
      </c>
      <c r="L3998">
        <v>100901046</v>
      </c>
      <c r="M3998">
        <v>467</v>
      </c>
      <c r="N3998">
        <v>275</v>
      </c>
      <c r="O3998">
        <v>192</v>
      </c>
      <c r="P3998">
        <v>313501.32011600002</v>
      </c>
      <c r="Q3998">
        <v>2757.0265926000002</v>
      </c>
      <c r="R3998">
        <v>100901046</v>
      </c>
      <c r="S3998">
        <v>56800</v>
      </c>
      <c r="T3998">
        <v>100901046</v>
      </c>
    </row>
    <row r="3999" spans="1:20">
      <c r="A3999">
        <v>3998</v>
      </c>
      <c r="B3999" t="s">
        <v>24</v>
      </c>
      <c r="C3999">
        <v>10</v>
      </c>
      <c r="D3999">
        <v>9</v>
      </c>
      <c r="E3999" t="s">
        <v>73</v>
      </c>
      <c r="F3999">
        <v>47</v>
      </c>
      <c r="G3999">
        <v>47</v>
      </c>
      <c r="H3999" t="s">
        <v>24</v>
      </c>
      <c r="I3999" t="s">
        <v>73</v>
      </c>
      <c r="J3999">
        <v>167</v>
      </c>
      <c r="K3999">
        <v>484</v>
      </c>
      <c r="L3999">
        <v>100901047</v>
      </c>
      <c r="M3999">
        <v>399</v>
      </c>
      <c r="N3999">
        <v>231</v>
      </c>
      <c r="O3999">
        <v>168</v>
      </c>
      <c r="P3999">
        <v>1582989.1118300001</v>
      </c>
      <c r="Q3999">
        <v>5226.9202726599997</v>
      </c>
      <c r="R3999">
        <v>100901047</v>
      </c>
      <c r="S3999">
        <v>56800</v>
      </c>
      <c r="T3999">
        <v>100901047</v>
      </c>
    </row>
    <row r="4000" spans="1:20">
      <c r="A4000">
        <v>3999</v>
      </c>
      <c r="B4000" t="s">
        <v>24</v>
      </c>
      <c r="C4000">
        <v>10</v>
      </c>
      <c r="D4000">
        <v>9</v>
      </c>
      <c r="E4000" t="s">
        <v>73</v>
      </c>
      <c r="F4000">
        <v>34</v>
      </c>
      <c r="G4000">
        <v>34</v>
      </c>
      <c r="H4000" t="s">
        <v>24</v>
      </c>
      <c r="I4000" t="s">
        <v>73</v>
      </c>
      <c r="J4000">
        <v>79</v>
      </c>
      <c r="K4000">
        <v>214</v>
      </c>
      <c r="L4000">
        <v>100998034</v>
      </c>
      <c r="M4000">
        <v>214</v>
      </c>
      <c r="N4000">
        <v>132</v>
      </c>
      <c r="O4000">
        <v>82</v>
      </c>
      <c r="P4000">
        <v>756277.668252</v>
      </c>
      <c r="Q4000">
        <v>5882.3326150100002</v>
      </c>
      <c r="R4000">
        <v>100998034</v>
      </c>
      <c r="S4000">
        <v>56202</v>
      </c>
      <c r="T4000">
        <v>100998034</v>
      </c>
    </row>
    <row r="4001" spans="1:20">
      <c r="A4001">
        <v>4000</v>
      </c>
      <c r="B4001" t="s">
        <v>24</v>
      </c>
      <c r="C4001">
        <v>10</v>
      </c>
      <c r="D4001">
        <v>9</v>
      </c>
      <c r="E4001" t="s">
        <v>73</v>
      </c>
      <c r="F4001">
        <v>39</v>
      </c>
      <c r="G4001">
        <v>39</v>
      </c>
      <c r="H4001" t="s">
        <v>24</v>
      </c>
      <c r="I4001" t="s">
        <v>73</v>
      </c>
      <c r="J4001">
        <v>82</v>
      </c>
      <c r="K4001">
        <v>289</v>
      </c>
      <c r="L4001">
        <v>100999039</v>
      </c>
      <c r="M4001">
        <v>290</v>
      </c>
      <c r="N4001">
        <v>154</v>
      </c>
      <c r="O4001">
        <v>136</v>
      </c>
      <c r="P4001">
        <v>209664.23362099999</v>
      </c>
      <c r="Q4001">
        <v>1807.06704483</v>
      </c>
      <c r="R4001">
        <v>100999039</v>
      </c>
      <c r="S4001">
        <v>56202</v>
      </c>
      <c r="T4001">
        <v>100999039</v>
      </c>
    </row>
    <row r="4002" spans="1:20">
      <c r="A4002">
        <v>4001</v>
      </c>
      <c r="B4002" t="s">
        <v>24</v>
      </c>
      <c r="C4002">
        <v>10</v>
      </c>
      <c r="D4002">
        <v>9</v>
      </c>
      <c r="E4002" t="s">
        <v>73</v>
      </c>
      <c r="F4002">
        <v>48</v>
      </c>
      <c r="G4002">
        <v>48</v>
      </c>
      <c r="H4002" t="s">
        <v>24</v>
      </c>
      <c r="I4002" t="s">
        <v>73</v>
      </c>
      <c r="J4002">
        <v>152</v>
      </c>
      <c r="K4002">
        <v>296</v>
      </c>
      <c r="L4002">
        <v>100998048</v>
      </c>
      <c r="M4002">
        <v>297</v>
      </c>
      <c r="N4002">
        <v>166</v>
      </c>
      <c r="O4002">
        <v>131</v>
      </c>
      <c r="P4002">
        <v>660592.12164899998</v>
      </c>
      <c r="Q4002">
        <v>4113.6185848100004</v>
      </c>
      <c r="R4002">
        <v>100998048</v>
      </c>
      <c r="S4002">
        <v>56202</v>
      </c>
      <c r="T4002">
        <v>100998048</v>
      </c>
    </row>
    <row r="4003" spans="1:20">
      <c r="A4003">
        <v>4002</v>
      </c>
      <c r="B4003" t="s">
        <v>24</v>
      </c>
      <c r="C4003">
        <v>10</v>
      </c>
      <c r="D4003">
        <v>9</v>
      </c>
      <c r="E4003" t="s">
        <v>73</v>
      </c>
      <c r="F4003">
        <v>49</v>
      </c>
      <c r="G4003">
        <v>49</v>
      </c>
      <c r="H4003" t="s">
        <v>24</v>
      </c>
      <c r="I4003" t="s">
        <v>73</v>
      </c>
      <c r="J4003">
        <v>32</v>
      </c>
      <c r="K4003">
        <v>213</v>
      </c>
      <c r="L4003">
        <v>100998049</v>
      </c>
      <c r="M4003">
        <v>214</v>
      </c>
      <c r="N4003">
        <v>120</v>
      </c>
      <c r="O4003">
        <v>94</v>
      </c>
      <c r="P4003">
        <v>6263049.40998</v>
      </c>
      <c r="Q4003">
        <v>11941.8476003</v>
      </c>
      <c r="R4003">
        <v>100998049</v>
      </c>
      <c r="S4003">
        <v>56202</v>
      </c>
      <c r="T4003">
        <v>100998049</v>
      </c>
    </row>
    <row r="4004" spans="1:20">
      <c r="A4004">
        <v>4003</v>
      </c>
      <c r="B4004" t="s">
        <v>24</v>
      </c>
      <c r="C4004">
        <v>10</v>
      </c>
      <c r="D4004">
        <v>9</v>
      </c>
      <c r="E4004" t="s">
        <v>73</v>
      </c>
      <c r="F4004">
        <v>50</v>
      </c>
      <c r="G4004">
        <v>50</v>
      </c>
      <c r="H4004" t="s">
        <v>24</v>
      </c>
      <c r="I4004" t="s">
        <v>73</v>
      </c>
      <c r="J4004">
        <v>56</v>
      </c>
      <c r="K4004">
        <v>252</v>
      </c>
      <c r="L4004">
        <v>100998050</v>
      </c>
      <c r="M4004">
        <v>251</v>
      </c>
      <c r="N4004">
        <v>133</v>
      </c>
      <c r="O4004">
        <v>118</v>
      </c>
      <c r="P4004">
        <v>4630081.5688500004</v>
      </c>
      <c r="Q4004">
        <v>10139.093657699999</v>
      </c>
      <c r="R4004">
        <v>100998050</v>
      </c>
      <c r="S4004">
        <v>56202</v>
      </c>
      <c r="T4004">
        <v>100998050</v>
      </c>
    </row>
    <row r="4005" spans="1:20">
      <c r="A4005">
        <v>4004</v>
      </c>
      <c r="B4005" t="s">
        <v>24</v>
      </c>
      <c r="C4005">
        <v>10</v>
      </c>
      <c r="D4005">
        <v>9</v>
      </c>
      <c r="E4005" t="s">
        <v>73</v>
      </c>
      <c r="F4005">
        <v>1</v>
      </c>
      <c r="G4005">
        <v>1</v>
      </c>
      <c r="H4005" t="s">
        <v>24</v>
      </c>
      <c r="I4005" t="s">
        <v>73</v>
      </c>
      <c r="J4005">
        <v>89</v>
      </c>
      <c r="K4005">
        <v>362</v>
      </c>
      <c r="L4005">
        <v>100999001</v>
      </c>
      <c r="M4005">
        <v>361</v>
      </c>
      <c r="N4005">
        <v>208</v>
      </c>
      <c r="O4005">
        <v>153</v>
      </c>
      <c r="P4005">
        <v>9762185.5548500009</v>
      </c>
      <c r="Q4005">
        <v>14786.955363900001</v>
      </c>
      <c r="R4005">
        <v>100999001</v>
      </c>
      <c r="S4005">
        <v>56202</v>
      </c>
      <c r="T4005">
        <v>100999001</v>
      </c>
    </row>
    <row r="4006" spans="1:20">
      <c r="A4006">
        <v>4005</v>
      </c>
      <c r="B4006" t="s">
        <v>24</v>
      </c>
      <c r="C4006">
        <v>10</v>
      </c>
      <c r="D4006">
        <v>9</v>
      </c>
      <c r="E4006" t="s">
        <v>73</v>
      </c>
      <c r="F4006">
        <v>2</v>
      </c>
      <c r="G4006">
        <v>2</v>
      </c>
      <c r="H4006" t="s">
        <v>24</v>
      </c>
      <c r="I4006" t="s">
        <v>73</v>
      </c>
      <c r="J4006">
        <v>72</v>
      </c>
      <c r="K4006">
        <v>317</v>
      </c>
      <c r="L4006">
        <v>100999002</v>
      </c>
      <c r="M4006">
        <v>323</v>
      </c>
      <c r="N4006">
        <v>168</v>
      </c>
      <c r="O4006">
        <v>155</v>
      </c>
      <c r="P4006">
        <v>13182520.5952</v>
      </c>
      <c r="Q4006">
        <v>18137.023449299999</v>
      </c>
      <c r="R4006">
        <v>100999002</v>
      </c>
      <c r="S4006">
        <v>56202</v>
      </c>
      <c r="T4006">
        <v>100999002</v>
      </c>
    </row>
    <row r="4007" spans="1:20">
      <c r="A4007">
        <v>4006</v>
      </c>
      <c r="B4007" t="s">
        <v>24</v>
      </c>
      <c r="C4007">
        <v>10</v>
      </c>
      <c r="D4007">
        <v>9</v>
      </c>
      <c r="E4007" t="s">
        <v>73</v>
      </c>
      <c r="F4007">
        <v>3</v>
      </c>
      <c r="G4007">
        <v>3</v>
      </c>
      <c r="H4007" t="s">
        <v>24</v>
      </c>
      <c r="I4007" t="s">
        <v>73</v>
      </c>
      <c r="J4007">
        <v>85</v>
      </c>
      <c r="K4007">
        <v>465</v>
      </c>
      <c r="L4007">
        <v>100999003</v>
      </c>
      <c r="M4007">
        <v>459</v>
      </c>
      <c r="N4007">
        <v>245</v>
      </c>
      <c r="O4007">
        <v>214</v>
      </c>
      <c r="P4007">
        <v>21748927.598000001</v>
      </c>
      <c r="Q4007">
        <v>23107.840712000001</v>
      </c>
      <c r="R4007">
        <v>100999003</v>
      </c>
      <c r="S4007">
        <v>56202</v>
      </c>
      <c r="T4007">
        <v>100999003</v>
      </c>
    </row>
    <row r="4008" spans="1:20">
      <c r="A4008">
        <v>4007</v>
      </c>
      <c r="B4008" t="s">
        <v>24</v>
      </c>
      <c r="C4008">
        <v>10</v>
      </c>
      <c r="D4008">
        <v>9</v>
      </c>
      <c r="E4008" t="s">
        <v>73</v>
      </c>
      <c r="F4008">
        <v>4</v>
      </c>
      <c r="G4008">
        <v>4</v>
      </c>
      <c r="H4008" t="s">
        <v>24</v>
      </c>
      <c r="I4008" t="s">
        <v>73</v>
      </c>
      <c r="J4008">
        <v>82</v>
      </c>
      <c r="K4008">
        <v>516</v>
      </c>
      <c r="L4008">
        <v>100999004</v>
      </c>
      <c r="M4008">
        <v>516</v>
      </c>
      <c r="N4008">
        <v>273</v>
      </c>
      <c r="O4008">
        <v>243</v>
      </c>
      <c r="P4008">
        <v>13166836.8411</v>
      </c>
      <c r="Q4008">
        <v>19257.828088900002</v>
      </c>
      <c r="R4008">
        <v>100999004</v>
      </c>
      <c r="S4008">
        <v>56202</v>
      </c>
      <c r="T4008">
        <v>100999004</v>
      </c>
    </row>
    <row r="4009" spans="1:20">
      <c r="A4009">
        <v>4008</v>
      </c>
      <c r="B4009" t="s">
        <v>24</v>
      </c>
      <c r="C4009">
        <v>10</v>
      </c>
      <c r="D4009">
        <v>9</v>
      </c>
      <c r="E4009" t="s">
        <v>73</v>
      </c>
      <c r="F4009">
        <v>5</v>
      </c>
      <c r="G4009">
        <v>5</v>
      </c>
      <c r="H4009" t="s">
        <v>24</v>
      </c>
      <c r="I4009" t="s">
        <v>73</v>
      </c>
      <c r="J4009">
        <v>71</v>
      </c>
      <c r="K4009">
        <v>430</v>
      </c>
      <c r="L4009">
        <v>100999005</v>
      </c>
      <c r="M4009">
        <v>429</v>
      </c>
      <c r="N4009">
        <v>229</v>
      </c>
      <c r="O4009">
        <v>200</v>
      </c>
      <c r="P4009">
        <v>10507826.1829</v>
      </c>
      <c r="Q4009">
        <v>15412.886722200001</v>
      </c>
      <c r="R4009">
        <v>100999005</v>
      </c>
      <c r="S4009">
        <v>56202</v>
      </c>
      <c r="T4009">
        <v>100999005</v>
      </c>
    </row>
    <row r="4010" spans="1:20">
      <c r="A4010">
        <v>4009</v>
      </c>
      <c r="B4010" t="s">
        <v>24</v>
      </c>
      <c r="C4010">
        <v>10</v>
      </c>
      <c r="D4010">
        <v>9</v>
      </c>
      <c r="E4010" t="s">
        <v>73</v>
      </c>
      <c r="F4010">
        <v>6</v>
      </c>
      <c r="G4010">
        <v>6</v>
      </c>
      <c r="H4010" t="s">
        <v>24</v>
      </c>
      <c r="I4010" t="s">
        <v>73</v>
      </c>
      <c r="J4010">
        <v>79</v>
      </c>
      <c r="K4010">
        <v>478</v>
      </c>
      <c r="L4010">
        <v>100999006</v>
      </c>
      <c r="M4010">
        <v>478</v>
      </c>
      <c r="N4010">
        <v>275</v>
      </c>
      <c r="O4010">
        <v>203</v>
      </c>
      <c r="P4010">
        <v>11489779.639699999</v>
      </c>
      <c r="Q4010">
        <v>17188.664414899999</v>
      </c>
      <c r="R4010">
        <v>100999006</v>
      </c>
      <c r="S4010">
        <v>56202</v>
      </c>
      <c r="T4010">
        <v>100999006</v>
      </c>
    </row>
    <row r="4011" spans="1:20">
      <c r="A4011">
        <v>4010</v>
      </c>
      <c r="B4011" t="s">
        <v>24</v>
      </c>
      <c r="C4011">
        <v>10</v>
      </c>
      <c r="D4011">
        <v>9</v>
      </c>
      <c r="E4011" t="s">
        <v>73</v>
      </c>
      <c r="F4011">
        <v>7</v>
      </c>
      <c r="G4011">
        <v>7</v>
      </c>
      <c r="H4011" t="s">
        <v>24</v>
      </c>
      <c r="I4011" t="s">
        <v>73</v>
      </c>
      <c r="J4011">
        <v>57</v>
      </c>
      <c r="K4011">
        <v>382</v>
      </c>
      <c r="L4011">
        <v>100999007</v>
      </c>
      <c r="M4011">
        <v>382</v>
      </c>
      <c r="N4011">
        <v>225</v>
      </c>
      <c r="O4011">
        <v>157</v>
      </c>
      <c r="P4011">
        <v>10663690.5722</v>
      </c>
      <c r="Q4011">
        <v>15564.520685400001</v>
      </c>
      <c r="R4011">
        <v>100999007</v>
      </c>
      <c r="S4011">
        <v>56202</v>
      </c>
      <c r="T4011">
        <v>100999007</v>
      </c>
    </row>
    <row r="4012" spans="1:20">
      <c r="A4012">
        <v>4011</v>
      </c>
      <c r="B4012" t="s">
        <v>24</v>
      </c>
      <c r="C4012">
        <v>10</v>
      </c>
      <c r="D4012">
        <v>9</v>
      </c>
      <c r="E4012" t="s">
        <v>73</v>
      </c>
      <c r="F4012">
        <v>8</v>
      </c>
      <c r="G4012">
        <v>8</v>
      </c>
      <c r="H4012" t="s">
        <v>24</v>
      </c>
      <c r="I4012" t="s">
        <v>73</v>
      </c>
      <c r="J4012">
        <v>69</v>
      </c>
      <c r="K4012">
        <v>455</v>
      </c>
      <c r="L4012">
        <v>100999008</v>
      </c>
      <c r="M4012">
        <v>455</v>
      </c>
      <c r="N4012">
        <v>264</v>
      </c>
      <c r="O4012">
        <v>191</v>
      </c>
      <c r="P4012">
        <v>11534625.9153</v>
      </c>
      <c r="Q4012">
        <v>22664.098324099999</v>
      </c>
      <c r="R4012">
        <v>100999008</v>
      </c>
      <c r="S4012">
        <v>56202</v>
      </c>
      <c r="T4012">
        <v>100999008</v>
      </c>
    </row>
    <row r="4013" spans="1:20">
      <c r="A4013">
        <v>4012</v>
      </c>
      <c r="B4013" t="s">
        <v>24</v>
      </c>
      <c r="C4013">
        <v>10</v>
      </c>
      <c r="D4013">
        <v>9</v>
      </c>
      <c r="E4013" t="s">
        <v>73</v>
      </c>
      <c r="F4013">
        <v>9</v>
      </c>
      <c r="G4013">
        <v>9</v>
      </c>
      <c r="H4013" t="s">
        <v>24</v>
      </c>
      <c r="I4013" t="s">
        <v>73</v>
      </c>
      <c r="J4013">
        <v>78</v>
      </c>
      <c r="K4013">
        <v>411</v>
      </c>
      <c r="L4013">
        <v>100999009</v>
      </c>
      <c r="M4013">
        <v>411</v>
      </c>
      <c r="N4013">
        <v>219</v>
      </c>
      <c r="O4013">
        <v>192</v>
      </c>
      <c r="P4013">
        <v>11121812.0436</v>
      </c>
      <c r="Q4013">
        <v>18424.9433427</v>
      </c>
      <c r="R4013">
        <v>100999009</v>
      </c>
      <c r="S4013">
        <v>56202</v>
      </c>
      <c r="T4013">
        <v>100999009</v>
      </c>
    </row>
    <row r="4014" spans="1:20">
      <c r="A4014">
        <v>4013</v>
      </c>
      <c r="B4014" t="s">
        <v>24</v>
      </c>
      <c r="C4014">
        <v>10</v>
      </c>
      <c r="D4014">
        <v>9</v>
      </c>
      <c r="E4014" t="s">
        <v>73</v>
      </c>
      <c r="F4014">
        <v>10</v>
      </c>
      <c r="G4014">
        <v>10</v>
      </c>
      <c r="H4014" t="s">
        <v>24</v>
      </c>
      <c r="I4014" t="s">
        <v>73</v>
      </c>
      <c r="J4014">
        <v>65</v>
      </c>
      <c r="K4014">
        <v>439</v>
      </c>
      <c r="L4014">
        <v>100999010</v>
      </c>
      <c r="M4014">
        <v>440</v>
      </c>
      <c r="N4014">
        <v>255</v>
      </c>
      <c r="O4014">
        <v>185</v>
      </c>
      <c r="P4014">
        <v>11608261.7687</v>
      </c>
      <c r="Q4014">
        <v>21112.205459199999</v>
      </c>
      <c r="R4014">
        <v>100999010</v>
      </c>
      <c r="S4014">
        <v>56202</v>
      </c>
      <c r="T4014">
        <v>100999010</v>
      </c>
    </row>
    <row r="4015" spans="1:20">
      <c r="A4015">
        <v>4014</v>
      </c>
      <c r="B4015" t="s">
        <v>24</v>
      </c>
      <c r="C4015">
        <v>10</v>
      </c>
      <c r="D4015">
        <v>9</v>
      </c>
      <c r="E4015" t="s">
        <v>73</v>
      </c>
      <c r="F4015">
        <v>11</v>
      </c>
      <c r="G4015">
        <v>11</v>
      </c>
      <c r="H4015" t="s">
        <v>24</v>
      </c>
      <c r="I4015" t="s">
        <v>73</v>
      </c>
      <c r="J4015">
        <v>59</v>
      </c>
      <c r="K4015">
        <v>414</v>
      </c>
      <c r="L4015">
        <v>100999011</v>
      </c>
      <c r="M4015">
        <v>416</v>
      </c>
      <c r="N4015">
        <v>220</v>
      </c>
      <c r="O4015">
        <v>196</v>
      </c>
      <c r="P4015">
        <v>17897106.909400001</v>
      </c>
      <c r="Q4015">
        <v>23228.988120900001</v>
      </c>
      <c r="R4015">
        <v>100999011</v>
      </c>
      <c r="S4015">
        <v>56202</v>
      </c>
      <c r="T4015">
        <v>100999011</v>
      </c>
    </row>
    <row r="4016" spans="1:20">
      <c r="A4016">
        <v>4015</v>
      </c>
      <c r="B4016" t="s">
        <v>24</v>
      </c>
      <c r="C4016">
        <v>10</v>
      </c>
      <c r="D4016">
        <v>9</v>
      </c>
      <c r="E4016" t="s">
        <v>73</v>
      </c>
      <c r="F4016">
        <v>12</v>
      </c>
      <c r="G4016">
        <v>12</v>
      </c>
      <c r="H4016" t="s">
        <v>24</v>
      </c>
      <c r="I4016" t="s">
        <v>73</v>
      </c>
      <c r="J4016">
        <v>67</v>
      </c>
      <c r="K4016">
        <v>431</v>
      </c>
      <c r="L4016">
        <v>100999012</v>
      </c>
      <c r="M4016">
        <v>425</v>
      </c>
      <c r="N4016">
        <v>233</v>
      </c>
      <c r="O4016">
        <v>192</v>
      </c>
      <c r="P4016">
        <v>9745542.3925700001</v>
      </c>
      <c r="Q4016">
        <v>15380.9487801</v>
      </c>
      <c r="R4016">
        <v>100999012</v>
      </c>
      <c r="S4016">
        <v>56202</v>
      </c>
      <c r="T4016">
        <v>100999012</v>
      </c>
    </row>
    <row r="4017" spans="1:20">
      <c r="A4017">
        <v>4016</v>
      </c>
      <c r="B4017" t="s">
        <v>24</v>
      </c>
      <c r="C4017">
        <v>10</v>
      </c>
      <c r="D4017">
        <v>9</v>
      </c>
      <c r="E4017" t="s">
        <v>73</v>
      </c>
      <c r="F4017">
        <v>13</v>
      </c>
      <c r="G4017">
        <v>13</v>
      </c>
      <c r="H4017" t="s">
        <v>24</v>
      </c>
      <c r="I4017" t="s">
        <v>73</v>
      </c>
      <c r="J4017">
        <v>61</v>
      </c>
      <c r="K4017">
        <v>378</v>
      </c>
      <c r="L4017">
        <v>100999013</v>
      </c>
      <c r="M4017">
        <v>378</v>
      </c>
      <c r="N4017">
        <v>209</v>
      </c>
      <c r="O4017">
        <v>169</v>
      </c>
      <c r="P4017">
        <v>12098504.268200001</v>
      </c>
      <c r="Q4017">
        <v>21365.829732900002</v>
      </c>
      <c r="R4017">
        <v>100999013</v>
      </c>
      <c r="S4017">
        <v>56202</v>
      </c>
      <c r="T4017">
        <v>100999013</v>
      </c>
    </row>
    <row r="4018" spans="1:20">
      <c r="A4018">
        <v>4017</v>
      </c>
      <c r="B4018" t="s">
        <v>24</v>
      </c>
      <c r="C4018">
        <v>10</v>
      </c>
      <c r="D4018">
        <v>9</v>
      </c>
      <c r="E4018" t="s">
        <v>73</v>
      </c>
      <c r="F4018">
        <v>14</v>
      </c>
      <c r="G4018">
        <v>14</v>
      </c>
      <c r="H4018" t="s">
        <v>24</v>
      </c>
      <c r="I4018" t="s">
        <v>73</v>
      </c>
      <c r="J4018">
        <v>62</v>
      </c>
      <c r="K4018">
        <v>420</v>
      </c>
      <c r="L4018">
        <v>100999014</v>
      </c>
      <c r="M4018">
        <v>417</v>
      </c>
      <c r="N4018">
        <v>234</v>
      </c>
      <c r="O4018">
        <v>183</v>
      </c>
      <c r="P4018">
        <v>9449925.8269800004</v>
      </c>
      <c r="Q4018">
        <v>15395.3161275</v>
      </c>
      <c r="R4018">
        <v>100999014</v>
      </c>
      <c r="S4018">
        <v>56202</v>
      </c>
      <c r="T4018">
        <v>100999014</v>
      </c>
    </row>
    <row r="4019" spans="1:20">
      <c r="A4019">
        <v>4018</v>
      </c>
      <c r="B4019" t="s">
        <v>24</v>
      </c>
      <c r="C4019">
        <v>10</v>
      </c>
      <c r="D4019">
        <v>9</v>
      </c>
      <c r="E4019" t="s">
        <v>73</v>
      </c>
      <c r="F4019">
        <v>15</v>
      </c>
      <c r="G4019">
        <v>15</v>
      </c>
      <c r="H4019" t="s">
        <v>24</v>
      </c>
      <c r="I4019" t="s">
        <v>73</v>
      </c>
      <c r="J4019">
        <v>81</v>
      </c>
      <c r="K4019">
        <v>563</v>
      </c>
      <c r="L4019">
        <v>100999015</v>
      </c>
      <c r="M4019">
        <v>563</v>
      </c>
      <c r="N4019">
        <v>306</v>
      </c>
      <c r="O4019">
        <v>257</v>
      </c>
      <c r="P4019">
        <v>15186405.713099999</v>
      </c>
      <c r="Q4019">
        <v>21157.551458099999</v>
      </c>
      <c r="R4019">
        <v>100999015</v>
      </c>
      <c r="S4019">
        <v>56202</v>
      </c>
      <c r="T4019">
        <v>100999015</v>
      </c>
    </row>
    <row r="4020" spans="1:20">
      <c r="A4020">
        <v>4019</v>
      </c>
      <c r="B4020" t="s">
        <v>24</v>
      </c>
      <c r="C4020">
        <v>10</v>
      </c>
      <c r="D4020">
        <v>9</v>
      </c>
      <c r="E4020" t="s">
        <v>73</v>
      </c>
      <c r="F4020">
        <v>16</v>
      </c>
      <c r="G4020">
        <v>16</v>
      </c>
      <c r="H4020" t="s">
        <v>24</v>
      </c>
      <c r="I4020" t="s">
        <v>73</v>
      </c>
      <c r="J4020">
        <v>75</v>
      </c>
      <c r="K4020">
        <v>474</v>
      </c>
      <c r="L4020">
        <v>100999016</v>
      </c>
      <c r="M4020">
        <v>474</v>
      </c>
      <c r="N4020">
        <v>261</v>
      </c>
      <c r="O4020">
        <v>213</v>
      </c>
      <c r="P4020">
        <v>10463742.475500001</v>
      </c>
      <c r="Q4020">
        <v>16485.124438399998</v>
      </c>
      <c r="R4020">
        <v>100999016</v>
      </c>
      <c r="S4020">
        <v>56202</v>
      </c>
      <c r="T4020">
        <v>100999016</v>
      </c>
    </row>
    <row r="4021" spans="1:20">
      <c r="A4021">
        <v>4020</v>
      </c>
      <c r="B4021" t="s">
        <v>24</v>
      </c>
      <c r="C4021">
        <v>10</v>
      </c>
      <c r="D4021">
        <v>9</v>
      </c>
      <c r="E4021" t="s">
        <v>73</v>
      </c>
      <c r="F4021">
        <v>17</v>
      </c>
      <c r="G4021">
        <v>17</v>
      </c>
      <c r="H4021" t="s">
        <v>24</v>
      </c>
      <c r="I4021" t="s">
        <v>73</v>
      </c>
      <c r="J4021">
        <v>67</v>
      </c>
      <c r="K4021">
        <v>340</v>
      </c>
      <c r="L4021">
        <v>100999017</v>
      </c>
      <c r="M4021">
        <v>340</v>
      </c>
      <c r="N4021">
        <v>183</v>
      </c>
      <c r="O4021">
        <v>157</v>
      </c>
      <c r="P4021">
        <v>16446232.931</v>
      </c>
      <c r="Q4021">
        <v>23624.1396504</v>
      </c>
      <c r="R4021">
        <v>100999017</v>
      </c>
      <c r="S4021">
        <v>56202</v>
      </c>
      <c r="T4021">
        <v>100999017</v>
      </c>
    </row>
    <row r="4022" spans="1:20">
      <c r="A4022">
        <v>4021</v>
      </c>
      <c r="B4022" t="s">
        <v>24</v>
      </c>
      <c r="C4022">
        <v>10</v>
      </c>
      <c r="D4022">
        <v>9</v>
      </c>
      <c r="E4022" t="s">
        <v>73</v>
      </c>
      <c r="F4022">
        <v>18</v>
      </c>
      <c r="G4022">
        <v>18</v>
      </c>
      <c r="H4022" t="s">
        <v>24</v>
      </c>
      <c r="I4022" t="s">
        <v>73</v>
      </c>
      <c r="J4022">
        <v>95</v>
      </c>
      <c r="K4022">
        <v>544</v>
      </c>
      <c r="L4022">
        <v>100999018</v>
      </c>
      <c r="M4022">
        <v>540</v>
      </c>
      <c r="N4022">
        <v>288</v>
      </c>
      <c r="O4022">
        <v>252</v>
      </c>
      <c r="P4022">
        <v>12535909.8245</v>
      </c>
      <c r="Q4022">
        <v>15684.7290964</v>
      </c>
      <c r="R4022">
        <v>100999018</v>
      </c>
      <c r="S4022">
        <v>56202</v>
      </c>
      <c r="T4022">
        <v>100999018</v>
      </c>
    </row>
    <row r="4023" spans="1:20">
      <c r="A4023">
        <v>4022</v>
      </c>
      <c r="B4023" t="s">
        <v>24</v>
      </c>
      <c r="C4023">
        <v>10</v>
      </c>
      <c r="D4023">
        <v>9</v>
      </c>
      <c r="E4023" t="s">
        <v>73</v>
      </c>
      <c r="F4023">
        <v>19</v>
      </c>
      <c r="G4023">
        <v>19</v>
      </c>
      <c r="H4023" t="s">
        <v>24</v>
      </c>
      <c r="I4023" t="s">
        <v>73</v>
      </c>
      <c r="J4023">
        <v>91</v>
      </c>
      <c r="K4023">
        <v>575</v>
      </c>
      <c r="L4023">
        <v>100999019</v>
      </c>
      <c r="M4023">
        <v>581</v>
      </c>
      <c r="N4023">
        <v>324</v>
      </c>
      <c r="O4023">
        <v>257</v>
      </c>
      <c r="P4023">
        <v>15125960.7414</v>
      </c>
      <c r="Q4023">
        <v>19213.734391599999</v>
      </c>
      <c r="R4023">
        <v>100999019</v>
      </c>
      <c r="S4023">
        <v>56202</v>
      </c>
      <c r="T4023">
        <v>100999019</v>
      </c>
    </row>
    <row r="4024" spans="1:20">
      <c r="A4024">
        <v>4023</v>
      </c>
      <c r="B4024" t="s">
        <v>24</v>
      </c>
      <c r="C4024">
        <v>10</v>
      </c>
      <c r="D4024">
        <v>9</v>
      </c>
      <c r="E4024" t="s">
        <v>73</v>
      </c>
      <c r="F4024">
        <v>20</v>
      </c>
      <c r="G4024">
        <v>20</v>
      </c>
      <c r="H4024" t="s">
        <v>24</v>
      </c>
      <c r="I4024" t="s">
        <v>73</v>
      </c>
      <c r="J4024">
        <v>74</v>
      </c>
      <c r="K4024">
        <v>393</v>
      </c>
      <c r="L4024">
        <v>100999020</v>
      </c>
      <c r="M4024">
        <v>392</v>
      </c>
      <c r="N4024">
        <v>206</v>
      </c>
      <c r="O4024">
        <v>186</v>
      </c>
      <c r="P4024">
        <v>12014662.767899999</v>
      </c>
      <c r="Q4024">
        <v>17992.418009100002</v>
      </c>
      <c r="R4024">
        <v>100999020</v>
      </c>
      <c r="S4024">
        <v>56202</v>
      </c>
      <c r="T4024">
        <v>100999020</v>
      </c>
    </row>
    <row r="4025" spans="1:20">
      <c r="A4025">
        <v>4024</v>
      </c>
      <c r="B4025" t="s">
        <v>24</v>
      </c>
      <c r="C4025">
        <v>10</v>
      </c>
      <c r="D4025">
        <v>9</v>
      </c>
      <c r="E4025" t="s">
        <v>73</v>
      </c>
      <c r="F4025">
        <v>21</v>
      </c>
      <c r="G4025">
        <v>21</v>
      </c>
      <c r="H4025" t="s">
        <v>24</v>
      </c>
      <c r="I4025" t="s">
        <v>73</v>
      </c>
      <c r="J4025">
        <v>74</v>
      </c>
      <c r="K4025">
        <v>385</v>
      </c>
      <c r="L4025">
        <v>100999021</v>
      </c>
      <c r="M4025">
        <v>385</v>
      </c>
      <c r="N4025">
        <v>195</v>
      </c>
      <c r="O4025">
        <v>190</v>
      </c>
      <c r="P4025">
        <v>11224092.7334</v>
      </c>
      <c r="Q4025">
        <v>14689.379735500001</v>
      </c>
      <c r="R4025">
        <v>100999021</v>
      </c>
      <c r="S4025">
        <v>56202</v>
      </c>
      <c r="T4025">
        <v>100999021</v>
      </c>
    </row>
    <row r="4026" spans="1:20">
      <c r="A4026">
        <v>4025</v>
      </c>
      <c r="B4026" t="s">
        <v>24</v>
      </c>
      <c r="C4026">
        <v>10</v>
      </c>
      <c r="D4026">
        <v>9</v>
      </c>
      <c r="E4026" t="s">
        <v>73</v>
      </c>
      <c r="F4026">
        <v>22</v>
      </c>
      <c r="G4026">
        <v>22</v>
      </c>
      <c r="H4026" t="s">
        <v>24</v>
      </c>
      <c r="I4026" t="s">
        <v>73</v>
      </c>
      <c r="J4026">
        <v>93</v>
      </c>
      <c r="K4026">
        <v>541</v>
      </c>
      <c r="L4026">
        <v>100999022</v>
      </c>
      <c r="M4026">
        <v>541</v>
      </c>
      <c r="N4026">
        <v>293</v>
      </c>
      <c r="O4026">
        <v>248</v>
      </c>
      <c r="P4026">
        <v>11409585.6207</v>
      </c>
      <c r="Q4026">
        <v>15627.9260608</v>
      </c>
      <c r="R4026">
        <v>100999022</v>
      </c>
      <c r="S4026">
        <v>56202</v>
      </c>
      <c r="T4026">
        <v>100999022</v>
      </c>
    </row>
    <row r="4027" spans="1:20">
      <c r="A4027">
        <v>4026</v>
      </c>
      <c r="B4027" t="s">
        <v>24</v>
      </c>
      <c r="C4027">
        <v>10</v>
      </c>
      <c r="D4027">
        <v>9</v>
      </c>
      <c r="E4027" t="s">
        <v>73</v>
      </c>
      <c r="F4027">
        <v>23</v>
      </c>
      <c r="G4027">
        <v>23</v>
      </c>
      <c r="H4027" t="s">
        <v>24</v>
      </c>
      <c r="I4027" t="s">
        <v>73</v>
      </c>
      <c r="J4027">
        <v>87</v>
      </c>
      <c r="K4027">
        <v>473</v>
      </c>
      <c r="L4027">
        <v>100999023</v>
      </c>
      <c r="M4027">
        <v>474</v>
      </c>
      <c r="N4027">
        <v>251</v>
      </c>
      <c r="O4027">
        <v>223</v>
      </c>
      <c r="P4027">
        <v>16398710.3803</v>
      </c>
      <c r="Q4027">
        <v>23986.939171400001</v>
      </c>
      <c r="R4027">
        <v>100999023</v>
      </c>
      <c r="S4027">
        <v>56202</v>
      </c>
      <c r="T4027">
        <v>100999023</v>
      </c>
    </row>
    <row r="4028" spans="1:20">
      <c r="A4028">
        <v>4027</v>
      </c>
      <c r="B4028" t="s">
        <v>24</v>
      </c>
      <c r="C4028">
        <v>10</v>
      </c>
      <c r="D4028">
        <v>9</v>
      </c>
      <c r="E4028" t="s">
        <v>73</v>
      </c>
      <c r="F4028">
        <v>24</v>
      </c>
      <c r="G4028">
        <v>24</v>
      </c>
      <c r="H4028" t="s">
        <v>24</v>
      </c>
      <c r="I4028" t="s">
        <v>73</v>
      </c>
      <c r="J4028">
        <v>78</v>
      </c>
      <c r="K4028">
        <v>492</v>
      </c>
      <c r="L4028">
        <v>100999024</v>
      </c>
      <c r="M4028">
        <v>492</v>
      </c>
      <c r="N4028">
        <v>261</v>
      </c>
      <c r="O4028">
        <v>231</v>
      </c>
      <c r="P4028">
        <v>12135544.7433</v>
      </c>
      <c r="Q4028">
        <v>19783.280801299999</v>
      </c>
      <c r="R4028">
        <v>100999024</v>
      </c>
      <c r="S4028">
        <v>56202</v>
      </c>
      <c r="T4028">
        <v>100999024</v>
      </c>
    </row>
    <row r="4029" spans="1:20">
      <c r="A4029">
        <v>4028</v>
      </c>
      <c r="B4029" t="s">
        <v>24</v>
      </c>
      <c r="C4029">
        <v>10</v>
      </c>
      <c r="D4029">
        <v>9</v>
      </c>
      <c r="E4029" t="s">
        <v>73</v>
      </c>
      <c r="F4029">
        <v>25</v>
      </c>
      <c r="G4029">
        <v>25</v>
      </c>
      <c r="H4029" t="s">
        <v>24</v>
      </c>
      <c r="I4029" t="s">
        <v>73</v>
      </c>
      <c r="J4029">
        <v>85</v>
      </c>
      <c r="K4029">
        <v>518</v>
      </c>
      <c r="L4029">
        <v>100999025</v>
      </c>
      <c r="M4029">
        <v>516</v>
      </c>
      <c r="N4029">
        <v>280</v>
      </c>
      <c r="O4029">
        <v>236</v>
      </c>
      <c r="P4029">
        <v>13965757.1896</v>
      </c>
      <c r="Q4029">
        <v>17543.070760899998</v>
      </c>
      <c r="R4029">
        <v>100999025</v>
      </c>
      <c r="S4029">
        <v>56202</v>
      </c>
      <c r="T4029">
        <v>100999025</v>
      </c>
    </row>
    <row r="4030" spans="1:20">
      <c r="A4030">
        <v>4029</v>
      </c>
      <c r="B4030" t="s">
        <v>24</v>
      </c>
      <c r="C4030">
        <v>10</v>
      </c>
      <c r="D4030">
        <v>9</v>
      </c>
      <c r="E4030" t="s">
        <v>73</v>
      </c>
      <c r="F4030">
        <v>26</v>
      </c>
      <c r="G4030">
        <v>26</v>
      </c>
      <c r="H4030" t="s">
        <v>24</v>
      </c>
      <c r="I4030" t="s">
        <v>73</v>
      </c>
      <c r="J4030">
        <v>74</v>
      </c>
      <c r="K4030">
        <v>566</v>
      </c>
      <c r="L4030">
        <v>100999026</v>
      </c>
      <c r="M4030">
        <v>566</v>
      </c>
      <c r="N4030">
        <v>309</v>
      </c>
      <c r="O4030">
        <v>257</v>
      </c>
      <c r="P4030">
        <v>11389856.376599999</v>
      </c>
      <c r="Q4030">
        <v>14635.8391636</v>
      </c>
      <c r="R4030">
        <v>100999026</v>
      </c>
      <c r="S4030">
        <v>56202</v>
      </c>
      <c r="T4030">
        <v>100999026</v>
      </c>
    </row>
    <row r="4031" spans="1:20">
      <c r="A4031">
        <v>4030</v>
      </c>
      <c r="B4031" t="s">
        <v>24</v>
      </c>
      <c r="C4031">
        <v>10</v>
      </c>
      <c r="D4031">
        <v>9</v>
      </c>
      <c r="E4031" t="s">
        <v>73</v>
      </c>
      <c r="F4031">
        <v>27</v>
      </c>
      <c r="G4031">
        <v>27</v>
      </c>
      <c r="H4031" t="s">
        <v>24</v>
      </c>
      <c r="I4031" t="s">
        <v>73</v>
      </c>
      <c r="J4031">
        <v>76</v>
      </c>
      <c r="K4031">
        <v>488</v>
      </c>
      <c r="L4031">
        <v>100999027</v>
      </c>
      <c r="M4031">
        <v>488</v>
      </c>
      <c r="N4031">
        <v>275</v>
      </c>
      <c r="O4031">
        <v>213</v>
      </c>
      <c r="P4031">
        <v>10731216.586100001</v>
      </c>
      <c r="Q4031">
        <v>17699.7662471</v>
      </c>
      <c r="R4031">
        <v>100999027</v>
      </c>
      <c r="S4031">
        <v>56202</v>
      </c>
      <c r="T4031">
        <v>100999027</v>
      </c>
    </row>
    <row r="4032" spans="1:20">
      <c r="A4032">
        <v>4031</v>
      </c>
      <c r="B4032" t="s">
        <v>24</v>
      </c>
      <c r="C4032">
        <v>10</v>
      </c>
      <c r="D4032">
        <v>9</v>
      </c>
      <c r="E4032" t="s">
        <v>73</v>
      </c>
      <c r="F4032">
        <v>28</v>
      </c>
      <c r="G4032">
        <v>28</v>
      </c>
      <c r="H4032" t="s">
        <v>24</v>
      </c>
      <c r="I4032" t="s">
        <v>73</v>
      </c>
      <c r="J4032">
        <v>73</v>
      </c>
      <c r="K4032">
        <v>451</v>
      </c>
      <c r="L4032">
        <v>100999028</v>
      </c>
      <c r="M4032">
        <v>451</v>
      </c>
      <c r="N4032">
        <v>255</v>
      </c>
      <c r="O4032">
        <v>196</v>
      </c>
      <c r="P4032">
        <v>10092595.2108</v>
      </c>
      <c r="Q4032">
        <v>16940.196846899998</v>
      </c>
      <c r="R4032">
        <v>100999028</v>
      </c>
      <c r="S4032">
        <v>56202</v>
      </c>
      <c r="T4032">
        <v>100999028</v>
      </c>
    </row>
    <row r="4033" spans="1:20">
      <c r="A4033">
        <v>4032</v>
      </c>
      <c r="B4033" t="s">
        <v>24</v>
      </c>
      <c r="C4033">
        <v>10</v>
      </c>
      <c r="D4033">
        <v>9</v>
      </c>
      <c r="E4033" t="s">
        <v>73</v>
      </c>
      <c r="F4033">
        <v>29</v>
      </c>
      <c r="G4033">
        <v>29</v>
      </c>
      <c r="H4033" t="s">
        <v>24</v>
      </c>
      <c r="I4033" t="s">
        <v>73</v>
      </c>
      <c r="J4033">
        <v>71</v>
      </c>
      <c r="K4033">
        <v>407</v>
      </c>
      <c r="L4033">
        <v>100999029</v>
      </c>
      <c r="M4033">
        <v>407</v>
      </c>
      <c r="N4033">
        <v>197</v>
      </c>
      <c r="O4033">
        <v>210</v>
      </c>
      <c r="P4033">
        <v>12869066.84</v>
      </c>
      <c r="Q4033">
        <v>17251.021018200001</v>
      </c>
      <c r="R4033">
        <v>100999029</v>
      </c>
      <c r="S4033">
        <v>56202</v>
      </c>
      <c r="T4033">
        <v>100999029</v>
      </c>
    </row>
    <row r="4034" spans="1:20">
      <c r="A4034">
        <v>4033</v>
      </c>
      <c r="B4034" t="s">
        <v>24</v>
      </c>
      <c r="C4034">
        <v>10</v>
      </c>
      <c r="D4034">
        <v>9</v>
      </c>
      <c r="E4034" t="s">
        <v>73</v>
      </c>
      <c r="F4034">
        <v>30</v>
      </c>
      <c r="G4034">
        <v>30</v>
      </c>
      <c r="H4034" t="s">
        <v>24</v>
      </c>
      <c r="I4034" t="s">
        <v>73</v>
      </c>
      <c r="J4034">
        <v>63</v>
      </c>
      <c r="K4034">
        <v>353</v>
      </c>
      <c r="L4034">
        <v>100999030</v>
      </c>
      <c r="M4034">
        <v>353</v>
      </c>
      <c r="N4034">
        <v>197</v>
      </c>
      <c r="O4034">
        <v>156</v>
      </c>
      <c r="P4034">
        <v>10927226.2875</v>
      </c>
      <c r="Q4034">
        <v>16260.9450638</v>
      </c>
      <c r="R4034">
        <v>100999030</v>
      </c>
      <c r="S4034">
        <v>56202</v>
      </c>
      <c r="T4034">
        <v>100999030</v>
      </c>
    </row>
    <row r="4035" spans="1:20">
      <c r="A4035">
        <v>4034</v>
      </c>
      <c r="B4035" t="s">
        <v>24</v>
      </c>
      <c r="C4035">
        <v>10</v>
      </c>
      <c r="D4035">
        <v>9</v>
      </c>
      <c r="E4035" t="s">
        <v>73</v>
      </c>
      <c r="F4035">
        <v>31</v>
      </c>
      <c r="G4035">
        <v>31</v>
      </c>
      <c r="H4035" t="s">
        <v>24</v>
      </c>
      <c r="I4035" t="s">
        <v>73</v>
      </c>
      <c r="J4035">
        <v>64</v>
      </c>
      <c r="K4035">
        <v>357</v>
      </c>
      <c r="L4035">
        <v>100999031</v>
      </c>
      <c r="M4035">
        <v>357</v>
      </c>
      <c r="N4035">
        <v>194</v>
      </c>
      <c r="O4035">
        <v>163</v>
      </c>
      <c r="P4035">
        <v>10166103.9101</v>
      </c>
      <c r="Q4035">
        <v>18463.190521699998</v>
      </c>
      <c r="R4035">
        <v>100999031</v>
      </c>
      <c r="S4035">
        <v>56202</v>
      </c>
      <c r="T4035">
        <v>100999031</v>
      </c>
    </row>
    <row r="4036" spans="1:20">
      <c r="A4036">
        <v>4035</v>
      </c>
      <c r="B4036" t="s">
        <v>24</v>
      </c>
      <c r="C4036">
        <v>10</v>
      </c>
      <c r="D4036">
        <v>9</v>
      </c>
      <c r="E4036" t="s">
        <v>73</v>
      </c>
      <c r="F4036">
        <v>32</v>
      </c>
      <c r="G4036">
        <v>32</v>
      </c>
      <c r="H4036" t="s">
        <v>24</v>
      </c>
      <c r="I4036" t="s">
        <v>73</v>
      </c>
      <c r="J4036">
        <v>72</v>
      </c>
      <c r="K4036">
        <v>489</v>
      </c>
      <c r="L4036">
        <v>100999032</v>
      </c>
      <c r="M4036">
        <v>489</v>
      </c>
      <c r="N4036">
        <v>267</v>
      </c>
      <c r="O4036">
        <v>222</v>
      </c>
      <c r="P4036">
        <v>8482085.5776799992</v>
      </c>
      <c r="Q4036">
        <v>17491.065101</v>
      </c>
      <c r="R4036">
        <v>100999032</v>
      </c>
      <c r="S4036">
        <v>56202</v>
      </c>
      <c r="T4036">
        <v>100999032</v>
      </c>
    </row>
    <row r="4037" spans="1:20">
      <c r="A4037">
        <v>4036</v>
      </c>
      <c r="B4037" t="s">
        <v>24</v>
      </c>
      <c r="C4037">
        <v>10</v>
      </c>
      <c r="D4037">
        <v>9</v>
      </c>
      <c r="E4037" t="s">
        <v>73</v>
      </c>
      <c r="F4037">
        <v>33</v>
      </c>
      <c r="G4037">
        <v>33</v>
      </c>
      <c r="H4037" t="s">
        <v>24</v>
      </c>
      <c r="I4037" t="s">
        <v>73</v>
      </c>
      <c r="J4037">
        <v>92</v>
      </c>
      <c r="K4037">
        <v>475</v>
      </c>
      <c r="L4037">
        <v>100999033</v>
      </c>
      <c r="M4037">
        <v>475</v>
      </c>
      <c r="N4037">
        <v>272</v>
      </c>
      <c r="O4037">
        <v>203</v>
      </c>
      <c r="P4037">
        <v>3621501.6144099999</v>
      </c>
      <c r="Q4037">
        <v>11802.344440499999</v>
      </c>
      <c r="R4037">
        <v>100999033</v>
      </c>
      <c r="S4037">
        <v>56202</v>
      </c>
      <c r="T4037">
        <v>100999033</v>
      </c>
    </row>
    <row r="4038" spans="1:20">
      <c r="A4038">
        <v>4037</v>
      </c>
      <c r="B4038" t="s">
        <v>24</v>
      </c>
      <c r="C4038">
        <v>10</v>
      </c>
      <c r="D4038">
        <v>9</v>
      </c>
      <c r="E4038" t="s">
        <v>73</v>
      </c>
      <c r="F4038">
        <v>67</v>
      </c>
      <c r="G4038">
        <v>67</v>
      </c>
      <c r="H4038" t="s">
        <v>24</v>
      </c>
      <c r="I4038" t="s">
        <v>73</v>
      </c>
      <c r="J4038">
        <v>64</v>
      </c>
      <c r="K4038">
        <v>416</v>
      </c>
      <c r="L4038">
        <v>100999067</v>
      </c>
      <c r="M4038">
        <v>416</v>
      </c>
      <c r="N4038">
        <v>235</v>
      </c>
      <c r="O4038">
        <v>181</v>
      </c>
      <c r="P4038">
        <v>10872028.3616</v>
      </c>
      <c r="Q4038">
        <v>19780.648098400001</v>
      </c>
      <c r="R4038">
        <v>100999067</v>
      </c>
      <c r="S4038">
        <v>56202</v>
      </c>
      <c r="T4038">
        <v>100999067</v>
      </c>
    </row>
    <row r="4039" spans="1:20">
      <c r="A4039">
        <v>4038</v>
      </c>
      <c r="B4039" t="s">
        <v>24</v>
      </c>
      <c r="C4039">
        <v>10</v>
      </c>
      <c r="D4039">
        <v>9</v>
      </c>
      <c r="E4039" t="s">
        <v>73</v>
      </c>
      <c r="F4039">
        <v>68</v>
      </c>
      <c r="G4039">
        <v>68</v>
      </c>
      <c r="H4039" t="s">
        <v>24</v>
      </c>
      <c r="I4039" t="s">
        <v>73</v>
      </c>
      <c r="J4039">
        <v>61</v>
      </c>
      <c r="K4039">
        <v>397</v>
      </c>
      <c r="L4039">
        <v>100999068</v>
      </c>
      <c r="M4039">
        <v>397</v>
      </c>
      <c r="N4039">
        <v>229</v>
      </c>
      <c r="O4039">
        <v>168</v>
      </c>
      <c r="P4039">
        <v>14461710.069399999</v>
      </c>
      <c r="Q4039">
        <v>20016.398485900001</v>
      </c>
      <c r="R4039">
        <v>100999068</v>
      </c>
      <c r="S4039">
        <v>56202</v>
      </c>
      <c r="T4039">
        <v>100999068</v>
      </c>
    </row>
    <row r="4040" spans="1:20">
      <c r="A4040">
        <v>4039</v>
      </c>
      <c r="B4040" t="s">
        <v>24</v>
      </c>
      <c r="C4040">
        <v>10</v>
      </c>
      <c r="D4040">
        <v>9</v>
      </c>
      <c r="E4040" t="s">
        <v>73</v>
      </c>
      <c r="F4040">
        <v>69</v>
      </c>
      <c r="G4040">
        <v>69</v>
      </c>
      <c r="H4040" t="s">
        <v>24</v>
      </c>
      <c r="I4040" t="s">
        <v>73</v>
      </c>
      <c r="J4040">
        <v>71</v>
      </c>
      <c r="K4040">
        <v>357</v>
      </c>
      <c r="L4040">
        <v>100999069</v>
      </c>
      <c r="M4040">
        <v>356</v>
      </c>
      <c r="N4040">
        <v>195</v>
      </c>
      <c r="O4040">
        <v>161</v>
      </c>
      <c r="P4040">
        <v>12182013.353700001</v>
      </c>
      <c r="Q4040">
        <v>16991.7192168</v>
      </c>
      <c r="R4040">
        <v>100999069</v>
      </c>
      <c r="S4040">
        <v>56202</v>
      </c>
      <c r="T4040">
        <v>100999069</v>
      </c>
    </row>
    <row r="4041" spans="1:20">
      <c r="A4041">
        <v>4040</v>
      </c>
      <c r="B4041" t="s">
        <v>24</v>
      </c>
      <c r="C4041">
        <v>10</v>
      </c>
      <c r="D4041">
        <v>9</v>
      </c>
      <c r="E4041" t="s">
        <v>73</v>
      </c>
      <c r="F4041">
        <v>70</v>
      </c>
      <c r="G4041">
        <v>70</v>
      </c>
      <c r="H4041" t="s">
        <v>24</v>
      </c>
      <c r="I4041" t="s">
        <v>73</v>
      </c>
      <c r="J4041">
        <v>70</v>
      </c>
      <c r="K4041">
        <v>430</v>
      </c>
      <c r="L4041">
        <v>100999070</v>
      </c>
      <c r="M4041">
        <v>427</v>
      </c>
      <c r="N4041">
        <v>229</v>
      </c>
      <c r="O4041">
        <v>198</v>
      </c>
      <c r="P4041">
        <v>13928202.366699999</v>
      </c>
      <c r="Q4041">
        <v>17271.270206900001</v>
      </c>
      <c r="R4041">
        <v>100999070</v>
      </c>
      <c r="S4041">
        <v>56202</v>
      </c>
      <c r="T4041">
        <v>100999070</v>
      </c>
    </row>
    <row r="4042" spans="1:20">
      <c r="A4042">
        <v>4041</v>
      </c>
      <c r="B4042" t="s">
        <v>24</v>
      </c>
      <c r="C4042">
        <v>10</v>
      </c>
      <c r="D4042">
        <v>9</v>
      </c>
      <c r="E4042" t="s">
        <v>73</v>
      </c>
      <c r="F4042">
        <v>71</v>
      </c>
      <c r="G4042">
        <v>71</v>
      </c>
      <c r="H4042" t="s">
        <v>24</v>
      </c>
      <c r="I4042" t="s">
        <v>73</v>
      </c>
      <c r="J4042">
        <v>92</v>
      </c>
      <c r="K4042">
        <v>507</v>
      </c>
      <c r="L4042">
        <v>100999071</v>
      </c>
      <c r="M4042">
        <v>508</v>
      </c>
      <c r="N4042">
        <v>290</v>
      </c>
      <c r="O4042">
        <v>218</v>
      </c>
      <c r="P4042">
        <v>15143660.324899999</v>
      </c>
      <c r="Q4042">
        <v>21077.5935794</v>
      </c>
      <c r="R4042">
        <v>100999071</v>
      </c>
      <c r="S4042">
        <v>56202</v>
      </c>
      <c r="T4042">
        <v>100999071</v>
      </c>
    </row>
    <row r="4043" spans="1:20">
      <c r="A4043">
        <v>4042</v>
      </c>
      <c r="B4043" t="s">
        <v>24</v>
      </c>
      <c r="C4043">
        <v>10</v>
      </c>
      <c r="D4043">
        <v>9</v>
      </c>
      <c r="E4043" t="s">
        <v>73</v>
      </c>
      <c r="F4043">
        <v>72</v>
      </c>
      <c r="G4043">
        <v>72</v>
      </c>
      <c r="H4043" t="s">
        <v>24</v>
      </c>
      <c r="I4043" t="s">
        <v>73</v>
      </c>
      <c r="J4043">
        <v>70</v>
      </c>
      <c r="K4043">
        <v>359</v>
      </c>
      <c r="L4043">
        <v>100999072</v>
      </c>
      <c r="M4043">
        <v>355</v>
      </c>
      <c r="N4043">
        <v>188</v>
      </c>
      <c r="O4043">
        <v>167</v>
      </c>
      <c r="P4043">
        <v>14432491.512800001</v>
      </c>
      <c r="Q4043">
        <v>20715.103737099998</v>
      </c>
      <c r="R4043">
        <v>100999072</v>
      </c>
      <c r="S4043">
        <v>56202</v>
      </c>
      <c r="T4043">
        <v>100999072</v>
      </c>
    </row>
    <row r="4044" spans="1:20">
      <c r="A4044">
        <v>4043</v>
      </c>
      <c r="B4044" t="s">
        <v>24</v>
      </c>
      <c r="C4044">
        <v>10</v>
      </c>
      <c r="D4044">
        <v>9</v>
      </c>
      <c r="E4044" t="s">
        <v>73</v>
      </c>
      <c r="F4044">
        <v>73</v>
      </c>
      <c r="G4044">
        <v>73</v>
      </c>
      <c r="H4044" t="s">
        <v>24</v>
      </c>
      <c r="I4044" t="s">
        <v>73</v>
      </c>
      <c r="J4044">
        <v>66</v>
      </c>
      <c r="K4044">
        <v>388</v>
      </c>
      <c r="L4044">
        <v>100999073</v>
      </c>
      <c r="M4044">
        <v>388</v>
      </c>
      <c r="N4044">
        <v>203</v>
      </c>
      <c r="O4044">
        <v>185</v>
      </c>
      <c r="P4044">
        <v>15086764.3276</v>
      </c>
      <c r="Q4044">
        <v>19342.454131499999</v>
      </c>
      <c r="R4044">
        <v>100999073</v>
      </c>
      <c r="S4044">
        <v>56202</v>
      </c>
      <c r="T4044">
        <v>100999073</v>
      </c>
    </row>
    <row r="4045" spans="1:20">
      <c r="A4045">
        <v>4044</v>
      </c>
      <c r="B4045" t="s">
        <v>24</v>
      </c>
      <c r="C4045">
        <v>10</v>
      </c>
      <c r="D4045">
        <v>9</v>
      </c>
      <c r="E4045" t="s">
        <v>73</v>
      </c>
      <c r="F4045">
        <v>74</v>
      </c>
      <c r="G4045">
        <v>74</v>
      </c>
      <c r="H4045" t="s">
        <v>24</v>
      </c>
      <c r="I4045" t="s">
        <v>73</v>
      </c>
      <c r="J4045">
        <v>58</v>
      </c>
      <c r="K4045">
        <v>322</v>
      </c>
      <c r="L4045">
        <v>100999074</v>
      </c>
      <c r="M4045">
        <v>322</v>
      </c>
      <c r="N4045">
        <v>173</v>
      </c>
      <c r="O4045">
        <v>149</v>
      </c>
      <c r="P4045">
        <v>14342890.816400001</v>
      </c>
      <c r="Q4045">
        <v>18188.676044799999</v>
      </c>
      <c r="R4045">
        <v>100999074</v>
      </c>
      <c r="S4045">
        <v>56202</v>
      </c>
      <c r="T4045">
        <v>100999074</v>
      </c>
    </row>
    <row r="4046" spans="1:20">
      <c r="A4046">
        <v>4045</v>
      </c>
      <c r="B4046" t="s">
        <v>24</v>
      </c>
      <c r="C4046">
        <v>10</v>
      </c>
      <c r="D4046">
        <v>9</v>
      </c>
      <c r="E4046" t="s">
        <v>73</v>
      </c>
      <c r="F4046">
        <v>75</v>
      </c>
      <c r="G4046">
        <v>75</v>
      </c>
      <c r="H4046" t="s">
        <v>24</v>
      </c>
      <c r="I4046" t="s">
        <v>73</v>
      </c>
      <c r="J4046">
        <v>83</v>
      </c>
      <c r="K4046">
        <v>493</v>
      </c>
      <c r="L4046">
        <v>100999075</v>
      </c>
      <c r="M4046">
        <v>492</v>
      </c>
      <c r="N4046">
        <v>265</v>
      </c>
      <c r="O4046">
        <v>227</v>
      </c>
      <c r="P4046">
        <v>15853332.701300001</v>
      </c>
      <c r="Q4046">
        <v>23249.466187400001</v>
      </c>
      <c r="R4046">
        <v>100999075</v>
      </c>
      <c r="S4046">
        <v>56202</v>
      </c>
      <c r="T4046">
        <v>100999075</v>
      </c>
    </row>
    <row r="4047" spans="1:20">
      <c r="A4047">
        <v>4046</v>
      </c>
      <c r="B4047" t="s">
        <v>24</v>
      </c>
      <c r="C4047">
        <v>10</v>
      </c>
      <c r="D4047">
        <v>9</v>
      </c>
      <c r="E4047" t="s">
        <v>73</v>
      </c>
      <c r="F4047">
        <v>76</v>
      </c>
      <c r="G4047">
        <v>76</v>
      </c>
      <c r="H4047" t="s">
        <v>24</v>
      </c>
      <c r="I4047" t="s">
        <v>73</v>
      </c>
      <c r="J4047">
        <v>73</v>
      </c>
      <c r="K4047">
        <v>412</v>
      </c>
      <c r="L4047">
        <v>100999076</v>
      </c>
      <c r="M4047">
        <v>415</v>
      </c>
      <c r="N4047">
        <v>228</v>
      </c>
      <c r="O4047">
        <v>187</v>
      </c>
      <c r="P4047">
        <v>11640549.513599999</v>
      </c>
      <c r="Q4047">
        <v>17516.548578099999</v>
      </c>
      <c r="R4047">
        <v>100999076</v>
      </c>
      <c r="S4047">
        <v>56202</v>
      </c>
      <c r="T4047">
        <v>100999076</v>
      </c>
    </row>
    <row r="4048" spans="1:20">
      <c r="A4048">
        <v>4047</v>
      </c>
      <c r="B4048" t="s">
        <v>24</v>
      </c>
      <c r="C4048">
        <v>10</v>
      </c>
      <c r="D4048">
        <v>9</v>
      </c>
      <c r="E4048" t="s">
        <v>73</v>
      </c>
      <c r="F4048">
        <v>77</v>
      </c>
      <c r="G4048">
        <v>77</v>
      </c>
      <c r="H4048" t="s">
        <v>24</v>
      </c>
      <c r="I4048" t="s">
        <v>73</v>
      </c>
      <c r="J4048">
        <v>77</v>
      </c>
      <c r="K4048">
        <v>447</v>
      </c>
      <c r="L4048">
        <v>100999077</v>
      </c>
      <c r="M4048">
        <v>447</v>
      </c>
      <c r="N4048">
        <v>247</v>
      </c>
      <c r="O4048">
        <v>200</v>
      </c>
      <c r="P4048">
        <v>16957033.307700001</v>
      </c>
      <c r="Q4048">
        <v>24731.698546899999</v>
      </c>
      <c r="R4048">
        <v>100999077</v>
      </c>
      <c r="S4048">
        <v>56202</v>
      </c>
      <c r="T4048">
        <v>100999077</v>
      </c>
    </row>
    <row r="4049" spans="1:20">
      <c r="A4049">
        <v>4048</v>
      </c>
      <c r="B4049" t="s">
        <v>24</v>
      </c>
      <c r="C4049">
        <v>10</v>
      </c>
      <c r="D4049">
        <v>9</v>
      </c>
      <c r="E4049" t="s">
        <v>73</v>
      </c>
      <c r="F4049">
        <v>78</v>
      </c>
      <c r="G4049">
        <v>78</v>
      </c>
      <c r="H4049" t="s">
        <v>24</v>
      </c>
      <c r="I4049" t="s">
        <v>73</v>
      </c>
      <c r="J4049">
        <v>81</v>
      </c>
      <c r="K4049">
        <v>495</v>
      </c>
      <c r="L4049">
        <v>100999078</v>
      </c>
      <c r="M4049">
        <v>495</v>
      </c>
      <c r="N4049">
        <v>268</v>
      </c>
      <c r="O4049">
        <v>227</v>
      </c>
      <c r="P4049">
        <v>17015403.138999999</v>
      </c>
      <c r="Q4049">
        <v>19240.729966499999</v>
      </c>
      <c r="R4049">
        <v>100999078</v>
      </c>
      <c r="S4049">
        <v>56202</v>
      </c>
      <c r="T4049">
        <v>100999078</v>
      </c>
    </row>
    <row r="4050" spans="1:20">
      <c r="A4050">
        <v>4049</v>
      </c>
      <c r="B4050" t="s">
        <v>24</v>
      </c>
      <c r="C4050">
        <v>10</v>
      </c>
      <c r="D4050">
        <v>9</v>
      </c>
      <c r="E4050" t="s">
        <v>73</v>
      </c>
      <c r="F4050">
        <v>79</v>
      </c>
      <c r="G4050">
        <v>79</v>
      </c>
      <c r="H4050" t="s">
        <v>24</v>
      </c>
      <c r="I4050" t="s">
        <v>73</v>
      </c>
      <c r="J4050">
        <v>95</v>
      </c>
      <c r="K4050">
        <v>580</v>
      </c>
      <c r="L4050">
        <v>100999079</v>
      </c>
      <c r="M4050">
        <v>570</v>
      </c>
      <c r="N4050">
        <v>329</v>
      </c>
      <c r="O4050">
        <v>241</v>
      </c>
      <c r="P4050">
        <v>20521657.677900001</v>
      </c>
      <c r="Q4050">
        <v>20480.684147600001</v>
      </c>
      <c r="R4050">
        <v>100999079</v>
      </c>
      <c r="S4050">
        <v>56202</v>
      </c>
      <c r="T4050">
        <v>100999079</v>
      </c>
    </row>
    <row r="4051" spans="1:20">
      <c r="A4051">
        <v>4050</v>
      </c>
      <c r="B4051" t="s">
        <v>24</v>
      </c>
      <c r="C4051">
        <v>10</v>
      </c>
      <c r="D4051">
        <v>9</v>
      </c>
      <c r="E4051" t="s">
        <v>73</v>
      </c>
      <c r="F4051">
        <v>80</v>
      </c>
      <c r="G4051">
        <v>80</v>
      </c>
      <c r="H4051" t="s">
        <v>24</v>
      </c>
      <c r="I4051" t="s">
        <v>73</v>
      </c>
      <c r="J4051">
        <v>77</v>
      </c>
      <c r="K4051">
        <v>427</v>
      </c>
      <c r="L4051">
        <v>100999080</v>
      </c>
      <c r="M4051">
        <v>427</v>
      </c>
      <c r="N4051">
        <v>231</v>
      </c>
      <c r="O4051">
        <v>196</v>
      </c>
      <c r="P4051">
        <v>16042408.799699999</v>
      </c>
      <c r="Q4051">
        <v>20184.477073400001</v>
      </c>
      <c r="R4051">
        <v>100999080</v>
      </c>
      <c r="S4051">
        <v>56202</v>
      </c>
      <c r="T4051">
        <v>100999080</v>
      </c>
    </row>
    <row r="4052" spans="1:20">
      <c r="A4052">
        <v>4051</v>
      </c>
      <c r="B4052" t="s">
        <v>24</v>
      </c>
      <c r="C4052">
        <v>10</v>
      </c>
      <c r="D4052">
        <v>9</v>
      </c>
      <c r="E4052" t="s">
        <v>73</v>
      </c>
      <c r="F4052">
        <v>81</v>
      </c>
      <c r="G4052">
        <v>81</v>
      </c>
      <c r="H4052" t="s">
        <v>24</v>
      </c>
      <c r="I4052" t="s">
        <v>73</v>
      </c>
      <c r="J4052">
        <v>66</v>
      </c>
      <c r="K4052">
        <v>368</v>
      </c>
      <c r="L4052">
        <v>100999081</v>
      </c>
      <c r="M4052">
        <v>347</v>
      </c>
      <c r="N4052">
        <v>202</v>
      </c>
      <c r="O4052">
        <v>145</v>
      </c>
      <c r="P4052">
        <v>12105238.904899999</v>
      </c>
      <c r="Q4052">
        <v>17893.4744498</v>
      </c>
      <c r="R4052">
        <v>100999081</v>
      </c>
      <c r="S4052">
        <v>56202</v>
      </c>
      <c r="T4052">
        <v>100999081</v>
      </c>
    </row>
    <row r="4053" spans="1:20">
      <c r="A4053">
        <v>4052</v>
      </c>
      <c r="B4053" t="s">
        <v>24</v>
      </c>
      <c r="C4053">
        <v>10</v>
      </c>
      <c r="D4053">
        <v>9</v>
      </c>
      <c r="E4053" t="s">
        <v>73</v>
      </c>
      <c r="F4053">
        <v>82</v>
      </c>
      <c r="G4053">
        <v>82</v>
      </c>
      <c r="H4053" t="s">
        <v>24</v>
      </c>
      <c r="I4053" t="s">
        <v>73</v>
      </c>
      <c r="J4053">
        <v>75</v>
      </c>
      <c r="K4053">
        <v>473</v>
      </c>
      <c r="L4053">
        <v>100999082</v>
      </c>
      <c r="M4053">
        <v>475</v>
      </c>
      <c r="N4053">
        <v>262</v>
      </c>
      <c r="O4053">
        <v>213</v>
      </c>
      <c r="P4053">
        <v>14949816.051200001</v>
      </c>
      <c r="Q4053">
        <v>16957.185514100001</v>
      </c>
      <c r="R4053">
        <v>100999082</v>
      </c>
      <c r="S4053">
        <v>56202</v>
      </c>
      <c r="T4053">
        <v>100999082</v>
      </c>
    </row>
    <row r="4054" spans="1:20">
      <c r="A4054">
        <v>4053</v>
      </c>
      <c r="B4054" t="s">
        <v>24</v>
      </c>
      <c r="C4054">
        <v>10</v>
      </c>
      <c r="D4054">
        <v>9</v>
      </c>
      <c r="E4054" t="s">
        <v>73</v>
      </c>
      <c r="F4054">
        <v>83</v>
      </c>
      <c r="G4054">
        <v>83</v>
      </c>
      <c r="H4054" t="s">
        <v>24</v>
      </c>
      <c r="I4054" t="s">
        <v>73</v>
      </c>
      <c r="J4054">
        <v>71</v>
      </c>
      <c r="K4054">
        <v>388</v>
      </c>
      <c r="L4054">
        <v>100999083</v>
      </c>
      <c r="M4054">
        <v>394</v>
      </c>
      <c r="N4054">
        <v>222</v>
      </c>
      <c r="O4054">
        <v>172</v>
      </c>
      <c r="P4054">
        <v>16885008.503899999</v>
      </c>
      <c r="Q4054">
        <v>22765.507562300001</v>
      </c>
      <c r="R4054">
        <v>100999083</v>
      </c>
      <c r="S4054">
        <v>56202</v>
      </c>
      <c r="T4054">
        <v>100999083</v>
      </c>
    </row>
    <row r="4055" spans="1:20">
      <c r="A4055">
        <v>4054</v>
      </c>
      <c r="B4055" t="s">
        <v>24</v>
      </c>
      <c r="C4055">
        <v>10</v>
      </c>
      <c r="D4055">
        <v>9</v>
      </c>
      <c r="E4055" t="s">
        <v>73</v>
      </c>
      <c r="F4055">
        <v>84</v>
      </c>
      <c r="G4055">
        <v>84</v>
      </c>
      <c r="H4055" t="s">
        <v>24</v>
      </c>
      <c r="I4055" t="s">
        <v>73</v>
      </c>
      <c r="J4055">
        <v>71</v>
      </c>
      <c r="K4055">
        <v>367</v>
      </c>
      <c r="L4055">
        <v>100999084</v>
      </c>
      <c r="M4055">
        <v>367</v>
      </c>
      <c r="N4055">
        <v>209</v>
      </c>
      <c r="O4055">
        <v>158</v>
      </c>
      <c r="P4055">
        <v>16539141.3347</v>
      </c>
      <c r="Q4055">
        <v>19532.4727165</v>
      </c>
      <c r="R4055">
        <v>100999084</v>
      </c>
      <c r="S4055">
        <v>56202</v>
      </c>
      <c r="T4055">
        <v>100999084</v>
      </c>
    </row>
    <row r="4056" spans="1:20">
      <c r="A4056">
        <v>4055</v>
      </c>
      <c r="B4056" t="s">
        <v>24</v>
      </c>
      <c r="C4056">
        <v>10</v>
      </c>
      <c r="D4056">
        <v>9</v>
      </c>
      <c r="E4056" t="s">
        <v>73</v>
      </c>
      <c r="F4056">
        <v>85</v>
      </c>
      <c r="G4056">
        <v>85</v>
      </c>
      <c r="H4056" t="s">
        <v>24</v>
      </c>
      <c r="I4056" t="s">
        <v>73</v>
      </c>
      <c r="J4056">
        <v>71</v>
      </c>
      <c r="K4056">
        <v>316</v>
      </c>
      <c r="L4056">
        <v>100999085</v>
      </c>
      <c r="M4056">
        <v>289</v>
      </c>
      <c r="N4056">
        <v>170</v>
      </c>
      <c r="O4056">
        <v>119</v>
      </c>
      <c r="P4056">
        <v>16995709.405900002</v>
      </c>
      <c r="Q4056">
        <v>20420.6499014</v>
      </c>
      <c r="R4056">
        <v>100999085</v>
      </c>
      <c r="S4056">
        <v>56201</v>
      </c>
      <c r="T4056">
        <v>100999085</v>
      </c>
    </row>
    <row r="4057" spans="1:20">
      <c r="A4057">
        <v>4056</v>
      </c>
      <c r="B4057" t="s">
        <v>24</v>
      </c>
      <c r="C4057">
        <v>10</v>
      </c>
      <c r="D4057">
        <v>9</v>
      </c>
      <c r="E4057" t="s">
        <v>73</v>
      </c>
      <c r="F4057">
        <v>86</v>
      </c>
      <c r="G4057">
        <v>86</v>
      </c>
      <c r="H4057" t="s">
        <v>24</v>
      </c>
      <c r="I4057" t="s">
        <v>73</v>
      </c>
      <c r="J4057">
        <v>70</v>
      </c>
      <c r="K4057">
        <v>371</v>
      </c>
      <c r="L4057">
        <v>100999086</v>
      </c>
      <c r="M4057">
        <v>371</v>
      </c>
      <c r="N4057">
        <v>207</v>
      </c>
      <c r="O4057">
        <v>164</v>
      </c>
      <c r="P4057">
        <v>22947111.039500002</v>
      </c>
      <c r="Q4057">
        <v>20089.9336019</v>
      </c>
      <c r="R4057">
        <v>100999086</v>
      </c>
      <c r="S4057">
        <v>56201</v>
      </c>
      <c r="T4057">
        <v>100999086</v>
      </c>
    </row>
    <row r="4058" spans="1:20">
      <c r="A4058">
        <v>4057</v>
      </c>
      <c r="B4058" t="s">
        <v>24</v>
      </c>
      <c r="C4058">
        <v>10</v>
      </c>
      <c r="D4058">
        <v>9</v>
      </c>
      <c r="E4058" t="s">
        <v>73</v>
      </c>
      <c r="F4058">
        <v>87</v>
      </c>
      <c r="G4058">
        <v>87</v>
      </c>
      <c r="H4058" t="s">
        <v>24</v>
      </c>
      <c r="I4058" t="s">
        <v>73</v>
      </c>
      <c r="J4058">
        <v>68</v>
      </c>
      <c r="K4058">
        <v>364</v>
      </c>
      <c r="L4058">
        <v>100999087</v>
      </c>
      <c r="M4058">
        <v>363</v>
      </c>
      <c r="N4058">
        <v>192</v>
      </c>
      <c r="O4058">
        <v>171</v>
      </c>
      <c r="P4058">
        <v>16652491.5316</v>
      </c>
      <c r="Q4058">
        <v>19154.442830200001</v>
      </c>
      <c r="R4058">
        <v>100999087</v>
      </c>
      <c r="S4058">
        <v>56202</v>
      </c>
      <c r="T4058">
        <v>100999087</v>
      </c>
    </row>
    <row r="4059" spans="1:20">
      <c r="A4059">
        <v>4058</v>
      </c>
      <c r="B4059" t="s">
        <v>24</v>
      </c>
      <c r="C4059">
        <v>10</v>
      </c>
      <c r="D4059">
        <v>9</v>
      </c>
      <c r="E4059" t="s">
        <v>73</v>
      </c>
      <c r="F4059">
        <v>88</v>
      </c>
      <c r="G4059">
        <v>88</v>
      </c>
      <c r="H4059" t="s">
        <v>24</v>
      </c>
      <c r="I4059" t="s">
        <v>73</v>
      </c>
      <c r="J4059">
        <v>74</v>
      </c>
      <c r="K4059">
        <v>394</v>
      </c>
      <c r="L4059">
        <v>100999088</v>
      </c>
      <c r="M4059">
        <v>395</v>
      </c>
      <c r="N4059">
        <v>216</v>
      </c>
      <c r="O4059">
        <v>179</v>
      </c>
      <c r="P4059">
        <v>12929459.258199999</v>
      </c>
      <c r="Q4059">
        <v>17755.406389</v>
      </c>
      <c r="R4059">
        <v>100999088</v>
      </c>
      <c r="S4059">
        <v>56202</v>
      </c>
      <c r="T4059">
        <v>100999088</v>
      </c>
    </row>
    <row r="4060" spans="1:20">
      <c r="A4060">
        <v>4059</v>
      </c>
      <c r="B4060" t="s">
        <v>24</v>
      </c>
      <c r="C4060">
        <v>10</v>
      </c>
      <c r="D4060">
        <v>9</v>
      </c>
      <c r="E4060" t="s">
        <v>73</v>
      </c>
      <c r="F4060">
        <v>89</v>
      </c>
      <c r="G4060">
        <v>89</v>
      </c>
      <c r="H4060" t="s">
        <v>24</v>
      </c>
      <c r="I4060" t="s">
        <v>73</v>
      </c>
      <c r="J4060">
        <v>72</v>
      </c>
      <c r="K4060">
        <v>370</v>
      </c>
      <c r="L4060">
        <v>100999089</v>
      </c>
      <c r="M4060">
        <v>370</v>
      </c>
      <c r="N4060">
        <v>194</v>
      </c>
      <c r="O4060">
        <v>176</v>
      </c>
      <c r="P4060">
        <v>12369474.076199999</v>
      </c>
      <c r="Q4060">
        <v>15936.3691722</v>
      </c>
      <c r="R4060">
        <v>100999089</v>
      </c>
      <c r="S4060">
        <v>56202</v>
      </c>
      <c r="T4060">
        <v>100999089</v>
      </c>
    </row>
    <row r="4061" spans="1:20">
      <c r="A4061">
        <v>4060</v>
      </c>
      <c r="B4061" t="s">
        <v>24</v>
      </c>
      <c r="C4061">
        <v>10</v>
      </c>
      <c r="D4061">
        <v>10</v>
      </c>
      <c r="E4061" t="s">
        <v>125</v>
      </c>
      <c r="F4061">
        <v>12</v>
      </c>
      <c r="G4061">
        <v>12</v>
      </c>
      <c r="H4061" t="s">
        <v>24</v>
      </c>
      <c r="I4061" t="s">
        <v>125</v>
      </c>
      <c r="J4061">
        <v>77</v>
      </c>
      <c r="K4061">
        <v>235</v>
      </c>
      <c r="L4061">
        <v>101001012</v>
      </c>
      <c r="M4061">
        <v>218</v>
      </c>
      <c r="N4061">
        <v>112</v>
      </c>
      <c r="O4061">
        <v>106</v>
      </c>
      <c r="P4061">
        <v>322253.94907899998</v>
      </c>
      <c r="Q4061">
        <v>2587.76817682</v>
      </c>
      <c r="R4061">
        <v>101001012</v>
      </c>
      <c r="S4061">
        <v>56202</v>
      </c>
      <c r="T4061">
        <v>101001012</v>
      </c>
    </row>
    <row r="4062" spans="1:20">
      <c r="A4062">
        <v>4061</v>
      </c>
      <c r="B4062" t="s">
        <v>24</v>
      </c>
      <c r="C4062">
        <v>10</v>
      </c>
      <c r="D4062">
        <v>10</v>
      </c>
      <c r="E4062" t="s">
        <v>125</v>
      </c>
      <c r="F4062">
        <v>13</v>
      </c>
      <c r="G4062">
        <v>13</v>
      </c>
      <c r="H4062" t="s">
        <v>24</v>
      </c>
      <c r="I4062" t="s">
        <v>125</v>
      </c>
      <c r="J4062">
        <v>85</v>
      </c>
      <c r="K4062">
        <v>268</v>
      </c>
      <c r="L4062">
        <v>101001013</v>
      </c>
      <c r="M4062">
        <v>267</v>
      </c>
      <c r="N4062">
        <v>170</v>
      </c>
      <c r="O4062">
        <v>97</v>
      </c>
      <c r="P4062">
        <v>66941.483769400002</v>
      </c>
      <c r="Q4062">
        <v>1486.8800379700001</v>
      </c>
      <c r="R4062">
        <v>101001013</v>
      </c>
      <c r="S4062">
        <v>56202</v>
      </c>
      <c r="T4062">
        <v>101001013</v>
      </c>
    </row>
    <row r="4063" spans="1:20">
      <c r="A4063">
        <v>4062</v>
      </c>
      <c r="B4063" t="s">
        <v>24</v>
      </c>
      <c r="C4063">
        <v>10</v>
      </c>
      <c r="D4063">
        <v>10</v>
      </c>
      <c r="E4063" t="s">
        <v>125</v>
      </c>
      <c r="F4063">
        <v>14</v>
      </c>
      <c r="G4063">
        <v>14</v>
      </c>
      <c r="H4063" t="s">
        <v>24</v>
      </c>
      <c r="I4063" t="s">
        <v>125</v>
      </c>
      <c r="J4063">
        <v>176</v>
      </c>
      <c r="K4063">
        <v>486</v>
      </c>
      <c r="L4063">
        <v>101001014</v>
      </c>
      <c r="M4063">
        <v>244</v>
      </c>
      <c r="N4063">
        <v>122</v>
      </c>
      <c r="O4063">
        <v>122</v>
      </c>
      <c r="P4063">
        <v>112890.693449</v>
      </c>
      <c r="Q4063">
        <v>1435.2174066600001</v>
      </c>
      <c r="R4063">
        <v>101001014</v>
      </c>
      <c r="S4063">
        <v>56202</v>
      </c>
      <c r="T4063">
        <v>101001014</v>
      </c>
    </row>
    <row r="4064" spans="1:20">
      <c r="A4064">
        <v>4063</v>
      </c>
      <c r="B4064" t="s">
        <v>24</v>
      </c>
      <c r="C4064">
        <v>10</v>
      </c>
      <c r="D4064">
        <v>10</v>
      </c>
      <c r="E4064" t="s">
        <v>125</v>
      </c>
      <c r="F4064">
        <v>24</v>
      </c>
      <c r="G4064">
        <v>24</v>
      </c>
      <c r="H4064" t="s">
        <v>24</v>
      </c>
      <c r="I4064" t="s">
        <v>125</v>
      </c>
      <c r="J4064">
        <v>8</v>
      </c>
      <c r="K4064">
        <v>19</v>
      </c>
      <c r="L4064">
        <v>101001024</v>
      </c>
      <c r="M4064">
        <v>13</v>
      </c>
      <c r="N4064">
        <v>10</v>
      </c>
      <c r="O4064">
        <v>3</v>
      </c>
      <c r="P4064">
        <v>166033.015701</v>
      </c>
      <c r="Q4064">
        <v>1616.13159645</v>
      </c>
      <c r="R4064">
        <v>101001024</v>
      </c>
      <c r="S4064">
        <v>56201</v>
      </c>
      <c r="T4064">
        <v>101001024</v>
      </c>
    </row>
    <row r="4065" spans="1:20">
      <c r="A4065">
        <v>4064</v>
      </c>
      <c r="B4065" t="s">
        <v>24</v>
      </c>
      <c r="C4065">
        <v>10</v>
      </c>
      <c r="D4065">
        <v>10</v>
      </c>
      <c r="E4065" t="s">
        <v>125</v>
      </c>
      <c r="F4065">
        <v>25</v>
      </c>
      <c r="G4065">
        <v>25</v>
      </c>
      <c r="H4065" t="s">
        <v>24</v>
      </c>
      <c r="I4065" t="s">
        <v>125</v>
      </c>
      <c r="J4065">
        <v>101</v>
      </c>
      <c r="K4065">
        <v>231</v>
      </c>
      <c r="L4065">
        <v>101001025</v>
      </c>
      <c r="M4065">
        <v>190</v>
      </c>
      <c r="N4065">
        <v>99</v>
      </c>
      <c r="O4065">
        <v>91</v>
      </c>
      <c r="P4065">
        <v>688136.142322</v>
      </c>
      <c r="Q4065">
        <v>4589.3902585599999</v>
      </c>
      <c r="R4065">
        <v>101001025</v>
      </c>
      <c r="S4065">
        <v>56201</v>
      </c>
      <c r="T4065">
        <v>101001025</v>
      </c>
    </row>
    <row r="4066" spans="1:20">
      <c r="A4066">
        <v>4065</v>
      </c>
      <c r="B4066" t="s">
        <v>24</v>
      </c>
      <c r="C4066">
        <v>10</v>
      </c>
      <c r="D4066">
        <v>10</v>
      </c>
      <c r="E4066" t="s">
        <v>125</v>
      </c>
      <c r="F4066">
        <v>11</v>
      </c>
      <c r="G4066">
        <v>11</v>
      </c>
      <c r="H4066" t="s">
        <v>24</v>
      </c>
      <c r="I4066" t="s">
        <v>125</v>
      </c>
      <c r="J4066">
        <v>85</v>
      </c>
      <c r="K4066">
        <v>314</v>
      </c>
      <c r="L4066">
        <v>101098011</v>
      </c>
      <c r="M4066">
        <v>288</v>
      </c>
      <c r="N4066">
        <v>162</v>
      </c>
      <c r="O4066">
        <v>126</v>
      </c>
      <c r="P4066">
        <v>3910863.48459</v>
      </c>
      <c r="Q4066">
        <v>8838.2759291300008</v>
      </c>
      <c r="R4066">
        <v>101098011</v>
      </c>
      <c r="S4066">
        <v>56202</v>
      </c>
      <c r="T4066">
        <v>101098011</v>
      </c>
    </row>
    <row r="4067" spans="1:20">
      <c r="A4067">
        <v>4066</v>
      </c>
      <c r="B4067" t="s">
        <v>24</v>
      </c>
      <c r="C4067">
        <v>10</v>
      </c>
      <c r="D4067">
        <v>10</v>
      </c>
      <c r="E4067" t="s">
        <v>125</v>
      </c>
      <c r="F4067">
        <v>15</v>
      </c>
      <c r="G4067">
        <v>15</v>
      </c>
      <c r="H4067" t="s">
        <v>24</v>
      </c>
      <c r="I4067" t="s">
        <v>125</v>
      </c>
      <c r="J4067">
        <v>63</v>
      </c>
      <c r="K4067">
        <v>247</v>
      </c>
      <c r="L4067">
        <v>101098015</v>
      </c>
      <c r="M4067">
        <v>233</v>
      </c>
      <c r="N4067">
        <v>126</v>
      </c>
      <c r="O4067">
        <v>107</v>
      </c>
      <c r="P4067">
        <v>6180270.2310199998</v>
      </c>
      <c r="Q4067">
        <v>10945.138956299999</v>
      </c>
      <c r="R4067">
        <v>101098015</v>
      </c>
      <c r="S4067">
        <v>56202</v>
      </c>
      <c r="T4067">
        <v>101098015</v>
      </c>
    </row>
    <row r="4068" spans="1:20">
      <c r="A4068">
        <v>4067</v>
      </c>
      <c r="B4068" t="s">
        <v>24</v>
      </c>
      <c r="C4068">
        <v>10</v>
      </c>
      <c r="D4068">
        <v>10</v>
      </c>
      <c r="E4068" t="s">
        <v>125</v>
      </c>
      <c r="F4068">
        <v>16</v>
      </c>
      <c r="G4068">
        <v>16</v>
      </c>
      <c r="H4068" t="s">
        <v>24</v>
      </c>
      <c r="I4068" t="s">
        <v>125</v>
      </c>
      <c r="J4068">
        <v>37</v>
      </c>
      <c r="K4068">
        <v>186</v>
      </c>
      <c r="L4068">
        <v>101098016</v>
      </c>
      <c r="M4068">
        <v>207</v>
      </c>
      <c r="N4068">
        <v>99</v>
      </c>
      <c r="O4068">
        <v>108</v>
      </c>
      <c r="P4068">
        <v>8326061.1856000004</v>
      </c>
      <c r="Q4068">
        <v>12314.1490968</v>
      </c>
      <c r="R4068">
        <v>101098016</v>
      </c>
      <c r="S4068">
        <v>56201</v>
      </c>
      <c r="T4068">
        <v>101098016</v>
      </c>
    </row>
    <row r="4069" spans="1:20">
      <c r="A4069">
        <v>4068</v>
      </c>
      <c r="B4069" t="s">
        <v>24</v>
      </c>
      <c r="C4069">
        <v>10</v>
      </c>
      <c r="D4069">
        <v>10</v>
      </c>
      <c r="E4069" t="s">
        <v>125</v>
      </c>
      <c r="F4069">
        <v>17</v>
      </c>
      <c r="G4069">
        <v>17</v>
      </c>
      <c r="H4069" t="s">
        <v>24</v>
      </c>
      <c r="I4069" t="s">
        <v>125</v>
      </c>
      <c r="J4069">
        <v>51</v>
      </c>
      <c r="K4069">
        <v>232</v>
      </c>
      <c r="L4069">
        <v>101098017</v>
      </c>
      <c r="M4069">
        <v>228</v>
      </c>
      <c r="N4069">
        <v>118</v>
      </c>
      <c r="O4069">
        <v>110</v>
      </c>
      <c r="P4069">
        <v>10315377.3301</v>
      </c>
      <c r="Q4069">
        <v>15197.0760892</v>
      </c>
      <c r="R4069">
        <v>101098017</v>
      </c>
      <c r="S4069">
        <v>56201</v>
      </c>
      <c r="T4069">
        <v>101098017</v>
      </c>
    </row>
    <row r="4070" spans="1:20">
      <c r="A4070">
        <v>4069</v>
      </c>
      <c r="B4070" t="s">
        <v>24</v>
      </c>
      <c r="C4070">
        <v>10</v>
      </c>
      <c r="D4070">
        <v>10</v>
      </c>
      <c r="E4070" t="s">
        <v>125</v>
      </c>
      <c r="F4070">
        <v>23</v>
      </c>
      <c r="G4070">
        <v>23</v>
      </c>
      <c r="H4070" t="s">
        <v>24</v>
      </c>
      <c r="I4070" t="s">
        <v>125</v>
      </c>
      <c r="J4070">
        <v>35</v>
      </c>
      <c r="K4070">
        <v>125</v>
      </c>
      <c r="L4070">
        <v>101098023</v>
      </c>
      <c r="M4070">
        <v>117</v>
      </c>
      <c r="N4070">
        <v>68</v>
      </c>
      <c r="O4070">
        <v>49</v>
      </c>
      <c r="P4070">
        <v>2444777.8922199998</v>
      </c>
      <c r="Q4070">
        <v>6438.6273018100001</v>
      </c>
      <c r="R4070">
        <v>101098023</v>
      </c>
      <c r="S4070">
        <v>56201</v>
      </c>
      <c r="T4070">
        <v>101098023</v>
      </c>
    </row>
    <row r="4071" spans="1:20">
      <c r="A4071">
        <v>4070</v>
      </c>
      <c r="B4071" t="s">
        <v>24</v>
      </c>
      <c r="C4071">
        <v>10</v>
      </c>
      <c r="D4071">
        <v>10</v>
      </c>
      <c r="E4071" t="s">
        <v>125</v>
      </c>
      <c r="F4071">
        <v>26</v>
      </c>
      <c r="G4071">
        <v>26</v>
      </c>
      <c r="H4071" t="s">
        <v>24</v>
      </c>
      <c r="I4071" t="s">
        <v>125</v>
      </c>
      <c r="J4071">
        <v>52</v>
      </c>
      <c r="K4071">
        <v>170</v>
      </c>
      <c r="L4071">
        <v>101098026</v>
      </c>
      <c r="M4071">
        <v>168</v>
      </c>
      <c r="N4071">
        <v>99</v>
      </c>
      <c r="O4071">
        <v>69</v>
      </c>
      <c r="P4071">
        <v>2045728.40573</v>
      </c>
      <c r="Q4071">
        <v>6821.3323766900003</v>
      </c>
      <c r="R4071">
        <v>101098026</v>
      </c>
      <c r="S4071">
        <v>56201</v>
      </c>
      <c r="T4071">
        <v>101098026</v>
      </c>
    </row>
    <row r="4072" spans="1:20">
      <c r="A4072">
        <v>4071</v>
      </c>
      <c r="B4072" t="s">
        <v>24</v>
      </c>
      <c r="C4072">
        <v>10</v>
      </c>
      <c r="D4072">
        <v>10</v>
      </c>
      <c r="E4072" t="s">
        <v>125</v>
      </c>
      <c r="F4072">
        <v>27</v>
      </c>
      <c r="G4072">
        <v>27</v>
      </c>
      <c r="H4072" t="s">
        <v>24</v>
      </c>
      <c r="I4072" t="s">
        <v>125</v>
      </c>
      <c r="J4072">
        <v>45</v>
      </c>
      <c r="K4072">
        <v>158</v>
      </c>
      <c r="L4072">
        <v>101098027</v>
      </c>
      <c r="M4072">
        <v>166</v>
      </c>
      <c r="N4072">
        <v>94</v>
      </c>
      <c r="O4072">
        <v>72</v>
      </c>
      <c r="P4072">
        <v>4370989.6767899999</v>
      </c>
      <c r="Q4072">
        <v>11047.310484400001</v>
      </c>
      <c r="R4072">
        <v>101098027</v>
      </c>
      <c r="S4072">
        <v>56201</v>
      </c>
      <c r="T4072">
        <v>101098027</v>
      </c>
    </row>
    <row r="4073" spans="1:20">
      <c r="A4073">
        <v>4072</v>
      </c>
      <c r="B4073" t="s">
        <v>24</v>
      </c>
      <c r="C4073">
        <v>10</v>
      </c>
      <c r="D4073">
        <v>10</v>
      </c>
      <c r="E4073" t="s">
        <v>125</v>
      </c>
      <c r="F4073">
        <v>28</v>
      </c>
      <c r="G4073">
        <v>28</v>
      </c>
      <c r="H4073" t="s">
        <v>24</v>
      </c>
      <c r="I4073" t="s">
        <v>125</v>
      </c>
      <c r="J4073">
        <v>79</v>
      </c>
      <c r="K4073">
        <v>395</v>
      </c>
      <c r="L4073">
        <v>101098028</v>
      </c>
      <c r="M4073">
        <v>408</v>
      </c>
      <c r="N4073">
        <v>242</v>
      </c>
      <c r="O4073">
        <v>166</v>
      </c>
      <c r="P4073">
        <v>9994726.0987599995</v>
      </c>
      <c r="Q4073">
        <v>14340.413536599999</v>
      </c>
      <c r="R4073">
        <v>101098028</v>
      </c>
      <c r="S4073">
        <v>56202</v>
      </c>
      <c r="T4073">
        <v>101098028</v>
      </c>
    </row>
    <row r="4074" spans="1:20">
      <c r="A4074">
        <v>4073</v>
      </c>
      <c r="B4074" t="s">
        <v>24</v>
      </c>
      <c r="C4074">
        <v>10</v>
      </c>
      <c r="D4074">
        <v>10</v>
      </c>
      <c r="E4074" t="s">
        <v>125</v>
      </c>
      <c r="F4074">
        <v>1</v>
      </c>
      <c r="G4074">
        <v>1</v>
      </c>
      <c r="H4074" t="s">
        <v>24</v>
      </c>
      <c r="I4074" t="s">
        <v>125</v>
      </c>
      <c r="J4074">
        <v>41</v>
      </c>
      <c r="K4074">
        <v>272</v>
      </c>
      <c r="L4074">
        <v>101099001</v>
      </c>
      <c r="M4074">
        <v>271</v>
      </c>
      <c r="N4074">
        <v>137</v>
      </c>
      <c r="O4074">
        <v>134</v>
      </c>
      <c r="P4074">
        <v>53063498.488300003</v>
      </c>
      <c r="Q4074">
        <v>38999.402772900001</v>
      </c>
      <c r="R4074">
        <v>101099001</v>
      </c>
      <c r="S4074">
        <v>56102</v>
      </c>
      <c r="T4074">
        <v>101099001</v>
      </c>
    </row>
    <row r="4075" spans="1:20">
      <c r="A4075">
        <v>4074</v>
      </c>
      <c r="B4075" t="s">
        <v>24</v>
      </c>
      <c r="C4075">
        <v>10</v>
      </c>
      <c r="D4075">
        <v>10</v>
      </c>
      <c r="E4075" t="s">
        <v>125</v>
      </c>
      <c r="F4075">
        <v>2</v>
      </c>
      <c r="G4075">
        <v>2</v>
      </c>
      <c r="H4075" t="s">
        <v>24</v>
      </c>
      <c r="I4075" t="s">
        <v>125</v>
      </c>
      <c r="J4075">
        <v>79</v>
      </c>
      <c r="K4075">
        <v>487</v>
      </c>
      <c r="L4075">
        <v>101099002</v>
      </c>
      <c r="M4075">
        <v>486</v>
      </c>
      <c r="N4075">
        <v>271</v>
      </c>
      <c r="O4075">
        <v>215</v>
      </c>
      <c r="P4075">
        <v>17917545.037900001</v>
      </c>
      <c r="Q4075">
        <v>23061.972392700001</v>
      </c>
      <c r="R4075">
        <v>101099002</v>
      </c>
      <c r="S4075">
        <v>56201</v>
      </c>
      <c r="T4075">
        <v>101099002</v>
      </c>
    </row>
    <row r="4076" spans="1:20">
      <c r="A4076">
        <v>4075</v>
      </c>
      <c r="B4076" t="s">
        <v>24</v>
      </c>
      <c r="C4076">
        <v>10</v>
      </c>
      <c r="D4076">
        <v>10</v>
      </c>
      <c r="E4076" t="s">
        <v>125</v>
      </c>
      <c r="F4076">
        <v>3</v>
      </c>
      <c r="G4076">
        <v>3</v>
      </c>
      <c r="H4076" t="s">
        <v>24</v>
      </c>
      <c r="I4076" t="s">
        <v>125</v>
      </c>
      <c r="J4076">
        <v>81</v>
      </c>
      <c r="K4076">
        <v>283</v>
      </c>
      <c r="L4076">
        <v>101099003</v>
      </c>
      <c r="M4076">
        <v>283</v>
      </c>
      <c r="N4076">
        <v>145</v>
      </c>
      <c r="O4076">
        <v>138</v>
      </c>
      <c r="P4076">
        <v>15544114.0962</v>
      </c>
      <c r="Q4076">
        <v>19165.553041200001</v>
      </c>
      <c r="R4076">
        <v>101099003</v>
      </c>
      <c r="S4076">
        <v>56201</v>
      </c>
      <c r="T4076">
        <v>101099003</v>
      </c>
    </row>
    <row r="4077" spans="1:20">
      <c r="A4077">
        <v>4076</v>
      </c>
      <c r="B4077" t="s">
        <v>24</v>
      </c>
      <c r="C4077">
        <v>10</v>
      </c>
      <c r="D4077">
        <v>10</v>
      </c>
      <c r="E4077" t="s">
        <v>125</v>
      </c>
      <c r="F4077">
        <v>4</v>
      </c>
      <c r="G4077">
        <v>4</v>
      </c>
      <c r="H4077" t="s">
        <v>24</v>
      </c>
      <c r="I4077" t="s">
        <v>125</v>
      </c>
      <c r="J4077">
        <v>85</v>
      </c>
      <c r="K4077">
        <v>437</v>
      </c>
      <c r="L4077">
        <v>101099004</v>
      </c>
      <c r="M4077">
        <v>437</v>
      </c>
      <c r="N4077">
        <v>232</v>
      </c>
      <c r="O4077">
        <v>205</v>
      </c>
      <c r="P4077">
        <v>14293802.502</v>
      </c>
      <c r="Q4077">
        <v>17850.305698200002</v>
      </c>
      <c r="R4077">
        <v>101099004</v>
      </c>
      <c r="S4077">
        <v>56202</v>
      </c>
      <c r="T4077">
        <v>101099004</v>
      </c>
    </row>
    <row r="4078" spans="1:20">
      <c r="A4078">
        <v>4077</v>
      </c>
      <c r="B4078" t="s">
        <v>24</v>
      </c>
      <c r="C4078">
        <v>10</v>
      </c>
      <c r="D4078">
        <v>10</v>
      </c>
      <c r="E4078" t="s">
        <v>125</v>
      </c>
      <c r="F4078">
        <v>5</v>
      </c>
      <c r="G4078">
        <v>5</v>
      </c>
      <c r="H4078" t="s">
        <v>24</v>
      </c>
      <c r="I4078" t="s">
        <v>125</v>
      </c>
      <c r="J4078">
        <v>63</v>
      </c>
      <c r="K4078">
        <v>365</v>
      </c>
      <c r="L4078">
        <v>101099005</v>
      </c>
      <c r="M4078">
        <v>383</v>
      </c>
      <c r="N4078">
        <v>195</v>
      </c>
      <c r="O4078">
        <v>188</v>
      </c>
      <c r="P4078">
        <v>13810375.5176</v>
      </c>
      <c r="Q4078">
        <v>17255.913615099998</v>
      </c>
      <c r="R4078">
        <v>101099005</v>
      </c>
      <c r="S4078">
        <v>56202</v>
      </c>
      <c r="T4078">
        <v>101099005</v>
      </c>
    </row>
    <row r="4079" spans="1:20">
      <c r="A4079">
        <v>4078</v>
      </c>
      <c r="B4079" t="s">
        <v>24</v>
      </c>
      <c r="C4079">
        <v>10</v>
      </c>
      <c r="D4079">
        <v>10</v>
      </c>
      <c r="E4079" t="s">
        <v>125</v>
      </c>
      <c r="F4079">
        <v>6</v>
      </c>
      <c r="G4079">
        <v>6</v>
      </c>
      <c r="H4079" t="s">
        <v>24</v>
      </c>
      <c r="I4079" t="s">
        <v>125</v>
      </c>
      <c r="J4079">
        <v>63</v>
      </c>
      <c r="K4079">
        <v>321</v>
      </c>
      <c r="L4079">
        <v>101099006</v>
      </c>
      <c r="M4079">
        <v>319</v>
      </c>
      <c r="N4079">
        <v>186</v>
      </c>
      <c r="O4079">
        <v>133</v>
      </c>
      <c r="P4079">
        <v>11330322.2579</v>
      </c>
      <c r="Q4079">
        <v>17870.6722204</v>
      </c>
      <c r="R4079">
        <v>101099006</v>
      </c>
      <c r="S4079">
        <v>56201</v>
      </c>
      <c r="T4079">
        <v>101099006</v>
      </c>
    </row>
    <row r="4080" spans="1:20">
      <c r="A4080">
        <v>4079</v>
      </c>
      <c r="B4080" t="s">
        <v>24</v>
      </c>
      <c r="C4080">
        <v>10</v>
      </c>
      <c r="D4080">
        <v>10</v>
      </c>
      <c r="E4080" t="s">
        <v>125</v>
      </c>
      <c r="F4080">
        <v>7</v>
      </c>
      <c r="G4080">
        <v>7</v>
      </c>
      <c r="H4080" t="s">
        <v>24</v>
      </c>
      <c r="I4080" t="s">
        <v>125</v>
      </c>
      <c r="J4080">
        <v>77</v>
      </c>
      <c r="K4080">
        <v>182</v>
      </c>
      <c r="L4080">
        <v>101099007</v>
      </c>
      <c r="M4080">
        <v>181</v>
      </c>
      <c r="N4080">
        <v>116</v>
      </c>
      <c r="O4080">
        <v>65</v>
      </c>
      <c r="P4080">
        <v>1641705.4771499999</v>
      </c>
      <c r="Q4080">
        <v>5791.1977294899998</v>
      </c>
      <c r="R4080">
        <v>101099007</v>
      </c>
      <c r="S4080">
        <v>56201</v>
      </c>
      <c r="T4080">
        <v>101099007</v>
      </c>
    </row>
    <row r="4081" spans="1:20">
      <c r="A4081">
        <v>4080</v>
      </c>
      <c r="B4081" t="s">
        <v>24</v>
      </c>
      <c r="C4081">
        <v>10</v>
      </c>
      <c r="D4081">
        <v>10</v>
      </c>
      <c r="E4081" t="s">
        <v>125</v>
      </c>
      <c r="F4081">
        <v>8</v>
      </c>
      <c r="G4081">
        <v>8</v>
      </c>
      <c r="H4081" t="s">
        <v>24</v>
      </c>
      <c r="I4081" t="s">
        <v>125</v>
      </c>
      <c r="J4081">
        <v>77</v>
      </c>
      <c r="K4081">
        <v>350</v>
      </c>
      <c r="L4081">
        <v>101099008</v>
      </c>
      <c r="M4081">
        <v>293</v>
      </c>
      <c r="N4081">
        <v>150</v>
      </c>
      <c r="O4081">
        <v>143</v>
      </c>
      <c r="P4081">
        <v>5306258.1745199999</v>
      </c>
      <c r="Q4081">
        <v>12288.517150899999</v>
      </c>
      <c r="R4081">
        <v>101099008</v>
      </c>
      <c r="S4081">
        <v>56201</v>
      </c>
      <c r="T4081">
        <v>101099008</v>
      </c>
    </row>
    <row r="4082" spans="1:20">
      <c r="A4082">
        <v>4081</v>
      </c>
      <c r="B4082" t="s">
        <v>24</v>
      </c>
      <c r="C4082">
        <v>10</v>
      </c>
      <c r="D4082">
        <v>10</v>
      </c>
      <c r="E4082" t="s">
        <v>125</v>
      </c>
      <c r="F4082">
        <v>9</v>
      </c>
      <c r="G4082">
        <v>9</v>
      </c>
      <c r="H4082" t="s">
        <v>24</v>
      </c>
      <c r="I4082" t="s">
        <v>125</v>
      </c>
      <c r="J4082">
        <v>69</v>
      </c>
      <c r="K4082">
        <v>364</v>
      </c>
      <c r="L4082">
        <v>101099009</v>
      </c>
      <c r="M4082">
        <v>366</v>
      </c>
      <c r="N4082">
        <v>190</v>
      </c>
      <c r="O4082">
        <v>176</v>
      </c>
      <c r="P4082">
        <v>10534508.516799999</v>
      </c>
      <c r="Q4082">
        <v>15332.3925325</v>
      </c>
      <c r="R4082">
        <v>101099009</v>
      </c>
      <c r="S4082">
        <v>56201</v>
      </c>
      <c r="T4082">
        <v>101099009</v>
      </c>
    </row>
    <row r="4083" spans="1:20">
      <c r="A4083">
        <v>4082</v>
      </c>
      <c r="B4083" t="s">
        <v>24</v>
      </c>
      <c r="C4083">
        <v>10</v>
      </c>
      <c r="D4083">
        <v>10</v>
      </c>
      <c r="E4083" t="s">
        <v>125</v>
      </c>
      <c r="F4083">
        <v>10</v>
      </c>
      <c r="G4083">
        <v>10</v>
      </c>
      <c r="H4083" t="s">
        <v>24</v>
      </c>
      <c r="I4083" t="s">
        <v>125</v>
      </c>
      <c r="J4083">
        <v>81</v>
      </c>
      <c r="K4083">
        <v>428</v>
      </c>
      <c r="L4083">
        <v>101099010</v>
      </c>
      <c r="M4083">
        <v>426</v>
      </c>
      <c r="N4083">
        <v>231</v>
      </c>
      <c r="O4083">
        <v>195</v>
      </c>
      <c r="P4083">
        <v>9938757.3757799994</v>
      </c>
      <c r="Q4083">
        <v>14718.1285993</v>
      </c>
      <c r="R4083">
        <v>101099010</v>
      </c>
      <c r="S4083">
        <v>56202</v>
      </c>
      <c r="T4083">
        <v>101099010</v>
      </c>
    </row>
    <row r="4084" spans="1:20">
      <c r="A4084">
        <v>4083</v>
      </c>
      <c r="B4084" t="s">
        <v>24</v>
      </c>
      <c r="C4084">
        <v>10</v>
      </c>
      <c r="D4084">
        <v>10</v>
      </c>
      <c r="E4084" t="s">
        <v>125</v>
      </c>
      <c r="F4084">
        <v>18</v>
      </c>
      <c r="G4084">
        <v>18</v>
      </c>
      <c r="H4084" t="s">
        <v>24</v>
      </c>
      <c r="I4084" t="s">
        <v>125</v>
      </c>
      <c r="J4084">
        <v>73</v>
      </c>
      <c r="K4084">
        <v>404</v>
      </c>
      <c r="L4084">
        <v>101099018</v>
      </c>
      <c r="M4084">
        <v>398</v>
      </c>
      <c r="N4084">
        <v>198</v>
      </c>
      <c r="O4084">
        <v>200</v>
      </c>
      <c r="P4084">
        <v>18572606.303300001</v>
      </c>
      <c r="Q4084">
        <v>28274.969797400001</v>
      </c>
      <c r="R4084">
        <v>101099018</v>
      </c>
      <c r="S4084">
        <v>56201</v>
      </c>
      <c r="T4084">
        <v>101099018</v>
      </c>
    </row>
    <row r="4085" spans="1:20">
      <c r="A4085">
        <v>4084</v>
      </c>
      <c r="B4085" t="s">
        <v>24</v>
      </c>
      <c r="C4085">
        <v>10</v>
      </c>
      <c r="D4085">
        <v>10</v>
      </c>
      <c r="E4085" t="s">
        <v>125</v>
      </c>
      <c r="F4085">
        <v>19</v>
      </c>
      <c r="G4085">
        <v>19</v>
      </c>
      <c r="H4085" t="s">
        <v>24</v>
      </c>
      <c r="I4085" t="s">
        <v>125</v>
      </c>
      <c r="J4085">
        <v>63</v>
      </c>
      <c r="K4085">
        <v>334</v>
      </c>
      <c r="L4085">
        <v>101099019</v>
      </c>
      <c r="M4085">
        <v>333</v>
      </c>
      <c r="N4085">
        <v>159</v>
      </c>
      <c r="O4085">
        <v>174</v>
      </c>
      <c r="P4085">
        <v>209925394.74000001</v>
      </c>
      <c r="Q4085">
        <v>79326.6651423</v>
      </c>
      <c r="R4085">
        <v>101099019</v>
      </c>
      <c r="S4085">
        <v>56102</v>
      </c>
      <c r="T4085">
        <v>101099019</v>
      </c>
    </row>
    <row r="4086" spans="1:20">
      <c r="A4086">
        <v>4085</v>
      </c>
      <c r="B4086" t="s">
        <v>24</v>
      </c>
      <c r="C4086">
        <v>10</v>
      </c>
      <c r="D4086">
        <v>10</v>
      </c>
      <c r="E4086" t="s">
        <v>125</v>
      </c>
      <c r="F4086">
        <v>20</v>
      </c>
      <c r="G4086">
        <v>20</v>
      </c>
      <c r="H4086" t="s">
        <v>24</v>
      </c>
      <c r="I4086" t="s">
        <v>125</v>
      </c>
      <c r="J4086">
        <v>75</v>
      </c>
      <c r="K4086">
        <v>287</v>
      </c>
      <c r="L4086">
        <v>101099020</v>
      </c>
      <c r="M4086">
        <v>287</v>
      </c>
      <c r="N4086">
        <v>140</v>
      </c>
      <c r="O4086">
        <v>147</v>
      </c>
      <c r="P4086">
        <v>35600102.342500001</v>
      </c>
      <c r="Q4086">
        <v>27240.557297300002</v>
      </c>
      <c r="R4086">
        <v>101099020</v>
      </c>
      <c r="S4086">
        <v>56102</v>
      </c>
      <c r="T4086">
        <v>101099020</v>
      </c>
    </row>
    <row r="4087" spans="1:20">
      <c r="A4087">
        <v>4086</v>
      </c>
      <c r="B4087" t="s">
        <v>24</v>
      </c>
      <c r="C4087">
        <v>10</v>
      </c>
      <c r="D4087">
        <v>10</v>
      </c>
      <c r="E4087" t="s">
        <v>125</v>
      </c>
      <c r="F4087">
        <v>21</v>
      </c>
      <c r="G4087">
        <v>21</v>
      </c>
      <c r="H4087" t="s">
        <v>24</v>
      </c>
      <c r="I4087" t="s">
        <v>125</v>
      </c>
      <c r="J4087">
        <v>46</v>
      </c>
      <c r="K4087">
        <v>209</v>
      </c>
      <c r="L4087">
        <v>101099021</v>
      </c>
      <c r="M4087">
        <v>206</v>
      </c>
      <c r="N4087">
        <v>103</v>
      </c>
      <c r="O4087">
        <v>103</v>
      </c>
      <c r="P4087">
        <v>13267291.6448</v>
      </c>
      <c r="Q4087">
        <v>16446.834917699998</v>
      </c>
      <c r="R4087">
        <v>101099021</v>
      </c>
      <c r="S4087">
        <v>56102</v>
      </c>
      <c r="T4087">
        <v>101099021</v>
      </c>
    </row>
    <row r="4088" spans="1:20">
      <c r="A4088">
        <v>4087</v>
      </c>
      <c r="B4088" t="s">
        <v>24</v>
      </c>
      <c r="C4088">
        <v>10</v>
      </c>
      <c r="D4088">
        <v>10</v>
      </c>
      <c r="E4088" t="s">
        <v>125</v>
      </c>
      <c r="F4088">
        <v>22</v>
      </c>
      <c r="G4088">
        <v>22</v>
      </c>
      <c r="H4088" t="s">
        <v>24</v>
      </c>
      <c r="I4088" t="s">
        <v>125</v>
      </c>
      <c r="J4088">
        <v>65</v>
      </c>
      <c r="K4088">
        <v>325</v>
      </c>
      <c r="L4088">
        <v>101099022</v>
      </c>
      <c r="M4088">
        <v>325</v>
      </c>
      <c r="N4088">
        <v>185</v>
      </c>
      <c r="O4088">
        <v>140</v>
      </c>
      <c r="P4088">
        <v>13294819.868899999</v>
      </c>
      <c r="Q4088">
        <v>17916.104679100001</v>
      </c>
      <c r="R4088">
        <v>101099022</v>
      </c>
      <c r="S4088">
        <v>56202</v>
      </c>
      <c r="T4088">
        <v>101099022</v>
      </c>
    </row>
    <row r="4089" spans="1:20">
      <c r="A4089">
        <v>4088</v>
      </c>
      <c r="B4089" t="s">
        <v>24</v>
      </c>
      <c r="C4089">
        <v>10</v>
      </c>
      <c r="D4089">
        <v>10</v>
      </c>
      <c r="E4089" t="s">
        <v>125</v>
      </c>
      <c r="F4089">
        <v>29</v>
      </c>
      <c r="G4089">
        <v>29</v>
      </c>
      <c r="H4089" t="s">
        <v>24</v>
      </c>
      <c r="I4089" t="s">
        <v>125</v>
      </c>
      <c r="J4089">
        <v>73</v>
      </c>
      <c r="K4089">
        <v>403</v>
      </c>
      <c r="L4089">
        <v>101099029</v>
      </c>
      <c r="M4089">
        <v>388</v>
      </c>
      <c r="N4089">
        <v>194</v>
      </c>
      <c r="O4089">
        <v>194</v>
      </c>
      <c r="P4089">
        <v>12899620.8409</v>
      </c>
      <c r="Q4089">
        <v>16200.3654802</v>
      </c>
      <c r="R4089">
        <v>101099029</v>
      </c>
      <c r="S4089">
        <v>56202</v>
      </c>
      <c r="T4089">
        <v>101099029</v>
      </c>
    </row>
    <row r="4090" spans="1:20">
      <c r="A4090">
        <v>4089</v>
      </c>
      <c r="B4090" t="s">
        <v>24</v>
      </c>
      <c r="C4090">
        <v>10</v>
      </c>
      <c r="D4090">
        <v>10</v>
      </c>
      <c r="E4090" t="s">
        <v>125</v>
      </c>
      <c r="F4090">
        <v>30</v>
      </c>
      <c r="G4090">
        <v>30</v>
      </c>
      <c r="H4090" t="s">
        <v>24</v>
      </c>
      <c r="I4090" t="s">
        <v>125</v>
      </c>
      <c r="J4090">
        <v>71</v>
      </c>
      <c r="K4090">
        <v>319</v>
      </c>
      <c r="L4090">
        <v>101099030</v>
      </c>
      <c r="M4090">
        <v>320</v>
      </c>
      <c r="N4090">
        <v>183</v>
      </c>
      <c r="O4090">
        <v>137</v>
      </c>
      <c r="P4090">
        <v>18380519.5108</v>
      </c>
      <c r="Q4090">
        <v>22411.853709499999</v>
      </c>
      <c r="R4090">
        <v>101099030</v>
      </c>
      <c r="S4090">
        <v>56202</v>
      </c>
      <c r="T4090">
        <v>101099030</v>
      </c>
    </row>
    <row r="4091" spans="1:20">
      <c r="A4091">
        <v>4090</v>
      </c>
      <c r="B4091" t="s">
        <v>24</v>
      </c>
      <c r="C4091">
        <v>10</v>
      </c>
      <c r="D4091">
        <v>10</v>
      </c>
      <c r="E4091" t="s">
        <v>125</v>
      </c>
      <c r="F4091">
        <v>31</v>
      </c>
      <c r="G4091">
        <v>31</v>
      </c>
      <c r="H4091" t="s">
        <v>24</v>
      </c>
      <c r="I4091" t="s">
        <v>125</v>
      </c>
      <c r="J4091">
        <v>75</v>
      </c>
      <c r="K4091">
        <v>299</v>
      </c>
      <c r="L4091">
        <v>101099031</v>
      </c>
      <c r="M4091">
        <v>300</v>
      </c>
      <c r="N4091">
        <v>151</v>
      </c>
      <c r="O4091">
        <v>149</v>
      </c>
      <c r="P4091">
        <v>14601903.048900001</v>
      </c>
      <c r="Q4091">
        <v>16930.6990382</v>
      </c>
      <c r="R4091">
        <v>101099031</v>
      </c>
      <c r="S4091">
        <v>56201</v>
      </c>
      <c r="T4091">
        <v>101099031</v>
      </c>
    </row>
    <row r="4092" spans="1:20">
      <c r="A4092">
        <v>4091</v>
      </c>
      <c r="B4092" t="s">
        <v>24</v>
      </c>
      <c r="C4092">
        <v>10</v>
      </c>
      <c r="D4092">
        <v>10</v>
      </c>
      <c r="E4092" t="s">
        <v>125</v>
      </c>
      <c r="F4092">
        <v>32</v>
      </c>
      <c r="G4092">
        <v>32</v>
      </c>
      <c r="H4092" t="s">
        <v>24</v>
      </c>
      <c r="I4092" t="s">
        <v>125</v>
      </c>
      <c r="J4092">
        <v>70</v>
      </c>
      <c r="K4092">
        <v>349</v>
      </c>
      <c r="L4092">
        <v>101099032</v>
      </c>
      <c r="M4092">
        <v>349</v>
      </c>
      <c r="N4092">
        <v>194</v>
      </c>
      <c r="O4092">
        <v>155</v>
      </c>
      <c r="P4092">
        <v>12596001.755100001</v>
      </c>
      <c r="Q4092">
        <v>18406.2473341</v>
      </c>
      <c r="R4092">
        <v>101099032</v>
      </c>
      <c r="S4092">
        <v>56201</v>
      </c>
      <c r="T4092">
        <v>101099032</v>
      </c>
    </row>
    <row r="4093" spans="1:20">
      <c r="A4093">
        <v>4092</v>
      </c>
      <c r="B4093" t="s">
        <v>24</v>
      </c>
      <c r="C4093">
        <v>10</v>
      </c>
      <c r="D4093">
        <v>10</v>
      </c>
      <c r="E4093" t="s">
        <v>125</v>
      </c>
      <c r="F4093">
        <v>33</v>
      </c>
      <c r="G4093">
        <v>33</v>
      </c>
      <c r="H4093" t="s">
        <v>24</v>
      </c>
      <c r="I4093" t="s">
        <v>125</v>
      </c>
      <c r="J4093">
        <v>73</v>
      </c>
      <c r="K4093">
        <v>247</v>
      </c>
      <c r="L4093">
        <v>101099033</v>
      </c>
      <c r="M4093">
        <v>221</v>
      </c>
      <c r="N4093">
        <v>99</v>
      </c>
      <c r="O4093">
        <v>122</v>
      </c>
      <c r="P4093">
        <v>40579347.135499999</v>
      </c>
      <c r="Q4093">
        <v>31736.247381699999</v>
      </c>
      <c r="R4093">
        <v>101099033</v>
      </c>
      <c r="S4093">
        <v>56201</v>
      </c>
      <c r="T4093">
        <v>101099033</v>
      </c>
    </row>
    <row r="4094" spans="1:20">
      <c r="A4094">
        <v>4093</v>
      </c>
      <c r="B4094" t="s">
        <v>24</v>
      </c>
      <c r="C4094">
        <v>10</v>
      </c>
      <c r="D4094">
        <v>10</v>
      </c>
      <c r="E4094" t="s">
        <v>125</v>
      </c>
      <c r="F4094">
        <v>34</v>
      </c>
      <c r="G4094">
        <v>34</v>
      </c>
      <c r="H4094" t="s">
        <v>24</v>
      </c>
      <c r="I4094" t="s">
        <v>125</v>
      </c>
      <c r="J4094">
        <v>55</v>
      </c>
      <c r="K4094">
        <v>211</v>
      </c>
      <c r="L4094">
        <v>101099034</v>
      </c>
      <c r="M4094">
        <v>214</v>
      </c>
      <c r="N4094">
        <v>102</v>
      </c>
      <c r="O4094">
        <v>112</v>
      </c>
      <c r="P4094">
        <v>26228040.776099999</v>
      </c>
      <c r="Q4094">
        <v>26458.8066937</v>
      </c>
      <c r="R4094">
        <v>101099034</v>
      </c>
      <c r="S4094">
        <v>56201</v>
      </c>
      <c r="T4094">
        <v>101099034</v>
      </c>
    </row>
    <row r="4095" spans="1:20">
      <c r="A4095">
        <v>4094</v>
      </c>
      <c r="B4095" t="s">
        <v>24</v>
      </c>
      <c r="C4095">
        <v>10</v>
      </c>
      <c r="D4095">
        <v>10</v>
      </c>
      <c r="E4095" t="s">
        <v>125</v>
      </c>
      <c r="F4095">
        <v>35</v>
      </c>
      <c r="G4095">
        <v>35</v>
      </c>
      <c r="H4095" t="s">
        <v>24</v>
      </c>
      <c r="I4095" t="s">
        <v>125</v>
      </c>
      <c r="J4095">
        <v>46</v>
      </c>
      <c r="K4095">
        <v>205</v>
      </c>
      <c r="L4095">
        <v>101099035</v>
      </c>
      <c r="M4095">
        <v>204</v>
      </c>
      <c r="N4095">
        <v>110</v>
      </c>
      <c r="O4095">
        <v>94</v>
      </c>
      <c r="P4095">
        <v>5454877.1698599998</v>
      </c>
      <c r="Q4095">
        <v>9537.4148313999995</v>
      </c>
      <c r="R4095">
        <v>101099035</v>
      </c>
      <c r="S4095">
        <v>56183</v>
      </c>
      <c r="T4095">
        <v>101099035</v>
      </c>
    </row>
    <row r="4096" spans="1:20">
      <c r="A4096">
        <v>4095</v>
      </c>
      <c r="B4096" t="s">
        <v>24</v>
      </c>
      <c r="C4096">
        <v>10</v>
      </c>
      <c r="D4096">
        <v>10</v>
      </c>
      <c r="E4096" t="s">
        <v>125</v>
      </c>
      <c r="F4096">
        <v>36</v>
      </c>
      <c r="G4096">
        <v>36</v>
      </c>
      <c r="H4096" t="s">
        <v>24</v>
      </c>
      <c r="I4096" t="s">
        <v>125</v>
      </c>
      <c r="J4096">
        <v>48</v>
      </c>
      <c r="K4096">
        <v>173</v>
      </c>
      <c r="L4096">
        <v>101099036</v>
      </c>
      <c r="M4096">
        <v>173</v>
      </c>
      <c r="N4096">
        <v>78</v>
      </c>
      <c r="O4096">
        <v>95</v>
      </c>
      <c r="P4096">
        <v>242014055.22799999</v>
      </c>
      <c r="Q4096">
        <v>83155.045694999993</v>
      </c>
      <c r="R4096">
        <v>101099036</v>
      </c>
      <c r="S4096">
        <v>56201</v>
      </c>
      <c r="T4096">
        <v>101099036</v>
      </c>
    </row>
    <row r="4097" spans="1:20">
      <c r="A4097">
        <v>4096</v>
      </c>
      <c r="B4097" t="s">
        <v>24</v>
      </c>
      <c r="C4097">
        <v>10</v>
      </c>
      <c r="D4097">
        <v>10</v>
      </c>
      <c r="E4097" t="s">
        <v>125</v>
      </c>
      <c r="F4097">
        <v>37</v>
      </c>
      <c r="G4097">
        <v>37</v>
      </c>
      <c r="H4097" t="s">
        <v>24</v>
      </c>
      <c r="I4097" t="s">
        <v>125</v>
      </c>
      <c r="J4097">
        <v>87</v>
      </c>
      <c r="K4097">
        <v>361</v>
      </c>
      <c r="L4097">
        <v>101099037</v>
      </c>
      <c r="M4097">
        <v>350</v>
      </c>
      <c r="N4097">
        <v>163</v>
      </c>
      <c r="O4097">
        <v>187</v>
      </c>
      <c r="P4097">
        <v>20012326.521299999</v>
      </c>
      <c r="Q4097">
        <v>23739.006398599999</v>
      </c>
      <c r="R4097">
        <v>101099037</v>
      </c>
      <c r="S4097">
        <v>56202</v>
      </c>
      <c r="T4097">
        <v>101099037</v>
      </c>
    </row>
    <row r="4098" spans="1:20">
      <c r="A4098">
        <v>4097</v>
      </c>
      <c r="B4098" t="s">
        <v>24</v>
      </c>
      <c r="C4098">
        <v>10</v>
      </c>
      <c r="D4098">
        <v>10</v>
      </c>
      <c r="E4098" t="s">
        <v>125</v>
      </c>
      <c r="F4098">
        <v>38</v>
      </c>
      <c r="G4098">
        <v>38</v>
      </c>
      <c r="H4098" t="s">
        <v>24</v>
      </c>
      <c r="I4098" t="s">
        <v>125</v>
      </c>
      <c r="J4098">
        <v>71</v>
      </c>
      <c r="K4098">
        <v>261</v>
      </c>
      <c r="L4098">
        <v>101099038</v>
      </c>
      <c r="M4098">
        <v>261</v>
      </c>
      <c r="N4098">
        <v>140</v>
      </c>
      <c r="O4098">
        <v>121</v>
      </c>
      <c r="P4098">
        <v>17521916.974399999</v>
      </c>
      <c r="Q4098">
        <v>20247.2473837</v>
      </c>
      <c r="R4098">
        <v>101099038</v>
      </c>
      <c r="S4098">
        <v>56202</v>
      </c>
      <c r="T4098">
        <v>101099038</v>
      </c>
    </row>
    <row r="4099" spans="1:20">
      <c r="A4099">
        <v>4098</v>
      </c>
      <c r="B4099" t="s">
        <v>24</v>
      </c>
      <c r="C4099">
        <v>10</v>
      </c>
      <c r="D4099">
        <v>10</v>
      </c>
      <c r="E4099" t="s">
        <v>125</v>
      </c>
      <c r="F4099">
        <v>39</v>
      </c>
      <c r="G4099">
        <v>39</v>
      </c>
      <c r="H4099" t="s">
        <v>24</v>
      </c>
      <c r="I4099" t="s">
        <v>125</v>
      </c>
      <c r="J4099">
        <v>33</v>
      </c>
      <c r="K4099">
        <v>63</v>
      </c>
      <c r="L4099">
        <v>101099039</v>
      </c>
      <c r="M4099">
        <v>63</v>
      </c>
      <c r="N4099">
        <v>0</v>
      </c>
      <c r="O4099">
        <v>63</v>
      </c>
      <c r="P4099">
        <v>144024881.74700001</v>
      </c>
      <c r="Q4099">
        <v>61552.628887799998</v>
      </c>
      <c r="R4099">
        <v>101099039</v>
      </c>
      <c r="S4099">
        <v>56102</v>
      </c>
      <c r="T4099">
        <v>101099039</v>
      </c>
    </row>
    <row r="4100" spans="1:20">
      <c r="A4100">
        <v>4099</v>
      </c>
      <c r="B4100" t="s">
        <v>24</v>
      </c>
      <c r="C4100">
        <v>10</v>
      </c>
      <c r="D4100">
        <v>10</v>
      </c>
      <c r="E4100" t="s">
        <v>125</v>
      </c>
      <c r="F4100">
        <v>40</v>
      </c>
      <c r="G4100">
        <v>40</v>
      </c>
      <c r="H4100" t="s">
        <v>24</v>
      </c>
      <c r="I4100" t="s">
        <v>125</v>
      </c>
      <c r="J4100">
        <v>60</v>
      </c>
      <c r="K4100">
        <v>312</v>
      </c>
      <c r="L4100">
        <v>101099040</v>
      </c>
      <c r="M4100">
        <v>312</v>
      </c>
      <c r="N4100">
        <v>127</v>
      </c>
      <c r="O4100">
        <v>185</v>
      </c>
      <c r="P4100">
        <v>34177066.306500003</v>
      </c>
      <c r="Q4100">
        <v>26991.9569175</v>
      </c>
      <c r="R4100">
        <v>101099040</v>
      </c>
      <c r="S4100">
        <v>56102</v>
      </c>
      <c r="T4100">
        <v>101099040</v>
      </c>
    </row>
    <row r="4101" spans="1:20">
      <c r="A4101">
        <v>4100</v>
      </c>
      <c r="B4101" t="s">
        <v>24</v>
      </c>
      <c r="C4101">
        <v>10</v>
      </c>
      <c r="D4101">
        <v>10</v>
      </c>
      <c r="E4101" t="s">
        <v>125</v>
      </c>
      <c r="F4101">
        <v>41</v>
      </c>
      <c r="G4101">
        <v>41</v>
      </c>
      <c r="H4101" t="s">
        <v>24</v>
      </c>
      <c r="I4101" t="s">
        <v>125</v>
      </c>
      <c r="J4101">
        <v>42</v>
      </c>
      <c r="K4101">
        <v>151</v>
      </c>
      <c r="L4101">
        <v>101099041</v>
      </c>
      <c r="M4101">
        <v>151</v>
      </c>
      <c r="N4101">
        <v>68</v>
      </c>
      <c r="O4101">
        <v>83</v>
      </c>
      <c r="P4101">
        <v>252151934.42199999</v>
      </c>
      <c r="Q4101">
        <v>73957.345096000005</v>
      </c>
      <c r="R4101">
        <v>101099041</v>
      </c>
      <c r="S4101">
        <v>56102</v>
      </c>
      <c r="T4101">
        <v>101099041</v>
      </c>
    </row>
    <row r="4102" spans="1:20">
      <c r="A4102">
        <v>4101</v>
      </c>
      <c r="B4102" t="s">
        <v>24</v>
      </c>
      <c r="C4102">
        <v>10</v>
      </c>
      <c r="D4102">
        <v>10</v>
      </c>
      <c r="E4102" t="s">
        <v>125</v>
      </c>
      <c r="F4102">
        <v>42</v>
      </c>
      <c r="G4102">
        <v>42</v>
      </c>
      <c r="H4102" t="s">
        <v>24</v>
      </c>
      <c r="I4102" t="s">
        <v>125</v>
      </c>
      <c r="J4102">
        <v>50</v>
      </c>
      <c r="K4102">
        <v>135</v>
      </c>
      <c r="L4102">
        <v>101099042</v>
      </c>
      <c r="M4102">
        <v>135</v>
      </c>
      <c r="N4102">
        <v>60</v>
      </c>
      <c r="O4102">
        <v>75</v>
      </c>
      <c r="P4102">
        <v>11843065.0551</v>
      </c>
      <c r="Q4102">
        <v>17323.7109924</v>
      </c>
      <c r="R4102">
        <v>101099042</v>
      </c>
      <c r="S4102">
        <v>56102</v>
      </c>
      <c r="T4102">
        <v>101099042</v>
      </c>
    </row>
    <row r="4103" spans="1:20">
      <c r="A4103">
        <v>4102</v>
      </c>
      <c r="B4103" t="s">
        <v>24</v>
      </c>
      <c r="C4103">
        <v>10</v>
      </c>
      <c r="D4103">
        <v>10</v>
      </c>
      <c r="E4103" t="s">
        <v>125</v>
      </c>
      <c r="F4103">
        <v>43</v>
      </c>
      <c r="G4103">
        <v>43</v>
      </c>
      <c r="H4103" t="s">
        <v>24</v>
      </c>
      <c r="I4103" t="s">
        <v>125</v>
      </c>
      <c r="J4103">
        <v>27</v>
      </c>
      <c r="K4103">
        <v>91</v>
      </c>
      <c r="L4103">
        <v>101099043</v>
      </c>
      <c r="M4103">
        <v>96</v>
      </c>
      <c r="N4103">
        <v>28</v>
      </c>
      <c r="O4103">
        <v>68</v>
      </c>
      <c r="P4103">
        <v>109072341.051</v>
      </c>
      <c r="Q4103">
        <v>48193.887593699998</v>
      </c>
      <c r="R4103">
        <v>101099043</v>
      </c>
      <c r="S4103">
        <v>56102</v>
      </c>
      <c r="T4103">
        <v>101099043</v>
      </c>
    </row>
    <row r="4104" spans="1:20">
      <c r="A4104">
        <v>4103</v>
      </c>
      <c r="B4104" t="s">
        <v>24</v>
      </c>
      <c r="C4104">
        <v>10</v>
      </c>
      <c r="D4104">
        <v>10</v>
      </c>
      <c r="E4104" t="s">
        <v>125</v>
      </c>
      <c r="F4104">
        <v>44</v>
      </c>
      <c r="G4104">
        <v>44</v>
      </c>
      <c r="H4104" t="s">
        <v>24</v>
      </c>
      <c r="I4104" t="s">
        <v>125</v>
      </c>
      <c r="J4104">
        <v>14</v>
      </c>
      <c r="K4104">
        <v>29</v>
      </c>
      <c r="L4104">
        <v>101099044</v>
      </c>
      <c r="M4104">
        <v>29</v>
      </c>
      <c r="N4104">
        <v>3</v>
      </c>
      <c r="O4104">
        <v>26</v>
      </c>
      <c r="P4104">
        <v>363000455.41000003</v>
      </c>
      <c r="Q4104">
        <v>90878.623118799995</v>
      </c>
      <c r="R4104">
        <v>101099044</v>
      </c>
      <c r="S4104">
        <v>56102</v>
      </c>
      <c r="T4104">
        <v>101099044</v>
      </c>
    </row>
    <row r="4105" spans="1:20">
      <c r="A4105">
        <v>4104</v>
      </c>
      <c r="B4105" t="s">
        <v>24</v>
      </c>
      <c r="C4105">
        <v>10</v>
      </c>
      <c r="D4105">
        <v>10</v>
      </c>
      <c r="E4105" t="s">
        <v>125</v>
      </c>
      <c r="F4105">
        <v>45</v>
      </c>
      <c r="G4105">
        <v>45</v>
      </c>
      <c r="H4105" t="s">
        <v>24</v>
      </c>
      <c r="I4105" t="s">
        <v>125</v>
      </c>
      <c r="J4105">
        <v>24</v>
      </c>
      <c r="K4105">
        <v>35</v>
      </c>
      <c r="L4105">
        <v>101099045</v>
      </c>
      <c r="M4105">
        <v>35</v>
      </c>
      <c r="N4105">
        <v>0</v>
      </c>
      <c r="O4105">
        <v>35</v>
      </c>
      <c r="P4105">
        <v>57783850.8904</v>
      </c>
      <c r="Q4105">
        <v>39831.553945500003</v>
      </c>
      <c r="R4105">
        <v>101099045</v>
      </c>
      <c r="S4105">
        <v>56102</v>
      </c>
      <c r="T4105">
        <v>101099045</v>
      </c>
    </row>
    <row r="4106" spans="1:20">
      <c r="A4106">
        <v>4105</v>
      </c>
      <c r="B4106" t="s">
        <v>24</v>
      </c>
      <c r="C4106">
        <v>10</v>
      </c>
      <c r="D4106">
        <v>10</v>
      </c>
      <c r="E4106" t="s">
        <v>125</v>
      </c>
      <c r="F4106">
        <v>46</v>
      </c>
      <c r="G4106">
        <v>46</v>
      </c>
      <c r="H4106" t="s">
        <v>24</v>
      </c>
      <c r="I4106" t="s">
        <v>125</v>
      </c>
      <c r="J4106">
        <v>32</v>
      </c>
      <c r="K4106">
        <v>139</v>
      </c>
      <c r="L4106">
        <v>101099046</v>
      </c>
      <c r="M4106">
        <v>132</v>
      </c>
      <c r="N4106">
        <v>69</v>
      </c>
      <c r="O4106">
        <v>63</v>
      </c>
      <c r="P4106">
        <v>13793024.636499999</v>
      </c>
      <c r="Q4106">
        <v>17353.7012134</v>
      </c>
      <c r="R4106">
        <v>101099046</v>
      </c>
      <c r="S4106">
        <v>56201</v>
      </c>
      <c r="T4106">
        <v>101099046</v>
      </c>
    </row>
    <row r="4107" spans="1:20">
      <c r="A4107">
        <v>4106</v>
      </c>
      <c r="B4107" t="s">
        <v>24</v>
      </c>
      <c r="C4107">
        <v>10</v>
      </c>
      <c r="D4107">
        <v>10</v>
      </c>
      <c r="E4107" t="s">
        <v>125</v>
      </c>
      <c r="F4107">
        <v>47</v>
      </c>
      <c r="G4107">
        <v>47</v>
      </c>
      <c r="H4107" t="s">
        <v>24</v>
      </c>
      <c r="I4107" t="s">
        <v>125</v>
      </c>
      <c r="J4107">
        <v>49</v>
      </c>
      <c r="K4107">
        <v>59</v>
      </c>
      <c r="L4107">
        <v>101099047</v>
      </c>
      <c r="M4107">
        <v>60</v>
      </c>
      <c r="N4107">
        <v>4</v>
      </c>
      <c r="O4107">
        <v>56</v>
      </c>
      <c r="P4107">
        <v>321694625.33899999</v>
      </c>
      <c r="Q4107">
        <v>109804.11648700001</v>
      </c>
      <c r="R4107">
        <v>101099047</v>
      </c>
      <c r="S4107">
        <v>56102</v>
      </c>
      <c r="T4107">
        <v>101099047</v>
      </c>
    </row>
    <row r="4108" spans="1:20">
      <c r="A4108">
        <v>4107</v>
      </c>
      <c r="B4108" t="s">
        <v>24</v>
      </c>
      <c r="C4108">
        <v>10</v>
      </c>
      <c r="D4108">
        <v>10</v>
      </c>
      <c r="E4108" t="s">
        <v>125</v>
      </c>
      <c r="F4108">
        <v>48</v>
      </c>
      <c r="G4108">
        <v>48</v>
      </c>
      <c r="H4108" t="s">
        <v>24</v>
      </c>
      <c r="I4108" t="s">
        <v>125</v>
      </c>
      <c r="J4108">
        <v>23</v>
      </c>
      <c r="K4108">
        <v>83</v>
      </c>
      <c r="L4108">
        <v>101099048</v>
      </c>
      <c r="M4108">
        <v>83</v>
      </c>
      <c r="N4108">
        <v>31</v>
      </c>
      <c r="O4108">
        <v>52</v>
      </c>
      <c r="P4108">
        <v>538731325.704</v>
      </c>
      <c r="Q4108">
        <v>104727.79181900001</v>
      </c>
      <c r="R4108">
        <v>101099048</v>
      </c>
      <c r="S4108">
        <v>56102</v>
      </c>
      <c r="T4108">
        <v>101099048</v>
      </c>
    </row>
    <row r="4109" spans="1:20">
      <c r="A4109">
        <v>4108</v>
      </c>
      <c r="B4109" t="s">
        <v>24</v>
      </c>
      <c r="C4109">
        <v>10</v>
      </c>
      <c r="D4109">
        <v>10</v>
      </c>
      <c r="E4109" t="s">
        <v>125</v>
      </c>
      <c r="F4109">
        <v>49</v>
      </c>
      <c r="G4109">
        <v>49</v>
      </c>
      <c r="H4109" t="s">
        <v>24</v>
      </c>
      <c r="I4109" t="s">
        <v>125</v>
      </c>
      <c r="J4109">
        <v>59</v>
      </c>
      <c r="K4109">
        <v>244</v>
      </c>
      <c r="L4109">
        <v>101099049</v>
      </c>
      <c r="M4109">
        <v>210</v>
      </c>
      <c r="N4109">
        <v>88</v>
      </c>
      <c r="O4109">
        <v>122</v>
      </c>
      <c r="P4109">
        <v>15606101.0044</v>
      </c>
      <c r="Q4109">
        <v>16820.936316899999</v>
      </c>
      <c r="R4109">
        <v>101099049</v>
      </c>
      <c r="S4109">
        <v>56102</v>
      </c>
      <c r="T4109">
        <v>101099049</v>
      </c>
    </row>
    <row r="4110" spans="1:20">
      <c r="A4110">
        <v>4109</v>
      </c>
      <c r="B4110" t="s">
        <v>24</v>
      </c>
      <c r="C4110">
        <v>10</v>
      </c>
      <c r="D4110">
        <v>10</v>
      </c>
      <c r="E4110" t="s">
        <v>125</v>
      </c>
      <c r="F4110">
        <v>50</v>
      </c>
      <c r="G4110">
        <v>50</v>
      </c>
      <c r="H4110" t="s">
        <v>24</v>
      </c>
      <c r="I4110" t="s">
        <v>125</v>
      </c>
      <c r="J4110">
        <v>39</v>
      </c>
      <c r="K4110">
        <v>88</v>
      </c>
      <c r="L4110">
        <v>101099050</v>
      </c>
      <c r="M4110">
        <v>88</v>
      </c>
      <c r="N4110">
        <v>33</v>
      </c>
      <c r="O4110">
        <v>55</v>
      </c>
      <c r="P4110">
        <v>30178920.286600001</v>
      </c>
      <c r="Q4110">
        <v>28344.359140299999</v>
      </c>
      <c r="R4110">
        <v>101099050</v>
      </c>
      <c r="S4110">
        <v>56102</v>
      </c>
      <c r="T4110">
        <v>101099050</v>
      </c>
    </row>
    <row r="4111" spans="1:20">
      <c r="A4111">
        <v>4110</v>
      </c>
      <c r="B4111" t="s">
        <v>24</v>
      </c>
      <c r="C4111">
        <v>10</v>
      </c>
      <c r="D4111">
        <v>10</v>
      </c>
      <c r="E4111" t="s">
        <v>125</v>
      </c>
      <c r="F4111">
        <v>51</v>
      </c>
      <c r="G4111">
        <v>51</v>
      </c>
      <c r="H4111" t="s">
        <v>24</v>
      </c>
      <c r="I4111" t="s">
        <v>125</v>
      </c>
      <c r="J4111">
        <v>107</v>
      </c>
      <c r="K4111">
        <v>423</v>
      </c>
      <c r="L4111">
        <v>101099051</v>
      </c>
      <c r="M4111">
        <v>423</v>
      </c>
      <c r="N4111">
        <v>205</v>
      </c>
      <c r="O4111">
        <v>218</v>
      </c>
      <c r="P4111">
        <v>7545490.1932199998</v>
      </c>
      <c r="Q4111">
        <v>13315.827257999999</v>
      </c>
      <c r="R4111">
        <v>101099051</v>
      </c>
      <c r="S4111">
        <v>56102</v>
      </c>
      <c r="T4111">
        <v>101099051</v>
      </c>
    </row>
    <row r="4112" spans="1:20">
      <c r="A4112">
        <v>4111</v>
      </c>
      <c r="B4112" t="s">
        <v>24</v>
      </c>
      <c r="C4112">
        <v>10</v>
      </c>
      <c r="D4112">
        <v>10</v>
      </c>
      <c r="E4112" t="s">
        <v>125</v>
      </c>
      <c r="F4112">
        <v>52</v>
      </c>
      <c r="G4112">
        <v>52</v>
      </c>
      <c r="H4112" t="s">
        <v>24</v>
      </c>
      <c r="I4112" t="s">
        <v>125</v>
      </c>
      <c r="J4112">
        <v>82</v>
      </c>
      <c r="K4112">
        <v>143</v>
      </c>
      <c r="L4112">
        <v>101099052</v>
      </c>
      <c r="M4112">
        <v>143</v>
      </c>
      <c r="N4112">
        <v>23</v>
      </c>
      <c r="O4112">
        <v>120</v>
      </c>
      <c r="P4112">
        <v>865864299.76199996</v>
      </c>
      <c r="Q4112">
        <v>143815.06437000001</v>
      </c>
      <c r="R4112">
        <v>101099052</v>
      </c>
      <c r="S4112">
        <v>56102</v>
      </c>
      <c r="T4112">
        <v>101099052</v>
      </c>
    </row>
    <row r="4113" spans="1:20">
      <c r="A4113">
        <v>4112</v>
      </c>
      <c r="B4113" t="s">
        <v>24</v>
      </c>
      <c r="C4113">
        <v>10</v>
      </c>
      <c r="D4113">
        <v>10</v>
      </c>
      <c r="E4113" t="s">
        <v>125</v>
      </c>
      <c r="F4113">
        <v>53</v>
      </c>
      <c r="G4113">
        <v>53</v>
      </c>
      <c r="H4113" t="s">
        <v>24</v>
      </c>
      <c r="I4113" t="s">
        <v>125</v>
      </c>
      <c r="J4113">
        <v>98</v>
      </c>
      <c r="K4113">
        <v>361</v>
      </c>
      <c r="L4113">
        <v>101099053</v>
      </c>
      <c r="M4113">
        <v>370</v>
      </c>
      <c r="N4113">
        <v>178</v>
      </c>
      <c r="O4113">
        <v>192</v>
      </c>
      <c r="P4113">
        <v>16757432.5199</v>
      </c>
      <c r="Q4113">
        <v>18601.057562499998</v>
      </c>
      <c r="R4113">
        <v>101099053</v>
      </c>
      <c r="S4113">
        <v>56102</v>
      </c>
      <c r="T4113">
        <v>101099053</v>
      </c>
    </row>
    <row r="4114" spans="1:20">
      <c r="A4114">
        <v>4113</v>
      </c>
      <c r="B4114" t="s">
        <v>24</v>
      </c>
      <c r="C4114">
        <v>10</v>
      </c>
      <c r="D4114">
        <v>10</v>
      </c>
      <c r="E4114" t="s">
        <v>125</v>
      </c>
      <c r="F4114">
        <v>54</v>
      </c>
      <c r="G4114">
        <v>54</v>
      </c>
      <c r="H4114" t="s">
        <v>24</v>
      </c>
      <c r="I4114" t="s">
        <v>125</v>
      </c>
      <c r="J4114">
        <v>63</v>
      </c>
      <c r="K4114">
        <v>148</v>
      </c>
      <c r="L4114">
        <v>101099054</v>
      </c>
      <c r="M4114">
        <v>144</v>
      </c>
      <c r="N4114">
        <v>46</v>
      </c>
      <c r="O4114">
        <v>98</v>
      </c>
      <c r="P4114">
        <v>360092426.55699998</v>
      </c>
      <c r="Q4114">
        <v>99158.874457700003</v>
      </c>
      <c r="R4114">
        <v>101099054</v>
      </c>
      <c r="S4114">
        <v>56102</v>
      </c>
      <c r="T4114">
        <v>101099054</v>
      </c>
    </row>
    <row r="4115" spans="1:20">
      <c r="A4115">
        <v>4114</v>
      </c>
      <c r="B4115" t="s">
        <v>24</v>
      </c>
      <c r="C4115">
        <v>10</v>
      </c>
      <c r="D4115">
        <v>10</v>
      </c>
      <c r="E4115" t="s">
        <v>125</v>
      </c>
      <c r="F4115">
        <v>55</v>
      </c>
      <c r="G4115">
        <v>55</v>
      </c>
      <c r="H4115" t="s">
        <v>24</v>
      </c>
      <c r="I4115" t="s">
        <v>125</v>
      </c>
      <c r="J4115">
        <v>87</v>
      </c>
      <c r="K4115">
        <v>368</v>
      </c>
      <c r="L4115">
        <v>101099055</v>
      </c>
      <c r="M4115">
        <v>368</v>
      </c>
      <c r="N4115">
        <v>176</v>
      </c>
      <c r="O4115">
        <v>192</v>
      </c>
      <c r="P4115">
        <v>567350670.24800003</v>
      </c>
      <c r="Q4115">
        <v>126002.252608</v>
      </c>
      <c r="R4115">
        <v>101099055</v>
      </c>
      <c r="S4115">
        <v>56102</v>
      </c>
      <c r="T4115">
        <v>101099055</v>
      </c>
    </row>
    <row r="4116" spans="1:20">
      <c r="A4116">
        <v>4115</v>
      </c>
      <c r="B4116" t="s">
        <v>24</v>
      </c>
      <c r="C4116">
        <v>10</v>
      </c>
      <c r="D4116">
        <v>10</v>
      </c>
      <c r="E4116" t="s">
        <v>125</v>
      </c>
      <c r="F4116">
        <v>56</v>
      </c>
      <c r="G4116">
        <v>56</v>
      </c>
      <c r="H4116" t="s">
        <v>24</v>
      </c>
      <c r="I4116" t="s">
        <v>125</v>
      </c>
      <c r="J4116">
        <v>27</v>
      </c>
      <c r="K4116">
        <v>186</v>
      </c>
      <c r="L4116">
        <v>101099056</v>
      </c>
      <c r="M4116">
        <v>184</v>
      </c>
      <c r="N4116">
        <v>93</v>
      </c>
      <c r="O4116">
        <v>91</v>
      </c>
      <c r="P4116">
        <v>7382715.5732300002</v>
      </c>
      <c r="Q4116">
        <v>12172.6507571</v>
      </c>
      <c r="R4116">
        <v>101099056</v>
      </c>
      <c r="S4116">
        <v>56102</v>
      </c>
      <c r="T4116">
        <v>101099056</v>
      </c>
    </row>
    <row r="4117" spans="1:20">
      <c r="A4117">
        <v>4116</v>
      </c>
      <c r="B4117" t="s">
        <v>24</v>
      </c>
      <c r="C4117">
        <v>10</v>
      </c>
      <c r="D4117">
        <v>10</v>
      </c>
      <c r="E4117" t="s">
        <v>125</v>
      </c>
      <c r="F4117">
        <v>57</v>
      </c>
      <c r="G4117">
        <v>57</v>
      </c>
      <c r="H4117" t="s">
        <v>24</v>
      </c>
      <c r="I4117" t="s">
        <v>125</v>
      </c>
      <c r="J4117">
        <v>57</v>
      </c>
      <c r="K4117">
        <v>182</v>
      </c>
      <c r="L4117">
        <v>101099057</v>
      </c>
      <c r="M4117">
        <v>190</v>
      </c>
      <c r="N4117">
        <v>90</v>
      </c>
      <c r="O4117">
        <v>100</v>
      </c>
      <c r="P4117">
        <v>10075859.2239</v>
      </c>
      <c r="Q4117">
        <v>15238.5407435</v>
      </c>
      <c r="R4117">
        <v>101099057</v>
      </c>
      <c r="S4117">
        <v>56102</v>
      </c>
      <c r="T4117">
        <v>101099057</v>
      </c>
    </row>
    <row r="4118" spans="1:20">
      <c r="A4118">
        <v>4117</v>
      </c>
      <c r="B4118" t="s">
        <v>24</v>
      </c>
      <c r="C4118">
        <v>10</v>
      </c>
      <c r="D4118">
        <v>10</v>
      </c>
      <c r="E4118" t="s">
        <v>125</v>
      </c>
      <c r="F4118">
        <v>58</v>
      </c>
      <c r="G4118">
        <v>58</v>
      </c>
      <c r="H4118" t="s">
        <v>24</v>
      </c>
      <c r="I4118" t="s">
        <v>125</v>
      </c>
      <c r="J4118">
        <v>34</v>
      </c>
      <c r="K4118">
        <v>182</v>
      </c>
      <c r="L4118">
        <v>101099058</v>
      </c>
      <c r="M4118">
        <v>163</v>
      </c>
      <c r="N4118">
        <v>87</v>
      </c>
      <c r="O4118">
        <v>76</v>
      </c>
      <c r="P4118">
        <v>64394760.527199998</v>
      </c>
      <c r="Q4118">
        <v>37578.875703899997</v>
      </c>
      <c r="R4118">
        <v>101099058</v>
      </c>
      <c r="S4118">
        <v>56102</v>
      </c>
      <c r="T4118">
        <v>101099058</v>
      </c>
    </row>
    <row r="4119" spans="1:20">
      <c r="A4119">
        <v>4118</v>
      </c>
      <c r="B4119" t="s">
        <v>24</v>
      </c>
      <c r="C4119">
        <v>10</v>
      </c>
      <c r="D4119">
        <v>10</v>
      </c>
      <c r="E4119" t="s">
        <v>125</v>
      </c>
      <c r="F4119">
        <v>59</v>
      </c>
      <c r="G4119">
        <v>59</v>
      </c>
      <c r="H4119" t="s">
        <v>24</v>
      </c>
      <c r="I4119" t="s">
        <v>125</v>
      </c>
      <c r="J4119">
        <v>19</v>
      </c>
      <c r="K4119">
        <v>115</v>
      </c>
      <c r="L4119">
        <v>101099059</v>
      </c>
      <c r="M4119">
        <v>125</v>
      </c>
      <c r="N4119">
        <v>63</v>
      </c>
      <c r="O4119">
        <v>62</v>
      </c>
      <c r="P4119">
        <v>29120665.601500001</v>
      </c>
      <c r="Q4119">
        <v>26173.373892700001</v>
      </c>
      <c r="R4119">
        <v>101099059</v>
      </c>
      <c r="S4119">
        <v>56102</v>
      </c>
      <c r="T4119">
        <v>101099059</v>
      </c>
    </row>
    <row r="4120" spans="1:20">
      <c r="A4120">
        <v>4119</v>
      </c>
      <c r="B4120" t="s">
        <v>24</v>
      </c>
      <c r="C4120">
        <v>10</v>
      </c>
      <c r="D4120">
        <v>10</v>
      </c>
      <c r="E4120" t="s">
        <v>125</v>
      </c>
      <c r="F4120">
        <v>60</v>
      </c>
      <c r="G4120">
        <v>60</v>
      </c>
      <c r="H4120" t="s">
        <v>24</v>
      </c>
      <c r="I4120" t="s">
        <v>125</v>
      </c>
      <c r="J4120">
        <v>63</v>
      </c>
      <c r="K4120">
        <v>298</v>
      </c>
      <c r="L4120">
        <v>101099060</v>
      </c>
      <c r="M4120">
        <v>302</v>
      </c>
      <c r="N4120">
        <v>130</v>
      </c>
      <c r="O4120">
        <v>172</v>
      </c>
      <c r="P4120">
        <v>552350775.21599996</v>
      </c>
      <c r="Q4120">
        <v>104171.668565</v>
      </c>
      <c r="R4120">
        <v>101099060</v>
      </c>
      <c r="S4120">
        <v>56102</v>
      </c>
      <c r="T4120">
        <v>101099060</v>
      </c>
    </row>
    <row r="4121" spans="1:20">
      <c r="A4121">
        <v>4120</v>
      </c>
      <c r="B4121" t="s">
        <v>24</v>
      </c>
      <c r="C4121">
        <v>10</v>
      </c>
      <c r="D4121">
        <v>10</v>
      </c>
      <c r="E4121" t="s">
        <v>125</v>
      </c>
      <c r="F4121">
        <v>61</v>
      </c>
      <c r="G4121">
        <v>61</v>
      </c>
      <c r="H4121" t="s">
        <v>24</v>
      </c>
      <c r="I4121" t="s">
        <v>125</v>
      </c>
      <c r="J4121">
        <v>28</v>
      </c>
      <c r="K4121">
        <v>146</v>
      </c>
      <c r="L4121">
        <v>101099061</v>
      </c>
      <c r="M4121">
        <v>147</v>
      </c>
      <c r="N4121">
        <v>78</v>
      </c>
      <c r="O4121">
        <v>69</v>
      </c>
      <c r="P4121">
        <v>100690847.749</v>
      </c>
      <c r="Q4121">
        <v>56678.433411899998</v>
      </c>
      <c r="R4121">
        <v>101099061</v>
      </c>
      <c r="S4121">
        <v>56102</v>
      </c>
      <c r="T4121">
        <v>101099061</v>
      </c>
    </row>
    <row r="4122" spans="1:20">
      <c r="A4122">
        <v>4121</v>
      </c>
      <c r="B4122" t="s">
        <v>24</v>
      </c>
      <c r="C4122">
        <v>10</v>
      </c>
      <c r="D4122">
        <v>11</v>
      </c>
      <c r="E4122" t="s">
        <v>126</v>
      </c>
      <c r="F4122">
        <v>25</v>
      </c>
      <c r="G4122">
        <v>25</v>
      </c>
      <c r="H4122" t="s">
        <v>24</v>
      </c>
      <c r="I4122" t="s">
        <v>126</v>
      </c>
      <c r="J4122">
        <v>87</v>
      </c>
      <c r="K4122">
        <v>181</v>
      </c>
      <c r="L4122">
        <v>101199025</v>
      </c>
      <c r="M4122">
        <v>181</v>
      </c>
      <c r="N4122">
        <v>138</v>
      </c>
      <c r="O4122">
        <v>43</v>
      </c>
      <c r="P4122">
        <v>222438.269011</v>
      </c>
      <c r="Q4122">
        <v>2249.30508156</v>
      </c>
      <c r="R4122">
        <v>101199025</v>
      </c>
      <c r="S4122">
        <v>56800</v>
      </c>
      <c r="T4122">
        <v>101199025</v>
      </c>
    </row>
    <row r="4123" spans="1:20">
      <c r="A4123">
        <v>4122</v>
      </c>
      <c r="B4123" t="s">
        <v>24</v>
      </c>
      <c r="C4123">
        <v>10</v>
      </c>
      <c r="D4123">
        <v>11</v>
      </c>
      <c r="E4123" t="s">
        <v>126</v>
      </c>
      <c r="F4123">
        <v>26</v>
      </c>
      <c r="G4123">
        <v>26</v>
      </c>
      <c r="H4123" t="s">
        <v>24</v>
      </c>
      <c r="I4123" t="s">
        <v>126</v>
      </c>
      <c r="J4123">
        <v>102</v>
      </c>
      <c r="K4123">
        <v>254</v>
      </c>
      <c r="L4123">
        <v>101199026</v>
      </c>
      <c r="M4123">
        <v>233</v>
      </c>
      <c r="N4123">
        <v>137</v>
      </c>
      <c r="O4123">
        <v>96</v>
      </c>
      <c r="P4123">
        <v>363881.46185800002</v>
      </c>
      <c r="Q4123">
        <v>2841.3863994600001</v>
      </c>
      <c r="R4123">
        <v>101199026</v>
      </c>
      <c r="S4123">
        <v>56800</v>
      </c>
      <c r="T4123">
        <v>101199026</v>
      </c>
    </row>
    <row r="4124" spans="1:20">
      <c r="A4124">
        <v>4123</v>
      </c>
      <c r="B4124" t="s">
        <v>24</v>
      </c>
      <c r="C4124">
        <v>10</v>
      </c>
      <c r="D4124">
        <v>11</v>
      </c>
      <c r="E4124" t="s">
        <v>126</v>
      </c>
      <c r="F4124">
        <v>27</v>
      </c>
      <c r="G4124">
        <v>27</v>
      </c>
      <c r="H4124" t="s">
        <v>24</v>
      </c>
      <c r="I4124" t="s">
        <v>126</v>
      </c>
      <c r="J4124">
        <v>32</v>
      </c>
      <c r="K4124">
        <v>57</v>
      </c>
      <c r="L4124">
        <v>101199027</v>
      </c>
      <c r="M4124">
        <v>68</v>
      </c>
      <c r="N4124">
        <v>41</v>
      </c>
      <c r="O4124">
        <v>27</v>
      </c>
      <c r="P4124">
        <v>309250.82068100001</v>
      </c>
      <c r="Q4124">
        <v>2289.3937439400001</v>
      </c>
      <c r="R4124">
        <v>101199027</v>
      </c>
      <c r="S4124">
        <v>56800</v>
      </c>
      <c r="T4124">
        <v>101199027</v>
      </c>
    </row>
    <row r="4125" spans="1:20">
      <c r="A4125">
        <v>4124</v>
      </c>
      <c r="B4125" t="s">
        <v>24</v>
      </c>
      <c r="C4125">
        <v>10</v>
      </c>
      <c r="D4125">
        <v>11</v>
      </c>
      <c r="E4125" t="s">
        <v>126</v>
      </c>
      <c r="F4125">
        <v>24</v>
      </c>
      <c r="G4125">
        <v>24</v>
      </c>
      <c r="H4125" t="s">
        <v>24</v>
      </c>
      <c r="I4125" t="s">
        <v>126</v>
      </c>
      <c r="J4125">
        <v>53</v>
      </c>
      <c r="K4125">
        <v>143</v>
      </c>
      <c r="L4125">
        <v>101199024</v>
      </c>
      <c r="M4125">
        <v>143</v>
      </c>
      <c r="N4125">
        <v>81</v>
      </c>
      <c r="O4125">
        <v>62</v>
      </c>
      <c r="P4125">
        <v>2343637.9337599999</v>
      </c>
      <c r="Q4125">
        <v>9492.7863991699996</v>
      </c>
      <c r="R4125">
        <v>101199024</v>
      </c>
      <c r="S4125">
        <v>56800</v>
      </c>
      <c r="T4125">
        <v>101199024</v>
      </c>
    </row>
    <row r="4126" spans="1:20">
      <c r="A4126">
        <v>4125</v>
      </c>
      <c r="B4126" t="s">
        <v>24</v>
      </c>
      <c r="C4126">
        <v>10</v>
      </c>
      <c r="D4126">
        <v>11</v>
      </c>
      <c r="E4126" t="s">
        <v>126</v>
      </c>
      <c r="F4126">
        <v>28</v>
      </c>
      <c r="G4126">
        <v>28</v>
      </c>
      <c r="H4126" t="s">
        <v>24</v>
      </c>
      <c r="I4126" t="s">
        <v>126</v>
      </c>
      <c r="J4126">
        <v>36</v>
      </c>
      <c r="K4126">
        <v>190</v>
      </c>
      <c r="L4126">
        <v>101199028</v>
      </c>
      <c r="M4126">
        <v>180</v>
      </c>
      <c r="N4126">
        <v>98</v>
      </c>
      <c r="O4126">
        <v>82</v>
      </c>
      <c r="P4126">
        <v>3791878.4027300002</v>
      </c>
      <c r="Q4126">
        <v>9921.8625842300007</v>
      </c>
      <c r="R4126">
        <v>101199028</v>
      </c>
      <c r="S4126">
        <v>56800</v>
      </c>
      <c r="T4126">
        <v>101199028</v>
      </c>
    </row>
    <row r="4127" spans="1:20">
      <c r="A4127">
        <v>4126</v>
      </c>
      <c r="B4127" t="s">
        <v>24</v>
      </c>
      <c r="C4127">
        <v>10</v>
      </c>
      <c r="D4127">
        <v>11</v>
      </c>
      <c r="E4127" t="s">
        <v>126</v>
      </c>
      <c r="F4127">
        <v>1</v>
      </c>
      <c r="G4127">
        <v>1</v>
      </c>
      <c r="H4127" t="s">
        <v>24</v>
      </c>
      <c r="I4127" t="s">
        <v>126</v>
      </c>
      <c r="J4127">
        <v>69</v>
      </c>
      <c r="K4127">
        <v>354</v>
      </c>
      <c r="L4127">
        <v>101199001</v>
      </c>
      <c r="M4127">
        <v>363</v>
      </c>
      <c r="N4127">
        <v>189</v>
      </c>
      <c r="O4127">
        <v>174</v>
      </c>
      <c r="P4127">
        <v>31079405.942699999</v>
      </c>
      <c r="Q4127">
        <v>24921.384293399999</v>
      </c>
      <c r="R4127">
        <v>101199001</v>
      </c>
      <c r="S4127">
        <v>56201</v>
      </c>
      <c r="T4127">
        <v>101199001</v>
      </c>
    </row>
    <row r="4128" spans="1:20">
      <c r="A4128">
        <v>4127</v>
      </c>
      <c r="B4128" t="s">
        <v>24</v>
      </c>
      <c r="C4128">
        <v>10</v>
      </c>
      <c r="D4128">
        <v>11</v>
      </c>
      <c r="E4128" t="s">
        <v>126</v>
      </c>
      <c r="F4128">
        <v>2</v>
      </c>
      <c r="G4128">
        <v>2</v>
      </c>
      <c r="H4128" t="s">
        <v>24</v>
      </c>
      <c r="I4128" t="s">
        <v>126</v>
      </c>
      <c r="J4128">
        <v>34</v>
      </c>
      <c r="K4128">
        <v>190</v>
      </c>
      <c r="L4128">
        <v>101199002</v>
      </c>
      <c r="M4128">
        <v>190</v>
      </c>
      <c r="N4128">
        <v>111</v>
      </c>
      <c r="O4128">
        <v>79</v>
      </c>
      <c r="P4128">
        <v>11997706.294399999</v>
      </c>
      <c r="Q4128">
        <v>16360.356711300001</v>
      </c>
      <c r="R4128">
        <v>101199002</v>
      </c>
      <c r="S4128">
        <v>56201</v>
      </c>
      <c r="T4128">
        <v>101199002</v>
      </c>
    </row>
    <row r="4129" spans="1:20">
      <c r="A4129">
        <v>4128</v>
      </c>
      <c r="B4129" t="s">
        <v>24</v>
      </c>
      <c r="C4129">
        <v>10</v>
      </c>
      <c r="D4129">
        <v>11</v>
      </c>
      <c r="E4129" t="s">
        <v>126</v>
      </c>
      <c r="F4129">
        <v>3</v>
      </c>
      <c r="G4129">
        <v>3</v>
      </c>
      <c r="H4129" t="s">
        <v>24</v>
      </c>
      <c r="I4129" t="s">
        <v>126</v>
      </c>
      <c r="J4129">
        <v>74</v>
      </c>
      <c r="K4129">
        <v>360</v>
      </c>
      <c r="L4129">
        <v>101199003</v>
      </c>
      <c r="M4129">
        <v>360</v>
      </c>
      <c r="N4129">
        <v>185</v>
      </c>
      <c r="O4129">
        <v>175</v>
      </c>
      <c r="P4129">
        <v>9541769.3820099998</v>
      </c>
      <c r="Q4129">
        <v>16307.644873699999</v>
      </c>
      <c r="R4129">
        <v>101199003</v>
      </c>
      <c r="S4129">
        <v>56202</v>
      </c>
      <c r="T4129">
        <v>101199003</v>
      </c>
    </row>
    <row r="4130" spans="1:20">
      <c r="A4130">
        <v>4129</v>
      </c>
      <c r="B4130" t="s">
        <v>24</v>
      </c>
      <c r="C4130">
        <v>10</v>
      </c>
      <c r="D4130">
        <v>11</v>
      </c>
      <c r="E4130" t="s">
        <v>126</v>
      </c>
      <c r="F4130">
        <v>4</v>
      </c>
      <c r="G4130">
        <v>4</v>
      </c>
      <c r="H4130" t="s">
        <v>24</v>
      </c>
      <c r="I4130" t="s">
        <v>126</v>
      </c>
      <c r="J4130">
        <v>77</v>
      </c>
      <c r="K4130">
        <v>449</v>
      </c>
      <c r="L4130">
        <v>101199004</v>
      </c>
      <c r="M4130">
        <v>455</v>
      </c>
      <c r="N4130">
        <v>265</v>
      </c>
      <c r="O4130">
        <v>190</v>
      </c>
      <c r="P4130">
        <v>15264476.0013</v>
      </c>
      <c r="Q4130">
        <v>16842.493353000002</v>
      </c>
      <c r="R4130">
        <v>101199004</v>
      </c>
      <c r="S4130">
        <v>56202</v>
      </c>
      <c r="T4130">
        <v>101199004</v>
      </c>
    </row>
    <row r="4131" spans="1:20">
      <c r="A4131">
        <v>4130</v>
      </c>
      <c r="B4131" t="s">
        <v>24</v>
      </c>
      <c r="C4131">
        <v>10</v>
      </c>
      <c r="D4131">
        <v>11</v>
      </c>
      <c r="E4131" t="s">
        <v>126</v>
      </c>
      <c r="F4131">
        <v>5</v>
      </c>
      <c r="G4131">
        <v>5</v>
      </c>
      <c r="H4131" t="s">
        <v>24</v>
      </c>
      <c r="I4131" t="s">
        <v>126</v>
      </c>
      <c r="J4131">
        <v>80</v>
      </c>
      <c r="K4131">
        <v>395</v>
      </c>
      <c r="L4131">
        <v>101199005</v>
      </c>
      <c r="M4131">
        <v>398</v>
      </c>
      <c r="N4131">
        <v>241</v>
      </c>
      <c r="O4131">
        <v>157</v>
      </c>
      <c r="P4131">
        <v>19997476.5132</v>
      </c>
      <c r="Q4131">
        <v>25754.3095302</v>
      </c>
      <c r="R4131">
        <v>101199005</v>
      </c>
      <c r="S4131">
        <v>56202</v>
      </c>
      <c r="T4131">
        <v>101199005</v>
      </c>
    </row>
    <row r="4132" spans="1:20">
      <c r="A4132">
        <v>4131</v>
      </c>
      <c r="B4132" t="s">
        <v>24</v>
      </c>
      <c r="C4132">
        <v>10</v>
      </c>
      <c r="D4132">
        <v>11</v>
      </c>
      <c r="E4132" t="s">
        <v>126</v>
      </c>
      <c r="F4132">
        <v>6</v>
      </c>
      <c r="G4132">
        <v>6</v>
      </c>
      <c r="H4132" t="s">
        <v>24</v>
      </c>
      <c r="I4132" t="s">
        <v>126</v>
      </c>
      <c r="J4132">
        <v>78</v>
      </c>
      <c r="K4132">
        <v>467</v>
      </c>
      <c r="L4132">
        <v>101199006</v>
      </c>
      <c r="M4132">
        <v>472</v>
      </c>
      <c r="N4132">
        <v>245</v>
      </c>
      <c r="O4132">
        <v>227</v>
      </c>
      <c r="P4132">
        <v>14858800.6787</v>
      </c>
      <c r="Q4132">
        <v>17883.147600799999</v>
      </c>
      <c r="R4132">
        <v>101199006</v>
      </c>
      <c r="S4132">
        <v>56202</v>
      </c>
      <c r="T4132">
        <v>101199006</v>
      </c>
    </row>
    <row r="4133" spans="1:20">
      <c r="A4133">
        <v>4132</v>
      </c>
      <c r="B4133" t="s">
        <v>24</v>
      </c>
      <c r="C4133">
        <v>10</v>
      </c>
      <c r="D4133">
        <v>11</v>
      </c>
      <c r="E4133" t="s">
        <v>126</v>
      </c>
      <c r="F4133">
        <v>7</v>
      </c>
      <c r="G4133">
        <v>7</v>
      </c>
      <c r="H4133" t="s">
        <v>24</v>
      </c>
      <c r="I4133" t="s">
        <v>126</v>
      </c>
      <c r="J4133">
        <v>83</v>
      </c>
      <c r="K4133">
        <v>418</v>
      </c>
      <c r="L4133">
        <v>101199007</v>
      </c>
      <c r="M4133">
        <v>417</v>
      </c>
      <c r="N4133">
        <v>246</v>
      </c>
      <c r="O4133">
        <v>171</v>
      </c>
      <c r="P4133">
        <v>19054088.333000001</v>
      </c>
      <c r="Q4133">
        <v>22371.8756503</v>
      </c>
      <c r="R4133">
        <v>101199007</v>
      </c>
      <c r="S4133">
        <v>56202</v>
      </c>
      <c r="T4133">
        <v>101199007</v>
      </c>
    </row>
    <row r="4134" spans="1:20">
      <c r="A4134">
        <v>4133</v>
      </c>
      <c r="B4134" t="s">
        <v>24</v>
      </c>
      <c r="C4134">
        <v>10</v>
      </c>
      <c r="D4134">
        <v>11</v>
      </c>
      <c r="E4134" t="s">
        <v>126</v>
      </c>
      <c r="F4134">
        <v>8</v>
      </c>
      <c r="G4134">
        <v>8</v>
      </c>
      <c r="H4134" t="s">
        <v>24</v>
      </c>
      <c r="I4134" t="s">
        <v>126</v>
      </c>
      <c r="J4134">
        <v>49</v>
      </c>
      <c r="K4134">
        <v>304</v>
      </c>
      <c r="L4134">
        <v>101199008</v>
      </c>
      <c r="M4134">
        <v>291</v>
      </c>
      <c r="N4134">
        <v>174</v>
      </c>
      <c r="O4134">
        <v>117</v>
      </c>
      <c r="P4134">
        <v>8941719.7403999995</v>
      </c>
      <c r="Q4134">
        <v>13669.292356100001</v>
      </c>
      <c r="R4134">
        <v>101199008</v>
      </c>
      <c r="S4134">
        <v>56202</v>
      </c>
      <c r="T4134">
        <v>101199008</v>
      </c>
    </row>
    <row r="4135" spans="1:20">
      <c r="A4135">
        <v>4134</v>
      </c>
      <c r="B4135" t="s">
        <v>24</v>
      </c>
      <c r="C4135">
        <v>10</v>
      </c>
      <c r="D4135">
        <v>11</v>
      </c>
      <c r="E4135" t="s">
        <v>126</v>
      </c>
      <c r="F4135">
        <v>9</v>
      </c>
      <c r="G4135">
        <v>9</v>
      </c>
      <c r="H4135" t="s">
        <v>24</v>
      </c>
      <c r="I4135" t="s">
        <v>126</v>
      </c>
      <c r="J4135">
        <v>69</v>
      </c>
      <c r="K4135">
        <v>407</v>
      </c>
      <c r="L4135">
        <v>101199009</v>
      </c>
      <c r="M4135">
        <v>399</v>
      </c>
      <c r="N4135">
        <v>215</v>
      </c>
      <c r="O4135">
        <v>184</v>
      </c>
      <c r="P4135">
        <v>15000027.502599999</v>
      </c>
      <c r="Q4135">
        <v>19529.115218499999</v>
      </c>
      <c r="R4135">
        <v>101199009</v>
      </c>
      <c r="S4135">
        <v>56202</v>
      </c>
      <c r="T4135">
        <v>101199009</v>
      </c>
    </row>
    <row r="4136" spans="1:20">
      <c r="A4136">
        <v>4135</v>
      </c>
      <c r="B4136" t="s">
        <v>24</v>
      </c>
      <c r="C4136">
        <v>10</v>
      </c>
      <c r="D4136">
        <v>11</v>
      </c>
      <c r="E4136" t="s">
        <v>126</v>
      </c>
      <c r="F4136">
        <v>10</v>
      </c>
      <c r="G4136">
        <v>10</v>
      </c>
      <c r="H4136" t="s">
        <v>24</v>
      </c>
      <c r="I4136" t="s">
        <v>126</v>
      </c>
      <c r="J4136">
        <v>68</v>
      </c>
      <c r="K4136">
        <v>351</v>
      </c>
      <c r="L4136">
        <v>101199010</v>
      </c>
      <c r="M4136">
        <v>351</v>
      </c>
      <c r="N4136">
        <v>195</v>
      </c>
      <c r="O4136">
        <v>156</v>
      </c>
      <c r="P4136">
        <v>19698269.743700001</v>
      </c>
      <c r="Q4136">
        <v>26157.8658392</v>
      </c>
      <c r="R4136">
        <v>101199010</v>
      </c>
      <c r="S4136">
        <v>56202</v>
      </c>
      <c r="T4136">
        <v>101199010</v>
      </c>
    </row>
    <row r="4137" spans="1:20">
      <c r="A4137">
        <v>4136</v>
      </c>
      <c r="B4137" t="s">
        <v>24</v>
      </c>
      <c r="C4137">
        <v>10</v>
      </c>
      <c r="D4137">
        <v>11</v>
      </c>
      <c r="E4137" t="s">
        <v>126</v>
      </c>
      <c r="F4137">
        <v>11</v>
      </c>
      <c r="G4137">
        <v>11</v>
      </c>
      <c r="H4137" t="s">
        <v>24</v>
      </c>
      <c r="I4137" t="s">
        <v>126</v>
      </c>
      <c r="J4137">
        <v>62</v>
      </c>
      <c r="K4137">
        <v>341</v>
      </c>
      <c r="L4137">
        <v>101199011</v>
      </c>
      <c r="M4137">
        <v>339</v>
      </c>
      <c r="N4137">
        <v>195</v>
      </c>
      <c r="O4137">
        <v>144</v>
      </c>
      <c r="P4137">
        <v>11221992.545399999</v>
      </c>
      <c r="Q4137">
        <v>18881.462854900001</v>
      </c>
      <c r="R4137">
        <v>101199011</v>
      </c>
      <c r="S4137">
        <v>56201</v>
      </c>
      <c r="T4137">
        <v>101199011</v>
      </c>
    </row>
    <row r="4138" spans="1:20">
      <c r="A4138">
        <v>4137</v>
      </c>
      <c r="B4138" t="s">
        <v>24</v>
      </c>
      <c r="C4138">
        <v>10</v>
      </c>
      <c r="D4138">
        <v>11</v>
      </c>
      <c r="E4138" t="s">
        <v>126</v>
      </c>
      <c r="F4138">
        <v>12</v>
      </c>
      <c r="G4138">
        <v>12</v>
      </c>
      <c r="H4138" t="s">
        <v>24</v>
      </c>
      <c r="I4138" t="s">
        <v>126</v>
      </c>
      <c r="J4138">
        <v>68</v>
      </c>
      <c r="K4138">
        <v>371</v>
      </c>
      <c r="L4138">
        <v>101199012</v>
      </c>
      <c r="M4138">
        <v>366</v>
      </c>
      <c r="N4138">
        <v>194</v>
      </c>
      <c r="O4138">
        <v>172</v>
      </c>
      <c r="P4138">
        <v>6765977.2721499996</v>
      </c>
      <c r="Q4138">
        <v>12945.2447889</v>
      </c>
      <c r="R4138">
        <v>101199012</v>
      </c>
      <c r="S4138">
        <v>56201</v>
      </c>
      <c r="T4138">
        <v>101199012</v>
      </c>
    </row>
    <row r="4139" spans="1:20">
      <c r="A4139">
        <v>4138</v>
      </c>
      <c r="B4139" t="s">
        <v>24</v>
      </c>
      <c r="C4139">
        <v>10</v>
      </c>
      <c r="D4139">
        <v>11</v>
      </c>
      <c r="E4139" t="s">
        <v>126</v>
      </c>
      <c r="F4139">
        <v>13</v>
      </c>
      <c r="G4139">
        <v>13</v>
      </c>
      <c r="H4139" t="s">
        <v>24</v>
      </c>
      <c r="I4139" t="s">
        <v>126</v>
      </c>
      <c r="J4139">
        <v>89</v>
      </c>
      <c r="K4139">
        <v>518</v>
      </c>
      <c r="L4139">
        <v>101199013</v>
      </c>
      <c r="M4139">
        <v>525</v>
      </c>
      <c r="N4139">
        <v>294</v>
      </c>
      <c r="O4139">
        <v>231</v>
      </c>
      <c r="P4139">
        <v>21778791.361900002</v>
      </c>
      <c r="Q4139">
        <v>26935.4650975</v>
      </c>
      <c r="R4139">
        <v>101199013</v>
      </c>
      <c r="S4139">
        <v>56201</v>
      </c>
      <c r="T4139">
        <v>101199013</v>
      </c>
    </row>
    <row r="4140" spans="1:20">
      <c r="A4140">
        <v>4139</v>
      </c>
      <c r="B4140" t="s">
        <v>24</v>
      </c>
      <c r="C4140">
        <v>10</v>
      </c>
      <c r="D4140">
        <v>11</v>
      </c>
      <c r="E4140" t="s">
        <v>126</v>
      </c>
      <c r="F4140">
        <v>14</v>
      </c>
      <c r="G4140">
        <v>14</v>
      </c>
      <c r="H4140" t="s">
        <v>24</v>
      </c>
      <c r="I4140" t="s">
        <v>126</v>
      </c>
      <c r="J4140">
        <v>71</v>
      </c>
      <c r="K4140">
        <v>331</v>
      </c>
      <c r="L4140">
        <v>101199014</v>
      </c>
      <c r="M4140">
        <v>323</v>
      </c>
      <c r="N4140">
        <v>166</v>
      </c>
      <c r="O4140">
        <v>157</v>
      </c>
      <c r="P4140">
        <v>16789603.086800002</v>
      </c>
      <c r="Q4140">
        <v>22376.0457025</v>
      </c>
      <c r="R4140">
        <v>101199014</v>
      </c>
      <c r="S4140">
        <v>56201</v>
      </c>
      <c r="T4140">
        <v>101199014</v>
      </c>
    </row>
    <row r="4141" spans="1:20">
      <c r="A4141">
        <v>4140</v>
      </c>
      <c r="B4141" t="s">
        <v>24</v>
      </c>
      <c r="C4141">
        <v>10</v>
      </c>
      <c r="D4141">
        <v>11</v>
      </c>
      <c r="E4141" t="s">
        <v>126</v>
      </c>
      <c r="F4141">
        <v>15</v>
      </c>
      <c r="G4141">
        <v>15</v>
      </c>
      <c r="H4141" t="s">
        <v>24</v>
      </c>
      <c r="I4141" t="s">
        <v>126</v>
      </c>
      <c r="J4141">
        <v>79</v>
      </c>
      <c r="K4141">
        <v>424</v>
      </c>
      <c r="L4141">
        <v>101199015</v>
      </c>
      <c r="M4141">
        <v>408</v>
      </c>
      <c r="N4141">
        <v>220</v>
      </c>
      <c r="O4141">
        <v>188</v>
      </c>
      <c r="P4141">
        <v>16894746.563499998</v>
      </c>
      <c r="Q4141">
        <v>21764.413722900001</v>
      </c>
      <c r="R4141">
        <v>101199015</v>
      </c>
      <c r="S4141">
        <v>56201</v>
      </c>
      <c r="T4141">
        <v>101199015</v>
      </c>
    </row>
    <row r="4142" spans="1:20">
      <c r="A4142">
        <v>4141</v>
      </c>
      <c r="B4142" t="s">
        <v>24</v>
      </c>
      <c r="C4142">
        <v>10</v>
      </c>
      <c r="D4142">
        <v>11</v>
      </c>
      <c r="E4142" t="s">
        <v>126</v>
      </c>
      <c r="F4142">
        <v>16</v>
      </c>
      <c r="G4142">
        <v>16</v>
      </c>
      <c r="H4142" t="s">
        <v>24</v>
      </c>
      <c r="I4142" t="s">
        <v>126</v>
      </c>
      <c r="J4142">
        <v>46</v>
      </c>
      <c r="K4142">
        <v>257</v>
      </c>
      <c r="L4142">
        <v>101199016</v>
      </c>
      <c r="M4142">
        <v>257</v>
      </c>
      <c r="N4142">
        <v>148</v>
      </c>
      <c r="O4142">
        <v>109</v>
      </c>
      <c r="P4142">
        <v>17383680.393800002</v>
      </c>
      <c r="Q4142">
        <v>20290.398259500002</v>
      </c>
      <c r="R4142">
        <v>101199016</v>
      </c>
      <c r="S4142">
        <v>56201</v>
      </c>
      <c r="T4142">
        <v>101199016</v>
      </c>
    </row>
    <row r="4143" spans="1:20">
      <c r="A4143">
        <v>4142</v>
      </c>
      <c r="B4143" t="s">
        <v>24</v>
      </c>
      <c r="C4143">
        <v>10</v>
      </c>
      <c r="D4143">
        <v>11</v>
      </c>
      <c r="E4143" t="s">
        <v>126</v>
      </c>
      <c r="F4143">
        <v>17</v>
      </c>
      <c r="G4143">
        <v>17</v>
      </c>
      <c r="H4143" t="s">
        <v>24</v>
      </c>
      <c r="I4143" t="s">
        <v>126</v>
      </c>
      <c r="J4143">
        <v>40</v>
      </c>
      <c r="K4143">
        <v>196</v>
      </c>
      <c r="L4143">
        <v>101199017</v>
      </c>
      <c r="M4143">
        <v>196</v>
      </c>
      <c r="N4143">
        <v>112</v>
      </c>
      <c r="O4143">
        <v>84</v>
      </c>
      <c r="P4143">
        <v>11362847.7126</v>
      </c>
      <c r="Q4143">
        <v>18098.429544800001</v>
      </c>
      <c r="R4143">
        <v>101199017</v>
      </c>
      <c r="S4143">
        <v>56201</v>
      </c>
      <c r="T4143">
        <v>101199017</v>
      </c>
    </row>
    <row r="4144" spans="1:20">
      <c r="A4144">
        <v>4143</v>
      </c>
      <c r="B4144" t="s">
        <v>24</v>
      </c>
      <c r="C4144">
        <v>10</v>
      </c>
      <c r="D4144">
        <v>11</v>
      </c>
      <c r="E4144" t="s">
        <v>126</v>
      </c>
      <c r="F4144">
        <v>18</v>
      </c>
      <c r="G4144">
        <v>18</v>
      </c>
      <c r="H4144" t="s">
        <v>24</v>
      </c>
      <c r="I4144" t="s">
        <v>126</v>
      </c>
      <c r="J4144">
        <v>66</v>
      </c>
      <c r="K4144">
        <v>321</v>
      </c>
      <c r="L4144">
        <v>101199018</v>
      </c>
      <c r="M4144">
        <v>320</v>
      </c>
      <c r="N4144">
        <v>172</v>
      </c>
      <c r="O4144">
        <v>148</v>
      </c>
      <c r="P4144">
        <v>21135754.067400001</v>
      </c>
      <c r="Q4144">
        <v>23542.5595847</v>
      </c>
      <c r="R4144">
        <v>101199018</v>
      </c>
      <c r="S4144">
        <v>56201</v>
      </c>
      <c r="T4144">
        <v>101199018</v>
      </c>
    </row>
    <row r="4145" spans="1:20">
      <c r="A4145">
        <v>4144</v>
      </c>
      <c r="B4145" t="s">
        <v>24</v>
      </c>
      <c r="C4145">
        <v>10</v>
      </c>
      <c r="D4145">
        <v>11</v>
      </c>
      <c r="E4145" t="s">
        <v>126</v>
      </c>
      <c r="F4145">
        <v>19</v>
      </c>
      <c r="G4145">
        <v>19</v>
      </c>
      <c r="H4145" t="s">
        <v>24</v>
      </c>
      <c r="I4145" t="s">
        <v>126</v>
      </c>
      <c r="J4145">
        <v>55</v>
      </c>
      <c r="K4145">
        <v>258</v>
      </c>
      <c r="L4145">
        <v>101199019</v>
      </c>
      <c r="M4145">
        <v>258</v>
      </c>
      <c r="N4145">
        <v>141</v>
      </c>
      <c r="O4145">
        <v>117</v>
      </c>
      <c r="P4145">
        <v>14407891.713199999</v>
      </c>
      <c r="Q4145">
        <v>17679.0880364</v>
      </c>
      <c r="R4145">
        <v>101199019</v>
      </c>
      <c r="S4145">
        <v>56201</v>
      </c>
      <c r="T4145">
        <v>101199019</v>
      </c>
    </row>
    <row r="4146" spans="1:20">
      <c r="A4146">
        <v>4145</v>
      </c>
      <c r="B4146" t="s">
        <v>24</v>
      </c>
      <c r="C4146">
        <v>10</v>
      </c>
      <c r="D4146">
        <v>11</v>
      </c>
      <c r="E4146" t="s">
        <v>126</v>
      </c>
      <c r="F4146">
        <v>20</v>
      </c>
      <c r="G4146">
        <v>20</v>
      </c>
      <c r="H4146" t="s">
        <v>24</v>
      </c>
      <c r="I4146" t="s">
        <v>126</v>
      </c>
      <c r="J4146">
        <v>55</v>
      </c>
      <c r="K4146">
        <v>282</v>
      </c>
      <c r="L4146">
        <v>101199020</v>
      </c>
      <c r="M4146">
        <v>283</v>
      </c>
      <c r="N4146">
        <v>145</v>
      </c>
      <c r="O4146">
        <v>138</v>
      </c>
      <c r="P4146">
        <v>13668134.927999999</v>
      </c>
      <c r="Q4146">
        <v>19826.866751900001</v>
      </c>
      <c r="R4146">
        <v>101199020</v>
      </c>
      <c r="S4146">
        <v>56201</v>
      </c>
      <c r="T4146">
        <v>101199020</v>
      </c>
    </row>
    <row r="4147" spans="1:20">
      <c r="A4147">
        <v>4146</v>
      </c>
      <c r="B4147" t="s">
        <v>24</v>
      </c>
      <c r="C4147">
        <v>10</v>
      </c>
      <c r="D4147">
        <v>11</v>
      </c>
      <c r="E4147" t="s">
        <v>126</v>
      </c>
      <c r="F4147">
        <v>21</v>
      </c>
      <c r="G4147">
        <v>21</v>
      </c>
      <c r="H4147" t="s">
        <v>24</v>
      </c>
      <c r="I4147" t="s">
        <v>126</v>
      </c>
      <c r="J4147">
        <v>65</v>
      </c>
      <c r="K4147">
        <v>262</v>
      </c>
      <c r="L4147">
        <v>101199021</v>
      </c>
      <c r="M4147">
        <v>265</v>
      </c>
      <c r="N4147">
        <v>135</v>
      </c>
      <c r="O4147">
        <v>130</v>
      </c>
      <c r="P4147">
        <v>15599609.5043</v>
      </c>
      <c r="Q4147">
        <v>20420.016592100001</v>
      </c>
      <c r="R4147">
        <v>101199021</v>
      </c>
      <c r="S4147">
        <v>56201</v>
      </c>
      <c r="T4147">
        <v>101199021</v>
      </c>
    </row>
    <row r="4148" spans="1:20">
      <c r="A4148">
        <v>4147</v>
      </c>
      <c r="B4148" t="s">
        <v>24</v>
      </c>
      <c r="C4148">
        <v>10</v>
      </c>
      <c r="D4148">
        <v>11</v>
      </c>
      <c r="E4148" t="s">
        <v>126</v>
      </c>
      <c r="F4148">
        <v>22</v>
      </c>
      <c r="G4148">
        <v>22</v>
      </c>
      <c r="H4148" t="s">
        <v>24</v>
      </c>
      <c r="I4148" t="s">
        <v>126</v>
      </c>
      <c r="J4148">
        <v>63</v>
      </c>
      <c r="K4148">
        <v>270</v>
      </c>
      <c r="L4148">
        <v>101199022</v>
      </c>
      <c r="M4148">
        <v>270</v>
      </c>
      <c r="N4148">
        <v>147</v>
      </c>
      <c r="O4148">
        <v>123</v>
      </c>
      <c r="P4148">
        <v>12529701.7029</v>
      </c>
      <c r="Q4148">
        <v>17753.0836949</v>
      </c>
      <c r="R4148">
        <v>101199022</v>
      </c>
      <c r="S4148">
        <v>56201</v>
      </c>
      <c r="T4148">
        <v>101199022</v>
      </c>
    </row>
    <row r="4149" spans="1:20">
      <c r="A4149">
        <v>4148</v>
      </c>
      <c r="B4149" t="s">
        <v>24</v>
      </c>
      <c r="C4149">
        <v>10</v>
      </c>
      <c r="D4149">
        <v>11</v>
      </c>
      <c r="E4149" t="s">
        <v>126</v>
      </c>
      <c r="F4149">
        <v>23</v>
      </c>
      <c r="G4149">
        <v>23</v>
      </c>
      <c r="H4149" t="s">
        <v>24</v>
      </c>
      <c r="I4149" t="s">
        <v>126</v>
      </c>
      <c r="J4149">
        <v>68</v>
      </c>
      <c r="K4149">
        <v>358</v>
      </c>
      <c r="L4149">
        <v>101199023</v>
      </c>
      <c r="M4149">
        <v>357</v>
      </c>
      <c r="N4149">
        <v>207</v>
      </c>
      <c r="O4149">
        <v>150</v>
      </c>
      <c r="P4149">
        <v>6813314.7235300001</v>
      </c>
      <c r="Q4149">
        <v>13084.781423300001</v>
      </c>
      <c r="R4149">
        <v>101199023</v>
      </c>
      <c r="S4149">
        <v>56201</v>
      </c>
      <c r="T4149">
        <v>101199023</v>
      </c>
    </row>
    <row r="4150" spans="1:20">
      <c r="A4150">
        <v>4149</v>
      </c>
      <c r="B4150" t="s">
        <v>24</v>
      </c>
      <c r="C4150">
        <v>10</v>
      </c>
      <c r="D4150">
        <v>11</v>
      </c>
      <c r="E4150" t="s">
        <v>126</v>
      </c>
      <c r="F4150">
        <v>29</v>
      </c>
      <c r="G4150">
        <v>29</v>
      </c>
      <c r="H4150" t="s">
        <v>24</v>
      </c>
      <c r="I4150" t="s">
        <v>126</v>
      </c>
      <c r="J4150">
        <v>57</v>
      </c>
      <c r="K4150">
        <v>293</v>
      </c>
      <c r="L4150">
        <v>101199029</v>
      </c>
      <c r="M4150">
        <v>293</v>
      </c>
      <c r="N4150">
        <v>159</v>
      </c>
      <c r="O4150">
        <v>134</v>
      </c>
      <c r="P4150">
        <v>8167820.7804699996</v>
      </c>
      <c r="Q4150">
        <v>15350.3893474</v>
      </c>
      <c r="R4150">
        <v>101199029</v>
      </c>
      <c r="S4150">
        <v>56201</v>
      </c>
      <c r="T4150">
        <v>101199029</v>
      </c>
    </row>
    <row r="4151" spans="1:20">
      <c r="A4151">
        <v>4150</v>
      </c>
      <c r="B4151" t="s">
        <v>24</v>
      </c>
      <c r="C4151">
        <v>10</v>
      </c>
      <c r="D4151">
        <v>11</v>
      </c>
      <c r="E4151" t="s">
        <v>126</v>
      </c>
      <c r="F4151">
        <v>30</v>
      </c>
      <c r="G4151">
        <v>30</v>
      </c>
      <c r="H4151" t="s">
        <v>24</v>
      </c>
      <c r="I4151" t="s">
        <v>126</v>
      </c>
      <c r="J4151">
        <v>71</v>
      </c>
      <c r="K4151">
        <v>398</v>
      </c>
      <c r="L4151">
        <v>101199030</v>
      </c>
      <c r="M4151">
        <v>398</v>
      </c>
      <c r="N4151">
        <v>222</v>
      </c>
      <c r="O4151">
        <v>176</v>
      </c>
      <c r="P4151">
        <v>13702158.8002</v>
      </c>
      <c r="Q4151">
        <v>17284.486012699999</v>
      </c>
      <c r="R4151">
        <v>101199030</v>
      </c>
      <c r="S4151">
        <v>56201</v>
      </c>
      <c r="T4151">
        <v>101199030</v>
      </c>
    </row>
    <row r="4152" spans="1:20">
      <c r="A4152">
        <v>4151</v>
      </c>
      <c r="B4152" t="s">
        <v>24</v>
      </c>
      <c r="C4152">
        <v>10</v>
      </c>
      <c r="D4152">
        <v>11</v>
      </c>
      <c r="E4152" t="s">
        <v>126</v>
      </c>
      <c r="F4152">
        <v>31</v>
      </c>
      <c r="G4152">
        <v>31</v>
      </c>
      <c r="H4152" t="s">
        <v>24</v>
      </c>
      <c r="I4152" t="s">
        <v>126</v>
      </c>
      <c r="J4152">
        <v>65</v>
      </c>
      <c r="K4152">
        <v>345</v>
      </c>
      <c r="L4152">
        <v>101199031</v>
      </c>
      <c r="M4152">
        <v>346</v>
      </c>
      <c r="N4152">
        <v>201</v>
      </c>
      <c r="O4152">
        <v>145</v>
      </c>
      <c r="P4152">
        <v>13958669.508400001</v>
      </c>
      <c r="Q4152">
        <v>17852.681624199999</v>
      </c>
      <c r="R4152">
        <v>101199031</v>
      </c>
      <c r="S4152">
        <v>56202</v>
      </c>
      <c r="T4152">
        <v>101199031</v>
      </c>
    </row>
    <row r="4153" spans="1:20">
      <c r="A4153">
        <v>4152</v>
      </c>
      <c r="B4153" t="s">
        <v>24</v>
      </c>
      <c r="C4153">
        <v>10</v>
      </c>
      <c r="D4153">
        <v>11</v>
      </c>
      <c r="E4153" t="s">
        <v>126</v>
      </c>
      <c r="F4153">
        <v>32</v>
      </c>
      <c r="G4153">
        <v>32</v>
      </c>
      <c r="H4153" t="s">
        <v>24</v>
      </c>
      <c r="I4153" t="s">
        <v>126</v>
      </c>
      <c r="J4153">
        <v>83</v>
      </c>
      <c r="K4153">
        <v>435</v>
      </c>
      <c r="L4153">
        <v>101199032</v>
      </c>
      <c r="M4153">
        <v>440</v>
      </c>
      <c r="N4153">
        <v>253</v>
      </c>
      <c r="O4153">
        <v>187</v>
      </c>
      <c r="P4153">
        <v>10329354.359099999</v>
      </c>
      <c r="Q4153">
        <v>13108.382320999999</v>
      </c>
      <c r="R4153">
        <v>101199032</v>
      </c>
      <c r="S4153">
        <v>56202</v>
      </c>
      <c r="T4153">
        <v>101199032</v>
      </c>
    </row>
    <row r="4154" spans="1:20">
      <c r="A4154">
        <v>4153</v>
      </c>
      <c r="B4154" t="s">
        <v>24</v>
      </c>
      <c r="C4154">
        <v>10</v>
      </c>
      <c r="D4154">
        <v>11</v>
      </c>
      <c r="E4154" t="s">
        <v>126</v>
      </c>
      <c r="F4154">
        <v>33</v>
      </c>
      <c r="G4154">
        <v>33</v>
      </c>
      <c r="H4154" t="s">
        <v>24</v>
      </c>
      <c r="I4154" t="s">
        <v>126</v>
      </c>
      <c r="J4154">
        <v>59</v>
      </c>
      <c r="K4154">
        <v>282</v>
      </c>
      <c r="L4154">
        <v>101199033</v>
      </c>
      <c r="M4154">
        <v>282</v>
      </c>
      <c r="N4154">
        <v>171</v>
      </c>
      <c r="O4154">
        <v>111</v>
      </c>
      <c r="P4154">
        <v>14272767.474300001</v>
      </c>
      <c r="Q4154">
        <v>19742.258837199999</v>
      </c>
      <c r="R4154">
        <v>101199033</v>
      </c>
      <c r="S4154">
        <v>56202</v>
      </c>
      <c r="T4154">
        <v>101199033</v>
      </c>
    </row>
    <row r="4155" spans="1:20">
      <c r="A4155">
        <v>4154</v>
      </c>
      <c r="B4155" t="s">
        <v>24</v>
      </c>
      <c r="C4155">
        <v>10</v>
      </c>
      <c r="D4155">
        <v>11</v>
      </c>
      <c r="E4155" t="s">
        <v>126</v>
      </c>
      <c r="F4155">
        <v>34</v>
      </c>
      <c r="G4155">
        <v>34</v>
      </c>
      <c r="H4155" t="s">
        <v>24</v>
      </c>
      <c r="I4155" t="s">
        <v>126</v>
      </c>
      <c r="J4155">
        <v>62</v>
      </c>
      <c r="K4155">
        <v>348</v>
      </c>
      <c r="L4155">
        <v>101199034</v>
      </c>
      <c r="M4155">
        <v>348</v>
      </c>
      <c r="N4155">
        <v>200</v>
      </c>
      <c r="O4155">
        <v>148</v>
      </c>
      <c r="P4155">
        <v>8179352.5922699999</v>
      </c>
      <c r="Q4155">
        <v>15425.5606494</v>
      </c>
      <c r="R4155">
        <v>101199034</v>
      </c>
      <c r="S4155">
        <v>56201</v>
      </c>
      <c r="T4155">
        <v>101199034</v>
      </c>
    </row>
    <row r="4156" spans="1:20">
      <c r="A4156">
        <v>4155</v>
      </c>
      <c r="B4156" t="s">
        <v>24</v>
      </c>
      <c r="C4156">
        <v>10</v>
      </c>
      <c r="D4156">
        <v>11</v>
      </c>
      <c r="E4156" t="s">
        <v>126</v>
      </c>
      <c r="F4156">
        <v>35</v>
      </c>
      <c r="G4156">
        <v>35</v>
      </c>
      <c r="H4156" t="s">
        <v>24</v>
      </c>
      <c r="I4156" t="s">
        <v>126</v>
      </c>
      <c r="J4156">
        <v>44</v>
      </c>
      <c r="K4156">
        <v>231</v>
      </c>
      <c r="L4156">
        <v>101199035</v>
      </c>
      <c r="M4156">
        <v>230</v>
      </c>
      <c r="N4156">
        <v>133</v>
      </c>
      <c r="O4156">
        <v>97</v>
      </c>
      <c r="P4156">
        <v>7413878.6651900001</v>
      </c>
      <c r="Q4156">
        <v>13707.6798743</v>
      </c>
      <c r="R4156">
        <v>101199035</v>
      </c>
      <c r="S4156">
        <v>56201</v>
      </c>
      <c r="T4156">
        <v>101199035</v>
      </c>
    </row>
    <row r="4157" spans="1:20">
      <c r="A4157">
        <v>4156</v>
      </c>
      <c r="B4157" t="s">
        <v>24</v>
      </c>
      <c r="C4157">
        <v>10</v>
      </c>
      <c r="D4157">
        <v>11</v>
      </c>
      <c r="E4157" t="s">
        <v>126</v>
      </c>
      <c r="F4157">
        <v>36</v>
      </c>
      <c r="G4157">
        <v>36</v>
      </c>
      <c r="H4157" t="s">
        <v>24</v>
      </c>
      <c r="I4157" t="s">
        <v>126</v>
      </c>
      <c r="J4157">
        <v>60</v>
      </c>
      <c r="K4157">
        <v>362</v>
      </c>
      <c r="L4157">
        <v>101199036</v>
      </c>
      <c r="M4157">
        <v>364</v>
      </c>
      <c r="N4157">
        <v>202</v>
      </c>
      <c r="O4157">
        <v>162</v>
      </c>
      <c r="P4157">
        <v>8630985.5296700001</v>
      </c>
      <c r="Q4157">
        <v>15159.805343800001</v>
      </c>
      <c r="R4157">
        <v>101199036</v>
      </c>
      <c r="S4157">
        <v>56201</v>
      </c>
      <c r="T4157">
        <v>101199036</v>
      </c>
    </row>
    <row r="4158" spans="1:20">
      <c r="A4158">
        <v>4157</v>
      </c>
      <c r="B4158" t="s">
        <v>24</v>
      </c>
      <c r="C4158">
        <v>10</v>
      </c>
      <c r="D4158">
        <v>11</v>
      </c>
      <c r="E4158" t="s">
        <v>126</v>
      </c>
      <c r="F4158">
        <v>37</v>
      </c>
      <c r="G4158">
        <v>37</v>
      </c>
      <c r="H4158" t="s">
        <v>24</v>
      </c>
      <c r="I4158" t="s">
        <v>126</v>
      </c>
      <c r="J4158">
        <v>72</v>
      </c>
      <c r="K4158">
        <v>352</v>
      </c>
      <c r="L4158">
        <v>101199037</v>
      </c>
      <c r="M4158">
        <v>353</v>
      </c>
      <c r="N4158">
        <v>190</v>
      </c>
      <c r="O4158">
        <v>163</v>
      </c>
      <c r="P4158">
        <v>18923518.0836</v>
      </c>
      <c r="Q4158">
        <v>18913.694943800001</v>
      </c>
      <c r="R4158">
        <v>101199037</v>
      </c>
      <c r="S4158">
        <v>56201</v>
      </c>
      <c r="T4158">
        <v>101199037</v>
      </c>
    </row>
    <row r="4159" spans="1:20">
      <c r="A4159">
        <v>4158</v>
      </c>
      <c r="B4159" t="s">
        <v>24</v>
      </c>
      <c r="C4159">
        <v>10</v>
      </c>
      <c r="D4159">
        <v>11</v>
      </c>
      <c r="E4159" t="s">
        <v>126</v>
      </c>
      <c r="F4159">
        <v>38</v>
      </c>
      <c r="G4159">
        <v>38</v>
      </c>
      <c r="H4159" t="s">
        <v>24</v>
      </c>
      <c r="I4159" t="s">
        <v>126</v>
      </c>
      <c r="J4159">
        <v>63</v>
      </c>
      <c r="K4159">
        <v>354</v>
      </c>
      <c r="L4159">
        <v>101199038</v>
      </c>
      <c r="M4159">
        <v>354</v>
      </c>
      <c r="N4159">
        <v>197</v>
      </c>
      <c r="O4159">
        <v>157</v>
      </c>
      <c r="P4159">
        <v>7875664.8158900002</v>
      </c>
      <c r="Q4159">
        <v>12848.622033600001</v>
      </c>
      <c r="R4159">
        <v>101199038</v>
      </c>
      <c r="S4159">
        <v>56201</v>
      </c>
      <c r="T4159">
        <v>101199038</v>
      </c>
    </row>
    <row r="4160" spans="1:20">
      <c r="A4160">
        <v>4159</v>
      </c>
      <c r="B4160" t="s">
        <v>24</v>
      </c>
      <c r="C4160">
        <v>10</v>
      </c>
      <c r="D4160">
        <v>11</v>
      </c>
      <c r="E4160" t="s">
        <v>126</v>
      </c>
      <c r="F4160">
        <v>39</v>
      </c>
      <c r="G4160">
        <v>39</v>
      </c>
      <c r="H4160" t="s">
        <v>24</v>
      </c>
      <c r="I4160" t="s">
        <v>126</v>
      </c>
      <c r="J4160">
        <v>68</v>
      </c>
      <c r="K4160">
        <v>360</v>
      </c>
      <c r="L4160">
        <v>101199039</v>
      </c>
      <c r="M4160">
        <v>360</v>
      </c>
      <c r="N4160">
        <v>208</v>
      </c>
      <c r="O4160">
        <v>152</v>
      </c>
      <c r="P4160">
        <v>5879976.2188200001</v>
      </c>
      <c r="Q4160">
        <v>10971.580011599999</v>
      </c>
      <c r="R4160">
        <v>101199039</v>
      </c>
      <c r="S4160">
        <v>56201</v>
      </c>
      <c r="T4160">
        <v>101199039</v>
      </c>
    </row>
    <row r="4161" spans="1:20">
      <c r="A4161">
        <v>4160</v>
      </c>
      <c r="B4161" t="s">
        <v>24</v>
      </c>
      <c r="C4161">
        <v>10</v>
      </c>
      <c r="D4161">
        <v>11</v>
      </c>
      <c r="E4161" t="s">
        <v>126</v>
      </c>
      <c r="F4161">
        <v>40</v>
      </c>
      <c r="G4161">
        <v>40</v>
      </c>
      <c r="H4161" t="s">
        <v>24</v>
      </c>
      <c r="I4161" t="s">
        <v>126</v>
      </c>
      <c r="J4161">
        <v>60</v>
      </c>
      <c r="K4161">
        <v>289</v>
      </c>
      <c r="L4161">
        <v>101199040</v>
      </c>
      <c r="M4161">
        <v>289</v>
      </c>
      <c r="N4161">
        <v>161</v>
      </c>
      <c r="O4161">
        <v>128</v>
      </c>
      <c r="P4161">
        <v>14087770.965299999</v>
      </c>
      <c r="Q4161">
        <v>18960.334398499999</v>
      </c>
      <c r="R4161">
        <v>101199040</v>
      </c>
      <c r="S4161">
        <v>56201</v>
      </c>
      <c r="T4161">
        <v>101199040</v>
      </c>
    </row>
    <row r="4162" spans="1:20">
      <c r="A4162">
        <v>4161</v>
      </c>
      <c r="B4162" t="s">
        <v>24</v>
      </c>
      <c r="C4162">
        <v>10</v>
      </c>
      <c r="D4162">
        <v>11</v>
      </c>
      <c r="E4162" t="s">
        <v>126</v>
      </c>
      <c r="F4162">
        <v>41</v>
      </c>
      <c r="G4162">
        <v>41</v>
      </c>
      <c r="H4162" t="s">
        <v>24</v>
      </c>
      <c r="I4162" t="s">
        <v>126</v>
      </c>
      <c r="J4162">
        <v>50</v>
      </c>
      <c r="K4162">
        <v>249</v>
      </c>
      <c r="L4162">
        <v>101199041</v>
      </c>
      <c r="M4162">
        <v>250</v>
      </c>
      <c r="N4162">
        <v>129</v>
      </c>
      <c r="O4162">
        <v>121</v>
      </c>
      <c r="P4162">
        <v>13291757.978800001</v>
      </c>
      <c r="Q4162">
        <v>19316.045957400001</v>
      </c>
      <c r="R4162">
        <v>101199041</v>
      </c>
      <c r="S4162">
        <v>56201</v>
      </c>
      <c r="T4162">
        <v>101199041</v>
      </c>
    </row>
    <row r="4163" spans="1:20">
      <c r="A4163">
        <v>4162</v>
      </c>
      <c r="B4163" t="s">
        <v>24</v>
      </c>
      <c r="C4163">
        <v>10</v>
      </c>
      <c r="D4163">
        <v>11</v>
      </c>
      <c r="E4163" t="s">
        <v>126</v>
      </c>
      <c r="F4163">
        <v>42</v>
      </c>
      <c r="G4163">
        <v>42</v>
      </c>
      <c r="H4163" t="s">
        <v>24</v>
      </c>
      <c r="I4163" t="s">
        <v>126</v>
      </c>
      <c r="J4163">
        <v>46</v>
      </c>
      <c r="K4163">
        <v>203</v>
      </c>
      <c r="L4163">
        <v>101199042</v>
      </c>
      <c r="M4163">
        <v>203</v>
      </c>
      <c r="N4163">
        <v>102</v>
      </c>
      <c r="O4163">
        <v>101</v>
      </c>
      <c r="P4163">
        <v>10548147.8411</v>
      </c>
      <c r="Q4163">
        <v>16248.4459412</v>
      </c>
      <c r="R4163">
        <v>101199042</v>
      </c>
      <c r="S4163">
        <v>56201</v>
      </c>
      <c r="T4163">
        <v>101199042</v>
      </c>
    </row>
    <row r="4164" spans="1:20">
      <c r="A4164">
        <v>4163</v>
      </c>
      <c r="B4164" t="s">
        <v>24</v>
      </c>
      <c r="C4164">
        <v>10</v>
      </c>
      <c r="D4164">
        <v>11</v>
      </c>
      <c r="E4164" t="s">
        <v>126</v>
      </c>
      <c r="F4164">
        <v>43</v>
      </c>
      <c r="G4164">
        <v>43</v>
      </c>
      <c r="H4164" t="s">
        <v>24</v>
      </c>
      <c r="I4164" t="s">
        <v>126</v>
      </c>
      <c r="J4164">
        <v>50</v>
      </c>
      <c r="K4164">
        <v>210</v>
      </c>
      <c r="L4164">
        <v>101199043</v>
      </c>
      <c r="M4164">
        <v>210</v>
      </c>
      <c r="N4164">
        <v>117</v>
      </c>
      <c r="O4164">
        <v>93</v>
      </c>
      <c r="P4164">
        <v>8419769.07271</v>
      </c>
      <c r="Q4164">
        <v>12294.595774900001</v>
      </c>
      <c r="R4164">
        <v>101199043</v>
      </c>
      <c r="S4164">
        <v>56201</v>
      </c>
      <c r="T4164">
        <v>101199043</v>
      </c>
    </row>
    <row r="4165" spans="1:20">
      <c r="A4165">
        <v>4164</v>
      </c>
      <c r="B4165" t="s">
        <v>24</v>
      </c>
      <c r="C4165">
        <v>10</v>
      </c>
      <c r="D4165">
        <v>11</v>
      </c>
      <c r="E4165" t="s">
        <v>126</v>
      </c>
      <c r="F4165">
        <v>44</v>
      </c>
      <c r="G4165">
        <v>44</v>
      </c>
      <c r="H4165" t="s">
        <v>24</v>
      </c>
      <c r="I4165" t="s">
        <v>126</v>
      </c>
      <c r="J4165">
        <v>43</v>
      </c>
      <c r="K4165">
        <v>245</v>
      </c>
      <c r="L4165">
        <v>101199044</v>
      </c>
      <c r="M4165">
        <v>245</v>
      </c>
      <c r="N4165">
        <v>138</v>
      </c>
      <c r="O4165">
        <v>107</v>
      </c>
      <c r="P4165">
        <v>11068813.8905</v>
      </c>
      <c r="Q4165">
        <v>19513.0869332</v>
      </c>
      <c r="R4165">
        <v>101199044</v>
      </c>
      <c r="S4165">
        <v>56201</v>
      </c>
      <c r="T4165">
        <v>101199044</v>
      </c>
    </row>
    <row r="4166" spans="1:20">
      <c r="A4166">
        <v>4165</v>
      </c>
      <c r="B4166" t="s">
        <v>24</v>
      </c>
      <c r="C4166">
        <v>10</v>
      </c>
      <c r="D4166">
        <v>11</v>
      </c>
      <c r="E4166" t="s">
        <v>126</v>
      </c>
      <c r="F4166">
        <v>45</v>
      </c>
      <c r="G4166">
        <v>45</v>
      </c>
      <c r="H4166" t="s">
        <v>24</v>
      </c>
      <c r="I4166" t="s">
        <v>126</v>
      </c>
      <c r="J4166">
        <v>65</v>
      </c>
      <c r="K4166">
        <v>295</v>
      </c>
      <c r="L4166">
        <v>101199045</v>
      </c>
      <c r="M4166">
        <v>299</v>
      </c>
      <c r="N4166">
        <v>156</v>
      </c>
      <c r="O4166">
        <v>143</v>
      </c>
      <c r="P4166">
        <v>22280134.187800001</v>
      </c>
      <c r="Q4166">
        <v>21268.757393299999</v>
      </c>
      <c r="R4166">
        <v>101199045</v>
      </c>
      <c r="S4166">
        <v>56201</v>
      </c>
      <c r="T4166">
        <v>101199045</v>
      </c>
    </row>
    <row r="4167" spans="1:20">
      <c r="A4167">
        <v>4166</v>
      </c>
      <c r="B4167" t="s">
        <v>24</v>
      </c>
      <c r="C4167">
        <v>10</v>
      </c>
      <c r="D4167">
        <v>11</v>
      </c>
      <c r="E4167" t="s">
        <v>126</v>
      </c>
      <c r="F4167">
        <v>46</v>
      </c>
      <c r="G4167">
        <v>46</v>
      </c>
      <c r="H4167" t="s">
        <v>24</v>
      </c>
      <c r="I4167" t="s">
        <v>126</v>
      </c>
      <c r="J4167">
        <v>65</v>
      </c>
      <c r="K4167">
        <v>291</v>
      </c>
      <c r="L4167">
        <v>101199046</v>
      </c>
      <c r="M4167">
        <v>280</v>
      </c>
      <c r="N4167">
        <v>145</v>
      </c>
      <c r="O4167">
        <v>135</v>
      </c>
      <c r="P4167">
        <v>50494340.873599999</v>
      </c>
      <c r="Q4167">
        <v>36608.969790299998</v>
      </c>
      <c r="R4167">
        <v>101199046</v>
      </c>
      <c r="S4167">
        <v>56102</v>
      </c>
      <c r="T4167">
        <v>101199046</v>
      </c>
    </row>
    <row r="4168" spans="1:20">
      <c r="A4168">
        <v>4167</v>
      </c>
      <c r="B4168" t="s">
        <v>24</v>
      </c>
      <c r="C4168">
        <v>10</v>
      </c>
      <c r="D4168">
        <v>11</v>
      </c>
      <c r="E4168" t="s">
        <v>126</v>
      </c>
      <c r="F4168">
        <v>47</v>
      </c>
      <c r="G4168">
        <v>47</v>
      </c>
      <c r="H4168" t="s">
        <v>24</v>
      </c>
      <c r="I4168" t="s">
        <v>126</v>
      </c>
      <c r="J4168">
        <v>21</v>
      </c>
      <c r="K4168">
        <v>89</v>
      </c>
      <c r="L4168">
        <v>101199047</v>
      </c>
      <c r="M4168">
        <v>89</v>
      </c>
      <c r="N4168">
        <v>47</v>
      </c>
      <c r="O4168">
        <v>42</v>
      </c>
      <c r="P4168">
        <v>3783659.7865599999</v>
      </c>
      <c r="Q4168">
        <v>10026.452171700001</v>
      </c>
      <c r="R4168">
        <v>101199047</v>
      </c>
      <c r="S4168">
        <v>56201</v>
      </c>
      <c r="T4168">
        <v>101199047</v>
      </c>
    </row>
    <row r="4169" spans="1:20">
      <c r="A4169">
        <v>4168</v>
      </c>
      <c r="B4169" t="s">
        <v>24</v>
      </c>
      <c r="C4169">
        <v>10</v>
      </c>
      <c r="D4169">
        <v>11</v>
      </c>
      <c r="E4169" t="s">
        <v>126</v>
      </c>
      <c r="F4169">
        <v>48</v>
      </c>
      <c r="G4169">
        <v>48</v>
      </c>
      <c r="H4169" t="s">
        <v>24</v>
      </c>
      <c r="I4169" t="s">
        <v>126</v>
      </c>
      <c r="J4169">
        <v>71</v>
      </c>
      <c r="K4169">
        <v>381</v>
      </c>
      <c r="L4169">
        <v>101199048</v>
      </c>
      <c r="M4169">
        <v>379</v>
      </c>
      <c r="N4169">
        <v>204</v>
      </c>
      <c r="O4169">
        <v>175</v>
      </c>
      <c r="P4169">
        <v>14058566.568700001</v>
      </c>
      <c r="Q4169">
        <v>20313.834774200001</v>
      </c>
      <c r="R4169">
        <v>101199048</v>
      </c>
      <c r="S4169">
        <v>56201</v>
      </c>
      <c r="T4169">
        <v>101199048</v>
      </c>
    </row>
    <row r="4170" spans="1:20">
      <c r="A4170">
        <v>4169</v>
      </c>
      <c r="B4170" t="s">
        <v>24</v>
      </c>
      <c r="C4170">
        <v>10</v>
      </c>
      <c r="D4170">
        <v>11</v>
      </c>
      <c r="E4170" t="s">
        <v>126</v>
      </c>
      <c r="F4170">
        <v>49</v>
      </c>
      <c r="G4170">
        <v>49</v>
      </c>
      <c r="H4170" t="s">
        <v>24</v>
      </c>
      <c r="I4170" t="s">
        <v>126</v>
      </c>
      <c r="J4170">
        <v>54</v>
      </c>
      <c r="K4170">
        <v>251</v>
      </c>
      <c r="L4170">
        <v>101199049</v>
      </c>
      <c r="M4170">
        <v>247</v>
      </c>
      <c r="N4170">
        <v>135</v>
      </c>
      <c r="O4170">
        <v>112</v>
      </c>
      <c r="P4170">
        <v>9475121.3786699995</v>
      </c>
      <c r="Q4170">
        <v>14825.390145900001</v>
      </c>
      <c r="R4170">
        <v>101199049</v>
      </c>
      <c r="S4170">
        <v>56201</v>
      </c>
      <c r="T4170">
        <v>101199049</v>
      </c>
    </row>
    <row r="4171" spans="1:20">
      <c r="A4171">
        <v>4170</v>
      </c>
      <c r="B4171" t="s">
        <v>24</v>
      </c>
      <c r="C4171">
        <v>10</v>
      </c>
      <c r="D4171">
        <v>11</v>
      </c>
      <c r="E4171" t="s">
        <v>126</v>
      </c>
      <c r="F4171">
        <v>50</v>
      </c>
      <c r="G4171">
        <v>50</v>
      </c>
      <c r="H4171" t="s">
        <v>24</v>
      </c>
      <c r="I4171" t="s">
        <v>126</v>
      </c>
      <c r="J4171">
        <v>72</v>
      </c>
      <c r="K4171">
        <v>328</v>
      </c>
      <c r="L4171">
        <v>101199050</v>
      </c>
      <c r="M4171">
        <v>328</v>
      </c>
      <c r="N4171">
        <v>168</v>
      </c>
      <c r="O4171">
        <v>160</v>
      </c>
      <c r="P4171">
        <v>13581653.103399999</v>
      </c>
      <c r="Q4171">
        <v>17309.6949198</v>
      </c>
      <c r="R4171">
        <v>101199050</v>
      </c>
      <c r="S4171">
        <v>56201</v>
      </c>
      <c r="T4171">
        <v>101199050</v>
      </c>
    </row>
    <row r="4172" spans="1:20">
      <c r="A4172">
        <v>4171</v>
      </c>
      <c r="B4172" t="s">
        <v>24</v>
      </c>
      <c r="C4172">
        <v>10</v>
      </c>
      <c r="D4172">
        <v>11</v>
      </c>
      <c r="E4172" t="s">
        <v>126</v>
      </c>
      <c r="F4172">
        <v>51</v>
      </c>
      <c r="G4172">
        <v>51</v>
      </c>
      <c r="H4172" t="s">
        <v>24</v>
      </c>
      <c r="I4172" t="s">
        <v>126</v>
      </c>
      <c r="J4172">
        <v>62</v>
      </c>
      <c r="K4172">
        <v>294</v>
      </c>
      <c r="L4172">
        <v>101199051</v>
      </c>
      <c r="M4172">
        <v>294</v>
      </c>
      <c r="N4172">
        <v>176</v>
      </c>
      <c r="O4172">
        <v>118</v>
      </c>
      <c r="P4172">
        <v>5601614.1420700001</v>
      </c>
      <c r="Q4172">
        <v>11913.995837300001</v>
      </c>
      <c r="R4172">
        <v>101199051</v>
      </c>
      <c r="S4172">
        <v>56201</v>
      </c>
      <c r="T4172">
        <v>101199051</v>
      </c>
    </row>
    <row r="4173" spans="1:20">
      <c r="A4173">
        <v>4172</v>
      </c>
      <c r="B4173" t="s">
        <v>24</v>
      </c>
      <c r="C4173">
        <v>10</v>
      </c>
      <c r="D4173">
        <v>11</v>
      </c>
      <c r="E4173" t="s">
        <v>126</v>
      </c>
      <c r="F4173">
        <v>52</v>
      </c>
      <c r="G4173">
        <v>52</v>
      </c>
      <c r="H4173" t="s">
        <v>24</v>
      </c>
      <c r="I4173" t="s">
        <v>126</v>
      </c>
      <c r="J4173">
        <v>38</v>
      </c>
      <c r="K4173">
        <v>170</v>
      </c>
      <c r="L4173">
        <v>101199052</v>
      </c>
      <c r="M4173">
        <v>170</v>
      </c>
      <c r="N4173">
        <v>96</v>
      </c>
      <c r="O4173">
        <v>74</v>
      </c>
      <c r="P4173">
        <v>1986157.0824800001</v>
      </c>
      <c r="Q4173">
        <v>6510.6193528699996</v>
      </c>
      <c r="R4173">
        <v>101199052</v>
      </c>
      <c r="S4173">
        <v>56201</v>
      </c>
      <c r="T4173">
        <v>101199052</v>
      </c>
    </row>
    <row r="4174" spans="1:20">
      <c r="A4174">
        <v>4173</v>
      </c>
      <c r="B4174" t="s">
        <v>24</v>
      </c>
      <c r="C4174">
        <v>10</v>
      </c>
      <c r="D4174">
        <v>11</v>
      </c>
      <c r="E4174" t="s">
        <v>126</v>
      </c>
      <c r="F4174">
        <v>53</v>
      </c>
      <c r="G4174">
        <v>53</v>
      </c>
      <c r="H4174" t="s">
        <v>24</v>
      </c>
      <c r="I4174" t="s">
        <v>126</v>
      </c>
      <c r="J4174">
        <v>74</v>
      </c>
      <c r="K4174">
        <v>392</v>
      </c>
      <c r="L4174">
        <v>101199053</v>
      </c>
      <c r="M4174">
        <v>392</v>
      </c>
      <c r="N4174">
        <v>221</v>
      </c>
      <c r="O4174">
        <v>171</v>
      </c>
      <c r="P4174">
        <v>8916636.3946599998</v>
      </c>
      <c r="Q4174">
        <v>16452.135855600001</v>
      </c>
      <c r="R4174">
        <v>101199053</v>
      </c>
      <c r="S4174">
        <v>56201</v>
      </c>
      <c r="T4174">
        <v>101199053</v>
      </c>
    </row>
    <row r="4175" spans="1:20">
      <c r="A4175">
        <v>4174</v>
      </c>
      <c r="B4175" t="s">
        <v>24</v>
      </c>
      <c r="C4175">
        <v>10</v>
      </c>
      <c r="D4175">
        <v>11</v>
      </c>
      <c r="E4175" t="s">
        <v>126</v>
      </c>
      <c r="F4175">
        <v>54</v>
      </c>
      <c r="G4175">
        <v>54</v>
      </c>
      <c r="H4175" t="s">
        <v>24</v>
      </c>
      <c r="I4175" t="s">
        <v>126</v>
      </c>
      <c r="J4175">
        <v>67</v>
      </c>
      <c r="K4175">
        <v>331</v>
      </c>
      <c r="L4175">
        <v>101199054</v>
      </c>
      <c r="M4175">
        <v>331</v>
      </c>
      <c r="N4175">
        <v>216</v>
      </c>
      <c r="O4175">
        <v>115</v>
      </c>
      <c r="P4175">
        <v>8937800.62947</v>
      </c>
      <c r="Q4175">
        <v>13567.259305600001</v>
      </c>
      <c r="R4175">
        <v>101199054</v>
      </c>
      <c r="S4175">
        <v>56201</v>
      </c>
      <c r="T4175">
        <v>101199054</v>
      </c>
    </row>
    <row r="4176" spans="1:20">
      <c r="A4176">
        <v>4175</v>
      </c>
      <c r="B4176" t="s">
        <v>24</v>
      </c>
      <c r="C4176">
        <v>10</v>
      </c>
      <c r="D4176">
        <v>11</v>
      </c>
      <c r="E4176" t="s">
        <v>126</v>
      </c>
      <c r="F4176">
        <v>55</v>
      </c>
      <c r="G4176">
        <v>55</v>
      </c>
      <c r="H4176" t="s">
        <v>24</v>
      </c>
      <c r="I4176" t="s">
        <v>126</v>
      </c>
      <c r="J4176">
        <v>75</v>
      </c>
      <c r="K4176">
        <v>415</v>
      </c>
      <c r="L4176">
        <v>101199055</v>
      </c>
      <c r="M4176">
        <v>415</v>
      </c>
      <c r="N4176">
        <v>227</v>
      </c>
      <c r="O4176">
        <v>188</v>
      </c>
      <c r="P4176">
        <v>14926358.988299999</v>
      </c>
      <c r="Q4176">
        <v>19515.2962157</v>
      </c>
      <c r="R4176">
        <v>101199055</v>
      </c>
      <c r="S4176">
        <v>56201</v>
      </c>
      <c r="T4176">
        <v>101199055</v>
      </c>
    </row>
    <row r="4177" spans="1:20">
      <c r="A4177">
        <v>4176</v>
      </c>
      <c r="B4177" t="s">
        <v>24</v>
      </c>
      <c r="C4177">
        <v>10</v>
      </c>
      <c r="D4177">
        <v>11</v>
      </c>
      <c r="E4177" t="s">
        <v>126</v>
      </c>
      <c r="F4177">
        <v>56</v>
      </c>
      <c r="G4177">
        <v>56</v>
      </c>
      <c r="H4177" t="s">
        <v>24</v>
      </c>
      <c r="I4177" t="s">
        <v>126</v>
      </c>
      <c r="J4177">
        <v>63</v>
      </c>
      <c r="K4177">
        <v>303</v>
      </c>
      <c r="L4177">
        <v>101199056</v>
      </c>
      <c r="M4177">
        <v>303</v>
      </c>
      <c r="N4177">
        <v>158</v>
      </c>
      <c r="O4177">
        <v>145</v>
      </c>
      <c r="P4177">
        <v>18709994.1481</v>
      </c>
      <c r="Q4177">
        <v>22404.789333799999</v>
      </c>
      <c r="R4177">
        <v>101199056</v>
      </c>
      <c r="S4177">
        <v>56201</v>
      </c>
      <c r="T4177">
        <v>101199056</v>
      </c>
    </row>
    <row r="4178" spans="1:20">
      <c r="A4178">
        <v>4177</v>
      </c>
      <c r="B4178" t="s">
        <v>24</v>
      </c>
      <c r="C4178">
        <v>10</v>
      </c>
      <c r="D4178">
        <v>11</v>
      </c>
      <c r="E4178" t="s">
        <v>126</v>
      </c>
      <c r="F4178">
        <v>57</v>
      </c>
      <c r="G4178">
        <v>57</v>
      </c>
      <c r="H4178" t="s">
        <v>24</v>
      </c>
      <c r="I4178" t="s">
        <v>126</v>
      </c>
      <c r="J4178">
        <v>77</v>
      </c>
      <c r="K4178">
        <v>417</v>
      </c>
      <c r="L4178">
        <v>101199057</v>
      </c>
      <c r="M4178">
        <v>418</v>
      </c>
      <c r="N4178">
        <v>231</v>
      </c>
      <c r="O4178">
        <v>187</v>
      </c>
      <c r="P4178">
        <v>7714590.9713700004</v>
      </c>
      <c r="Q4178">
        <v>11913.562044300001</v>
      </c>
      <c r="R4178">
        <v>101199057</v>
      </c>
      <c r="S4178">
        <v>56201</v>
      </c>
      <c r="T4178">
        <v>101199057</v>
      </c>
    </row>
    <row r="4179" spans="1:20">
      <c r="A4179">
        <v>4178</v>
      </c>
      <c r="B4179" t="s">
        <v>24</v>
      </c>
      <c r="C4179">
        <v>10</v>
      </c>
      <c r="D4179">
        <v>11</v>
      </c>
      <c r="E4179" t="s">
        <v>126</v>
      </c>
      <c r="F4179">
        <v>58</v>
      </c>
      <c r="G4179">
        <v>58</v>
      </c>
      <c r="H4179" t="s">
        <v>24</v>
      </c>
      <c r="I4179" t="s">
        <v>126</v>
      </c>
      <c r="J4179">
        <v>59</v>
      </c>
      <c r="K4179">
        <v>278</v>
      </c>
      <c r="L4179">
        <v>101199058</v>
      </c>
      <c r="M4179">
        <v>275</v>
      </c>
      <c r="N4179">
        <v>160</v>
      </c>
      <c r="O4179">
        <v>115</v>
      </c>
      <c r="P4179">
        <v>11345373.673800001</v>
      </c>
      <c r="Q4179">
        <v>15715.080926000001</v>
      </c>
      <c r="R4179">
        <v>101199058</v>
      </c>
      <c r="S4179">
        <v>56201</v>
      </c>
      <c r="T4179">
        <v>101199058</v>
      </c>
    </row>
    <row r="4180" spans="1:20">
      <c r="A4180">
        <v>4179</v>
      </c>
      <c r="B4180" t="s">
        <v>24</v>
      </c>
      <c r="C4180">
        <v>10</v>
      </c>
      <c r="D4180">
        <v>11</v>
      </c>
      <c r="E4180" t="s">
        <v>126</v>
      </c>
      <c r="F4180">
        <v>59</v>
      </c>
      <c r="G4180">
        <v>59</v>
      </c>
      <c r="H4180" t="s">
        <v>24</v>
      </c>
      <c r="I4180" t="s">
        <v>126</v>
      </c>
      <c r="J4180">
        <v>62</v>
      </c>
      <c r="K4180">
        <v>290</v>
      </c>
      <c r="L4180">
        <v>101199059</v>
      </c>
      <c r="M4180">
        <v>290</v>
      </c>
      <c r="N4180">
        <v>154</v>
      </c>
      <c r="O4180">
        <v>136</v>
      </c>
      <c r="P4180">
        <v>13376125.165899999</v>
      </c>
      <c r="Q4180">
        <v>17663.803000299999</v>
      </c>
      <c r="R4180">
        <v>101199059</v>
      </c>
      <c r="S4180">
        <v>56201</v>
      </c>
      <c r="T4180">
        <v>101199059</v>
      </c>
    </row>
    <row r="4181" spans="1:20">
      <c r="A4181">
        <v>4180</v>
      </c>
      <c r="B4181" t="s">
        <v>24</v>
      </c>
      <c r="C4181">
        <v>10</v>
      </c>
      <c r="D4181">
        <v>11</v>
      </c>
      <c r="E4181" t="s">
        <v>126</v>
      </c>
      <c r="F4181">
        <v>60</v>
      </c>
      <c r="G4181">
        <v>60</v>
      </c>
      <c r="H4181" t="s">
        <v>24</v>
      </c>
      <c r="I4181" t="s">
        <v>126</v>
      </c>
      <c r="J4181">
        <v>67</v>
      </c>
      <c r="K4181">
        <v>359</v>
      </c>
      <c r="L4181">
        <v>101199060</v>
      </c>
      <c r="M4181">
        <v>359</v>
      </c>
      <c r="N4181">
        <v>196</v>
      </c>
      <c r="O4181">
        <v>163</v>
      </c>
      <c r="P4181">
        <v>8395945.3286400009</v>
      </c>
      <c r="Q4181">
        <v>15069.2006544</v>
      </c>
      <c r="R4181">
        <v>101199060</v>
      </c>
      <c r="S4181">
        <v>56201</v>
      </c>
      <c r="T4181">
        <v>101199060</v>
      </c>
    </row>
    <row r="4182" spans="1:20">
      <c r="A4182">
        <v>4181</v>
      </c>
      <c r="B4182" t="s">
        <v>24</v>
      </c>
      <c r="C4182">
        <v>10</v>
      </c>
      <c r="D4182">
        <v>11</v>
      </c>
      <c r="E4182" t="s">
        <v>126</v>
      </c>
      <c r="F4182">
        <v>61</v>
      </c>
      <c r="G4182">
        <v>61</v>
      </c>
      <c r="H4182" t="s">
        <v>24</v>
      </c>
      <c r="I4182" t="s">
        <v>126</v>
      </c>
      <c r="J4182">
        <v>54</v>
      </c>
      <c r="K4182">
        <v>260</v>
      </c>
      <c r="L4182">
        <v>101199061</v>
      </c>
      <c r="M4182">
        <v>260</v>
      </c>
      <c r="N4182">
        <v>144</v>
      </c>
      <c r="O4182">
        <v>116</v>
      </c>
      <c r="P4182">
        <v>8821462.6312600002</v>
      </c>
      <c r="Q4182">
        <v>14359.782319</v>
      </c>
      <c r="R4182">
        <v>101199061</v>
      </c>
      <c r="S4182">
        <v>56201</v>
      </c>
      <c r="T4182">
        <v>101199061</v>
      </c>
    </row>
    <row r="4183" spans="1:20">
      <c r="A4183">
        <v>4182</v>
      </c>
      <c r="B4183" t="s">
        <v>24</v>
      </c>
      <c r="C4183">
        <v>10</v>
      </c>
      <c r="D4183">
        <v>11</v>
      </c>
      <c r="E4183" t="s">
        <v>126</v>
      </c>
      <c r="F4183">
        <v>62</v>
      </c>
      <c r="G4183">
        <v>62</v>
      </c>
      <c r="H4183" t="s">
        <v>24</v>
      </c>
      <c r="I4183" t="s">
        <v>126</v>
      </c>
      <c r="J4183">
        <v>71</v>
      </c>
      <c r="K4183">
        <v>384</v>
      </c>
      <c r="L4183">
        <v>101199062</v>
      </c>
      <c r="M4183">
        <v>384</v>
      </c>
      <c r="N4183">
        <v>203</v>
      </c>
      <c r="O4183">
        <v>181</v>
      </c>
      <c r="P4183">
        <v>17043574.1789</v>
      </c>
      <c r="Q4183">
        <v>22434.946341700001</v>
      </c>
      <c r="R4183">
        <v>101199062</v>
      </c>
      <c r="S4183">
        <v>56201</v>
      </c>
      <c r="T4183">
        <v>101199062</v>
      </c>
    </row>
    <row r="4184" spans="1:20">
      <c r="A4184">
        <v>4183</v>
      </c>
      <c r="B4184" t="s">
        <v>24</v>
      </c>
      <c r="C4184">
        <v>10</v>
      </c>
      <c r="D4184">
        <v>11</v>
      </c>
      <c r="E4184" t="s">
        <v>126</v>
      </c>
      <c r="F4184">
        <v>63</v>
      </c>
      <c r="G4184">
        <v>63</v>
      </c>
      <c r="H4184" t="s">
        <v>24</v>
      </c>
      <c r="I4184" t="s">
        <v>126</v>
      </c>
      <c r="J4184">
        <v>78</v>
      </c>
      <c r="K4184">
        <v>385</v>
      </c>
      <c r="L4184">
        <v>101199063</v>
      </c>
      <c r="M4184">
        <v>391</v>
      </c>
      <c r="N4184">
        <v>220</v>
      </c>
      <c r="O4184">
        <v>171</v>
      </c>
      <c r="P4184">
        <v>17652884.851500001</v>
      </c>
      <c r="Q4184">
        <v>19859.655137099999</v>
      </c>
      <c r="R4184">
        <v>101199063</v>
      </c>
      <c r="S4184">
        <v>56201</v>
      </c>
      <c r="T4184">
        <v>101199063</v>
      </c>
    </row>
    <row r="4185" spans="1:20">
      <c r="A4185">
        <v>4184</v>
      </c>
      <c r="B4185" t="s">
        <v>24</v>
      </c>
      <c r="C4185">
        <v>10</v>
      </c>
      <c r="D4185">
        <v>11</v>
      </c>
      <c r="E4185" t="s">
        <v>126</v>
      </c>
      <c r="F4185">
        <v>64</v>
      </c>
      <c r="G4185">
        <v>64</v>
      </c>
      <c r="H4185" t="s">
        <v>24</v>
      </c>
      <c r="I4185" t="s">
        <v>126</v>
      </c>
      <c r="J4185">
        <v>73</v>
      </c>
      <c r="K4185">
        <v>331</v>
      </c>
      <c r="L4185">
        <v>101199064</v>
      </c>
      <c r="M4185">
        <v>330</v>
      </c>
      <c r="N4185">
        <v>192</v>
      </c>
      <c r="O4185">
        <v>138</v>
      </c>
      <c r="P4185">
        <v>12824951.116800001</v>
      </c>
      <c r="Q4185">
        <v>16958.764252100002</v>
      </c>
      <c r="R4185">
        <v>101199064</v>
      </c>
      <c r="S4185">
        <v>56201</v>
      </c>
      <c r="T4185">
        <v>101199064</v>
      </c>
    </row>
    <row r="4186" spans="1:20">
      <c r="A4186">
        <v>4185</v>
      </c>
      <c r="B4186" t="s">
        <v>24</v>
      </c>
      <c r="C4186">
        <v>10</v>
      </c>
      <c r="D4186">
        <v>11</v>
      </c>
      <c r="E4186" t="s">
        <v>126</v>
      </c>
      <c r="F4186">
        <v>65</v>
      </c>
      <c r="G4186">
        <v>65</v>
      </c>
      <c r="H4186" t="s">
        <v>24</v>
      </c>
      <c r="I4186" t="s">
        <v>126</v>
      </c>
      <c r="J4186">
        <v>66</v>
      </c>
      <c r="K4186">
        <v>312</v>
      </c>
      <c r="L4186">
        <v>101199065</v>
      </c>
      <c r="M4186">
        <v>313</v>
      </c>
      <c r="N4186">
        <v>187</v>
      </c>
      <c r="O4186">
        <v>126</v>
      </c>
      <c r="P4186">
        <v>5780521.7866000002</v>
      </c>
      <c r="Q4186">
        <v>11652.1601116</v>
      </c>
      <c r="R4186">
        <v>101199065</v>
      </c>
      <c r="S4186">
        <v>56201</v>
      </c>
      <c r="T4186">
        <v>101199065</v>
      </c>
    </row>
    <row r="4187" spans="1:20">
      <c r="A4187">
        <v>4186</v>
      </c>
      <c r="B4187" t="s">
        <v>24</v>
      </c>
      <c r="C4187">
        <v>10</v>
      </c>
      <c r="D4187">
        <v>11</v>
      </c>
      <c r="E4187" t="s">
        <v>126</v>
      </c>
      <c r="F4187">
        <v>66</v>
      </c>
      <c r="G4187">
        <v>66</v>
      </c>
      <c r="H4187" t="s">
        <v>24</v>
      </c>
      <c r="I4187" t="s">
        <v>126</v>
      </c>
      <c r="J4187">
        <v>79</v>
      </c>
      <c r="K4187">
        <v>428</v>
      </c>
      <c r="L4187">
        <v>101199066</v>
      </c>
      <c r="M4187">
        <v>424</v>
      </c>
      <c r="N4187">
        <v>230</v>
      </c>
      <c r="O4187">
        <v>194</v>
      </c>
      <c r="P4187">
        <v>13475834.136600001</v>
      </c>
      <c r="Q4187">
        <v>17836.935408500001</v>
      </c>
      <c r="R4187">
        <v>101199066</v>
      </c>
      <c r="S4187">
        <v>56201</v>
      </c>
      <c r="T4187">
        <v>101199066</v>
      </c>
    </row>
    <row r="4188" spans="1:20">
      <c r="A4188">
        <v>4187</v>
      </c>
      <c r="B4188" t="s">
        <v>24</v>
      </c>
      <c r="C4188">
        <v>10</v>
      </c>
      <c r="D4188">
        <v>11</v>
      </c>
      <c r="E4188" t="s">
        <v>126</v>
      </c>
      <c r="F4188">
        <v>67</v>
      </c>
      <c r="G4188">
        <v>67</v>
      </c>
      <c r="H4188" t="s">
        <v>24</v>
      </c>
      <c r="I4188" t="s">
        <v>126</v>
      </c>
      <c r="J4188">
        <v>74</v>
      </c>
      <c r="K4188">
        <v>401</v>
      </c>
      <c r="L4188">
        <v>101199067</v>
      </c>
      <c r="M4188">
        <v>401</v>
      </c>
      <c r="N4188">
        <v>208</v>
      </c>
      <c r="O4188">
        <v>193</v>
      </c>
      <c r="P4188">
        <v>11846659.0966</v>
      </c>
      <c r="Q4188">
        <v>15150.2308541</v>
      </c>
      <c r="R4188">
        <v>101199067</v>
      </c>
      <c r="S4188">
        <v>56201</v>
      </c>
      <c r="T4188">
        <v>101199067</v>
      </c>
    </row>
    <row r="4189" spans="1:20">
      <c r="A4189">
        <v>4188</v>
      </c>
      <c r="B4189" t="s">
        <v>24</v>
      </c>
      <c r="C4189">
        <v>10</v>
      </c>
      <c r="D4189">
        <v>11</v>
      </c>
      <c r="E4189" t="s">
        <v>126</v>
      </c>
      <c r="F4189">
        <v>68</v>
      </c>
      <c r="G4189">
        <v>68</v>
      </c>
      <c r="H4189" t="s">
        <v>24</v>
      </c>
      <c r="I4189" t="s">
        <v>126</v>
      </c>
      <c r="J4189">
        <v>67</v>
      </c>
      <c r="K4189">
        <v>200</v>
      </c>
      <c r="L4189">
        <v>101199068</v>
      </c>
      <c r="M4189">
        <v>200</v>
      </c>
      <c r="N4189">
        <v>82</v>
      </c>
      <c r="O4189">
        <v>118</v>
      </c>
      <c r="P4189">
        <v>69833435.725299999</v>
      </c>
      <c r="Q4189">
        <v>45077.638697100003</v>
      </c>
      <c r="R4189">
        <v>101199068</v>
      </c>
      <c r="S4189">
        <v>56102</v>
      </c>
      <c r="T4189">
        <v>101199068</v>
      </c>
    </row>
    <row r="4190" spans="1:20">
      <c r="A4190">
        <v>4189</v>
      </c>
      <c r="B4190" t="s">
        <v>24</v>
      </c>
      <c r="C4190">
        <v>10</v>
      </c>
      <c r="D4190">
        <v>11</v>
      </c>
      <c r="E4190" t="s">
        <v>126</v>
      </c>
      <c r="F4190">
        <v>69</v>
      </c>
      <c r="G4190">
        <v>69</v>
      </c>
      <c r="H4190" t="s">
        <v>24</v>
      </c>
      <c r="I4190" t="s">
        <v>126</v>
      </c>
      <c r="J4190">
        <v>57</v>
      </c>
      <c r="K4190">
        <v>243</v>
      </c>
      <c r="L4190">
        <v>101199069</v>
      </c>
      <c r="M4190">
        <v>243</v>
      </c>
      <c r="N4190">
        <v>134</v>
      </c>
      <c r="O4190">
        <v>109</v>
      </c>
      <c r="P4190">
        <v>15264585.9154</v>
      </c>
      <c r="Q4190">
        <v>19225.499485</v>
      </c>
      <c r="R4190">
        <v>101199069</v>
      </c>
      <c r="S4190">
        <v>56201</v>
      </c>
      <c r="T4190">
        <v>101199069</v>
      </c>
    </row>
    <row r="4191" spans="1:20">
      <c r="A4191">
        <v>4190</v>
      </c>
      <c r="B4191" t="s">
        <v>24</v>
      </c>
      <c r="C4191">
        <v>10</v>
      </c>
      <c r="D4191">
        <v>11</v>
      </c>
      <c r="E4191" t="s">
        <v>126</v>
      </c>
      <c r="F4191">
        <v>70</v>
      </c>
      <c r="G4191">
        <v>70</v>
      </c>
      <c r="H4191" t="s">
        <v>24</v>
      </c>
      <c r="I4191" t="s">
        <v>126</v>
      </c>
      <c r="J4191">
        <v>40</v>
      </c>
      <c r="K4191">
        <v>82</v>
      </c>
      <c r="L4191">
        <v>101199070</v>
      </c>
      <c r="M4191">
        <v>84</v>
      </c>
      <c r="N4191">
        <v>19</v>
      </c>
      <c r="O4191">
        <v>65</v>
      </c>
      <c r="P4191">
        <v>306128470.042</v>
      </c>
      <c r="Q4191">
        <v>76797.771325299997</v>
      </c>
      <c r="R4191">
        <v>101199070</v>
      </c>
      <c r="S4191">
        <v>56102</v>
      </c>
      <c r="T4191">
        <v>101199070</v>
      </c>
    </row>
    <row r="4192" spans="1:20">
      <c r="A4192">
        <v>4191</v>
      </c>
      <c r="B4192" t="s">
        <v>24</v>
      </c>
      <c r="C4192">
        <v>10</v>
      </c>
      <c r="D4192">
        <v>11</v>
      </c>
      <c r="E4192" t="s">
        <v>126</v>
      </c>
      <c r="F4192">
        <v>71</v>
      </c>
      <c r="G4192">
        <v>71</v>
      </c>
      <c r="H4192" t="s">
        <v>24</v>
      </c>
      <c r="I4192" t="s">
        <v>126</v>
      </c>
      <c r="J4192">
        <v>42</v>
      </c>
      <c r="K4192">
        <v>110</v>
      </c>
      <c r="L4192">
        <v>101199071</v>
      </c>
      <c r="M4192">
        <v>110</v>
      </c>
      <c r="N4192">
        <v>45</v>
      </c>
      <c r="O4192">
        <v>65</v>
      </c>
      <c r="P4192">
        <v>254613688.17300001</v>
      </c>
      <c r="Q4192">
        <v>66656.318122199998</v>
      </c>
      <c r="R4192">
        <v>101199071</v>
      </c>
      <c r="S4192">
        <v>56102</v>
      </c>
      <c r="T4192">
        <v>101199071</v>
      </c>
    </row>
    <row r="4193" spans="1:20">
      <c r="A4193">
        <v>4192</v>
      </c>
      <c r="B4193" t="s">
        <v>24</v>
      </c>
      <c r="C4193">
        <v>10</v>
      </c>
      <c r="D4193">
        <v>11</v>
      </c>
      <c r="E4193" t="s">
        <v>126</v>
      </c>
      <c r="F4193">
        <v>72</v>
      </c>
      <c r="G4193">
        <v>72</v>
      </c>
      <c r="H4193" t="s">
        <v>24</v>
      </c>
      <c r="I4193" t="s">
        <v>126</v>
      </c>
      <c r="J4193">
        <v>74</v>
      </c>
      <c r="K4193">
        <v>343</v>
      </c>
      <c r="L4193">
        <v>101199072</v>
      </c>
      <c r="M4193">
        <v>345</v>
      </c>
      <c r="N4193">
        <v>188</v>
      </c>
      <c r="O4193">
        <v>157</v>
      </c>
      <c r="P4193">
        <v>13852864.4077</v>
      </c>
      <c r="Q4193">
        <v>16555.545504900001</v>
      </c>
      <c r="R4193">
        <v>101199072</v>
      </c>
      <c r="S4193">
        <v>56201</v>
      </c>
      <c r="T4193">
        <v>101199072</v>
      </c>
    </row>
    <row r="4194" spans="1:20">
      <c r="A4194">
        <v>4193</v>
      </c>
      <c r="B4194" t="s">
        <v>24</v>
      </c>
      <c r="C4194">
        <v>10</v>
      </c>
      <c r="D4194">
        <v>11</v>
      </c>
      <c r="E4194" t="s">
        <v>126</v>
      </c>
      <c r="F4194">
        <v>73</v>
      </c>
      <c r="G4194">
        <v>73</v>
      </c>
      <c r="H4194" t="s">
        <v>24</v>
      </c>
      <c r="I4194" t="s">
        <v>126</v>
      </c>
      <c r="J4194">
        <v>90</v>
      </c>
      <c r="K4194">
        <v>447</v>
      </c>
      <c r="L4194">
        <v>101199073</v>
      </c>
      <c r="M4194">
        <v>447</v>
      </c>
      <c r="N4194">
        <v>229</v>
      </c>
      <c r="O4194">
        <v>218</v>
      </c>
      <c r="P4194">
        <v>11994994.327099999</v>
      </c>
      <c r="Q4194">
        <v>16284.126113</v>
      </c>
      <c r="R4194">
        <v>101199073</v>
      </c>
      <c r="S4194">
        <v>56201</v>
      </c>
      <c r="T4194">
        <v>101199073</v>
      </c>
    </row>
    <row r="4195" spans="1:20">
      <c r="A4195">
        <v>4194</v>
      </c>
      <c r="B4195" t="s">
        <v>24</v>
      </c>
      <c r="C4195">
        <v>10</v>
      </c>
      <c r="D4195">
        <v>11</v>
      </c>
      <c r="E4195" t="s">
        <v>126</v>
      </c>
      <c r="F4195">
        <v>74</v>
      </c>
      <c r="G4195">
        <v>74</v>
      </c>
      <c r="H4195" t="s">
        <v>24</v>
      </c>
      <c r="I4195" t="s">
        <v>126</v>
      </c>
      <c r="J4195">
        <v>55</v>
      </c>
      <c r="K4195">
        <v>275</v>
      </c>
      <c r="L4195">
        <v>101199074</v>
      </c>
      <c r="M4195">
        <v>258</v>
      </c>
      <c r="N4195">
        <v>144</v>
      </c>
      <c r="O4195">
        <v>114</v>
      </c>
      <c r="P4195">
        <v>5699460.1552200001</v>
      </c>
      <c r="Q4195">
        <v>11438.344076699999</v>
      </c>
      <c r="R4195">
        <v>101199074</v>
      </c>
      <c r="S4195">
        <v>56201</v>
      </c>
      <c r="T4195">
        <v>101199074</v>
      </c>
    </row>
    <row r="4196" spans="1:20">
      <c r="A4196">
        <v>4195</v>
      </c>
      <c r="B4196" t="s">
        <v>24</v>
      </c>
      <c r="C4196">
        <v>10</v>
      </c>
      <c r="D4196">
        <v>11</v>
      </c>
      <c r="E4196" t="s">
        <v>126</v>
      </c>
      <c r="F4196">
        <v>75</v>
      </c>
      <c r="G4196">
        <v>75</v>
      </c>
      <c r="H4196" t="s">
        <v>24</v>
      </c>
      <c r="I4196" t="s">
        <v>126</v>
      </c>
      <c r="J4196">
        <v>71</v>
      </c>
      <c r="K4196">
        <v>399</v>
      </c>
      <c r="L4196">
        <v>101199075</v>
      </c>
      <c r="M4196">
        <v>398</v>
      </c>
      <c r="N4196">
        <v>208</v>
      </c>
      <c r="O4196">
        <v>190</v>
      </c>
      <c r="P4196">
        <v>8381700.4337400002</v>
      </c>
      <c r="Q4196">
        <v>15839.6048827</v>
      </c>
      <c r="R4196">
        <v>101199075</v>
      </c>
      <c r="S4196">
        <v>56201</v>
      </c>
      <c r="T4196">
        <v>101199075</v>
      </c>
    </row>
    <row r="4197" spans="1:20">
      <c r="A4197">
        <v>4196</v>
      </c>
      <c r="B4197" t="s">
        <v>24</v>
      </c>
      <c r="C4197">
        <v>10</v>
      </c>
      <c r="D4197">
        <v>11</v>
      </c>
      <c r="E4197" t="s">
        <v>126</v>
      </c>
      <c r="F4197">
        <v>76</v>
      </c>
      <c r="G4197">
        <v>76</v>
      </c>
      <c r="H4197" t="s">
        <v>24</v>
      </c>
      <c r="I4197" t="s">
        <v>126</v>
      </c>
      <c r="J4197">
        <v>53</v>
      </c>
      <c r="K4197">
        <v>250</v>
      </c>
      <c r="L4197">
        <v>101199076</v>
      </c>
      <c r="M4197">
        <v>250</v>
      </c>
      <c r="N4197">
        <v>144</v>
      </c>
      <c r="O4197">
        <v>106</v>
      </c>
      <c r="P4197">
        <v>4621796.0973500004</v>
      </c>
      <c r="Q4197">
        <v>9194.3003451299992</v>
      </c>
      <c r="R4197">
        <v>101199076</v>
      </c>
      <c r="S4197">
        <v>56201</v>
      </c>
      <c r="T4197">
        <v>101199076</v>
      </c>
    </row>
    <row r="4198" spans="1:20">
      <c r="A4198">
        <v>4197</v>
      </c>
      <c r="B4198" t="s">
        <v>24</v>
      </c>
      <c r="C4198">
        <v>10</v>
      </c>
      <c r="D4198">
        <v>11</v>
      </c>
      <c r="E4198" t="s">
        <v>126</v>
      </c>
      <c r="F4198">
        <v>77</v>
      </c>
      <c r="G4198">
        <v>77</v>
      </c>
      <c r="H4198" t="s">
        <v>24</v>
      </c>
      <c r="I4198" t="s">
        <v>126</v>
      </c>
      <c r="J4198">
        <v>72</v>
      </c>
      <c r="K4198">
        <v>303</v>
      </c>
      <c r="L4198">
        <v>101199077</v>
      </c>
      <c r="M4198">
        <v>303</v>
      </c>
      <c r="N4198">
        <v>167</v>
      </c>
      <c r="O4198">
        <v>136</v>
      </c>
      <c r="P4198">
        <v>9125074.0984499995</v>
      </c>
      <c r="Q4198">
        <v>16748.328126600001</v>
      </c>
      <c r="R4198">
        <v>101199077</v>
      </c>
      <c r="S4198">
        <v>56201</v>
      </c>
      <c r="T4198">
        <v>101199077</v>
      </c>
    </row>
    <row r="4199" spans="1:20">
      <c r="A4199">
        <v>4198</v>
      </c>
      <c r="B4199" t="s">
        <v>24</v>
      </c>
      <c r="C4199">
        <v>10</v>
      </c>
      <c r="D4199">
        <v>11</v>
      </c>
      <c r="E4199" t="s">
        <v>126</v>
      </c>
      <c r="F4199">
        <v>78</v>
      </c>
      <c r="G4199">
        <v>78</v>
      </c>
      <c r="H4199" t="s">
        <v>24</v>
      </c>
      <c r="I4199" t="s">
        <v>126</v>
      </c>
      <c r="J4199">
        <v>66</v>
      </c>
      <c r="K4199">
        <v>329</v>
      </c>
      <c r="L4199">
        <v>101199078</v>
      </c>
      <c r="M4199">
        <v>329</v>
      </c>
      <c r="N4199">
        <v>176</v>
      </c>
      <c r="O4199">
        <v>153</v>
      </c>
      <c r="P4199">
        <v>10584831.9504</v>
      </c>
      <c r="Q4199">
        <v>16042.4057029</v>
      </c>
      <c r="R4199">
        <v>101199078</v>
      </c>
      <c r="S4199">
        <v>56201</v>
      </c>
      <c r="T4199">
        <v>101199078</v>
      </c>
    </row>
    <row r="4200" spans="1:20">
      <c r="A4200">
        <v>4199</v>
      </c>
      <c r="B4200" t="s">
        <v>24</v>
      </c>
      <c r="C4200">
        <v>10</v>
      </c>
      <c r="D4200">
        <v>11</v>
      </c>
      <c r="E4200" t="s">
        <v>126</v>
      </c>
      <c r="F4200">
        <v>79</v>
      </c>
      <c r="G4200">
        <v>79</v>
      </c>
      <c r="H4200" t="s">
        <v>24</v>
      </c>
      <c r="I4200" t="s">
        <v>126</v>
      </c>
      <c r="J4200">
        <v>63</v>
      </c>
      <c r="K4200">
        <v>306</v>
      </c>
      <c r="L4200">
        <v>101199079</v>
      </c>
      <c r="M4200">
        <v>309</v>
      </c>
      <c r="N4200">
        <v>179</v>
      </c>
      <c r="O4200">
        <v>130</v>
      </c>
      <c r="P4200">
        <v>5227704.20634</v>
      </c>
      <c r="Q4200">
        <v>11492.7931472</v>
      </c>
      <c r="R4200">
        <v>101199079</v>
      </c>
      <c r="S4200">
        <v>56201</v>
      </c>
      <c r="T4200">
        <v>101199079</v>
      </c>
    </row>
    <row r="4201" spans="1:20">
      <c r="A4201">
        <v>4200</v>
      </c>
      <c r="B4201" t="s">
        <v>24</v>
      </c>
      <c r="C4201">
        <v>10</v>
      </c>
      <c r="D4201">
        <v>11</v>
      </c>
      <c r="E4201" t="s">
        <v>126</v>
      </c>
      <c r="F4201">
        <v>80</v>
      </c>
      <c r="G4201">
        <v>80</v>
      </c>
      <c r="H4201" t="s">
        <v>24</v>
      </c>
      <c r="I4201" t="s">
        <v>126</v>
      </c>
      <c r="J4201">
        <v>64</v>
      </c>
      <c r="K4201">
        <v>280</v>
      </c>
      <c r="L4201">
        <v>101199080</v>
      </c>
      <c r="M4201">
        <v>281</v>
      </c>
      <c r="N4201">
        <v>152</v>
      </c>
      <c r="O4201">
        <v>129</v>
      </c>
      <c r="P4201">
        <v>9513987.7882899996</v>
      </c>
      <c r="Q4201">
        <v>14875.2608065</v>
      </c>
      <c r="R4201">
        <v>101199080</v>
      </c>
      <c r="S4201">
        <v>56201</v>
      </c>
      <c r="T4201">
        <v>101199080</v>
      </c>
    </row>
    <row r="4202" spans="1:20">
      <c r="A4202">
        <v>4201</v>
      </c>
      <c r="B4202" t="s">
        <v>24</v>
      </c>
      <c r="C4202">
        <v>10</v>
      </c>
      <c r="D4202">
        <v>11</v>
      </c>
      <c r="E4202" t="s">
        <v>126</v>
      </c>
      <c r="F4202">
        <v>81</v>
      </c>
      <c r="G4202">
        <v>81</v>
      </c>
      <c r="H4202" t="s">
        <v>24</v>
      </c>
      <c r="I4202" t="s">
        <v>126</v>
      </c>
      <c r="J4202">
        <v>124</v>
      </c>
      <c r="K4202">
        <v>501</v>
      </c>
      <c r="L4202">
        <v>101199081</v>
      </c>
      <c r="M4202">
        <v>502</v>
      </c>
      <c r="N4202">
        <v>276</v>
      </c>
      <c r="O4202">
        <v>226</v>
      </c>
      <c r="P4202">
        <v>16105795.3783</v>
      </c>
      <c r="Q4202">
        <v>21059.325814799999</v>
      </c>
      <c r="R4202">
        <v>101199081</v>
      </c>
      <c r="S4202">
        <v>56201</v>
      </c>
      <c r="T4202">
        <v>101199081</v>
      </c>
    </row>
    <row r="4203" spans="1:20">
      <c r="A4203">
        <v>4202</v>
      </c>
      <c r="B4203" t="s">
        <v>24</v>
      </c>
      <c r="C4203">
        <v>10</v>
      </c>
      <c r="D4203">
        <v>11</v>
      </c>
      <c r="E4203" t="s">
        <v>126</v>
      </c>
      <c r="F4203">
        <v>82</v>
      </c>
      <c r="G4203">
        <v>82</v>
      </c>
      <c r="H4203" t="s">
        <v>24</v>
      </c>
      <c r="I4203" t="s">
        <v>126</v>
      </c>
      <c r="J4203">
        <v>48</v>
      </c>
      <c r="K4203">
        <v>244</v>
      </c>
      <c r="L4203">
        <v>101199082</v>
      </c>
      <c r="M4203">
        <v>240</v>
      </c>
      <c r="N4203">
        <v>138</v>
      </c>
      <c r="O4203">
        <v>102</v>
      </c>
      <c r="P4203">
        <v>15532349.569800001</v>
      </c>
      <c r="Q4203">
        <v>17642.624475199998</v>
      </c>
      <c r="R4203">
        <v>101199082</v>
      </c>
      <c r="S4203">
        <v>56201</v>
      </c>
      <c r="T4203">
        <v>101199082</v>
      </c>
    </row>
    <row r="4204" spans="1:20">
      <c r="A4204">
        <v>4203</v>
      </c>
      <c r="B4204" t="s">
        <v>24</v>
      </c>
      <c r="C4204">
        <v>10</v>
      </c>
      <c r="D4204">
        <v>11</v>
      </c>
      <c r="E4204" t="s">
        <v>126</v>
      </c>
      <c r="F4204">
        <v>83</v>
      </c>
      <c r="G4204">
        <v>83</v>
      </c>
      <c r="H4204" t="s">
        <v>24</v>
      </c>
      <c r="I4204" t="s">
        <v>126</v>
      </c>
      <c r="J4204">
        <v>54</v>
      </c>
      <c r="K4204">
        <v>258</v>
      </c>
      <c r="L4204">
        <v>101199083</v>
      </c>
      <c r="M4204">
        <v>258</v>
      </c>
      <c r="N4204">
        <v>141</v>
      </c>
      <c r="O4204">
        <v>117</v>
      </c>
      <c r="P4204">
        <v>32993992.4595</v>
      </c>
      <c r="Q4204">
        <v>28645.294721400001</v>
      </c>
      <c r="R4204">
        <v>101199083</v>
      </c>
      <c r="S4204">
        <v>56201</v>
      </c>
      <c r="T4204">
        <v>101199083</v>
      </c>
    </row>
    <row r="4205" spans="1:20">
      <c r="A4205">
        <v>4204</v>
      </c>
      <c r="B4205" t="s">
        <v>24</v>
      </c>
      <c r="C4205">
        <v>10</v>
      </c>
      <c r="D4205">
        <v>11</v>
      </c>
      <c r="E4205" t="s">
        <v>126</v>
      </c>
      <c r="F4205">
        <v>84</v>
      </c>
      <c r="G4205">
        <v>84</v>
      </c>
      <c r="H4205" t="s">
        <v>24</v>
      </c>
      <c r="I4205" t="s">
        <v>126</v>
      </c>
      <c r="J4205">
        <v>53</v>
      </c>
      <c r="K4205">
        <v>252</v>
      </c>
      <c r="L4205">
        <v>101199084</v>
      </c>
      <c r="M4205">
        <v>252</v>
      </c>
      <c r="N4205">
        <v>153</v>
      </c>
      <c r="O4205">
        <v>99</v>
      </c>
      <c r="P4205">
        <v>10703850.558499999</v>
      </c>
      <c r="Q4205">
        <v>17095.5341266</v>
      </c>
      <c r="R4205">
        <v>101199084</v>
      </c>
      <c r="S4205">
        <v>56201</v>
      </c>
      <c r="T4205">
        <v>101199084</v>
      </c>
    </row>
    <row r="4206" spans="1:20">
      <c r="A4206">
        <v>4205</v>
      </c>
      <c r="B4206" t="s">
        <v>24</v>
      </c>
      <c r="C4206">
        <v>10</v>
      </c>
      <c r="D4206">
        <v>11</v>
      </c>
      <c r="E4206" t="s">
        <v>126</v>
      </c>
      <c r="F4206">
        <v>85</v>
      </c>
      <c r="G4206">
        <v>85</v>
      </c>
      <c r="H4206" t="s">
        <v>24</v>
      </c>
      <c r="I4206" t="s">
        <v>126</v>
      </c>
      <c r="J4206">
        <v>44</v>
      </c>
      <c r="K4206">
        <v>205</v>
      </c>
      <c r="L4206">
        <v>101199085</v>
      </c>
      <c r="M4206">
        <v>201</v>
      </c>
      <c r="N4206">
        <v>104</v>
      </c>
      <c r="O4206">
        <v>97</v>
      </c>
      <c r="P4206">
        <v>5803443.4038800001</v>
      </c>
      <c r="Q4206">
        <v>11655.953001399999</v>
      </c>
      <c r="R4206">
        <v>101199085</v>
      </c>
      <c r="S4206">
        <v>56201</v>
      </c>
      <c r="T4206">
        <v>101199085</v>
      </c>
    </row>
    <row r="4207" spans="1:20">
      <c r="A4207">
        <v>4206</v>
      </c>
      <c r="B4207" t="s">
        <v>24</v>
      </c>
      <c r="C4207">
        <v>10</v>
      </c>
      <c r="D4207">
        <v>11</v>
      </c>
      <c r="E4207" t="s">
        <v>126</v>
      </c>
      <c r="F4207">
        <v>86</v>
      </c>
      <c r="G4207">
        <v>86</v>
      </c>
      <c r="H4207" t="s">
        <v>24</v>
      </c>
      <c r="I4207" t="s">
        <v>126</v>
      </c>
      <c r="J4207">
        <v>59</v>
      </c>
      <c r="K4207">
        <v>318</v>
      </c>
      <c r="L4207">
        <v>101199086</v>
      </c>
      <c r="M4207">
        <v>316</v>
      </c>
      <c r="N4207">
        <v>164</v>
      </c>
      <c r="O4207">
        <v>152</v>
      </c>
      <c r="P4207">
        <v>4756729.1728100004</v>
      </c>
      <c r="Q4207">
        <v>13075.541439000001</v>
      </c>
      <c r="R4207">
        <v>101199086</v>
      </c>
      <c r="S4207">
        <v>56201</v>
      </c>
      <c r="T4207">
        <v>101199086</v>
      </c>
    </row>
    <row r="4208" spans="1:20">
      <c r="A4208">
        <v>4207</v>
      </c>
      <c r="B4208" t="s">
        <v>24</v>
      </c>
      <c r="C4208">
        <v>10</v>
      </c>
      <c r="D4208">
        <v>11</v>
      </c>
      <c r="E4208" t="s">
        <v>126</v>
      </c>
      <c r="F4208">
        <v>87</v>
      </c>
      <c r="G4208">
        <v>87</v>
      </c>
      <c r="H4208" t="s">
        <v>24</v>
      </c>
      <c r="I4208" t="s">
        <v>126</v>
      </c>
      <c r="J4208">
        <v>127</v>
      </c>
      <c r="K4208">
        <v>428</v>
      </c>
      <c r="L4208">
        <v>101199087</v>
      </c>
      <c r="M4208">
        <v>415</v>
      </c>
      <c r="N4208">
        <v>224</v>
      </c>
      <c r="O4208">
        <v>191</v>
      </c>
      <c r="P4208">
        <v>7178981.7785700001</v>
      </c>
      <c r="Q4208">
        <v>12152.474412400001</v>
      </c>
      <c r="R4208">
        <v>101199087</v>
      </c>
      <c r="S4208">
        <v>56201</v>
      </c>
      <c r="T4208">
        <v>101199087</v>
      </c>
    </row>
    <row r="4209" spans="1:20">
      <c r="A4209">
        <v>4208</v>
      </c>
      <c r="B4209" t="s">
        <v>24</v>
      </c>
      <c r="C4209">
        <v>10</v>
      </c>
      <c r="D4209">
        <v>11</v>
      </c>
      <c r="E4209" t="s">
        <v>126</v>
      </c>
      <c r="F4209">
        <v>88</v>
      </c>
      <c r="G4209">
        <v>88</v>
      </c>
      <c r="H4209" t="s">
        <v>24</v>
      </c>
      <c r="I4209" t="s">
        <v>126</v>
      </c>
      <c r="J4209">
        <v>85</v>
      </c>
      <c r="K4209">
        <v>379</v>
      </c>
      <c r="L4209">
        <v>101199088</v>
      </c>
      <c r="M4209">
        <v>371</v>
      </c>
      <c r="N4209">
        <v>216</v>
      </c>
      <c r="O4209">
        <v>155</v>
      </c>
      <c r="P4209">
        <v>9414633.4246100001</v>
      </c>
      <c r="Q4209">
        <v>17438.7314936</v>
      </c>
      <c r="R4209">
        <v>101199088</v>
      </c>
      <c r="S4209">
        <v>56201</v>
      </c>
      <c r="T4209">
        <v>101199088</v>
      </c>
    </row>
    <row r="4210" spans="1:20">
      <c r="A4210">
        <v>4209</v>
      </c>
      <c r="B4210" t="s">
        <v>24</v>
      </c>
      <c r="C4210">
        <v>10</v>
      </c>
      <c r="D4210">
        <v>11</v>
      </c>
      <c r="E4210" t="s">
        <v>126</v>
      </c>
      <c r="F4210">
        <v>89</v>
      </c>
      <c r="G4210">
        <v>89</v>
      </c>
      <c r="H4210" t="s">
        <v>24</v>
      </c>
      <c r="I4210" t="s">
        <v>126</v>
      </c>
      <c r="J4210">
        <v>23</v>
      </c>
      <c r="K4210">
        <v>72</v>
      </c>
      <c r="L4210">
        <v>101199089</v>
      </c>
      <c r="M4210">
        <v>73</v>
      </c>
      <c r="N4210">
        <v>43</v>
      </c>
      <c r="O4210">
        <v>30</v>
      </c>
      <c r="P4210">
        <v>10654648.524900001</v>
      </c>
      <c r="Q4210">
        <v>16984.748389199998</v>
      </c>
      <c r="R4210">
        <v>101199089</v>
      </c>
      <c r="S4210">
        <v>56201</v>
      </c>
      <c r="T4210">
        <v>101199089</v>
      </c>
    </row>
    <row r="4211" spans="1:20">
      <c r="A4211">
        <v>4210</v>
      </c>
      <c r="B4211" t="s">
        <v>24</v>
      </c>
      <c r="C4211">
        <v>10</v>
      </c>
      <c r="D4211">
        <v>11</v>
      </c>
      <c r="E4211" t="s">
        <v>126</v>
      </c>
      <c r="F4211">
        <v>90</v>
      </c>
      <c r="G4211">
        <v>90</v>
      </c>
      <c r="H4211" t="s">
        <v>24</v>
      </c>
      <c r="I4211" t="s">
        <v>126</v>
      </c>
      <c r="J4211">
        <v>18</v>
      </c>
      <c r="K4211">
        <v>43</v>
      </c>
      <c r="L4211">
        <v>101199090</v>
      </c>
      <c r="M4211">
        <v>36</v>
      </c>
      <c r="N4211">
        <v>18</v>
      </c>
      <c r="O4211">
        <v>18</v>
      </c>
      <c r="P4211">
        <v>233756308.78</v>
      </c>
      <c r="Q4211">
        <v>76363.305218900001</v>
      </c>
      <c r="R4211">
        <v>101199090</v>
      </c>
      <c r="S4211">
        <v>56102</v>
      </c>
      <c r="T4211">
        <v>101199090</v>
      </c>
    </row>
    <row r="4212" spans="1:20">
      <c r="A4212">
        <v>4211</v>
      </c>
      <c r="B4212" t="s">
        <v>24</v>
      </c>
      <c r="C4212">
        <v>10</v>
      </c>
      <c r="D4212">
        <v>11</v>
      </c>
      <c r="E4212" t="s">
        <v>126</v>
      </c>
      <c r="F4212">
        <v>91</v>
      </c>
      <c r="G4212">
        <v>91</v>
      </c>
      <c r="H4212" t="s">
        <v>24</v>
      </c>
      <c r="I4212" t="s">
        <v>126</v>
      </c>
      <c r="J4212">
        <v>68</v>
      </c>
      <c r="K4212">
        <v>236</v>
      </c>
      <c r="L4212">
        <v>101199091</v>
      </c>
      <c r="M4212">
        <v>236</v>
      </c>
      <c r="N4212">
        <v>99</v>
      </c>
      <c r="O4212">
        <v>137</v>
      </c>
      <c r="P4212">
        <v>126270412.90700001</v>
      </c>
      <c r="Q4212">
        <v>64871.021554600004</v>
      </c>
      <c r="R4212">
        <v>101199091</v>
      </c>
      <c r="S4212">
        <v>56102</v>
      </c>
      <c r="T4212">
        <v>101199091</v>
      </c>
    </row>
    <row r="4213" spans="1:20">
      <c r="A4213">
        <v>4212</v>
      </c>
      <c r="B4213" t="s">
        <v>24</v>
      </c>
      <c r="C4213">
        <v>10</v>
      </c>
      <c r="D4213">
        <v>11</v>
      </c>
      <c r="E4213" t="s">
        <v>126</v>
      </c>
      <c r="F4213">
        <v>92</v>
      </c>
      <c r="G4213">
        <v>92</v>
      </c>
      <c r="H4213" t="s">
        <v>24</v>
      </c>
      <c r="I4213" t="s">
        <v>126</v>
      </c>
      <c r="J4213">
        <v>63</v>
      </c>
      <c r="K4213">
        <v>265</v>
      </c>
      <c r="L4213">
        <v>101199092</v>
      </c>
      <c r="M4213">
        <v>263</v>
      </c>
      <c r="N4213">
        <v>126</v>
      </c>
      <c r="O4213">
        <v>137</v>
      </c>
      <c r="P4213">
        <v>11374809.154899999</v>
      </c>
      <c r="Q4213">
        <v>17452.945108600001</v>
      </c>
      <c r="R4213">
        <v>101199092</v>
      </c>
      <c r="S4213">
        <v>56102</v>
      </c>
      <c r="T4213">
        <v>101199092</v>
      </c>
    </row>
    <row r="4214" spans="1:20">
      <c r="A4214">
        <v>4213</v>
      </c>
      <c r="B4214" t="s">
        <v>24</v>
      </c>
      <c r="C4214">
        <v>10</v>
      </c>
      <c r="D4214">
        <v>11</v>
      </c>
      <c r="E4214" t="s">
        <v>126</v>
      </c>
      <c r="F4214">
        <v>93</v>
      </c>
      <c r="G4214">
        <v>93</v>
      </c>
      <c r="H4214" t="s">
        <v>24</v>
      </c>
      <c r="I4214" t="s">
        <v>126</v>
      </c>
      <c r="J4214">
        <v>35</v>
      </c>
      <c r="K4214">
        <v>107</v>
      </c>
      <c r="L4214">
        <v>101199093</v>
      </c>
      <c r="M4214">
        <v>107</v>
      </c>
      <c r="N4214">
        <v>39</v>
      </c>
      <c r="O4214">
        <v>68</v>
      </c>
      <c r="P4214">
        <v>17194959.992400002</v>
      </c>
      <c r="Q4214">
        <v>22205.043359300002</v>
      </c>
      <c r="R4214">
        <v>101199093</v>
      </c>
      <c r="S4214">
        <v>56102</v>
      </c>
      <c r="T4214">
        <v>101199093</v>
      </c>
    </row>
    <row r="4215" spans="1:20">
      <c r="A4215">
        <v>4214</v>
      </c>
      <c r="B4215" t="s">
        <v>24</v>
      </c>
      <c r="C4215">
        <v>10</v>
      </c>
      <c r="D4215">
        <v>11</v>
      </c>
      <c r="E4215" t="s">
        <v>126</v>
      </c>
      <c r="F4215">
        <v>94</v>
      </c>
      <c r="G4215">
        <v>94</v>
      </c>
      <c r="H4215" t="s">
        <v>24</v>
      </c>
      <c r="I4215" t="s">
        <v>126</v>
      </c>
      <c r="J4215">
        <v>43</v>
      </c>
      <c r="K4215">
        <v>86</v>
      </c>
      <c r="L4215">
        <v>101199094</v>
      </c>
      <c r="M4215">
        <v>86</v>
      </c>
      <c r="N4215">
        <v>16</v>
      </c>
      <c r="O4215">
        <v>70</v>
      </c>
      <c r="P4215">
        <v>301639551.46600002</v>
      </c>
      <c r="Q4215">
        <v>101225.009683</v>
      </c>
      <c r="R4215">
        <v>101199094</v>
      </c>
      <c r="S4215">
        <v>56102</v>
      </c>
      <c r="T4215">
        <v>101199094</v>
      </c>
    </row>
    <row r="4216" spans="1:20">
      <c r="A4216">
        <v>4215</v>
      </c>
      <c r="B4216" t="s">
        <v>24</v>
      </c>
      <c r="C4216">
        <v>10</v>
      </c>
      <c r="D4216">
        <v>12</v>
      </c>
      <c r="E4216" t="s">
        <v>127</v>
      </c>
      <c r="F4216">
        <v>1</v>
      </c>
      <c r="G4216">
        <v>1</v>
      </c>
      <c r="H4216" t="s">
        <v>24</v>
      </c>
      <c r="I4216" t="s">
        <v>127</v>
      </c>
      <c r="J4216">
        <v>72</v>
      </c>
      <c r="K4216">
        <v>351</v>
      </c>
      <c r="L4216">
        <v>101299001</v>
      </c>
      <c r="M4216">
        <v>350</v>
      </c>
      <c r="N4216">
        <v>200</v>
      </c>
      <c r="O4216">
        <v>150</v>
      </c>
      <c r="P4216">
        <v>6414937.8968399996</v>
      </c>
      <c r="Q4216">
        <v>11835.1986012</v>
      </c>
      <c r="R4216">
        <v>101299001</v>
      </c>
      <c r="S4216">
        <v>56201</v>
      </c>
      <c r="T4216">
        <v>101299001</v>
      </c>
    </row>
    <row r="4217" spans="1:20">
      <c r="A4217">
        <v>4216</v>
      </c>
      <c r="B4217" t="s">
        <v>24</v>
      </c>
      <c r="C4217">
        <v>10</v>
      </c>
      <c r="D4217">
        <v>12</v>
      </c>
      <c r="E4217" t="s">
        <v>127</v>
      </c>
      <c r="F4217">
        <v>2</v>
      </c>
      <c r="G4217">
        <v>2</v>
      </c>
      <c r="H4217" t="s">
        <v>24</v>
      </c>
      <c r="I4217" t="s">
        <v>127</v>
      </c>
      <c r="J4217">
        <v>80</v>
      </c>
      <c r="K4217">
        <v>383</v>
      </c>
      <c r="L4217">
        <v>101299002</v>
      </c>
      <c r="M4217">
        <v>382</v>
      </c>
      <c r="N4217">
        <v>209</v>
      </c>
      <c r="O4217">
        <v>173</v>
      </c>
      <c r="P4217">
        <v>19809418.8968</v>
      </c>
      <c r="Q4217">
        <v>19635.695248</v>
      </c>
      <c r="R4217">
        <v>101299002</v>
      </c>
      <c r="S4217">
        <v>56201</v>
      </c>
      <c r="T4217">
        <v>101299002</v>
      </c>
    </row>
    <row r="4218" spans="1:20">
      <c r="A4218">
        <v>4217</v>
      </c>
      <c r="B4218" t="s">
        <v>24</v>
      </c>
      <c r="C4218">
        <v>10</v>
      </c>
      <c r="D4218">
        <v>12</v>
      </c>
      <c r="E4218" t="s">
        <v>127</v>
      </c>
      <c r="F4218">
        <v>3</v>
      </c>
      <c r="G4218">
        <v>3</v>
      </c>
      <c r="H4218" t="s">
        <v>24</v>
      </c>
      <c r="I4218" t="s">
        <v>127</v>
      </c>
      <c r="J4218">
        <v>85</v>
      </c>
      <c r="K4218">
        <v>394</v>
      </c>
      <c r="L4218">
        <v>101299003</v>
      </c>
      <c r="M4218">
        <v>394</v>
      </c>
      <c r="N4218">
        <v>229</v>
      </c>
      <c r="O4218">
        <v>165</v>
      </c>
      <c r="P4218">
        <v>17865121.263599999</v>
      </c>
      <c r="Q4218">
        <v>22690.274716100001</v>
      </c>
      <c r="R4218">
        <v>101299003</v>
      </c>
      <c r="S4218">
        <v>56201</v>
      </c>
      <c r="T4218">
        <v>101299003</v>
      </c>
    </row>
    <row r="4219" spans="1:20">
      <c r="A4219">
        <v>4218</v>
      </c>
      <c r="B4219" t="s">
        <v>24</v>
      </c>
      <c r="C4219">
        <v>10</v>
      </c>
      <c r="D4219">
        <v>12</v>
      </c>
      <c r="E4219" t="s">
        <v>127</v>
      </c>
      <c r="F4219">
        <v>4</v>
      </c>
      <c r="G4219">
        <v>4</v>
      </c>
      <c r="H4219" t="s">
        <v>24</v>
      </c>
      <c r="I4219" t="s">
        <v>127</v>
      </c>
      <c r="J4219">
        <v>80</v>
      </c>
      <c r="K4219">
        <v>424</v>
      </c>
      <c r="L4219">
        <v>101299004</v>
      </c>
      <c r="M4219">
        <v>424</v>
      </c>
      <c r="N4219">
        <v>247</v>
      </c>
      <c r="O4219">
        <v>177</v>
      </c>
      <c r="P4219">
        <v>15857322.8803</v>
      </c>
      <c r="Q4219">
        <v>19096.845920700001</v>
      </c>
      <c r="R4219">
        <v>101299004</v>
      </c>
      <c r="S4219">
        <v>56201</v>
      </c>
      <c r="T4219">
        <v>101299004</v>
      </c>
    </row>
    <row r="4220" spans="1:20">
      <c r="A4220">
        <v>4219</v>
      </c>
      <c r="B4220" t="s">
        <v>24</v>
      </c>
      <c r="C4220">
        <v>10</v>
      </c>
      <c r="D4220">
        <v>12</v>
      </c>
      <c r="E4220" t="s">
        <v>127</v>
      </c>
      <c r="F4220">
        <v>5</v>
      </c>
      <c r="G4220">
        <v>5</v>
      </c>
      <c r="H4220" t="s">
        <v>24</v>
      </c>
      <c r="I4220" t="s">
        <v>127</v>
      </c>
      <c r="J4220">
        <v>84</v>
      </c>
      <c r="K4220">
        <v>400</v>
      </c>
      <c r="L4220">
        <v>101299005</v>
      </c>
      <c r="M4220">
        <v>401</v>
      </c>
      <c r="N4220">
        <v>245</v>
      </c>
      <c r="O4220">
        <v>156</v>
      </c>
      <c r="P4220">
        <v>10947156.409299999</v>
      </c>
      <c r="Q4220">
        <v>17704.199287399999</v>
      </c>
      <c r="R4220">
        <v>101299005</v>
      </c>
      <c r="S4220">
        <v>56201</v>
      </c>
      <c r="T4220">
        <v>101299005</v>
      </c>
    </row>
    <row r="4221" spans="1:20">
      <c r="A4221">
        <v>4220</v>
      </c>
      <c r="B4221" t="s">
        <v>24</v>
      </c>
      <c r="C4221">
        <v>10</v>
      </c>
      <c r="D4221">
        <v>12</v>
      </c>
      <c r="E4221" t="s">
        <v>127</v>
      </c>
      <c r="F4221">
        <v>6</v>
      </c>
      <c r="G4221">
        <v>6</v>
      </c>
      <c r="H4221" t="s">
        <v>24</v>
      </c>
      <c r="I4221" t="s">
        <v>127</v>
      </c>
      <c r="J4221">
        <v>75</v>
      </c>
      <c r="K4221">
        <v>379</v>
      </c>
      <c r="L4221">
        <v>101299006</v>
      </c>
      <c r="M4221">
        <v>377</v>
      </c>
      <c r="N4221">
        <v>221</v>
      </c>
      <c r="O4221">
        <v>156</v>
      </c>
      <c r="P4221">
        <v>13616989.684599999</v>
      </c>
      <c r="Q4221">
        <v>18594.4333764</v>
      </c>
      <c r="R4221">
        <v>101299006</v>
      </c>
      <c r="S4221">
        <v>56201</v>
      </c>
      <c r="T4221">
        <v>101299006</v>
      </c>
    </row>
    <row r="4222" spans="1:20">
      <c r="A4222">
        <v>4221</v>
      </c>
      <c r="B4222" t="s">
        <v>24</v>
      </c>
      <c r="C4222">
        <v>10</v>
      </c>
      <c r="D4222">
        <v>12</v>
      </c>
      <c r="E4222" t="s">
        <v>127</v>
      </c>
      <c r="F4222">
        <v>7</v>
      </c>
      <c r="G4222">
        <v>7</v>
      </c>
      <c r="H4222" t="s">
        <v>24</v>
      </c>
      <c r="I4222" t="s">
        <v>127</v>
      </c>
      <c r="J4222">
        <v>77</v>
      </c>
      <c r="K4222">
        <v>382</v>
      </c>
      <c r="L4222">
        <v>101299007</v>
      </c>
      <c r="M4222">
        <v>383</v>
      </c>
      <c r="N4222">
        <v>227</v>
      </c>
      <c r="O4222">
        <v>156</v>
      </c>
      <c r="P4222">
        <v>15675920.8387</v>
      </c>
      <c r="Q4222">
        <v>22378.160421799999</v>
      </c>
      <c r="R4222">
        <v>101299007</v>
      </c>
      <c r="S4222">
        <v>56201</v>
      </c>
      <c r="T4222">
        <v>101299007</v>
      </c>
    </row>
    <row r="4223" spans="1:20">
      <c r="A4223">
        <v>4222</v>
      </c>
      <c r="B4223" t="s">
        <v>24</v>
      </c>
      <c r="C4223">
        <v>10</v>
      </c>
      <c r="D4223">
        <v>12</v>
      </c>
      <c r="E4223" t="s">
        <v>127</v>
      </c>
      <c r="F4223">
        <v>8</v>
      </c>
      <c r="G4223">
        <v>8</v>
      </c>
      <c r="H4223" t="s">
        <v>24</v>
      </c>
      <c r="I4223" t="s">
        <v>127</v>
      </c>
      <c r="J4223">
        <v>73</v>
      </c>
      <c r="K4223">
        <v>388</v>
      </c>
      <c r="L4223">
        <v>101299008</v>
      </c>
      <c r="M4223">
        <v>388</v>
      </c>
      <c r="N4223">
        <v>231</v>
      </c>
      <c r="O4223">
        <v>157</v>
      </c>
      <c r="P4223">
        <v>15973688.327299999</v>
      </c>
      <c r="Q4223">
        <v>19252.7978482</v>
      </c>
      <c r="R4223">
        <v>101299008</v>
      </c>
      <c r="S4223">
        <v>56201</v>
      </c>
      <c r="T4223">
        <v>101299008</v>
      </c>
    </row>
    <row r="4224" spans="1:20">
      <c r="A4224">
        <v>4223</v>
      </c>
      <c r="B4224" t="s">
        <v>24</v>
      </c>
      <c r="C4224">
        <v>10</v>
      </c>
      <c r="D4224">
        <v>12</v>
      </c>
      <c r="E4224" t="s">
        <v>127</v>
      </c>
      <c r="F4224">
        <v>9</v>
      </c>
      <c r="G4224">
        <v>9</v>
      </c>
      <c r="H4224" t="s">
        <v>24</v>
      </c>
      <c r="I4224" t="s">
        <v>127</v>
      </c>
      <c r="J4224">
        <v>73</v>
      </c>
      <c r="K4224">
        <v>356</v>
      </c>
      <c r="L4224">
        <v>101299009</v>
      </c>
      <c r="M4224">
        <v>357</v>
      </c>
      <c r="N4224">
        <v>203</v>
      </c>
      <c r="O4224">
        <v>154</v>
      </c>
      <c r="P4224">
        <v>14137596.5337</v>
      </c>
      <c r="Q4224">
        <v>17507.228370600002</v>
      </c>
      <c r="R4224">
        <v>101299009</v>
      </c>
      <c r="S4224">
        <v>56201</v>
      </c>
      <c r="T4224">
        <v>101299009</v>
      </c>
    </row>
    <row r="4225" spans="1:20">
      <c r="A4225">
        <v>4224</v>
      </c>
      <c r="B4225" t="s">
        <v>24</v>
      </c>
      <c r="C4225">
        <v>10</v>
      </c>
      <c r="D4225">
        <v>12</v>
      </c>
      <c r="E4225" t="s">
        <v>127</v>
      </c>
      <c r="F4225">
        <v>10</v>
      </c>
      <c r="G4225">
        <v>10</v>
      </c>
      <c r="H4225" t="s">
        <v>24</v>
      </c>
      <c r="I4225" t="s">
        <v>127</v>
      </c>
      <c r="J4225">
        <v>72</v>
      </c>
      <c r="K4225">
        <v>379</v>
      </c>
      <c r="L4225">
        <v>101299010</v>
      </c>
      <c r="M4225">
        <v>379</v>
      </c>
      <c r="N4225">
        <v>228</v>
      </c>
      <c r="O4225">
        <v>151</v>
      </c>
      <c r="P4225">
        <v>16402905.0129</v>
      </c>
      <c r="Q4225">
        <v>22518.445247399999</v>
      </c>
      <c r="R4225">
        <v>101299010</v>
      </c>
      <c r="S4225">
        <v>56201</v>
      </c>
      <c r="T4225">
        <v>101299010</v>
      </c>
    </row>
    <row r="4226" spans="1:20">
      <c r="A4226">
        <v>4225</v>
      </c>
      <c r="B4226" t="s">
        <v>24</v>
      </c>
      <c r="C4226">
        <v>10</v>
      </c>
      <c r="D4226">
        <v>12</v>
      </c>
      <c r="E4226" t="s">
        <v>127</v>
      </c>
      <c r="F4226">
        <v>11</v>
      </c>
      <c r="G4226">
        <v>11</v>
      </c>
      <c r="H4226" t="s">
        <v>24</v>
      </c>
      <c r="I4226" t="s">
        <v>127</v>
      </c>
      <c r="J4226">
        <v>78</v>
      </c>
      <c r="K4226">
        <v>411</v>
      </c>
      <c r="L4226">
        <v>101299011</v>
      </c>
      <c r="M4226">
        <v>410</v>
      </c>
      <c r="N4226">
        <v>227</v>
      </c>
      <c r="O4226">
        <v>183</v>
      </c>
      <c r="P4226">
        <v>14057359.911</v>
      </c>
      <c r="Q4226">
        <v>19772.497616699999</v>
      </c>
      <c r="R4226">
        <v>101299011</v>
      </c>
      <c r="S4226">
        <v>56201</v>
      </c>
      <c r="T4226">
        <v>101299011</v>
      </c>
    </row>
    <row r="4227" spans="1:20">
      <c r="A4227">
        <v>4226</v>
      </c>
      <c r="B4227" t="s">
        <v>24</v>
      </c>
      <c r="C4227">
        <v>10</v>
      </c>
      <c r="D4227">
        <v>12</v>
      </c>
      <c r="E4227" t="s">
        <v>127</v>
      </c>
      <c r="F4227">
        <v>12</v>
      </c>
      <c r="G4227">
        <v>12</v>
      </c>
      <c r="H4227" t="s">
        <v>24</v>
      </c>
      <c r="I4227" t="s">
        <v>127</v>
      </c>
      <c r="J4227">
        <v>70</v>
      </c>
      <c r="K4227">
        <v>325</v>
      </c>
      <c r="L4227">
        <v>101299012</v>
      </c>
      <c r="M4227">
        <v>325</v>
      </c>
      <c r="N4227">
        <v>193</v>
      </c>
      <c r="O4227">
        <v>132</v>
      </c>
      <c r="P4227">
        <v>11418923.8213</v>
      </c>
      <c r="Q4227">
        <v>18272.6916686</v>
      </c>
      <c r="R4227">
        <v>101299012</v>
      </c>
      <c r="S4227">
        <v>56201</v>
      </c>
      <c r="T4227">
        <v>101299012</v>
      </c>
    </row>
    <row r="4228" spans="1:20">
      <c r="A4228">
        <v>4227</v>
      </c>
      <c r="B4228" t="s">
        <v>24</v>
      </c>
      <c r="C4228">
        <v>10</v>
      </c>
      <c r="D4228">
        <v>12</v>
      </c>
      <c r="E4228" t="s">
        <v>127</v>
      </c>
      <c r="F4228">
        <v>13</v>
      </c>
      <c r="G4228">
        <v>13</v>
      </c>
      <c r="H4228" t="s">
        <v>24</v>
      </c>
      <c r="I4228" t="s">
        <v>127</v>
      </c>
      <c r="J4228">
        <v>71</v>
      </c>
      <c r="K4228">
        <v>334</v>
      </c>
      <c r="L4228">
        <v>101299013</v>
      </c>
      <c r="M4228">
        <v>334</v>
      </c>
      <c r="N4228">
        <v>184</v>
      </c>
      <c r="O4228">
        <v>150</v>
      </c>
      <c r="P4228">
        <v>18132603.574999999</v>
      </c>
      <c r="Q4228">
        <v>23416.473269099999</v>
      </c>
      <c r="R4228">
        <v>101299013</v>
      </c>
      <c r="S4228">
        <v>56201</v>
      </c>
      <c r="T4228">
        <v>101299013</v>
      </c>
    </row>
    <row r="4229" spans="1:20">
      <c r="A4229">
        <v>4228</v>
      </c>
      <c r="B4229" t="s">
        <v>24</v>
      </c>
      <c r="C4229">
        <v>10</v>
      </c>
      <c r="D4229">
        <v>12</v>
      </c>
      <c r="E4229" t="s">
        <v>127</v>
      </c>
      <c r="F4229">
        <v>14</v>
      </c>
      <c r="G4229">
        <v>14</v>
      </c>
      <c r="H4229" t="s">
        <v>24</v>
      </c>
      <c r="I4229" t="s">
        <v>127</v>
      </c>
      <c r="J4229">
        <v>86</v>
      </c>
      <c r="K4229">
        <v>440</v>
      </c>
      <c r="L4229">
        <v>101299014</v>
      </c>
      <c r="M4229">
        <v>440</v>
      </c>
      <c r="N4229">
        <v>222</v>
      </c>
      <c r="O4229">
        <v>218</v>
      </c>
      <c r="P4229">
        <v>15604557.09</v>
      </c>
      <c r="Q4229">
        <v>20849.561977500001</v>
      </c>
      <c r="R4229">
        <v>101299014</v>
      </c>
      <c r="S4229">
        <v>56201</v>
      </c>
      <c r="T4229">
        <v>101299014</v>
      </c>
    </row>
    <row r="4230" spans="1:20">
      <c r="A4230">
        <v>4229</v>
      </c>
      <c r="B4230" t="s">
        <v>24</v>
      </c>
      <c r="C4230">
        <v>10</v>
      </c>
      <c r="D4230">
        <v>12</v>
      </c>
      <c r="E4230" t="s">
        <v>127</v>
      </c>
      <c r="F4230">
        <v>15</v>
      </c>
      <c r="G4230">
        <v>15</v>
      </c>
      <c r="H4230" t="s">
        <v>24</v>
      </c>
      <c r="I4230" t="s">
        <v>127</v>
      </c>
      <c r="J4230">
        <v>69</v>
      </c>
      <c r="K4230">
        <v>396</v>
      </c>
      <c r="L4230">
        <v>101299015</v>
      </c>
      <c r="M4230">
        <v>395</v>
      </c>
      <c r="N4230">
        <v>224</v>
      </c>
      <c r="O4230">
        <v>171</v>
      </c>
      <c r="P4230">
        <v>17601946.151999999</v>
      </c>
      <c r="Q4230">
        <v>22229.148382399999</v>
      </c>
      <c r="R4230">
        <v>101299015</v>
      </c>
      <c r="S4230">
        <v>56201</v>
      </c>
      <c r="T4230">
        <v>101299015</v>
      </c>
    </row>
    <row r="4231" spans="1:20">
      <c r="A4231">
        <v>4230</v>
      </c>
      <c r="B4231" t="s">
        <v>24</v>
      </c>
      <c r="C4231">
        <v>10</v>
      </c>
      <c r="D4231">
        <v>12</v>
      </c>
      <c r="E4231" t="s">
        <v>127</v>
      </c>
      <c r="F4231">
        <v>16</v>
      </c>
      <c r="G4231">
        <v>16</v>
      </c>
      <c r="H4231" t="s">
        <v>24</v>
      </c>
      <c r="I4231" t="s">
        <v>127</v>
      </c>
      <c r="J4231">
        <v>93</v>
      </c>
      <c r="K4231">
        <v>488</v>
      </c>
      <c r="L4231">
        <v>101299016</v>
      </c>
      <c r="M4231">
        <v>488</v>
      </c>
      <c r="N4231">
        <v>286</v>
      </c>
      <c r="O4231">
        <v>202</v>
      </c>
      <c r="P4231">
        <v>23978299.031399999</v>
      </c>
      <c r="Q4231">
        <v>25315.550262799999</v>
      </c>
      <c r="R4231">
        <v>101299016</v>
      </c>
      <c r="S4231">
        <v>56201</v>
      </c>
      <c r="T4231">
        <v>101299016</v>
      </c>
    </row>
    <row r="4232" spans="1:20">
      <c r="A4232">
        <v>4231</v>
      </c>
      <c r="B4232" t="s">
        <v>24</v>
      </c>
      <c r="C4232">
        <v>10</v>
      </c>
      <c r="D4232">
        <v>12</v>
      </c>
      <c r="E4232" t="s">
        <v>127</v>
      </c>
      <c r="F4232">
        <v>17</v>
      </c>
      <c r="G4232">
        <v>17</v>
      </c>
      <c r="H4232" t="s">
        <v>24</v>
      </c>
      <c r="I4232" t="s">
        <v>127</v>
      </c>
      <c r="J4232">
        <v>87</v>
      </c>
      <c r="K4232">
        <v>441</v>
      </c>
      <c r="L4232">
        <v>101299017</v>
      </c>
      <c r="M4232">
        <v>449</v>
      </c>
      <c r="N4232">
        <v>259</v>
      </c>
      <c r="O4232">
        <v>190</v>
      </c>
      <c r="P4232">
        <v>8238256.4794800002</v>
      </c>
      <c r="Q4232">
        <v>13067.6271309</v>
      </c>
      <c r="R4232">
        <v>101299017</v>
      </c>
      <c r="S4232">
        <v>56201</v>
      </c>
      <c r="T4232">
        <v>101299017</v>
      </c>
    </row>
    <row r="4233" spans="1:20">
      <c r="A4233">
        <v>4232</v>
      </c>
      <c r="B4233" t="s">
        <v>24</v>
      </c>
      <c r="C4233">
        <v>10</v>
      </c>
      <c r="D4233">
        <v>12</v>
      </c>
      <c r="E4233" t="s">
        <v>127</v>
      </c>
      <c r="F4233">
        <v>18</v>
      </c>
      <c r="G4233">
        <v>18</v>
      </c>
      <c r="H4233" t="s">
        <v>24</v>
      </c>
      <c r="I4233" t="s">
        <v>127</v>
      </c>
      <c r="J4233">
        <v>80</v>
      </c>
      <c r="K4233">
        <v>439</v>
      </c>
      <c r="L4233">
        <v>101299018</v>
      </c>
      <c r="M4233">
        <v>439</v>
      </c>
      <c r="N4233">
        <v>251</v>
      </c>
      <c r="O4233">
        <v>188</v>
      </c>
      <c r="P4233">
        <v>10775998.478599999</v>
      </c>
      <c r="Q4233">
        <v>16018.5231599</v>
      </c>
      <c r="R4233">
        <v>101299018</v>
      </c>
      <c r="S4233">
        <v>56201</v>
      </c>
      <c r="T4233">
        <v>101299018</v>
      </c>
    </row>
    <row r="4234" spans="1:20">
      <c r="A4234">
        <v>4233</v>
      </c>
      <c r="B4234" t="s">
        <v>24</v>
      </c>
      <c r="C4234">
        <v>10</v>
      </c>
      <c r="D4234">
        <v>12</v>
      </c>
      <c r="E4234" t="s">
        <v>127</v>
      </c>
      <c r="F4234">
        <v>19</v>
      </c>
      <c r="G4234">
        <v>19</v>
      </c>
      <c r="H4234" t="s">
        <v>24</v>
      </c>
      <c r="I4234" t="s">
        <v>127</v>
      </c>
      <c r="J4234">
        <v>81</v>
      </c>
      <c r="K4234">
        <v>493</v>
      </c>
      <c r="L4234">
        <v>101299019</v>
      </c>
      <c r="M4234">
        <v>484</v>
      </c>
      <c r="N4234">
        <v>247</v>
      </c>
      <c r="O4234">
        <v>237</v>
      </c>
      <c r="P4234">
        <v>9417551.4408899993</v>
      </c>
      <c r="Q4234">
        <v>16366.8693504</v>
      </c>
      <c r="R4234">
        <v>101299019</v>
      </c>
      <c r="S4234">
        <v>56201</v>
      </c>
      <c r="T4234">
        <v>101299019</v>
      </c>
    </row>
    <row r="4235" spans="1:20">
      <c r="A4235">
        <v>4234</v>
      </c>
      <c r="B4235" t="s">
        <v>24</v>
      </c>
      <c r="C4235">
        <v>10</v>
      </c>
      <c r="D4235">
        <v>12</v>
      </c>
      <c r="E4235" t="s">
        <v>127</v>
      </c>
      <c r="F4235">
        <v>20</v>
      </c>
      <c r="G4235">
        <v>20</v>
      </c>
      <c r="H4235" t="s">
        <v>24</v>
      </c>
      <c r="I4235" t="s">
        <v>127</v>
      </c>
      <c r="J4235">
        <v>70</v>
      </c>
      <c r="K4235">
        <v>475</v>
      </c>
      <c r="L4235">
        <v>101299020</v>
      </c>
      <c r="M4235">
        <v>476</v>
      </c>
      <c r="N4235">
        <v>261</v>
      </c>
      <c r="O4235">
        <v>215</v>
      </c>
      <c r="P4235">
        <v>12188097.7151</v>
      </c>
      <c r="Q4235">
        <v>16490.418308299999</v>
      </c>
      <c r="R4235">
        <v>101299020</v>
      </c>
      <c r="S4235">
        <v>56201</v>
      </c>
      <c r="T4235">
        <v>101299020</v>
      </c>
    </row>
    <row r="4236" spans="1:20">
      <c r="A4236">
        <v>4235</v>
      </c>
      <c r="B4236" t="s">
        <v>24</v>
      </c>
      <c r="C4236">
        <v>10</v>
      </c>
      <c r="D4236">
        <v>12</v>
      </c>
      <c r="E4236" t="s">
        <v>127</v>
      </c>
      <c r="F4236">
        <v>21</v>
      </c>
      <c r="G4236">
        <v>21</v>
      </c>
      <c r="H4236" t="s">
        <v>24</v>
      </c>
      <c r="I4236" t="s">
        <v>127</v>
      </c>
      <c r="J4236">
        <v>78</v>
      </c>
      <c r="K4236">
        <v>370</v>
      </c>
      <c r="L4236">
        <v>101299021</v>
      </c>
      <c r="M4236">
        <v>370</v>
      </c>
      <c r="N4236">
        <v>194</v>
      </c>
      <c r="O4236">
        <v>176</v>
      </c>
      <c r="P4236">
        <v>26531827.657200001</v>
      </c>
      <c r="Q4236">
        <v>29041.835833000001</v>
      </c>
      <c r="R4236">
        <v>101299021</v>
      </c>
      <c r="S4236">
        <v>56201</v>
      </c>
      <c r="T4236">
        <v>101299021</v>
      </c>
    </row>
    <row r="4237" spans="1:20">
      <c r="A4237">
        <v>4236</v>
      </c>
      <c r="B4237" t="s">
        <v>24</v>
      </c>
      <c r="C4237">
        <v>10</v>
      </c>
      <c r="D4237">
        <v>12</v>
      </c>
      <c r="E4237" t="s">
        <v>127</v>
      </c>
      <c r="F4237">
        <v>22</v>
      </c>
      <c r="G4237">
        <v>22</v>
      </c>
      <c r="H4237" t="s">
        <v>24</v>
      </c>
      <c r="I4237" t="s">
        <v>127</v>
      </c>
      <c r="J4237">
        <v>78</v>
      </c>
      <c r="K4237">
        <v>414</v>
      </c>
      <c r="L4237">
        <v>101299022</v>
      </c>
      <c r="M4237">
        <v>414</v>
      </c>
      <c r="N4237">
        <v>237</v>
      </c>
      <c r="O4237">
        <v>177</v>
      </c>
      <c r="P4237">
        <v>17810083.2722</v>
      </c>
      <c r="Q4237">
        <v>21763.657410600001</v>
      </c>
      <c r="R4237">
        <v>101299022</v>
      </c>
      <c r="S4237">
        <v>56201</v>
      </c>
      <c r="T4237">
        <v>101299022</v>
      </c>
    </row>
    <row r="4238" spans="1:20">
      <c r="A4238">
        <v>4237</v>
      </c>
      <c r="B4238" t="s">
        <v>24</v>
      </c>
      <c r="C4238">
        <v>10</v>
      </c>
      <c r="D4238">
        <v>12</v>
      </c>
      <c r="E4238" t="s">
        <v>127</v>
      </c>
      <c r="F4238">
        <v>23</v>
      </c>
      <c r="G4238">
        <v>23</v>
      </c>
      <c r="H4238" t="s">
        <v>24</v>
      </c>
      <c r="I4238" t="s">
        <v>127</v>
      </c>
      <c r="J4238">
        <v>66</v>
      </c>
      <c r="K4238">
        <v>307</v>
      </c>
      <c r="L4238">
        <v>101299023</v>
      </c>
      <c r="M4238">
        <v>290</v>
      </c>
      <c r="N4238">
        <v>178</v>
      </c>
      <c r="O4238">
        <v>112</v>
      </c>
      <c r="P4238">
        <v>11781538.084799999</v>
      </c>
      <c r="Q4238">
        <v>16062.8198061</v>
      </c>
      <c r="R4238">
        <v>101299023</v>
      </c>
      <c r="S4238">
        <v>56201</v>
      </c>
      <c r="T4238">
        <v>101299023</v>
      </c>
    </row>
    <row r="4239" spans="1:20">
      <c r="A4239">
        <v>4238</v>
      </c>
      <c r="B4239" t="s">
        <v>24</v>
      </c>
      <c r="C4239">
        <v>10</v>
      </c>
      <c r="D4239">
        <v>12</v>
      </c>
      <c r="E4239" t="s">
        <v>127</v>
      </c>
      <c r="F4239">
        <v>24</v>
      </c>
      <c r="G4239">
        <v>24</v>
      </c>
      <c r="H4239" t="s">
        <v>24</v>
      </c>
      <c r="I4239" t="s">
        <v>127</v>
      </c>
      <c r="J4239">
        <v>80</v>
      </c>
      <c r="K4239">
        <v>376</v>
      </c>
      <c r="L4239">
        <v>101299024</v>
      </c>
      <c r="M4239">
        <v>373</v>
      </c>
      <c r="N4239">
        <v>221</v>
      </c>
      <c r="O4239">
        <v>152</v>
      </c>
      <c r="P4239">
        <v>16042991.2838</v>
      </c>
      <c r="Q4239">
        <v>22094.987959900001</v>
      </c>
      <c r="R4239">
        <v>101299024</v>
      </c>
      <c r="S4239">
        <v>56201</v>
      </c>
      <c r="T4239">
        <v>101299024</v>
      </c>
    </row>
    <row r="4240" spans="1:20">
      <c r="A4240">
        <v>4239</v>
      </c>
      <c r="B4240" t="s">
        <v>24</v>
      </c>
      <c r="C4240">
        <v>10</v>
      </c>
      <c r="D4240">
        <v>12</v>
      </c>
      <c r="E4240" t="s">
        <v>127</v>
      </c>
      <c r="F4240">
        <v>25</v>
      </c>
      <c r="G4240">
        <v>25</v>
      </c>
      <c r="H4240" t="s">
        <v>24</v>
      </c>
      <c r="I4240" t="s">
        <v>127</v>
      </c>
      <c r="J4240">
        <v>74</v>
      </c>
      <c r="K4240">
        <v>363</v>
      </c>
      <c r="L4240">
        <v>101299025</v>
      </c>
      <c r="M4240">
        <v>362</v>
      </c>
      <c r="N4240">
        <v>212</v>
      </c>
      <c r="O4240">
        <v>150</v>
      </c>
      <c r="P4240">
        <v>16188890.339</v>
      </c>
      <c r="Q4240">
        <v>22208.8226196</v>
      </c>
      <c r="R4240">
        <v>101299025</v>
      </c>
      <c r="S4240">
        <v>56201</v>
      </c>
      <c r="T4240">
        <v>101299025</v>
      </c>
    </row>
    <row r="4241" spans="1:20">
      <c r="A4241">
        <v>4240</v>
      </c>
      <c r="B4241" t="s">
        <v>24</v>
      </c>
      <c r="C4241">
        <v>10</v>
      </c>
      <c r="D4241">
        <v>12</v>
      </c>
      <c r="E4241" t="s">
        <v>127</v>
      </c>
      <c r="F4241">
        <v>26</v>
      </c>
      <c r="G4241">
        <v>26</v>
      </c>
      <c r="H4241" t="s">
        <v>24</v>
      </c>
      <c r="I4241" t="s">
        <v>127</v>
      </c>
      <c r="J4241">
        <v>121</v>
      </c>
      <c r="K4241">
        <v>694</v>
      </c>
      <c r="L4241">
        <v>101299026</v>
      </c>
      <c r="M4241">
        <v>685</v>
      </c>
      <c r="N4241">
        <v>379</v>
      </c>
      <c r="O4241">
        <v>306</v>
      </c>
      <c r="P4241">
        <v>49578337.0295</v>
      </c>
      <c r="Q4241">
        <v>33722.5694172</v>
      </c>
      <c r="R4241">
        <v>101299026</v>
      </c>
      <c r="S4241">
        <v>56202</v>
      </c>
      <c r="T4241">
        <v>101299026</v>
      </c>
    </row>
    <row r="4242" spans="1:20">
      <c r="A4242">
        <v>4241</v>
      </c>
      <c r="B4242" t="s">
        <v>24</v>
      </c>
      <c r="C4242">
        <v>10</v>
      </c>
      <c r="D4242">
        <v>12</v>
      </c>
      <c r="E4242" t="s">
        <v>127</v>
      </c>
      <c r="F4242">
        <v>27</v>
      </c>
      <c r="G4242">
        <v>27</v>
      </c>
      <c r="H4242" t="s">
        <v>24</v>
      </c>
      <c r="I4242" t="s">
        <v>127</v>
      </c>
      <c r="J4242">
        <v>117</v>
      </c>
      <c r="K4242">
        <v>491</v>
      </c>
      <c r="L4242">
        <v>101299027</v>
      </c>
      <c r="M4242">
        <v>493</v>
      </c>
      <c r="N4242">
        <v>260</v>
      </c>
      <c r="O4242">
        <v>233</v>
      </c>
      <c r="P4242">
        <v>49515072.442299999</v>
      </c>
      <c r="Q4242">
        <v>35477.837090699999</v>
      </c>
      <c r="R4242">
        <v>101299027</v>
      </c>
      <c r="S4242">
        <v>56201</v>
      </c>
      <c r="T4242">
        <v>101299027</v>
      </c>
    </row>
    <row r="4243" spans="1:20">
      <c r="A4243">
        <v>4242</v>
      </c>
      <c r="B4243" t="s">
        <v>24</v>
      </c>
      <c r="C4243">
        <v>10</v>
      </c>
      <c r="D4243">
        <v>12</v>
      </c>
      <c r="E4243" t="s">
        <v>127</v>
      </c>
      <c r="F4243">
        <v>28</v>
      </c>
      <c r="G4243">
        <v>28</v>
      </c>
      <c r="H4243" t="s">
        <v>24</v>
      </c>
      <c r="I4243" t="s">
        <v>127</v>
      </c>
      <c r="J4243">
        <v>75</v>
      </c>
      <c r="K4243">
        <v>338</v>
      </c>
      <c r="L4243">
        <v>101299028</v>
      </c>
      <c r="M4243">
        <v>337</v>
      </c>
      <c r="N4243">
        <v>183</v>
      </c>
      <c r="O4243">
        <v>154</v>
      </c>
      <c r="P4243">
        <v>31517525.0176</v>
      </c>
      <c r="Q4243">
        <v>31625.168750600002</v>
      </c>
      <c r="R4243">
        <v>101299028</v>
      </c>
      <c r="S4243">
        <v>56201</v>
      </c>
      <c r="T4243">
        <v>101299028</v>
      </c>
    </row>
    <row r="4244" spans="1:20">
      <c r="A4244">
        <v>4243</v>
      </c>
      <c r="B4244" t="s">
        <v>24</v>
      </c>
      <c r="C4244">
        <v>10</v>
      </c>
      <c r="D4244">
        <v>12</v>
      </c>
      <c r="E4244" t="s">
        <v>127</v>
      </c>
      <c r="F4244">
        <v>29</v>
      </c>
      <c r="G4244">
        <v>29</v>
      </c>
      <c r="H4244" t="s">
        <v>24</v>
      </c>
      <c r="I4244" t="s">
        <v>127</v>
      </c>
      <c r="J4244">
        <v>86</v>
      </c>
      <c r="K4244">
        <v>420</v>
      </c>
      <c r="L4244">
        <v>101299029</v>
      </c>
      <c r="M4244">
        <v>420</v>
      </c>
      <c r="N4244">
        <v>242</v>
      </c>
      <c r="O4244">
        <v>178</v>
      </c>
      <c r="P4244">
        <v>33232777.5722</v>
      </c>
      <c r="Q4244">
        <v>33278.947300899999</v>
      </c>
      <c r="R4244">
        <v>101299029</v>
      </c>
      <c r="S4244">
        <v>56201</v>
      </c>
      <c r="T4244">
        <v>101299029</v>
      </c>
    </row>
    <row r="4245" spans="1:20">
      <c r="A4245">
        <v>4244</v>
      </c>
      <c r="B4245" t="s">
        <v>24</v>
      </c>
      <c r="C4245">
        <v>10</v>
      </c>
      <c r="D4245">
        <v>12</v>
      </c>
      <c r="E4245" t="s">
        <v>127</v>
      </c>
      <c r="F4245">
        <v>30</v>
      </c>
      <c r="G4245">
        <v>30</v>
      </c>
      <c r="H4245" t="s">
        <v>24</v>
      </c>
      <c r="I4245" t="s">
        <v>127</v>
      </c>
      <c r="J4245">
        <v>98</v>
      </c>
      <c r="K4245">
        <v>469</v>
      </c>
      <c r="L4245">
        <v>101299030</v>
      </c>
      <c r="M4245">
        <v>469</v>
      </c>
      <c r="N4245">
        <v>267</v>
      </c>
      <c r="O4245">
        <v>202</v>
      </c>
      <c r="P4245">
        <v>49592512.312799998</v>
      </c>
      <c r="Q4245">
        <v>33930.2326015</v>
      </c>
      <c r="R4245">
        <v>101299030</v>
      </c>
      <c r="S4245">
        <v>56201</v>
      </c>
      <c r="T4245">
        <v>101299030</v>
      </c>
    </row>
    <row r="4246" spans="1:20">
      <c r="A4246">
        <v>4245</v>
      </c>
      <c r="B4246" t="s">
        <v>24</v>
      </c>
      <c r="C4246">
        <v>10</v>
      </c>
      <c r="D4246">
        <v>12</v>
      </c>
      <c r="E4246" t="s">
        <v>127</v>
      </c>
      <c r="F4246">
        <v>31</v>
      </c>
      <c r="G4246">
        <v>31</v>
      </c>
      <c r="H4246" t="s">
        <v>24</v>
      </c>
      <c r="I4246" t="s">
        <v>127</v>
      </c>
      <c r="J4246">
        <v>44</v>
      </c>
      <c r="K4246">
        <v>68</v>
      </c>
      <c r="L4246">
        <v>101299031</v>
      </c>
      <c r="M4246">
        <v>69</v>
      </c>
      <c r="N4246">
        <v>7</v>
      </c>
      <c r="O4246">
        <v>62</v>
      </c>
      <c r="P4246">
        <v>628152374.74199998</v>
      </c>
      <c r="Q4246">
        <v>149156.14240800001</v>
      </c>
      <c r="R4246">
        <v>101299031</v>
      </c>
      <c r="S4246">
        <v>56102</v>
      </c>
      <c r="T4246">
        <v>101299031</v>
      </c>
    </row>
    <row r="4247" spans="1:20">
      <c r="A4247">
        <v>4246</v>
      </c>
      <c r="B4247" t="s">
        <v>24</v>
      </c>
      <c r="C4247">
        <v>10</v>
      </c>
      <c r="D4247">
        <v>12</v>
      </c>
      <c r="E4247" t="s">
        <v>127</v>
      </c>
      <c r="F4247">
        <v>32</v>
      </c>
      <c r="G4247">
        <v>32</v>
      </c>
      <c r="H4247" t="s">
        <v>24</v>
      </c>
      <c r="I4247" t="s">
        <v>127</v>
      </c>
      <c r="J4247">
        <v>54</v>
      </c>
      <c r="K4247">
        <v>281</v>
      </c>
      <c r="L4247">
        <v>101299032</v>
      </c>
      <c r="M4247">
        <v>279</v>
      </c>
      <c r="N4247">
        <v>144</v>
      </c>
      <c r="O4247">
        <v>135</v>
      </c>
      <c r="P4247">
        <v>5601893.3214600002</v>
      </c>
      <c r="Q4247">
        <v>14618.519133600001</v>
      </c>
      <c r="R4247">
        <v>101299032</v>
      </c>
      <c r="S4247">
        <v>56102</v>
      </c>
      <c r="T4247">
        <v>101299032</v>
      </c>
    </row>
    <row r="4248" spans="1:20">
      <c r="A4248">
        <v>4247</v>
      </c>
      <c r="B4248" t="s">
        <v>24</v>
      </c>
      <c r="C4248">
        <v>10</v>
      </c>
      <c r="D4248">
        <v>12</v>
      </c>
      <c r="E4248" t="s">
        <v>127</v>
      </c>
      <c r="F4248">
        <v>33</v>
      </c>
      <c r="G4248">
        <v>33</v>
      </c>
      <c r="H4248" t="s">
        <v>24</v>
      </c>
      <c r="I4248" t="s">
        <v>127</v>
      </c>
      <c r="J4248">
        <v>296</v>
      </c>
      <c r="K4248">
        <v>856</v>
      </c>
      <c r="L4248">
        <v>101299033</v>
      </c>
      <c r="M4248">
        <v>859</v>
      </c>
      <c r="N4248">
        <v>344</v>
      </c>
      <c r="O4248">
        <v>515</v>
      </c>
      <c r="P4248">
        <v>2960475493.54</v>
      </c>
      <c r="Q4248">
        <v>305667.10392000002</v>
      </c>
      <c r="R4248">
        <v>101299033</v>
      </c>
      <c r="S4248">
        <v>56982</v>
      </c>
      <c r="T4248">
        <v>101299033</v>
      </c>
    </row>
    <row r="4249" spans="1:20">
      <c r="A4249">
        <v>4248</v>
      </c>
      <c r="B4249" t="s">
        <v>26</v>
      </c>
      <c r="C4249">
        <v>11</v>
      </c>
      <c r="D4249">
        <v>1</v>
      </c>
      <c r="E4249" t="s">
        <v>128</v>
      </c>
      <c r="F4249">
        <v>1</v>
      </c>
      <c r="G4249">
        <v>1</v>
      </c>
      <c r="H4249" t="s">
        <v>26</v>
      </c>
      <c r="I4249" t="s">
        <v>128</v>
      </c>
      <c r="J4249">
        <v>72</v>
      </c>
      <c r="K4249">
        <v>473</v>
      </c>
      <c r="L4249">
        <v>110199001</v>
      </c>
      <c r="M4249">
        <v>489</v>
      </c>
      <c r="N4249">
        <v>262</v>
      </c>
      <c r="O4249">
        <v>227</v>
      </c>
      <c r="P4249">
        <v>4672258.8312499998</v>
      </c>
      <c r="Q4249">
        <v>11935.3060362</v>
      </c>
      <c r="R4249">
        <v>110199001</v>
      </c>
      <c r="S4249">
        <v>56202</v>
      </c>
      <c r="T4249">
        <v>110199001</v>
      </c>
    </row>
    <row r="4250" spans="1:20">
      <c r="A4250">
        <v>4249</v>
      </c>
      <c r="B4250" t="s">
        <v>26</v>
      </c>
      <c r="C4250">
        <v>11</v>
      </c>
      <c r="D4250">
        <v>1</v>
      </c>
      <c r="E4250" t="s">
        <v>128</v>
      </c>
      <c r="F4250">
        <v>2</v>
      </c>
      <c r="G4250">
        <v>2</v>
      </c>
      <c r="H4250" t="s">
        <v>26</v>
      </c>
      <c r="I4250" t="s">
        <v>128</v>
      </c>
      <c r="J4250">
        <v>79</v>
      </c>
      <c r="K4250">
        <v>525</v>
      </c>
      <c r="L4250">
        <v>110199002</v>
      </c>
      <c r="M4250">
        <v>529</v>
      </c>
      <c r="N4250">
        <v>295</v>
      </c>
      <c r="O4250">
        <v>234</v>
      </c>
      <c r="P4250">
        <v>4847790.7056799997</v>
      </c>
      <c r="Q4250">
        <v>10118.069637500001</v>
      </c>
      <c r="R4250">
        <v>110199002</v>
      </c>
      <c r="S4250">
        <v>56202</v>
      </c>
      <c r="T4250">
        <v>110199002</v>
      </c>
    </row>
    <row r="4251" spans="1:20">
      <c r="A4251">
        <v>4250</v>
      </c>
      <c r="B4251" t="s">
        <v>26</v>
      </c>
      <c r="C4251">
        <v>11</v>
      </c>
      <c r="D4251">
        <v>1</v>
      </c>
      <c r="E4251" t="s">
        <v>128</v>
      </c>
      <c r="F4251">
        <v>3</v>
      </c>
      <c r="G4251">
        <v>3</v>
      </c>
      <c r="H4251" t="s">
        <v>26</v>
      </c>
      <c r="I4251" t="s">
        <v>128</v>
      </c>
      <c r="J4251">
        <v>75</v>
      </c>
      <c r="K4251">
        <v>412</v>
      </c>
      <c r="L4251">
        <v>110199003</v>
      </c>
      <c r="M4251">
        <v>417</v>
      </c>
      <c r="N4251">
        <v>225</v>
      </c>
      <c r="O4251">
        <v>192</v>
      </c>
      <c r="P4251">
        <v>4413218.9966200003</v>
      </c>
      <c r="Q4251">
        <v>9300.8020210499999</v>
      </c>
      <c r="R4251">
        <v>110199003</v>
      </c>
      <c r="S4251">
        <v>56202</v>
      </c>
      <c r="T4251">
        <v>110199003</v>
      </c>
    </row>
    <row r="4252" spans="1:20">
      <c r="A4252">
        <v>4251</v>
      </c>
      <c r="B4252" t="s">
        <v>26</v>
      </c>
      <c r="C4252">
        <v>11</v>
      </c>
      <c r="D4252">
        <v>1</v>
      </c>
      <c r="E4252" t="s">
        <v>128</v>
      </c>
      <c r="F4252">
        <v>4</v>
      </c>
      <c r="G4252">
        <v>4</v>
      </c>
      <c r="H4252" t="s">
        <v>26</v>
      </c>
      <c r="I4252" t="s">
        <v>128</v>
      </c>
      <c r="J4252">
        <v>63</v>
      </c>
      <c r="K4252">
        <v>338</v>
      </c>
      <c r="L4252">
        <v>110199004</v>
      </c>
      <c r="M4252">
        <v>338</v>
      </c>
      <c r="N4252">
        <v>207</v>
      </c>
      <c r="O4252">
        <v>131</v>
      </c>
      <c r="P4252">
        <v>3999727.1822799998</v>
      </c>
      <c r="Q4252">
        <v>13016.1035047</v>
      </c>
      <c r="R4252">
        <v>110199004</v>
      </c>
      <c r="S4252">
        <v>56202</v>
      </c>
      <c r="T4252">
        <v>110199004</v>
      </c>
    </row>
    <row r="4253" spans="1:20">
      <c r="A4253">
        <v>4252</v>
      </c>
      <c r="B4253" t="s">
        <v>26</v>
      </c>
      <c r="C4253">
        <v>11</v>
      </c>
      <c r="D4253">
        <v>1</v>
      </c>
      <c r="E4253" t="s">
        <v>128</v>
      </c>
      <c r="F4253">
        <v>5</v>
      </c>
      <c r="G4253">
        <v>5</v>
      </c>
      <c r="H4253" t="s">
        <v>26</v>
      </c>
      <c r="I4253" t="s">
        <v>128</v>
      </c>
      <c r="J4253">
        <v>72</v>
      </c>
      <c r="K4253">
        <v>464</v>
      </c>
      <c r="L4253">
        <v>110199005</v>
      </c>
      <c r="M4253">
        <v>479</v>
      </c>
      <c r="N4253">
        <v>263</v>
      </c>
      <c r="O4253">
        <v>216</v>
      </c>
      <c r="P4253">
        <v>4916594.9121700004</v>
      </c>
      <c r="Q4253">
        <v>9806.91755208</v>
      </c>
      <c r="R4253">
        <v>110199005</v>
      </c>
      <c r="S4253">
        <v>56202</v>
      </c>
      <c r="T4253">
        <v>110199005</v>
      </c>
    </row>
    <row r="4254" spans="1:20">
      <c r="A4254">
        <v>4253</v>
      </c>
      <c r="B4254" t="s">
        <v>26</v>
      </c>
      <c r="C4254">
        <v>11</v>
      </c>
      <c r="D4254">
        <v>1</v>
      </c>
      <c r="E4254" t="s">
        <v>128</v>
      </c>
      <c r="F4254">
        <v>6</v>
      </c>
      <c r="G4254">
        <v>6</v>
      </c>
      <c r="H4254" t="s">
        <v>26</v>
      </c>
      <c r="I4254" t="s">
        <v>128</v>
      </c>
      <c r="J4254">
        <v>72</v>
      </c>
      <c r="K4254">
        <v>409</v>
      </c>
      <c r="L4254">
        <v>110199006</v>
      </c>
      <c r="M4254">
        <v>413</v>
      </c>
      <c r="N4254">
        <v>230</v>
      </c>
      <c r="O4254">
        <v>183</v>
      </c>
      <c r="P4254">
        <v>3637696.8375400002</v>
      </c>
      <c r="Q4254">
        <v>7913.0838150099999</v>
      </c>
      <c r="R4254">
        <v>110199006</v>
      </c>
      <c r="S4254">
        <v>56202</v>
      </c>
      <c r="T4254">
        <v>110199006</v>
      </c>
    </row>
    <row r="4255" spans="1:20">
      <c r="A4255">
        <v>4254</v>
      </c>
      <c r="B4255" t="s">
        <v>26</v>
      </c>
      <c r="C4255">
        <v>11</v>
      </c>
      <c r="D4255">
        <v>1</v>
      </c>
      <c r="E4255" t="s">
        <v>128</v>
      </c>
      <c r="F4255">
        <v>7</v>
      </c>
      <c r="G4255">
        <v>7</v>
      </c>
      <c r="H4255" t="s">
        <v>26</v>
      </c>
      <c r="I4255" t="s">
        <v>128</v>
      </c>
      <c r="J4255">
        <v>73</v>
      </c>
      <c r="K4255">
        <v>474</v>
      </c>
      <c r="L4255">
        <v>110199007</v>
      </c>
      <c r="M4255">
        <v>484</v>
      </c>
      <c r="N4255">
        <v>240</v>
      </c>
      <c r="O4255">
        <v>244</v>
      </c>
      <c r="P4255">
        <v>4698738.5280799996</v>
      </c>
      <c r="Q4255">
        <v>14469.7632405</v>
      </c>
      <c r="R4255">
        <v>110199007</v>
      </c>
      <c r="S4255">
        <v>56202</v>
      </c>
      <c r="T4255">
        <v>110199007</v>
      </c>
    </row>
    <row r="4256" spans="1:20">
      <c r="A4256">
        <v>4255</v>
      </c>
      <c r="B4256" t="s">
        <v>26</v>
      </c>
      <c r="C4256">
        <v>11</v>
      </c>
      <c r="D4256">
        <v>1</v>
      </c>
      <c r="E4256" t="s">
        <v>128</v>
      </c>
      <c r="F4256">
        <v>8</v>
      </c>
      <c r="G4256">
        <v>8</v>
      </c>
      <c r="H4256" t="s">
        <v>26</v>
      </c>
      <c r="I4256" t="s">
        <v>128</v>
      </c>
      <c r="J4256">
        <v>74</v>
      </c>
      <c r="K4256">
        <v>422</v>
      </c>
      <c r="L4256">
        <v>110199008</v>
      </c>
      <c r="M4256">
        <v>423</v>
      </c>
      <c r="N4256">
        <v>221</v>
      </c>
      <c r="O4256">
        <v>202</v>
      </c>
      <c r="P4256">
        <v>5899801.0996399997</v>
      </c>
      <c r="Q4256">
        <v>12685.074789599999</v>
      </c>
      <c r="R4256">
        <v>110199008</v>
      </c>
      <c r="S4256">
        <v>56202</v>
      </c>
      <c r="T4256">
        <v>110199008</v>
      </c>
    </row>
    <row r="4257" spans="1:20">
      <c r="A4257">
        <v>4256</v>
      </c>
      <c r="B4257" t="s">
        <v>26</v>
      </c>
      <c r="C4257">
        <v>11</v>
      </c>
      <c r="D4257">
        <v>1</v>
      </c>
      <c r="E4257" t="s">
        <v>128</v>
      </c>
      <c r="F4257">
        <v>9</v>
      </c>
      <c r="G4257">
        <v>9</v>
      </c>
      <c r="H4257" t="s">
        <v>26</v>
      </c>
      <c r="I4257" t="s">
        <v>128</v>
      </c>
      <c r="J4257">
        <v>77</v>
      </c>
      <c r="K4257">
        <v>416</v>
      </c>
      <c r="L4257">
        <v>110199009</v>
      </c>
      <c r="M4257">
        <v>416</v>
      </c>
      <c r="N4257">
        <v>230</v>
      </c>
      <c r="O4257">
        <v>186</v>
      </c>
      <c r="P4257">
        <v>5172795.4384500002</v>
      </c>
      <c r="Q4257">
        <v>9857.2085163600004</v>
      </c>
      <c r="R4257">
        <v>110199009</v>
      </c>
      <c r="S4257">
        <v>56202</v>
      </c>
      <c r="T4257">
        <v>110199009</v>
      </c>
    </row>
    <row r="4258" spans="1:20">
      <c r="A4258">
        <v>4257</v>
      </c>
      <c r="B4258" t="s">
        <v>26</v>
      </c>
      <c r="C4258">
        <v>11</v>
      </c>
      <c r="D4258">
        <v>1</v>
      </c>
      <c r="E4258" t="s">
        <v>128</v>
      </c>
      <c r="F4258">
        <v>10</v>
      </c>
      <c r="G4258">
        <v>10</v>
      </c>
      <c r="H4258" t="s">
        <v>26</v>
      </c>
      <c r="I4258" t="s">
        <v>128</v>
      </c>
      <c r="J4258">
        <v>70</v>
      </c>
      <c r="K4258">
        <v>457</v>
      </c>
      <c r="L4258">
        <v>110199010</v>
      </c>
      <c r="M4258">
        <v>464</v>
      </c>
      <c r="N4258">
        <v>250</v>
      </c>
      <c r="O4258">
        <v>214</v>
      </c>
      <c r="P4258">
        <v>4022532.8648000001</v>
      </c>
      <c r="Q4258">
        <v>8314.8457096700004</v>
      </c>
      <c r="R4258">
        <v>110199010</v>
      </c>
      <c r="S4258">
        <v>56202</v>
      </c>
      <c r="T4258">
        <v>110199010</v>
      </c>
    </row>
    <row r="4259" spans="1:20">
      <c r="A4259">
        <v>4258</v>
      </c>
      <c r="B4259" t="s">
        <v>26</v>
      </c>
      <c r="C4259">
        <v>11</v>
      </c>
      <c r="D4259">
        <v>1</v>
      </c>
      <c r="E4259" t="s">
        <v>128</v>
      </c>
      <c r="F4259">
        <v>11</v>
      </c>
      <c r="G4259">
        <v>11</v>
      </c>
      <c r="H4259" t="s">
        <v>26</v>
      </c>
      <c r="I4259" t="s">
        <v>128</v>
      </c>
      <c r="J4259">
        <v>80</v>
      </c>
      <c r="K4259">
        <v>362</v>
      </c>
      <c r="L4259">
        <v>110199011</v>
      </c>
      <c r="M4259">
        <v>362</v>
      </c>
      <c r="N4259">
        <v>213</v>
      </c>
      <c r="O4259">
        <v>149</v>
      </c>
      <c r="P4259">
        <v>4199898.5772900004</v>
      </c>
      <c r="Q4259">
        <v>9896.5053467300004</v>
      </c>
      <c r="R4259">
        <v>110199011</v>
      </c>
      <c r="S4259">
        <v>56202</v>
      </c>
      <c r="T4259">
        <v>110199011</v>
      </c>
    </row>
    <row r="4260" spans="1:20">
      <c r="A4260">
        <v>4259</v>
      </c>
      <c r="B4260" t="s">
        <v>26</v>
      </c>
      <c r="C4260">
        <v>11</v>
      </c>
      <c r="D4260">
        <v>1</v>
      </c>
      <c r="E4260" t="s">
        <v>128</v>
      </c>
      <c r="F4260">
        <v>12</v>
      </c>
      <c r="G4260">
        <v>12</v>
      </c>
      <c r="H4260" t="s">
        <v>26</v>
      </c>
      <c r="I4260" t="s">
        <v>128</v>
      </c>
      <c r="J4260">
        <v>79</v>
      </c>
      <c r="K4260">
        <v>489</v>
      </c>
      <c r="L4260">
        <v>110199012</v>
      </c>
      <c r="M4260">
        <v>489</v>
      </c>
      <c r="N4260">
        <v>268</v>
      </c>
      <c r="O4260">
        <v>221</v>
      </c>
      <c r="P4260">
        <v>6294791.6684699999</v>
      </c>
      <c r="Q4260">
        <v>14535.374471200001</v>
      </c>
      <c r="R4260">
        <v>110199012</v>
      </c>
      <c r="S4260">
        <v>56202</v>
      </c>
      <c r="T4260">
        <v>110199012</v>
      </c>
    </row>
    <row r="4261" spans="1:20">
      <c r="A4261">
        <v>4260</v>
      </c>
      <c r="B4261" t="s">
        <v>26</v>
      </c>
      <c r="C4261">
        <v>11</v>
      </c>
      <c r="D4261">
        <v>1</v>
      </c>
      <c r="E4261" t="s">
        <v>128</v>
      </c>
      <c r="F4261">
        <v>13</v>
      </c>
      <c r="G4261">
        <v>13</v>
      </c>
      <c r="H4261" t="s">
        <v>26</v>
      </c>
      <c r="I4261" t="s">
        <v>128</v>
      </c>
      <c r="J4261">
        <v>69</v>
      </c>
      <c r="K4261">
        <v>411</v>
      </c>
      <c r="L4261">
        <v>110199013</v>
      </c>
      <c r="M4261">
        <v>411</v>
      </c>
      <c r="N4261">
        <v>221</v>
      </c>
      <c r="O4261">
        <v>190</v>
      </c>
      <c r="P4261">
        <v>4450804.84461</v>
      </c>
      <c r="Q4261">
        <v>10586.393775099999</v>
      </c>
      <c r="R4261">
        <v>110199013</v>
      </c>
      <c r="S4261">
        <v>56202</v>
      </c>
      <c r="T4261">
        <v>110199013</v>
      </c>
    </row>
    <row r="4262" spans="1:20">
      <c r="A4262">
        <v>4261</v>
      </c>
      <c r="B4262" t="s">
        <v>26</v>
      </c>
      <c r="C4262">
        <v>11</v>
      </c>
      <c r="D4262">
        <v>1</v>
      </c>
      <c r="E4262" t="s">
        <v>128</v>
      </c>
      <c r="F4262">
        <v>14</v>
      </c>
      <c r="G4262">
        <v>14</v>
      </c>
      <c r="H4262" t="s">
        <v>26</v>
      </c>
      <c r="I4262" t="s">
        <v>128</v>
      </c>
      <c r="J4262">
        <v>74</v>
      </c>
      <c r="K4262">
        <v>473</v>
      </c>
      <c r="L4262">
        <v>110199014</v>
      </c>
      <c r="M4262">
        <v>482</v>
      </c>
      <c r="N4262">
        <v>257</v>
      </c>
      <c r="O4262">
        <v>225</v>
      </c>
      <c r="P4262">
        <v>4252103.8276399998</v>
      </c>
      <c r="Q4262">
        <v>12760.9585505</v>
      </c>
      <c r="R4262">
        <v>110199014</v>
      </c>
      <c r="S4262">
        <v>56202</v>
      </c>
      <c r="T4262">
        <v>110199014</v>
      </c>
    </row>
    <row r="4263" spans="1:20">
      <c r="A4263">
        <v>4262</v>
      </c>
      <c r="B4263" t="s">
        <v>26</v>
      </c>
      <c r="C4263">
        <v>11</v>
      </c>
      <c r="D4263">
        <v>1</v>
      </c>
      <c r="E4263" t="s">
        <v>128</v>
      </c>
      <c r="F4263">
        <v>15</v>
      </c>
      <c r="G4263">
        <v>15</v>
      </c>
      <c r="H4263" t="s">
        <v>26</v>
      </c>
      <c r="I4263" t="s">
        <v>128</v>
      </c>
      <c r="J4263">
        <v>72</v>
      </c>
      <c r="K4263">
        <v>390</v>
      </c>
      <c r="L4263">
        <v>110199015</v>
      </c>
      <c r="M4263">
        <v>396</v>
      </c>
      <c r="N4263">
        <v>235</v>
      </c>
      <c r="O4263">
        <v>161</v>
      </c>
      <c r="P4263">
        <v>4158883.5036200001</v>
      </c>
      <c r="Q4263">
        <v>9166.19252375</v>
      </c>
      <c r="R4263">
        <v>110199015</v>
      </c>
      <c r="S4263">
        <v>56202</v>
      </c>
      <c r="T4263">
        <v>110199015</v>
      </c>
    </row>
    <row r="4264" spans="1:20">
      <c r="A4264">
        <v>4263</v>
      </c>
      <c r="B4264" t="s">
        <v>26</v>
      </c>
      <c r="C4264">
        <v>11</v>
      </c>
      <c r="D4264">
        <v>1</v>
      </c>
      <c r="E4264" t="s">
        <v>128</v>
      </c>
      <c r="F4264">
        <v>16</v>
      </c>
      <c r="G4264">
        <v>16</v>
      </c>
      <c r="H4264" t="s">
        <v>26</v>
      </c>
      <c r="I4264" t="s">
        <v>128</v>
      </c>
      <c r="J4264">
        <v>69</v>
      </c>
      <c r="K4264">
        <v>426</v>
      </c>
      <c r="L4264">
        <v>110199016</v>
      </c>
      <c r="M4264">
        <v>426</v>
      </c>
      <c r="N4264">
        <v>228</v>
      </c>
      <c r="O4264">
        <v>198</v>
      </c>
      <c r="P4264">
        <v>5561091.87842</v>
      </c>
      <c r="Q4264">
        <v>11545.6729985</v>
      </c>
      <c r="R4264">
        <v>110199016</v>
      </c>
      <c r="S4264">
        <v>56202</v>
      </c>
      <c r="T4264">
        <v>110199016</v>
      </c>
    </row>
    <row r="4265" spans="1:20">
      <c r="A4265">
        <v>4264</v>
      </c>
      <c r="B4265" t="s">
        <v>26</v>
      </c>
      <c r="C4265">
        <v>11</v>
      </c>
      <c r="D4265">
        <v>1</v>
      </c>
      <c r="E4265" t="s">
        <v>128</v>
      </c>
      <c r="F4265">
        <v>17</v>
      </c>
      <c r="G4265">
        <v>17</v>
      </c>
      <c r="H4265" t="s">
        <v>26</v>
      </c>
      <c r="I4265" t="s">
        <v>128</v>
      </c>
      <c r="J4265">
        <v>71</v>
      </c>
      <c r="K4265">
        <v>322</v>
      </c>
      <c r="L4265">
        <v>110199017</v>
      </c>
      <c r="M4265">
        <v>322</v>
      </c>
      <c r="N4265">
        <v>175</v>
      </c>
      <c r="O4265">
        <v>147</v>
      </c>
      <c r="P4265">
        <v>4294149.8198600002</v>
      </c>
      <c r="Q4265">
        <v>10302.945552900001</v>
      </c>
      <c r="R4265">
        <v>110199017</v>
      </c>
      <c r="S4265">
        <v>56202</v>
      </c>
      <c r="T4265">
        <v>110199017</v>
      </c>
    </row>
    <row r="4266" spans="1:20">
      <c r="A4266">
        <v>4265</v>
      </c>
      <c r="B4266" t="s">
        <v>26</v>
      </c>
      <c r="C4266">
        <v>11</v>
      </c>
      <c r="D4266">
        <v>1</v>
      </c>
      <c r="E4266" t="s">
        <v>128</v>
      </c>
      <c r="F4266">
        <v>18</v>
      </c>
      <c r="G4266">
        <v>18</v>
      </c>
      <c r="H4266" t="s">
        <v>26</v>
      </c>
      <c r="I4266" t="s">
        <v>128</v>
      </c>
      <c r="J4266">
        <v>80</v>
      </c>
      <c r="K4266">
        <v>462</v>
      </c>
      <c r="L4266">
        <v>110199018</v>
      </c>
      <c r="M4266">
        <v>473</v>
      </c>
      <c r="N4266">
        <v>256</v>
      </c>
      <c r="O4266">
        <v>217</v>
      </c>
      <c r="P4266">
        <v>5469386.0682899999</v>
      </c>
      <c r="Q4266">
        <v>11545.8500288</v>
      </c>
      <c r="R4266">
        <v>110199018</v>
      </c>
      <c r="S4266">
        <v>56202</v>
      </c>
      <c r="T4266">
        <v>110199018</v>
      </c>
    </row>
    <row r="4267" spans="1:20">
      <c r="A4267">
        <v>4266</v>
      </c>
      <c r="B4267" t="s">
        <v>26</v>
      </c>
      <c r="C4267">
        <v>11</v>
      </c>
      <c r="D4267">
        <v>1</v>
      </c>
      <c r="E4267" t="s">
        <v>128</v>
      </c>
      <c r="F4267">
        <v>19</v>
      </c>
      <c r="G4267">
        <v>19</v>
      </c>
      <c r="H4267" t="s">
        <v>26</v>
      </c>
      <c r="I4267" t="s">
        <v>128</v>
      </c>
      <c r="J4267">
        <v>81</v>
      </c>
      <c r="K4267">
        <v>387</v>
      </c>
      <c r="L4267">
        <v>110199019</v>
      </c>
      <c r="M4267">
        <v>390</v>
      </c>
      <c r="N4267">
        <v>223</v>
      </c>
      <c r="O4267">
        <v>167</v>
      </c>
      <c r="P4267">
        <v>4661768.5677500004</v>
      </c>
      <c r="Q4267">
        <v>11328.6959861</v>
      </c>
      <c r="R4267">
        <v>110199019</v>
      </c>
      <c r="S4267">
        <v>56202</v>
      </c>
      <c r="T4267">
        <v>110199019</v>
      </c>
    </row>
    <row r="4268" spans="1:20">
      <c r="A4268">
        <v>4267</v>
      </c>
      <c r="B4268" t="s">
        <v>26</v>
      </c>
      <c r="C4268">
        <v>11</v>
      </c>
      <c r="D4268">
        <v>1</v>
      </c>
      <c r="E4268" t="s">
        <v>128</v>
      </c>
      <c r="F4268">
        <v>20</v>
      </c>
      <c r="G4268">
        <v>20</v>
      </c>
      <c r="H4268" t="s">
        <v>26</v>
      </c>
      <c r="I4268" t="s">
        <v>128</v>
      </c>
      <c r="J4268">
        <v>78</v>
      </c>
      <c r="K4268">
        <v>452</v>
      </c>
      <c r="L4268">
        <v>110199020</v>
      </c>
      <c r="M4268">
        <v>453</v>
      </c>
      <c r="N4268">
        <v>256</v>
      </c>
      <c r="O4268">
        <v>197</v>
      </c>
      <c r="P4268">
        <v>5637459.4938099999</v>
      </c>
      <c r="Q4268">
        <v>16895.057461799999</v>
      </c>
      <c r="R4268">
        <v>110199020</v>
      </c>
      <c r="S4268">
        <v>56202</v>
      </c>
      <c r="T4268">
        <v>110199020</v>
      </c>
    </row>
    <row r="4269" spans="1:20">
      <c r="A4269">
        <v>4268</v>
      </c>
      <c r="B4269" t="s">
        <v>26</v>
      </c>
      <c r="C4269">
        <v>11</v>
      </c>
      <c r="D4269">
        <v>1</v>
      </c>
      <c r="E4269" t="s">
        <v>128</v>
      </c>
      <c r="F4269">
        <v>21</v>
      </c>
      <c r="G4269">
        <v>21</v>
      </c>
      <c r="H4269" t="s">
        <v>26</v>
      </c>
      <c r="I4269" t="s">
        <v>128</v>
      </c>
      <c r="J4269">
        <v>80</v>
      </c>
      <c r="K4269">
        <v>426</v>
      </c>
      <c r="L4269">
        <v>110199021</v>
      </c>
      <c r="M4269">
        <v>431</v>
      </c>
      <c r="N4269">
        <v>236</v>
      </c>
      <c r="O4269">
        <v>195</v>
      </c>
      <c r="P4269">
        <v>5911292.4121399997</v>
      </c>
      <c r="Q4269">
        <v>11678.2321725</v>
      </c>
      <c r="R4269">
        <v>110199021</v>
      </c>
      <c r="S4269">
        <v>56202</v>
      </c>
      <c r="T4269">
        <v>110199021</v>
      </c>
    </row>
    <row r="4270" spans="1:20">
      <c r="A4270">
        <v>4269</v>
      </c>
      <c r="B4270" t="s">
        <v>26</v>
      </c>
      <c r="C4270">
        <v>11</v>
      </c>
      <c r="D4270">
        <v>1</v>
      </c>
      <c r="E4270" t="s">
        <v>128</v>
      </c>
      <c r="F4270">
        <v>22</v>
      </c>
      <c r="G4270">
        <v>22</v>
      </c>
      <c r="H4270" t="s">
        <v>26</v>
      </c>
      <c r="I4270" t="s">
        <v>128</v>
      </c>
      <c r="J4270">
        <v>71</v>
      </c>
      <c r="K4270">
        <v>414</v>
      </c>
      <c r="L4270">
        <v>110199022</v>
      </c>
      <c r="M4270">
        <v>414</v>
      </c>
      <c r="N4270">
        <v>231</v>
      </c>
      <c r="O4270">
        <v>183</v>
      </c>
      <c r="P4270">
        <v>6358765.2151800003</v>
      </c>
      <c r="Q4270">
        <v>12728.886262800001</v>
      </c>
      <c r="R4270">
        <v>110199022</v>
      </c>
      <c r="S4270">
        <v>56202</v>
      </c>
      <c r="T4270">
        <v>110199022</v>
      </c>
    </row>
    <row r="4271" spans="1:20">
      <c r="A4271">
        <v>4270</v>
      </c>
      <c r="B4271" t="s">
        <v>26</v>
      </c>
      <c r="C4271">
        <v>11</v>
      </c>
      <c r="D4271">
        <v>1</v>
      </c>
      <c r="E4271" t="s">
        <v>128</v>
      </c>
      <c r="F4271">
        <v>23</v>
      </c>
      <c r="G4271">
        <v>23</v>
      </c>
      <c r="H4271" t="s">
        <v>26</v>
      </c>
      <c r="I4271" t="s">
        <v>128</v>
      </c>
      <c r="J4271">
        <v>74</v>
      </c>
      <c r="K4271">
        <v>374</v>
      </c>
      <c r="L4271">
        <v>110199023</v>
      </c>
      <c r="M4271">
        <v>373</v>
      </c>
      <c r="N4271">
        <v>207</v>
      </c>
      <c r="O4271">
        <v>166</v>
      </c>
      <c r="P4271">
        <v>4461118.5731600001</v>
      </c>
      <c r="Q4271">
        <v>14332.8388144</v>
      </c>
      <c r="R4271">
        <v>110199023</v>
      </c>
      <c r="S4271">
        <v>56202</v>
      </c>
      <c r="T4271">
        <v>110199023</v>
      </c>
    </row>
    <row r="4272" spans="1:20">
      <c r="A4272">
        <v>4271</v>
      </c>
      <c r="B4272" t="s">
        <v>26</v>
      </c>
      <c r="C4272">
        <v>11</v>
      </c>
      <c r="D4272">
        <v>1</v>
      </c>
      <c r="E4272" t="s">
        <v>128</v>
      </c>
      <c r="F4272">
        <v>24</v>
      </c>
      <c r="G4272">
        <v>24</v>
      </c>
      <c r="H4272" t="s">
        <v>26</v>
      </c>
      <c r="I4272" t="s">
        <v>128</v>
      </c>
      <c r="J4272">
        <v>70</v>
      </c>
      <c r="K4272">
        <v>345</v>
      </c>
      <c r="L4272">
        <v>110199024</v>
      </c>
      <c r="M4272">
        <v>342</v>
      </c>
      <c r="N4272">
        <v>191</v>
      </c>
      <c r="O4272">
        <v>151</v>
      </c>
      <c r="P4272">
        <v>5791346.6370599996</v>
      </c>
      <c r="Q4272">
        <v>13455.400230699999</v>
      </c>
      <c r="R4272">
        <v>110199024</v>
      </c>
      <c r="S4272">
        <v>56202</v>
      </c>
      <c r="T4272">
        <v>110199024</v>
      </c>
    </row>
    <row r="4273" spans="1:20">
      <c r="A4273">
        <v>4272</v>
      </c>
      <c r="B4273" t="s">
        <v>26</v>
      </c>
      <c r="C4273">
        <v>11</v>
      </c>
      <c r="D4273">
        <v>1</v>
      </c>
      <c r="E4273" t="s">
        <v>128</v>
      </c>
      <c r="F4273">
        <v>25</v>
      </c>
      <c r="G4273">
        <v>25</v>
      </c>
      <c r="H4273" t="s">
        <v>26</v>
      </c>
      <c r="I4273" t="s">
        <v>128</v>
      </c>
      <c r="J4273">
        <v>72</v>
      </c>
      <c r="K4273">
        <v>341</v>
      </c>
      <c r="L4273">
        <v>110199025</v>
      </c>
      <c r="M4273">
        <v>351</v>
      </c>
      <c r="N4273">
        <v>196</v>
      </c>
      <c r="O4273">
        <v>155</v>
      </c>
      <c r="P4273">
        <v>7910367.5544600002</v>
      </c>
      <c r="Q4273">
        <v>13303.0800361</v>
      </c>
      <c r="R4273">
        <v>110199025</v>
      </c>
      <c r="S4273">
        <v>56202</v>
      </c>
      <c r="T4273">
        <v>110199025</v>
      </c>
    </row>
    <row r="4274" spans="1:20">
      <c r="A4274">
        <v>4273</v>
      </c>
      <c r="B4274" t="s">
        <v>26</v>
      </c>
      <c r="C4274">
        <v>11</v>
      </c>
      <c r="D4274">
        <v>1</v>
      </c>
      <c r="E4274" t="s">
        <v>128</v>
      </c>
      <c r="F4274">
        <v>26</v>
      </c>
      <c r="G4274">
        <v>26</v>
      </c>
      <c r="H4274" t="s">
        <v>26</v>
      </c>
      <c r="I4274" t="s">
        <v>128</v>
      </c>
      <c r="J4274">
        <v>121</v>
      </c>
      <c r="K4274">
        <v>406</v>
      </c>
      <c r="L4274">
        <v>110199026</v>
      </c>
      <c r="M4274">
        <v>408</v>
      </c>
      <c r="N4274">
        <v>228</v>
      </c>
      <c r="O4274">
        <v>180</v>
      </c>
      <c r="P4274">
        <v>5526732.6222900003</v>
      </c>
      <c r="Q4274">
        <v>12490.524332000001</v>
      </c>
      <c r="R4274">
        <v>110199026</v>
      </c>
      <c r="S4274">
        <v>56202</v>
      </c>
      <c r="T4274">
        <v>110199026</v>
      </c>
    </row>
    <row r="4275" spans="1:20">
      <c r="A4275">
        <v>4274</v>
      </c>
      <c r="B4275" t="s">
        <v>26</v>
      </c>
      <c r="C4275">
        <v>11</v>
      </c>
      <c r="D4275">
        <v>1</v>
      </c>
      <c r="E4275" t="s">
        <v>128</v>
      </c>
      <c r="F4275">
        <v>27</v>
      </c>
      <c r="G4275">
        <v>27</v>
      </c>
      <c r="H4275" t="s">
        <v>26</v>
      </c>
      <c r="I4275" t="s">
        <v>128</v>
      </c>
      <c r="J4275">
        <v>78</v>
      </c>
      <c r="K4275">
        <v>381</v>
      </c>
      <c r="L4275">
        <v>110199027</v>
      </c>
      <c r="M4275">
        <v>380</v>
      </c>
      <c r="N4275">
        <v>205</v>
      </c>
      <c r="O4275">
        <v>175</v>
      </c>
      <c r="P4275">
        <v>5872469.2145699998</v>
      </c>
      <c r="Q4275">
        <v>12430.6033733</v>
      </c>
      <c r="R4275">
        <v>110199027</v>
      </c>
      <c r="S4275">
        <v>56202</v>
      </c>
      <c r="T4275">
        <v>110199027</v>
      </c>
    </row>
    <row r="4276" spans="1:20">
      <c r="A4276">
        <v>4275</v>
      </c>
      <c r="B4276" t="s">
        <v>26</v>
      </c>
      <c r="C4276">
        <v>11</v>
      </c>
      <c r="D4276">
        <v>1</v>
      </c>
      <c r="E4276" t="s">
        <v>128</v>
      </c>
      <c r="F4276">
        <v>28</v>
      </c>
      <c r="G4276">
        <v>28</v>
      </c>
      <c r="H4276" t="s">
        <v>26</v>
      </c>
      <c r="I4276" t="s">
        <v>128</v>
      </c>
      <c r="J4276">
        <v>71</v>
      </c>
      <c r="K4276">
        <v>389</v>
      </c>
      <c r="L4276">
        <v>110199028</v>
      </c>
      <c r="M4276">
        <v>389</v>
      </c>
      <c r="N4276">
        <v>208</v>
      </c>
      <c r="O4276">
        <v>181</v>
      </c>
      <c r="P4276">
        <v>6254628.09913</v>
      </c>
      <c r="Q4276">
        <v>10576.526251200001</v>
      </c>
      <c r="R4276">
        <v>110199028</v>
      </c>
      <c r="S4276">
        <v>56202</v>
      </c>
      <c r="T4276">
        <v>110199028</v>
      </c>
    </row>
    <row r="4277" spans="1:20">
      <c r="A4277">
        <v>4276</v>
      </c>
      <c r="B4277" t="s">
        <v>26</v>
      </c>
      <c r="C4277">
        <v>11</v>
      </c>
      <c r="D4277">
        <v>1</v>
      </c>
      <c r="E4277" t="s">
        <v>128</v>
      </c>
      <c r="F4277">
        <v>29</v>
      </c>
      <c r="G4277">
        <v>29</v>
      </c>
      <c r="H4277" t="s">
        <v>26</v>
      </c>
      <c r="I4277" t="s">
        <v>128</v>
      </c>
      <c r="J4277">
        <v>73</v>
      </c>
      <c r="K4277">
        <v>372</v>
      </c>
      <c r="L4277">
        <v>110199029</v>
      </c>
      <c r="M4277">
        <v>374</v>
      </c>
      <c r="N4277">
        <v>203</v>
      </c>
      <c r="O4277">
        <v>171</v>
      </c>
      <c r="P4277">
        <v>4476549.6715599997</v>
      </c>
      <c r="Q4277">
        <v>10385.1052643</v>
      </c>
      <c r="R4277">
        <v>110199029</v>
      </c>
      <c r="S4277">
        <v>56202</v>
      </c>
      <c r="T4277">
        <v>110199029</v>
      </c>
    </row>
    <row r="4278" spans="1:20">
      <c r="A4278">
        <v>4277</v>
      </c>
      <c r="B4278" t="s">
        <v>26</v>
      </c>
      <c r="C4278">
        <v>11</v>
      </c>
      <c r="D4278">
        <v>1</v>
      </c>
      <c r="E4278" t="s">
        <v>128</v>
      </c>
      <c r="F4278">
        <v>30</v>
      </c>
      <c r="G4278">
        <v>30</v>
      </c>
      <c r="H4278" t="s">
        <v>26</v>
      </c>
      <c r="I4278" t="s">
        <v>128</v>
      </c>
      <c r="J4278">
        <v>71</v>
      </c>
      <c r="K4278">
        <v>434</v>
      </c>
      <c r="L4278">
        <v>110199030</v>
      </c>
      <c r="M4278">
        <v>434</v>
      </c>
      <c r="N4278">
        <v>230</v>
      </c>
      <c r="O4278">
        <v>204</v>
      </c>
      <c r="P4278">
        <v>4237357.8971499996</v>
      </c>
      <c r="Q4278">
        <v>10041.3059662</v>
      </c>
      <c r="R4278">
        <v>110199030</v>
      </c>
      <c r="S4278">
        <v>56202</v>
      </c>
      <c r="T4278">
        <v>110199030</v>
      </c>
    </row>
    <row r="4279" spans="1:20">
      <c r="A4279">
        <v>4278</v>
      </c>
      <c r="B4279" t="s">
        <v>26</v>
      </c>
      <c r="C4279">
        <v>11</v>
      </c>
      <c r="D4279">
        <v>1</v>
      </c>
      <c r="E4279" t="s">
        <v>128</v>
      </c>
      <c r="F4279">
        <v>31</v>
      </c>
      <c r="G4279">
        <v>31</v>
      </c>
      <c r="H4279" t="s">
        <v>26</v>
      </c>
      <c r="I4279" t="s">
        <v>128</v>
      </c>
      <c r="J4279">
        <v>77</v>
      </c>
      <c r="K4279">
        <v>345</v>
      </c>
      <c r="L4279">
        <v>110199031</v>
      </c>
      <c r="M4279">
        <v>344</v>
      </c>
      <c r="N4279">
        <v>200</v>
      </c>
      <c r="O4279">
        <v>144</v>
      </c>
      <c r="P4279">
        <v>4191300.0911699999</v>
      </c>
      <c r="Q4279">
        <v>8735.88718195</v>
      </c>
      <c r="R4279">
        <v>110199031</v>
      </c>
      <c r="S4279">
        <v>56202</v>
      </c>
      <c r="T4279">
        <v>110199031</v>
      </c>
    </row>
    <row r="4280" spans="1:20">
      <c r="A4280">
        <v>4279</v>
      </c>
      <c r="B4280" t="s">
        <v>26</v>
      </c>
      <c r="C4280">
        <v>11</v>
      </c>
      <c r="D4280">
        <v>1</v>
      </c>
      <c r="E4280" t="s">
        <v>128</v>
      </c>
      <c r="F4280">
        <v>32</v>
      </c>
      <c r="G4280">
        <v>32</v>
      </c>
      <c r="H4280" t="s">
        <v>26</v>
      </c>
      <c r="I4280" t="s">
        <v>128</v>
      </c>
      <c r="J4280">
        <v>83</v>
      </c>
      <c r="K4280">
        <v>445</v>
      </c>
      <c r="L4280">
        <v>110199032</v>
      </c>
      <c r="M4280">
        <v>445</v>
      </c>
      <c r="N4280">
        <v>267</v>
      </c>
      <c r="O4280">
        <v>178</v>
      </c>
      <c r="P4280">
        <v>5019049.9493300002</v>
      </c>
      <c r="Q4280">
        <v>12114.7265364</v>
      </c>
      <c r="R4280">
        <v>110199032</v>
      </c>
      <c r="S4280">
        <v>56202</v>
      </c>
      <c r="T4280">
        <v>110199032</v>
      </c>
    </row>
    <row r="4281" spans="1:20">
      <c r="A4281">
        <v>4280</v>
      </c>
      <c r="B4281" t="s">
        <v>26</v>
      </c>
      <c r="C4281">
        <v>11</v>
      </c>
      <c r="D4281">
        <v>1</v>
      </c>
      <c r="E4281" t="s">
        <v>128</v>
      </c>
      <c r="F4281">
        <v>33</v>
      </c>
      <c r="G4281">
        <v>33</v>
      </c>
      <c r="H4281" t="s">
        <v>26</v>
      </c>
      <c r="I4281" t="s">
        <v>128</v>
      </c>
      <c r="J4281">
        <v>76</v>
      </c>
      <c r="K4281">
        <v>346</v>
      </c>
      <c r="L4281">
        <v>110199033</v>
      </c>
      <c r="M4281">
        <v>354</v>
      </c>
      <c r="N4281">
        <v>201</v>
      </c>
      <c r="O4281">
        <v>153</v>
      </c>
      <c r="P4281">
        <v>4052718.9206300001</v>
      </c>
      <c r="Q4281">
        <v>11759.258533099999</v>
      </c>
      <c r="R4281">
        <v>110199033</v>
      </c>
      <c r="S4281">
        <v>56202</v>
      </c>
      <c r="T4281">
        <v>110199033</v>
      </c>
    </row>
    <row r="4282" spans="1:20">
      <c r="A4282">
        <v>4281</v>
      </c>
      <c r="B4282" t="s">
        <v>26</v>
      </c>
      <c r="C4282">
        <v>11</v>
      </c>
      <c r="D4282">
        <v>1</v>
      </c>
      <c r="E4282" t="s">
        <v>128</v>
      </c>
      <c r="F4282">
        <v>34</v>
      </c>
      <c r="G4282">
        <v>34</v>
      </c>
      <c r="H4282" t="s">
        <v>26</v>
      </c>
      <c r="I4282" t="s">
        <v>128</v>
      </c>
      <c r="J4282">
        <v>74</v>
      </c>
      <c r="K4282">
        <v>287</v>
      </c>
      <c r="L4282">
        <v>110199034</v>
      </c>
      <c r="M4282">
        <v>285</v>
      </c>
      <c r="N4282">
        <v>167</v>
      </c>
      <c r="O4282">
        <v>118</v>
      </c>
      <c r="P4282">
        <v>3865508.86044</v>
      </c>
      <c r="Q4282">
        <v>8392.0209481999991</v>
      </c>
      <c r="R4282">
        <v>110199034</v>
      </c>
      <c r="S4282">
        <v>56202</v>
      </c>
      <c r="T4282">
        <v>110199034</v>
      </c>
    </row>
    <row r="4283" spans="1:20">
      <c r="A4283">
        <v>4282</v>
      </c>
      <c r="B4283" t="s">
        <v>26</v>
      </c>
      <c r="C4283">
        <v>11</v>
      </c>
      <c r="D4283">
        <v>1</v>
      </c>
      <c r="E4283" t="s">
        <v>128</v>
      </c>
      <c r="F4283">
        <v>35</v>
      </c>
      <c r="G4283">
        <v>35</v>
      </c>
      <c r="H4283" t="s">
        <v>26</v>
      </c>
      <c r="I4283" t="s">
        <v>128</v>
      </c>
      <c r="J4283">
        <v>68</v>
      </c>
      <c r="K4283">
        <v>401</v>
      </c>
      <c r="L4283">
        <v>110199035</v>
      </c>
      <c r="M4283">
        <v>402</v>
      </c>
      <c r="N4283">
        <v>228</v>
      </c>
      <c r="O4283">
        <v>174</v>
      </c>
      <c r="P4283">
        <v>5547650.6398200002</v>
      </c>
      <c r="Q4283">
        <v>12655.264374099999</v>
      </c>
      <c r="R4283">
        <v>110199035</v>
      </c>
      <c r="S4283">
        <v>56202</v>
      </c>
      <c r="T4283">
        <v>110199035</v>
      </c>
    </row>
    <row r="4284" spans="1:20">
      <c r="A4284">
        <v>4283</v>
      </c>
      <c r="B4284" t="s">
        <v>26</v>
      </c>
      <c r="C4284">
        <v>11</v>
      </c>
      <c r="D4284">
        <v>1</v>
      </c>
      <c r="E4284" t="s">
        <v>128</v>
      </c>
      <c r="F4284">
        <v>36</v>
      </c>
      <c r="G4284">
        <v>36</v>
      </c>
      <c r="H4284" t="s">
        <v>26</v>
      </c>
      <c r="I4284" t="s">
        <v>128</v>
      </c>
      <c r="J4284">
        <v>77</v>
      </c>
      <c r="K4284">
        <v>469</v>
      </c>
      <c r="L4284">
        <v>110199036</v>
      </c>
      <c r="M4284">
        <v>468</v>
      </c>
      <c r="N4284">
        <v>275</v>
      </c>
      <c r="O4284">
        <v>193</v>
      </c>
      <c r="P4284">
        <v>6165486.4815100003</v>
      </c>
      <c r="Q4284">
        <v>10801.630692799999</v>
      </c>
      <c r="R4284">
        <v>110199036</v>
      </c>
      <c r="S4284">
        <v>56202</v>
      </c>
      <c r="T4284">
        <v>110199036</v>
      </c>
    </row>
    <row r="4285" spans="1:20">
      <c r="A4285">
        <v>4284</v>
      </c>
      <c r="B4285" t="s">
        <v>26</v>
      </c>
      <c r="C4285">
        <v>11</v>
      </c>
      <c r="D4285">
        <v>1</v>
      </c>
      <c r="E4285" t="s">
        <v>128</v>
      </c>
      <c r="F4285">
        <v>37</v>
      </c>
      <c r="G4285">
        <v>37</v>
      </c>
      <c r="H4285" t="s">
        <v>26</v>
      </c>
      <c r="I4285" t="s">
        <v>128</v>
      </c>
      <c r="J4285">
        <v>82</v>
      </c>
      <c r="K4285">
        <v>439</v>
      </c>
      <c r="L4285">
        <v>110199037</v>
      </c>
      <c r="M4285">
        <v>449</v>
      </c>
      <c r="N4285">
        <v>232</v>
      </c>
      <c r="O4285">
        <v>217</v>
      </c>
      <c r="P4285">
        <v>4831205.0986799998</v>
      </c>
      <c r="Q4285">
        <v>10936.8419576</v>
      </c>
      <c r="R4285">
        <v>110199037</v>
      </c>
      <c r="S4285">
        <v>56202</v>
      </c>
      <c r="T4285">
        <v>110199037</v>
      </c>
    </row>
    <row r="4286" spans="1:20">
      <c r="A4286">
        <v>4285</v>
      </c>
      <c r="B4286" t="s">
        <v>26</v>
      </c>
      <c r="C4286">
        <v>11</v>
      </c>
      <c r="D4286">
        <v>1</v>
      </c>
      <c r="E4286" t="s">
        <v>128</v>
      </c>
      <c r="F4286">
        <v>38</v>
      </c>
      <c r="G4286">
        <v>38</v>
      </c>
      <c r="H4286" t="s">
        <v>26</v>
      </c>
      <c r="I4286" t="s">
        <v>128</v>
      </c>
      <c r="J4286">
        <v>89</v>
      </c>
      <c r="K4286">
        <v>497</v>
      </c>
      <c r="L4286">
        <v>110199038</v>
      </c>
      <c r="M4286">
        <v>498</v>
      </c>
      <c r="N4286">
        <v>267</v>
      </c>
      <c r="O4286">
        <v>231</v>
      </c>
      <c r="P4286">
        <v>5456086.19202</v>
      </c>
      <c r="Q4286">
        <v>12321.210066</v>
      </c>
      <c r="R4286">
        <v>110199038</v>
      </c>
      <c r="S4286">
        <v>56202</v>
      </c>
      <c r="T4286">
        <v>110199038</v>
      </c>
    </row>
    <row r="4287" spans="1:20">
      <c r="A4287">
        <v>4286</v>
      </c>
      <c r="B4287" t="s">
        <v>26</v>
      </c>
      <c r="C4287">
        <v>11</v>
      </c>
      <c r="D4287">
        <v>1</v>
      </c>
      <c r="E4287" t="s">
        <v>128</v>
      </c>
      <c r="F4287">
        <v>39</v>
      </c>
      <c r="G4287">
        <v>39</v>
      </c>
      <c r="H4287" t="s">
        <v>26</v>
      </c>
      <c r="I4287" t="s">
        <v>128</v>
      </c>
      <c r="J4287">
        <v>68</v>
      </c>
      <c r="K4287">
        <v>355</v>
      </c>
      <c r="L4287">
        <v>110199039</v>
      </c>
      <c r="M4287">
        <v>354</v>
      </c>
      <c r="N4287">
        <v>195</v>
      </c>
      <c r="O4287">
        <v>159</v>
      </c>
      <c r="P4287">
        <v>4514960.9550099997</v>
      </c>
      <c r="Q4287">
        <v>11162.8111494</v>
      </c>
      <c r="R4287">
        <v>110199039</v>
      </c>
      <c r="S4287">
        <v>56202</v>
      </c>
      <c r="T4287">
        <v>110199039</v>
      </c>
    </row>
    <row r="4288" spans="1:20">
      <c r="A4288">
        <v>4287</v>
      </c>
      <c r="B4288" t="s">
        <v>26</v>
      </c>
      <c r="C4288">
        <v>11</v>
      </c>
      <c r="D4288">
        <v>1</v>
      </c>
      <c r="E4288" t="s">
        <v>128</v>
      </c>
      <c r="F4288">
        <v>40</v>
      </c>
      <c r="G4288">
        <v>40</v>
      </c>
      <c r="H4288" t="s">
        <v>26</v>
      </c>
      <c r="I4288" t="s">
        <v>128</v>
      </c>
      <c r="J4288">
        <v>72</v>
      </c>
      <c r="K4288">
        <v>494</v>
      </c>
      <c r="L4288">
        <v>110199040</v>
      </c>
      <c r="M4288">
        <v>494</v>
      </c>
      <c r="N4288">
        <v>263</v>
      </c>
      <c r="O4288">
        <v>231</v>
      </c>
      <c r="P4288">
        <v>4085836.8779899999</v>
      </c>
      <c r="Q4288">
        <v>11177.8735665</v>
      </c>
      <c r="R4288">
        <v>110199040</v>
      </c>
      <c r="S4288">
        <v>56202</v>
      </c>
      <c r="T4288">
        <v>110199040</v>
      </c>
    </row>
    <row r="4289" spans="1:20">
      <c r="A4289">
        <v>4288</v>
      </c>
      <c r="B4289" t="s">
        <v>26</v>
      </c>
      <c r="C4289">
        <v>11</v>
      </c>
      <c r="D4289">
        <v>1</v>
      </c>
      <c r="E4289" t="s">
        <v>128</v>
      </c>
      <c r="F4289">
        <v>41</v>
      </c>
      <c r="G4289">
        <v>41</v>
      </c>
      <c r="H4289" t="s">
        <v>26</v>
      </c>
      <c r="I4289" t="s">
        <v>128</v>
      </c>
      <c r="J4289">
        <v>84</v>
      </c>
      <c r="K4289">
        <v>565</v>
      </c>
      <c r="L4289">
        <v>110199041</v>
      </c>
      <c r="M4289">
        <v>567</v>
      </c>
      <c r="N4289">
        <v>306</v>
      </c>
      <c r="O4289">
        <v>261</v>
      </c>
      <c r="P4289">
        <v>4520871.3710200004</v>
      </c>
      <c r="Q4289">
        <v>8945.2037143199996</v>
      </c>
      <c r="R4289">
        <v>110199041</v>
      </c>
      <c r="S4289">
        <v>56202</v>
      </c>
      <c r="T4289">
        <v>110199041</v>
      </c>
    </row>
    <row r="4290" spans="1:20">
      <c r="A4290">
        <v>4289</v>
      </c>
      <c r="B4290" t="s">
        <v>26</v>
      </c>
      <c r="C4290">
        <v>11</v>
      </c>
      <c r="D4290">
        <v>1</v>
      </c>
      <c r="E4290" t="s">
        <v>128</v>
      </c>
      <c r="F4290">
        <v>42</v>
      </c>
      <c r="G4290">
        <v>42</v>
      </c>
      <c r="H4290" t="s">
        <v>26</v>
      </c>
      <c r="I4290" t="s">
        <v>128</v>
      </c>
      <c r="J4290">
        <v>85</v>
      </c>
      <c r="K4290">
        <v>432</v>
      </c>
      <c r="L4290">
        <v>110199042</v>
      </c>
      <c r="M4290">
        <v>432</v>
      </c>
      <c r="N4290">
        <v>238</v>
      </c>
      <c r="O4290">
        <v>194</v>
      </c>
      <c r="P4290">
        <v>3646929.4313500002</v>
      </c>
      <c r="Q4290">
        <v>11021.571431</v>
      </c>
      <c r="R4290">
        <v>110199042</v>
      </c>
      <c r="S4290">
        <v>56202</v>
      </c>
      <c r="T4290">
        <v>110199042</v>
      </c>
    </row>
    <row r="4291" spans="1:20">
      <c r="A4291">
        <v>4290</v>
      </c>
      <c r="B4291" t="s">
        <v>26</v>
      </c>
      <c r="C4291">
        <v>11</v>
      </c>
      <c r="D4291">
        <v>1</v>
      </c>
      <c r="E4291" t="s">
        <v>128</v>
      </c>
      <c r="F4291">
        <v>43</v>
      </c>
      <c r="G4291">
        <v>43</v>
      </c>
      <c r="H4291" t="s">
        <v>26</v>
      </c>
      <c r="I4291" t="s">
        <v>128</v>
      </c>
      <c r="J4291">
        <v>79</v>
      </c>
      <c r="K4291">
        <v>500</v>
      </c>
      <c r="L4291">
        <v>110199043</v>
      </c>
      <c r="M4291">
        <v>504</v>
      </c>
      <c r="N4291">
        <v>296</v>
      </c>
      <c r="O4291">
        <v>208</v>
      </c>
      <c r="P4291">
        <v>5036003.7166900001</v>
      </c>
      <c r="Q4291">
        <v>15017.3532012</v>
      </c>
      <c r="R4291">
        <v>110199043</v>
      </c>
      <c r="S4291">
        <v>56202</v>
      </c>
      <c r="T4291">
        <v>110199043</v>
      </c>
    </row>
    <row r="4292" spans="1:20">
      <c r="A4292">
        <v>4291</v>
      </c>
      <c r="B4292" t="s">
        <v>26</v>
      </c>
      <c r="C4292">
        <v>11</v>
      </c>
      <c r="D4292">
        <v>1</v>
      </c>
      <c r="E4292" t="s">
        <v>128</v>
      </c>
      <c r="F4292">
        <v>44</v>
      </c>
      <c r="G4292">
        <v>44</v>
      </c>
      <c r="H4292" t="s">
        <v>26</v>
      </c>
      <c r="I4292" t="s">
        <v>128</v>
      </c>
      <c r="J4292">
        <v>74</v>
      </c>
      <c r="K4292">
        <v>427</v>
      </c>
      <c r="L4292">
        <v>110199044</v>
      </c>
      <c r="M4292">
        <v>426</v>
      </c>
      <c r="N4292">
        <v>233</v>
      </c>
      <c r="O4292">
        <v>193</v>
      </c>
      <c r="P4292">
        <v>5532248.0134800002</v>
      </c>
      <c r="Q4292">
        <v>10045.0575873</v>
      </c>
      <c r="R4292">
        <v>110199044</v>
      </c>
      <c r="S4292">
        <v>56202</v>
      </c>
      <c r="T4292">
        <v>110199044</v>
      </c>
    </row>
    <row r="4293" spans="1:20">
      <c r="A4293">
        <v>4292</v>
      </c>
      <c r="B4293" t="s">
        <v>26</v>
      </c>
      <c r="C4293">
        <v>11</v>
      </c>
      <c r="D4293">
        <v>1</v>
      </c>
      <c r="E4293" t="s">
        <v>128</v>
      </c>
      <c r="F4293">
        <v>45</v>
      </c>
      <c r="G4293">
        <v>45</v>
      </c>
      <c r="H4293" t="s">
        <v>26</v>
      </c>
      <c r="I4293" t="s">
        <v>128</v>
      </c>
      <c r="J4293">
        <v>86</v>
      </c>
      <c r="K4293">
        <v>432</v>
      </c>
      <c r="L4293">
        <v>110199045</v>
      </c>
      <c r="M4293">
        <v>433</v>
      </c>
      <c r="N4293">
        <v>243</v>
      </c>
      <c r="O4293">
        <v>190</v>
      </c>
      <c r="P4293">
        <v>5875413.2486300003</v>
      </c>
      <c r="Q4293">
        <v>10843.454368799999</v>
      </c>
      <c r="R4293">
        <v>110199045</v>
      </c>
      <c r="S4293">
        <v>56202</v>
      </c>
      <c r="T4293">
        <v>110199045</v>
      </c>
    </row>
    <row r="4294" spans="1:20">
      <c r="A4294">
        <v>4293</v>
      </c>
      <c r="B4294" t="s">
        <v>26</v>
      </c>
      <c r="C4294">
        <v>11</v>
      </c>
      <c r="D4294">
        <v>2</v>
      </c>
      <c r="E4294" t="s">
        <v>129</v>
      </c>
      <c r="F4294">
        <v>28</v>
      </c>
      <c r="G4294">
        <v>28</v>
      </c>
      <c r="H4294" t="s">
        <v>26</v>
      </c>
      <c r="I4294" t="s">
        <v>129</v>
      </c>
      <c r="J4294">
        <v>20</v>
      </c>
      <c r="K4294">
        <v>31</v>
      </c>
      <c r="L4294">
        <v>110299028</v>
      </c>
      <c r="M4294">
        <v>31</v>
      </c>
      <c r="N4294">
        <v>19</v>
      </c>
      <c r="O4294">
        <v>12</v>
      </c>
      <c r="P4294">
        <v>375451.05891099997</v>
      </c>
      <c r="Q4294">
        <v>3520.7135217499999</v>
      </c>
      <c r="R4294">
        <v>110299028</v>
      </c>
      <c r="S4294">
        <v>56202</v>
      </c>
      <c r="T4294">
        <v>110299028</v>
      </c>
    </row>
    <row r="4295" spans="1:20">
      <c r="A4295">
        <v>4294</v>
      </c>
      <c r="B4295" t="s">
        <v>26</v>
      </c>
      <c r="C4295">
        <v>11</v>
      </c>
      <c r="D4295">
        <v>2</v>
      </c>
      <c r="E4295" t="s">
        <v>129</v>
      </c>
      <c r="F4295">
        <v>27</v>
      </c>
      <c r="G4295">
        <v>27</v>
      </c>
      <c r="H4295" t="s">
        <v>26</v>
      </c>
      <c r="I4295" t="s">
        <v>129</v>
      </c>
      <c r="J4295">
        <v>40</v>
      </c>
      <c r="K4295">
        <v>235</v>
      </c>
      <c r="L4295">
        <v>110299027</v>
      </c>
      <c r="M4295">
        <v>238</v>
      </c>
      <c r="N4295">
        <v>138</v>
      </c>
      <c r="O4295">
        <v>100</v>
      </c>
      <c r="P4295">
        <v>4611189.2636099998</v>
      </c>
      <c r="Q4295">
        <v>10018.9139421</v>
      </c>
      <c r="R4295">
        <v>110299027</v>
      </c>
      <c r="S4295">
        <v>56202</v>
      </c>
      <c r="T4295">
        <v>110299027</v>
      </c>
    </row>
    <row r="4296" spans="1:20">
      <c r="A4296">
        <v>4295</v>
      </c>
      <c r="B4296" t="s">
        <v>26</v>
      </c>
      <c r="C4296">
        <v>11</v>
      </c>
      <c r="D4296">
        <v>2</v>
      </c>
      <c r="E4296" t="s">
        <v>129</v>
      </c>
      <c r="F4296">
        <v>29</v>
      </c>
      <c r="G4296">
        <v>29</v>
      </c>
      <c r="H4296" t="s">
        <v>26</v>
      </c>
      <c r="I4296" t="s">
        <v>129</v>
      </c>
      <c r="J4296">
        <v>76</v>
      </c>
      <c r="K4296">
        <v>424</v>
      </c>
      <c r="L4296">
        <v>110299029</v>
      </c>
      <c r="M4296">
        <v>422</v>
      </c>
      <c r="N4296">
        <v>218</v>
      </c>
      <c r="O4296">
        <v>204</v>
      </c>
      <c r="P4296">
        <v>10754032.805299999</v>
      </c>
      <c r="Q4296">
        <v>15782.707988</v>
      </c>
      <c r="R4296">
        <v>110299029</v>
      </c>
      <c r="S4296">
        <v>56202</v>
      </c>
      <c r="T4296">
        <v>110299029</v>
      </c>
    </row>
    <row r="4297" spans="1:20">
      <c r="A4297">
        <v>4296</v>
      </c>
      <c r="B4297" t="s">
        <v>26</v>
      </c>
      <c r="C4297">
        <v>11</v>
      </c>
      <c r="D4297">
        <v>2</v>
      </c>
      <c r="E4297" t="s">
        <v>129</v>
      </c>
      <c r="F4297">
        <v>1</v>
      </c>
      <c r="G4297">
        <v>1</v>
      </c>
      <c r="H4297" t="s">
        <v>26</v>
      </c>
      <c r="I4297" t="s">
        <v>129</v>
      </c>
      <c r="J4297">
        <v>68</v>
      </c>
      <c r="K4297">
        <v>366</v>
      </c>
      <c r="L4297">
        <v>110299001</v>
      </c>
      <c r="M4297">
        <v>367</v>
      </c>
      <c r="N4297">
        <v>204</v>
      </c>
      <c r="O4297">
        <v>163</v>
      </c>
      <c r="P4297">
        <v>7766391.1044800002</v>
      </c>
      <c r="Q4297">
        <v>14707.420926700001</v>
      </c>
      <c r="R4297">
        <v>110299001</v>
      </c>
      <c r="S4297">
        <v>56202</v>
      </c>
      <c r="T4297">
        <v>110299001</v>
      </c>
    </row>
    <row r="4298" spans="1:20">
      <c r="A4298">
        <v>4297</v>
      </c>
      <c r="B4298" t="s">
        <v>26</v>
      </c>
      <c r="C4298">
        <v>11</v>
      </c>
      <c r="D4298">
        <v>2</v>
      </c>
      <c r="E4298" t="s">
        <v>129</v>
      </c>
      <c r="F4298">
        <v>2</v>
      </c>
      <c r="G4298">
        <v>2</v>
      </c>
      <c r="H4298" t="s">
        <v>26</v>
      </c>
      <c r="I4298" t="s">
        <v>129</v>
      </c>
      <c r="J4298">
        <v>71</v>
      </c>
      <c r="K4298">
        <v>390</v>
      </c>
      <c r="L4298">
        <v>110299002</v>
      </c>
      <c r="M4298">
        <v>389</v>
      </c>
      <c r="N4298">
        <v>223</v>
      </c>
      <c r="O4298">
        <v>166</v>
      </c>
      <c r="P4298">
        <v>5188603.22535</v>
      </c>
      <c r="Q4298">
        <v>12829.913891</v>
      </c>
      <c r="R4298">
        <v>110299002</v>
      </c>
      <c r="S4298">
        <v>56202</v>
      </c>
      <c r="T4298">
        <v>110299002</v>
      </c>
    </row>
    <row r="4299" spans="1:20">
      <c r="A4299">
        <v>4298</v>
      </c>
      <c r="B4299" t="s">
        <v>26</v>
      </c>
      <c r="C4299">
        <v>11</v>
      </c>
      <c r="D4299">
        <v>2</v>
      </c>
      <c r="E4299" t="s">
        <v>129</v>
      </c>
      <c r="F4299">
        <v>3</v>
      </c>
      <c r="G4299">
        <v>3</v>
      </c>
      <c r="H4299" t="s">
        <v>26</v>
      </c>
      <c r="I4299" t="s">
        <v>129</v>
      </c>
      <c r="J4299">
        <v>69</v>
      </c>
      <c r="K4299">
        <v>427</v>
      </c>
      <c r="L4299">
        <v>110299003</v>
      </c>
      <c r="M4299">
        <v>370</v>
      </c>
      <c r="N4299">
        <v>205</v>
      </c>
      <c r="O4299">
        <v>165</v>
      </c>
      <c r="P4299">
        <v>5466575.23826</v>
      </c>
      <c r="Q4299">
        <v>10913.401503499999</v>
      </c>
      <c r="R4299">
        <v>110299003</v>
      </c>
      <c r="S4299">
        <v>56202</v>
      </c>
      <c r="T4299">
        <v>110299003</v>
      </c>
    </row>
    <row r="4300" spans="1:20">
      <c r="A4300">
        <v>4299</v>
      </c>
      <c r="B4300" t="s">
        <v>26</v>
      </c>
      <c r="C4300">
        <v>11</v>
      </c>
      <c r="D4300">
        <v>2</v>
      </c>
      <c r="E4300" t="s">
        <v>129</v>
      </c>
      <c r="F4300">
        <v>4</v>
      </c>
      <c r="G4300">
        <v>4</v>
      </c>
      <c r="H4300" t="s">
        <v>26</v>
      </c>
      <c r="I4300" t="s">
        <v>129</v>
      </c>
      <c r="J4300">
        <v>70</v>
      </c>
      <c r="K4300">
        <v>375</v>
      </c>
      <c r="L4300">
        <v>110299004</v>
      </c>
      <c r="M4300">
        <v>381</v>
      </c>
      <c r="N4300">
        <v>209</v>
      </c>
      <c r="O4300">
        <v>172</v>
      </c>
      <c r="P4300">
        <v>5566010.1228400003</v>
      </c>
      <c r="Q4300">
        <v>13434.929776000001</v>
      </c>
      <c r="R4300">
        <v>110299004</v>
      </c>
      <c r="S4300">
        <v>56202</v>
      </c>
      <c r="T4300">
        <v>110299004</v>
      </c>
    </row>
    <row r="4301" spans="1:20">
      <c r="A4301">
        <v>4300</v>
      </c>
      <c r="B4301" t="s">
        <v>26</v>
      </c>
      <c r="C4301">
        <v>11</v>
      </c>
      <c r="D4301">
        <v>2</v>
      </c>
      <c r="E4301" t="s">
        <v>129</v>
      </c>
      <c r="F4301">
        <v>5</v>
      </c>
      <c r="G4301">
        <v>5</v>
      </c>
      <c r="H4301" t="s">
        <v>26</v>
      </c>
      <c r="I4301" t="s">
        <v>129</v>
      </c>
      <c r="J4301">
        <v>70</v>
      </c>
      <c r="K4301">
        <v>405</v>
      </c>
      <c r="L4301">
        <v>110299005</v>
      </c>
      <c r="M4301">
        <v>406</v>
      </c>
      <c r="N4301">
        <v>220</v>
      </c>
      <c r="O4301">
        <v>186</v>
      </c>
      <c r="P4301">
        <v>4994395.2342499997</v>
      </c>
      <c r="Q4301">
        <v>11151.0161102</v>
      </c>
      <c r="R4301">
        <v>110299005</v>
      </c>
      <c r="S4301">
        <v>56202</v>
      </c>
      <c r="T4301">
        <v>110299005</v>
      </c>
    </row>
    <row r="4302" spans="1:20">
      <c r="A4302">
        <v>4301</v>
      </c>
      <c r="B4302" t="s">
        <v>26</v>
      </c>
      <c r="C4302">
        <v>11</v>
      </c>
      <c r="D4302">
        <v>2</v>
      </c>
      <c r="E4302" t="s">
        <v>129</v>
      </c>
      <c r="F4302">
        <v>6</v>
      </c>
      <c r="G4302">
        <v>6</v>
      </c>
      <c r="H4302" t="s">
        <v>26</v>
      </c>
      <c r="I4302" t="s">
        <v>129</v>
      </c>
      <c r="J4302">
        <v>73</v>
      </c>
      <c r="K4302">
        <v>419</v>
      </c>
      <c r="L4302">
        <v>110299006</v>
      </c>
      <c r="M4302">
        <v>424</v>
      </c>
      <c r="N4302">
        <v>224</v>
      </c>
      <c r="O4302">
        <v>200</v>
      </c>
      <c r="P4302">
        <v>5604066.9219599999</v>
      </c>
      <c r="Q4302">
        <v>10421.3071526</v>
      </c>
      <c r="R4302">
        <v>110299006</v>
      </c>
      <c r="S4302">
        <v>56202</v>
      </c>
      <c r="T4302">
        <v>110299006</v>
      </c>
    </row>
    <row r="4303" spans="1:20">
      <c r="A4303">
        <v>4302</v>
      </c>
      <c r="B4303" t="s">
        <v>26</v>
      </c>
      <c r="C4303">
        <v>11</v>
      </c>
      <c r="D4303">
        <v>2</v>
      </c>
      <c r="E4303" t="s">
        <v>129</v>
      </c>
      <c r="F4303">
        <v>7</v>
      </c>
      <c r="G4303">
        <v>7</v>
      </c>
      <c r="H4303" t="s">
        <v>26</v>
      </c>
      <c r="I4303" t="s">
        <v>129</v>
      </c>
      <c r="J4303">
        <v>85</v>
      </c>
      <c r="K4303">
        <v>459</v>
      </c>
      <c r="L4303">
        <v>110299007</v>
      </c>
      <c r="M4303">
        <v>464</v>
      </c>
      <c r="N4303">
        <v>219</v>
      </c>
      <c r="O4303">
        <v>245</v>
      </c>
      <c r="P4303">
        <v>7121464.9910700005</v>
      </c>
      <c r="Q4303">
        <v>13667.513033699999</v>
      </c>
      <c r="R4303">
        <v>110299007</v>
      </c>
      <c r="S4303">
        <v>56202</v>
      </c>
      <c r="T4303">
        <v>110299007</v>
      </c>
    </row>
    <row r="4304" spans="1:20">
      <c r="A4304">
        <v>4303</v>
      </c>
      <c r="B4304" t="s">
        <v>26</v>
      </c>
      <c r="C4304">
        <v>11</v>
      </c>
      <c r="D4304">
        <v>2</v>
      </c>
      <c r="E4304" t="s">
        <v>129</v>
      </c>
      <c r="F4304">
        <v>8</v>
      </c>
      <c r="G4304">
        <v>8</v>
      </c>
      <c r="H4304" t="s">
        <v>26</v>
      </c>
      <c r="I4304" t="s">
        <v>129</v>
      </c>
      <c r="J4304">
        <v>70</v>
      </c>
      <c r="K4304">
        <v>478</v>
      </c>
      <c r="L4304">
        <v>110299008</v>
      </c>
      <c r="M4304">
        <v>478</v>
      </c>
      <c r="N4304">
        <v>242</v>
      </c>
      <c r="O4304">
        <v>236</v>
      </c>
      <c r="P4304">
        <v>7267165.2712500002</v>
      </c>
      <c r="Q4304">
        <v>11342.472566799999</v>
      </c>
      <c r="R4304">
        <v>110299008</v>
      </c>
      <c r="S4304">
        <v>56202</v>
      </c>
      <c r="T4304">
        <v>110299008</v>
      </c>
    </row>
    <row r="4305" spans="1:20">
      <c r="A4305">
        <v>4304</v>
      </c>
      <c r="B4305" t="s">
        <v>26</v>
      </c>
      <c r="C4305">
        <v>11</v>
      </c>
      <c r="D4305">
        <v>2</v>
      </c>
      <c r="E4305" t="s">
        <v>129</v>
      </c>
      <c r="F4305">
        <v>9</v>
      </c>
      <c r="G4305">
        <v>9</v>
      </c>
      <c r="H4305" t="s">
        <v>26</v>
      </c>
      <c r="I4305" t="s">
        <v>129</v>
      </c>
      <c r="J4305">
        <v>66</v>
      </c>
      <c r="K4305">
        <v>406</v>
      </c>
      <c r="L4305">
        <v>110299009</v>
      </c>
      <c r="M4305">
        <v>443</v>
      </c>
      <c r="N4305">
        <v>239</v>
      </c>
      <c r="O4305">
        <v>204</v>
      </c>
      <c r="P4305">
        <v>5439258.6914499998</v>
      </c>
      <c r="Q4305">
        <v>12425.755609100001</v>
      </c>
      <c r="R4305">
        <v>110299009</v>
      </c>
      <c r="S4305">
        <v>56202</v>
      </c>
      <c r="T4305">
        <v>110299009</v>
      </c>
    </row>
    <row r="4306" spans="1:20">
      <c r="A4306">
        <v>4305</v>
      </c>
      <c r="B4306" t="s">
        <v>26</v>
      </c>
      <c r="C4306">
        <v>11</v>
      </c>
      <c r="D4306">
        <v>2</v>
      </c>
      <c r="E4306" t="s">
        <v>129</v>
      </c>
      <c r="F4306">
        <v>10</v>
      </c>
      <c r="G4306">
        <v>10</v>
      </c>
      <c r="H4306" t="s">
        <v>26</v>
      </c>
      <c r="I4306" t="s">
        <v>129</v>
      </c>
      <c r="J4306">
        <v>73</v>
      </c>
      <c r="K4306">
        <v>495</v>
      </c>
      <c r="L4306">
        <v>110299010</v>
      </c>
      <c r="M4306">
        <v>514</v>
      </c>
      <c r="N4306">
        <v>291</v>
      </c>
      <c r="O4306">
        <v>223</v>
      </c>
      <c r="P4306">
        <v>8098309.9706199998</v>
      </c>
      <c r="Q4306">
        <v>14352.286787499999</v>
      </c>
      <c r="R4306">
        <v>110299010</v>
      </c>
      <c r="S4306">
        <v>56202</v>
      </c>
      <c r="T4306">
        <v>110299010</v>
      </c>
    </row>
    <row r="4307" spans="1:20">
      <c r="A4307">
        <v>4306</v>
      </c>
      <c r="B4307" t="s">
        <v>26</v>
      </c>
      <c r="C4307">
        <v>11</v>
      </c>
      <c r="D4307">
        <v>2</v>
      </c>
      <c r="E4307" t="s">
        <v>129</v>
      </c>
      <c r="F4307">
        <v>11</v>
      </c>
      <c r="G4307">
        <v>11</v>
      </c>
      <c r="H4307" t="s">
        <v>26</v>
      </c>
      <c r="I4307" t="s">
        <v>129</v>
      </c>
      <c r="J4307">
        <v>79</v>
      </c>
      <c r="K4307">
        <v>449</v>
      </c>
      <c r="L4307">
        <v>110299011</v>
      </c>
      <c r="M4307">
        <v>450</v>
      </c>
      <c r="N4307">
        <v>224</v>
      </c>
      <c r="O4307">
        <v>226</v>
      </c>
      <c r="P4307">
        <v>8335946.5011900002</v>
      </c>
      <c r="Q4307">
        <v>13703.8218051</v>
      </c>
      <c r="R4307">
        <v>110299011</v>
      </c>
      <c r="S4307">
        <v>56202</v>
      </c>
      <c r="T4307">
        <v>110299011</v>
      </c>
    </row>
    <row r="4308" spans="1:20">
      <c r="A4308">
        <v>4307</v>
      </c>
      <c r="B4308" t="s">
        <v>26</v>
      </c>
      <c r="C4308">
        <v>11</v>
      </c>
      <c r="D4308">
        <v>2</v>
      </c>
      <c r="E4308" t="s">
        <v>129</v>
      </c>
      <c r="F4308">
        <v>12</v>
      </c>
      <c r="G4308">
        <v>12</v>
      </c>
      <c r="H4308" t="s">
        <v>26</v>
      </c>
      <c r="I4308" t="s">
        <v>129</v>
      </c>
      <c r="J4308">
        <v>73</v>
      </c>
      <c r="K4308">
        <v>412</v>
      </c>
      <c r="L4308">
        <v>110299012</v>
      </c>
      <c r="M4308">
        <v>405</v>
      </c>
      <c r="N4308">
        <v>220</v>
      </c>
      <c r="O4308">
        <v>185</v>
      </c>
      <c r="P4308">
        <v>13627593.960899999</v>
      </c>
      <c r="Q4308">
        <v>20589.269625600002</v>
      </c>
      <c r="R4308">
        <v>110299012</v>
      </c>
      <c r="S4308">
        <v>56202</v>
      </c>
      <c r="T4308">
        <v>110299012</v>
      </c>
    </row>
    <row r="4309" spans="1:20">
      <c r="A4309">
        <v>4308</v>
      </c>
      <c r="B4309" t="s">
        <v>26</v>
      </c>
      <c r="C4309">
        <v>11</v>
      </c>
      <c r="D4309">
        <v>2</v>
      </c>
      <c r="E4309" t="s">
        <v>129</v>
      </c>
      <c r="F4309">
        <v>13</v>
      </c>
      <c r="G4309">
        <v>13</v>
      </c>
      <c r="H4309" t="s">
        <v>26</v>
      </c>
      <c r="I4309" t="s">
        <v>129</v>
      </c>
      <c r="J4309">
        <v>81</v>
      </c>
      <c r="K4309">
        <v>399</v>
      </c>
      <c r="L4309">
        <v>110299013</v>
      </c>
      <c r="M4309">
        <v>403</v>
      </c>
      <c r="N4309">
        <v>220</v>
      </c>
      <c r="O4309">
        <v>183</v>
      </c>
      <c r="P4309">
        <v>6139647.7570099998</v>
      </c>
      <c r="Q4309">
        <v>13026.106931300001</v>
      </c>
      <c r="R4309">
        <v>110299013</v>
      </c>
      <c r="S4309">
        <v>56202</v>
      </c>
      <c r="T4309">
        <v>110299013</v>
      </c>
    </row>
    <row r="4310" spans="1:20">
      <c r="A4310">
        <v>4309</v>
      </c>
      <c r="B4310" t="s">
        <v>26</v>
      </c>
      <c r="C4310">
        <v>11</v>
      </c>
      <c r="D4310">
        <v>2</v>
      </c>
      <c r="E4310" t="s">
        <v>129</v>
      </c>
      <c r="F4310">
        <v>14</v>
      </c>
      <c r="G4310">
        <v>14</v>
      </c>
      <c r="H4310" t="s">
        <v>26</v>
      </c>
      <c r="I4310" t="s">
        <v>129</v>
      </c>
      <c r="J4310">
        <v>84</v>
      </c>
      <c r="K4310">
        <v>510</v>
      </c>
      <c r="L4310">
        <v>110299014</v>
      </c>
      <c r="M4310">
        <v>505</v>
      </c>
      <c r="N4310">
        <v>304</v>
      </c>
      <c r="O4310">
        <v>201</v>
      </c>
      <c r="P4310">
        <v>7912030.9096400002</v>
      </c>
      <c r="Q4310">
        <v>12933.4495742</v>
      </c>
      <c r="R4310">
        <v>110299014</v>
      </c>
      <c r="S4310">
        <v>56202</v>
      </c>
      <c r="T4310">
        <v>110299014</v>
      </c>
    </row>
    <row r="4311" spans="1:20">
      <c r="A4311">
        <v>4310</v>
      </c>
      <c r="B4311" t="s">
        <v>26</v>
      </c>
      <c r="C4311">
        <v>11</v>
      </c>
      <c r="D4311">
        <v>2</v>
      </c>
      <c r="E4311" t="s">
        <v>129</v>
      </c>
      <c r="F4311">
        <v>15</v>
      </c>
      <c r="G4311">
        <v>15</v>
      </c>
      <c r="H4311" t="s">
        <v>26</v>
      </c>
      <c r="I4311" t="s">
        <v>129</v>
      </c>
      <c r="J4311">
        <v>66</v>
      </c>
      <c r="K4311">
        <v>404</v>
      </c>
      <c r="L4311">
        <v>110299015</v>
      </c>
      <c r="M4311">
        <v>409</v>
      </c>
      <c r="N4311">
        <v>221</v>
      </c>
      <c r="O4311">
        <v>188</v>
      </c>
      <c r="P4311">
        <v>5667558.0285799997</v>
      </c>
      <c r="Q4311">
        <v>11282.1800033</v>
      </c>
      <c r="R4311">
        <v>110299015</v>
      </c>
      <c r="S4311">
        <v>56202</v>
      </c>
      <c r="T4311">
        <v>110299015</v>
      </c>
    </row>
    <row r="4312" spans="1:20">
      <c r="A4312">
        <v>4311</v>
      </c>
      <c r="B4312" t="s">
        <v>26</v>
      </c>
      <c r="C4312">
        <v>11</v>
      </c>
      <c r="D4312">
        <v>2</v>
      </c>
      <c r="E4312" t="s">
        <v>129</v>
      </c>
      <c r="F4312">
        <v>16</v>
      </c>
      <c r="G4312">
        <v>16</v>
      </c>
      <c r="H4312" t="s">
        <v>26</v>
      </c>
      <c r="I4312" t="s">
        <v>129</v>
      </c>
      <c r="J4312">
        <v>97</v>
      </c>
      <c r="K4312">
        <v>407</v>
      </c>
      <c r="L4312">
        <v>110299016</v>
      </c>
      <c r="M4312">
        <v>433</v>
      </c>
      <c r="N4312">
        <v>245</v>
      </c>
      <c r="O4312">
        <v>188</v>
      </c>
      <c r="P4312">
        <v>1323239.9809099999</v>
      </c>
      <c r="Q4312">
        <v>5601.7782193700004</v>
      </c>
      <c r="R4312">
        <v>110299016</v>
      </c>
      <c r="S4312">
        <v>56202</v>
      </c>
      <c r="T4312">
        <v>110299016</v>
      </c>
    </row>
    <row r="4313" spans="1:20">
      <c r="A4313">
        <v>4312</v>
      </c>
      <c r="B4313" t="s">
        <v>26</v>
      </c>
      <c r="C4313">
        <v>11</v>
      </c>
      <c r="D4313">
        <v>2</v>
      </c>
      <c r="E4313" t="s">
        <v>129</v>
      </c>
      <c r="F4313">
        <v>17</v>
      </c>
      <c r="G4313">
        <v>17</v>
      </c>
      <c r="H4313" t="s">
        <v>26</v>
      </c>
      <c r="I4313" t="s">
        <v>129</v>
      </c>
      <c r="J4313">
        <v>77</v>
      </c>
      <c r="K4313">
        <v>506</v>
      </c>
      <c r="L4313">
        <v>110299017</v>
      </c>
      <c r="M4313">
        <v>505</v>
      </c>
      <c r="N4313">
        <v>278</v>
      </c>
      <c r="O4313">
        <v>227</v>
      </c>
      <c r="P4313">
        <v>6720223.0754199997</v>
      </c>
      <c r="Q4313">
        <v>13985.520114499999</v>
      </c>
      <c r="R4313">
        <v>110299017</v>
      </c>
      <c r="S4313">
        <v>56202</v>
      </c>
      <c r="T4313">
        <v>110299017</v>
      </c>
    </row>
    <row r="4314" spans="1:20">
      <c r="A4314">
        <v>4313</v>
      </c>
      <c r="B4314" t="s">
        <v>26</v>
      </c>
      <c r="C4314">
        <v>11</v>
      </c>
      <c r="D4314">
        <v>2</v>
      </c>
      <c r="E4314" t="s">
        <v>129</v>
      </c>
      <c r="F4314">
        <v>18</v>
      </c>
      <c r="G4314">
        <v>18</v>
      </c>
      <c r="H4314" t="s">
        <v>26</v>
      </c>
      <c r="I4314" t="s">
        <v>129</v>
      </c>
      <c r="J4314">
        <v>88</v>
      </c>
      <c r="K4314">
        <v>471</v>
      </c>
      <c r="L4314">
        <v>110299018</v>
      </c>
      <c r="M4314">
        <v>444</v>
      </c>
      <c r="N4314">
        <v>246</v>
      </c>
      <c r="O4314">
        <v>198</v>
      </c>
      <c r="P4314">
        <v>3939429.1327800001</v>
      </c>
      <c r="Q4314">
        <v>8638.60845324</v>
      </c>
      <c r="R4314">
        <v>110299018</v>
      </c>
      <c r="S4314">
        <v>56202</v>
      </c>
      <c r="T4314">
        <v>110299018</v>
      </c>
    </row>
    <row r="4315" spans="1:20">
      <c r="A4315">
        <v>4314</v>
      </c>
      <c r="B4315" t="s">
        <v>26</v>
      </c>
      <c r="C4315">
        <v>11</v>
      </c>
      <c r="D4315">
        <v>2</v>
      </c>
      <c r="E4315" t="s">
        <v>129</v>
      </c>
      <c r="F4315">
        <v>19</v>
      </c>
      <c r="G4315">
        <v>19</v>
      </c>
      <c r="H4315" t="s">
        <v>26</v>
      </c>
      <c r="I4315" t="s">
        <v>129</v>
      </c>
      <c r="J4315">
        <v>67</v>
      </c>
      <c r="K4315">
        <v>426</v>
      </c>
      <c r="L4315">
        <v>110299019</v>
      </c>
      <c r="M4315">
        <v>452</v>
      </c>
      <c r="N4315">
        <v>234</v>
      </c>
      <c r="O4315">
        <v>218</v>
      </c>
      <c r="P4315">
        <v>3542544.94142</v>
      </c>
      <c r="Q4315">
        <v>7978.1462559299998</v>
      </c>
      <c r="R4315">
        <v>110299019</v>
      </c>
      <c r="S4315">
        <v>56202</v>
      </c>
      <c r="T4315">
        <v>110299019</v>
      </c>
    </row>
    <row r="4316" spans="1:20">
      <c r="A4316">
        <v>4315</v>
      </c>
      <c r="B4316" t="s">
        <v>26</v>
      </c>
      <c r="C4316">
        <v>11</v>
      </c>
      <c r="D4316">
        <v>2</v>
      </c>
      <c r="E4316" t="s">
        <v>129</v>
      </c>
      <c r="F4316">
        <v>20</v>
      </c>
      <c r="G4316">
        <v>20</v>
      </c>
      <c r="H4316" t="s">
        <v>26</v>
      </c>
      <c r="I4316" t="s">
        <v>129</v>
      </c>
      <c r="J4316">
        <v>81</v>
      </c>
      <c r="K4316">
        <v>494</v>
      </c>
      <c r="L4316">
        <v>110299020</v>
      </c>
      <c r="M4316">
        <v>491</v>
      </c>
      <c r="N4316">
        <v>273</v>
      </c>
      <c r="O4316">
        <v>218</v>
      </c>
      <c r="P4316">
        <v>6383295.0633100001</v>
      </c>
      <c r="Q4316">
        <v>10684.528696199999</v>
      </c>
      <c r="R4316">
        <v>110299020</v>
      </c>
      <c r="S4316">
        <v>56202</v>
      </c>
      <c r="T4316">
        <v>110299020</v>
      </c>
    </row>
    <row r="4317" spans="1:20">
      <c r="A4317">
        <v>4316</v>
      </c>
      <c r="B4317" t="s">
        <v>26</v>
      </c>
      <c r="C4317">
        <v>11</v>
      </c>
      <c r="D4317">
        <v>2</v>
      </c>
      <c r="E4317" t="s">
        <v>129</v>
      </c>
      <c r="F4317">
        <v>21</v>
      </c>
      <c r="G4317">
        <v>21</v>
      </c>
      <c r="H4317" t="s">
        <v>26</v>
      </c>
      <c r="I4317" t="s">
        <v>129</v>
      </c>
      <c r="J4317">
        <v>84</v>
      </c>
      <c r="K4317">
        <v>452</v>
      </c>
      <c r="L4317">
        <v>110299021</v>
      </c>
      <c r="M4317">
        <v>447</v>
      </c>
      <c r="N4317">
        <v>250</v>
      </c>
      <c r="O4317">
        <v>197</v>
      </c>
      <c r="P4317">
        <v>5846351.1371400002</v>
      </c>
      <c r="Q4317">
        <v>11188.0405758</v>
      </c>
      <c r="R4317">
        <v>110299021</v>
      </c>
      <c r="S4317">
        <v>56202</v>
      </c>
      <c r="T4317">
        <v>110299021</v>
      </c>
    </row>
    <row r="4318" spans="1:20">
      <c r="A4318">
        <v>4317</v>
      </c>
      <c r="B4318" t="s">
        <v>26</v>
      </c>
      <c r="C4318">
        <v>11</v>
      </c>
      <c r="D4318">
        <v>2</v>
      </c>
      <c r="E4318" t="s">
        <v>129</v>
      </c>
      <c r="F4318">
        <v>22</v>
      </c>
      <c r="G4318">
        <v>22</v>
      </c>
      <c r="H4318" t="s">
        <v>26</v>
      </c>
      <c r="I4318" t="s">
        <v>129</v>
      </c>
      <c r="J4318">
        <v>85</v>
      </c>
      <c r="K4318">
        <v>497</v>
      </c>
      <c r="L4318">
        <v>110299022</v>
      </c>
      <c r="M4318">
        <v>494</v>
      </c>
      <c r="N4318">
        <v>293</v>
      </c>
      <c r="O4318">
        <v>201</v>
      </c>
      <c r="P4318">
        <v>7994491.2098099999</v>
      </c>
      <c r="Q4318">
        <v>14488.128949399999</v>
      </c>
      <c r="R4318">
        <v>110299022</v>
      </c>
      <c r="S4318">
        <v>56202</v>
      </c>
      <c r="T4318">
        <v>110299022</v>
      </c>
    </row>
    <row r="4319" spans="1:20">
      <c r="A4319">
        <v>4318</v>
      </c>
      <c r="B4319" t="s">
        <v>26</v>
      </c>
      <c r="C4319">
        <v>11</v>
      </c>
      <c r="D4319">
        <v>2</v>
      </c>
      <c r="E4319" t="s">
        <v>129</v>
      </c>
      <c r="F4319">
        <v>23</v>
      </c>
      <c r="G4319">
        <v>23</v>
      </c>
      <c r="H4319" t="s">
        <v>26</v>
      </c>
      <c r="I4319" t="s">
        <v>129</v>
      </c>
      <c r="J4319">
        <v>59</v>
      </c>
      <c r="K4319">
        <v>370</v>
      </c>
      <c r="L4319">
        <v>110299023</v>
      </c>
      <c r="M4319">
        <v>380</v>
      </c>
      <c r="N4319">
        <v>228</v>
      </c>
      <c r="O4319">
        <v>152</v>
      </c>
      <c r="P4319">
        <v>5643324.3013300002</v>
      </c>
      <c r="Q4319">
        <v>11376.138503100001</v>
      </c>
      <c r="R4319">
        <v>110299023</v>
      </c>
      <c r="S4319">
        <v>56202</v>
      </c>
      <c r="T4319">
        <v>110299023</v>
      </c>
    </row>
    <row r="4320" spans="1:20">
      <c r="A4320">
        <v>4319</v>
      </c>
      <c r="B4320" t="s">
        <v>26</v>
      </c>
      <c r="C4320">
        <v>11</v>
      </c>
      <c r="D4320">
        <v>2</v>
      </c>
      <c r="E4320" t="s">
        <v>129</v>
      </c>
      <c r="F4320">
        <v>24</v>
      </c>
      <c r="G4320">
        <v>24</v>
      </c>
      <c r="H4320" t="s">
        <v>26</v>
      </c>
      <c r="I4320" t="s">
        <v>129</v>
      </c>
      <c r="J4320">
        <v>43</v>
      </c>
      <c r="K4320">
        <v>213</v>
      </c>
      <c r="L4320">
        <v>110299024</v>
      </c>
      <c r="M4320">
        <v>213</v>
      </c>
      <c r="N4320">
        <v>125</v>
      </c>
      <c r="O4320">
        <v>88</v>
      </c>
      <c r="P4320">
        <v>4371872.8813300002</v>
      </c>
      <c r="Q4320">
        <v>9329.4851257800001</v>
      </c>
      <c r="R4320">
        <v>110299024</v>
      </c>
      <c r="S4320">
        <v>56202</v>
      </c>
      <c r="T4320">
        <v>110299024</v>
      </c>
    </row>
    <row r="4321" spans="1:20">
      <c r="A4321">
        <v>4320</v>
      </c>
      <c r="B4321" t="s">
        <v>26</v>
      </c>
      <c r="C4321">
        <v>11</v>
      </c>
      <c r="D4321">
        <v>2</v>
      </c>
      <c r="E4321" t="s">
        <v>129</v>
      </c>
      <c r="F4321">
        <v>25</v>
      </c>
      <c r="G4321">
        <v>25</v>
      </c>
      <c r="H4321" t="s">
        <v>26</v>
      </c>
      <c r="I4321" t="s">
        <v>129</v>
      </c>
      <c r="J4321">
        <v>87</v>
      </c>
      <c r="K4321">
        <v>545</v>
      </c>
      <c r="L4321">
        <v>110299025</v>
      </c>
      <c r="M4321">
        <v>587</v>
      </c>
      <c r="N4321">
        <v>313</v>
      </c>
      <c r="O4321">
        <v>274</v>
      </c>
      <c r="P4321">
        <v>7481333.3124500001</v>
      </c>
      <c r="Q4321">
        <v>13081.673483</v>
      </c>
      <c r="R4321">
        <v>110299025</v>
      </c>
      <c r="S4321">
        <v>56202</v>
      </c>
      <c r="T4321">
        <v>110299025</v>
      </c>
    </row>
    <row r="4322" spans="1:20">
      <c r="A4322">
        <v>4321</v>
      </c>
      <c r="B4322" t="s">
        <v>26</v>
      </c>
      <c r="C4322">
        <v>11</v>
      </c>
      <c r="D4322">
        <v>2</v>
      </c>
      <c r="E4322" t="s">
        <v>129</v>
      </c>
      <c r="F4322">
        <v>26</v>
      </c>
      <c r="G4322">
        <v>26</v>
      </c>
      <c r="H4322" t="s">
        <v>26</v>
      </c>
      <c r="I4322" t="s">
        <v>129</v>
      </c>
      <c r="J4322">
        <v>61</v>
      </c>
      <c r="K4322">
        <v>362</v>
      </c>
      <c r="L4322">
        <v>110299026</v>
      </c>
      <c r="M4322">
        <v>392</v>
      </c>
      <c r="N4322">
        <v>214</v>
      </c>
      <c r="O4322">
        <v>178</v>
      </c>
      <c r="P4322">
        <v>6134366.94649</v>
      </c>
      <c r="Q4322">
        <v>13294.8674405</v>
      </c>
      <c r="R4322">
        <v>110299026</v>
      </c>
      <c r="S4322">
        <v>56202</v>
      </c>
      <c r="T4322">
        <v>110299026</v>
      </c>
    </row>
    <row r="4323" spans="1:20">
      <c r="A4323">
        <v>4322</v>
      </c>
      <c r="B4323" t="s">
        <v>26</v>
      </c>
      <c r="C4323">
        <v>11</v>
      </c>
      <c r="D4323">
        <v>2</v>
      </c>
      <c r="E4323" t="s">
        <v>129</v>
      </c>
      <c r="F4323">
        <v>30</v>
      </c>
      <c r="G4323">
        <v>30</v>
      </c>
      <c r="H4323" t="s">
        <v>26</v>
      </c>
      <c r="I4323" t="s">
        <v>129</v>
      </c>
      <c r="J4323">
        <v>97</v>
      </c>
      <c r="K4323">
        <v>574</v>
      </c>
      <c r="L4323">
        <v>110299030</v>
      </c>
      <c r="M4323">
        <v>574</v>
      </c>
      <c r="N4323">
        <v>294</v>
      </c>
      <c r="O4323">
        <v>280</v>
      </c>
      <c r="P4323">
        <v>17506796.6063</v>
      </c>
      <c r="Q4323">
        <v>21316.247991799999</v>
      </c>
      <c r="R4323">
        <v>110299030</v>
      </c>
      <c r="S4323">
        <v>56202</v>
      </c>
      <c r="T4323">
        <v>110299030</v>
      </c>
    </row>
    <row r="4324" spans="1:20">
      <c r="A4324">
        <v>4323</v>
      </c>
      <c r="B4324" t="s">
        <v>26</v>
      </c>
      <c r="C4324">
        <v>11</v>
      </c>
      <c r="D4324">
        <v>2</v>
      </c>
      <c r="E4324" t="s">
        <v>129</v>
      </c>
      <c r="F4324">
        <v>31</v>
      </c>
      <c r="G4324">
        <v>31</v>
      </c>
      <c r="H4324" t="s">
        <v>26</v>
      </c>
      <c r="I4324" t="s">
        <v>129</v>
      </c>
      <c r="J4324">
        <v>91</v>
      </c>
      <c r="K4324">
        <v>532</v>
      </c>
      <c r="L4324">
        <v>110299031</v>
      </c>
      <c r="M4324">
        <v>531</v>
      </c>
      <c r="N4324">
        <v>302</v>
      </c>
      <c r="O4324">
        <v>229</v>
      </c>
      <c r="P4324">
        <v>13913663.829500001</v>
      </c>
      <c r="Q4324">
        <v>18880.325060200001</v>
      </c>
      <c r="R4324">
        <v>110299031</v>
      </c>
      <c r="S4324">
        <v>56202</v>
      </c>
      <c r="T4324">
        <v>110299031</v>
      </c>
    </row>
    <row r="4325" spans="1:20">
      <c r="A4325">
        <v>4324</v>
      </c>
      <c r="B4325" t="s">
        <v>26</v>
      </c>
      <c r="C4325">
        <v>11</v>
      </c>
      <c r="D4325">
        <v>2</v>
      </c>
      <c r="E4325" t="s">
        <v>129</v>
      </c>
      <c r="F4325">
        <v>32</v>
      </c>
      <c r="G4325">
        <v>32</v>
      </c>
      <c r="H4325" t="s">
        <v>26</v>
      </c>
      <c r="I4325" t="s">
        <v>129</v>
      </c>
      <c r="J4325">
        <v>68</v>
      </c>
      <c r="K4325">
        <v>313</v>
      </c>
      <c r="L4325">
        <v>110299032</v>
      </c>
      <c r="M4325">
        <v>313</v>
      </c>
      <c r="N4325">
        <v>178</v>
      </c>
      <c r="O4325">
        <v>135</v>
      </c>
      <c r="P4325">
        <v>39628719.195900001</v>
      </c>
      <c r="Q4325">
        <v>30719.080419099999</v>
      </c>
      <c r="R4325">
        <v>110299032</v>
      </c>
      <c r="S4325">
        <v>56202</v>
      </c>
      <c r="T4325">
        <v>110299032</v>
      </c>
    </row>
    <row r="4326" spans="1:20">
      <c r="A4326">
        <v>4325</v>
      </c>
      <c r="B4326" t="s">
        <v>26</v>
      </c>
      <c r="C4326">
        <v>11</v>
      </c>
      <c r="D4326">
        <v>2</v>
      </c>
      <c r="E4326" t="s">
        <v>129</v>
      </c>
      <c r="F4326">
        <v>33</v>
      </c>
      <c r="G4326">
        <v>33</v>
      </c>
      <c r="H4326" t="s">
        <v>26</v>
      </c>
      <c r="I4326" t="s">
        <v>129</v>
      </c>
      <c r="J4326">
        <v>83</v>
      </c>
      <c r="K4326">
        <v>432</v>
      </c>
      <c r="L4326">
        <v>110299033</v>
      </c>
      <c r="M4326">
        <v>433</v>
      </c>
      <c r="N4326">
        <v>217</v>
      </c>
      <c r="O4326">
        <v>216</v>
      </c>
      <c r="P4326">
        <v>39338236.566799998</v>
      </c>
      <c r="Q4326">
        <v>28942.3902108</v>
      </c>
      <c r="R4326">
        <v>110299033</v>
      </c>
      <c r="S4326">
        <v>56202</v>
      </c>
      <c r="T4326">
        <v>110299033</v>
      </c>
    </row>
    <row r="4327" spans="1:20">
      <c r="A4327">
        <v>4326</v>
      </c>
      <c r="B4327" t="s">
        <v>26</v>
      </c>
      <c r="C4327">
        <v>11</v>
      </c>
      <c r="D4327">
        <v>2</v>
      </c>
      <c r="E4327" t="s">
        <v>129</v>
      </c>
      <c r="F4327">
        <v>34</v>
      </c>
      <c r="G4327">
        <v>34</v>
      </c>
      <c r="H4327" t="s">
        <v>26</v>
      </c>
      <c r="I4327" t="s">
        <v>129</v>
      </c>
      <c r="J4327">
        <v>75</v>
      </c>
      <c r="K4327">
        <v>346</v>
      </c>
      <c r="L4327">
        <v>110299034</v>
      </c>
      <c r="M4327">
        <v>347</v>
      </c>
      <c r="N4327">
        <v>187</v>
      </c>
      <c r="O4327">
        <v>160</v>
      </c>
      <c r="P4327">
        <v>35282692.3222</v>
      </c>
      <c r="Q4327">
        <v>28011.241757700001</v>
      </c>
      <c r="R4327">
        <v>110299034</v>
      </c>
      <c r="S4327">
        <v>56202</v>
      </c>
      <c r="T4327">
        <v>110299034</v>
      </c>
    </row>
    <row r="4328" spans="1:20">
      <c r="A4328">
        <v>4327</v>
      </c>
      <c r="B4328" t="s">
        <v>26</v>
      </c>
      <c r="C4328">
        <v>11</v>
      </c>
      <c r="D4328">
        <v>2</v>
      </c>
      <c r="E4328" t="s">
        <v>129</v>
      </c>
      <c r="F4328">
        <v>35</v>
      </c>
      <c r="G4328">
        <v>35</v>
      </c>
      <c r="H4328" t="s">
        <v>26</v>
      </c>
      <c r="I4328" t="s">
        <v>129</v>
      </c>
      <c r="J4328">
        <v>71</v>
      </c>
      <c r="K4328">
        <v>293</v>
      </c>
      <c r="L4328">
        <v>110299035</v>
      </c>
      <c r="M4328">
        <v>292</v>
      </c>
      <c r="N4328">
        <v>164</v>
      </c>
      <c r="O4328">
        <v>128</v>
      </c>
      <c r="P4328">
        <v>66611287.511399999</v>
      </c>
      <c r="Q4328">
        <v>43525.867294399999</v>
      </c>
      <c r="R4328">
        <v>110299035</v>
      </c>
      <c r="S4328">
        <v>56201</v>
      </c>
      <c r="T4328">
        <v>110299035</v>
      </c>
    </row>
    <row r="4329" spans="1:20">
      <c r="A4329">
        <v>4328</v>
      </c>
      <c r="B4329" t="s">
        <v>26</v>
      </c>
      <c r="C4329">
        <v>11</v>
      </c>
      <c r="D4329">
        <v>2</v>
      </c>
      <c r="E4329" t="s">
        <v>129</v>
      </c>
      <c r="F4329">
        <v>36</v>
      </c>
      <c r="G4329">
        <v>36</v>
      </c>
      <c r="H4329" t="s">
        <v>26</v>
      </c>
      <c r="I4329" t="s">
        <v>129</v>
      </c>
      <c r="J4329">
        <v>80</v>
      </c>
      <c r="K4329">
        <v>381</v>
      </c>
      <c r="L4329">
        <v>110299036</v>
      </c>
      <c r="M4329">
        <v>368</v>
      </c>
      <c r="N4329">
        <v>190</v>
      </c>
      <c r="O4329">
        <v>178</v>
      </c>
      <c r="P4329">
        <v>34457605.678499997</v>
      </c>
      <c r="Q4329">
        <v>27317.599967900002</v>
      </c>
      <c r="R4329">
        <v>110299036</v>
      </c>
      <c r="S4329">
        <v>56201</v>
      </c>
      <c r="T4329">
        <v>110299036</v>
      </c>
    </row>
    <row r="4330" spans="1:20">
      <c r="A4330">
        <v>4329</v>
      </c>
      <c r="B4330" t="s">
        <v>26</v>
      </c>
      <c r="C4330">
        <v>11</v>
      </c>
      <c r="D4330">
        <v>3</v>
      </c>
      <c r="E4330" t="s">
        <v>130</v>
      </c>
      <c r="F4330">
        <v>1</v>
      </c>
      <c r="G4330">
        <v>1</v>
      </c>
      <c r="H4330" t="s">
        <v>26</v>
      </c>
      <c r="I4330" t="s">
        <v>130</v>
      </c>
      <c r="J4330">
        <v>61</v>
      </c>
      <c r="K4330">
        <v>456</v>
      </c>
      <c r="L4330">
        <v>110399001</v>
      </c>
      <c r="M4330">
        <v>357</v>
      </c>
      <c r="N4330">
        <v>202</v>
      </c>
      <c r="O4330">
        <v>155</v>
      </c>
      <c r="P4330">
        <v>144522053.72299999</v>
      </c>
      <c r="Q4330">
        <v>58176.148005800002</v>
      </c>
      <c r="R4330">
        <v>110399001</v>
      </c>
      <c r="S4330">
        <v>56201</v>
      </c>
      <c r="T4330">
        <v>110399001</v>
      </c>
    </row>
    <row r="4331" spans="1:20">
      <c r="A4331">
        <v>4330</v>
      </c>
      <c r="B4331" t="s">
        <v>26</v>
      </c>
      <c r="C4331">
        <v>11</v>
      </c>
      <c r="D4331">
        <v>3</v>
      </c>
      <c r="E4331" t="s">
        <v>130</v>
      </c>
      <c r="F4331">
        <v>2</v>
      </c>
      <c r="G4331">
        <v>2</v>
      </c>
      <c r="H4331" t="s">
        <v>26</v>
      </c>
      <c r="I4331" t="s">
        <v>130</v>
      </c>
      <c r="J4331">
        <v>62</v>
      </c>
      <c r="K4331">
        <v>346</v>
      </c>
      <c r="L4331">
        <v>110399002</v>
      </c>
      <c r="M4331">
        <v>346</v>
      </c>
      <c r="N4331">
        <v>168</v>
      </c>
      <c r="O4331">
        <v>178</v>
      </c>
      <c r="P4331">
        <v>29690357.159899998</v>
      </c>
      <c r="Q4331">
        <v>33501.901320999998</v>
      </c>
      <c r="R4331">
        <v>110399002</v>
      </c>
      <c r="S4331">
        <v>56201</v>
      </c>
      <c r="T4331">
        <v>110399002</v>
      </c>
    </row>
    <row r="4332" spans="1:20">
      <c r="A4332">
        <v>4331</v>
      </c>
      <c r="B4332" t="s">
        <v>26</v>
      </c>
      <c r="C4332">
        <v>11</v>
      </c>
      <c r="D4332">
        <v>3</v>
      </c>
      <c r="E4332" t="s">
        <v>130</v>
      </c>
      <c r="F4332">
        <v>4</v>
      </c>
      <c r="G4332">
        <v>4</v>
      </c>
      <c r="H4332" t="s">
        <v>26</v>
      </c>
      <c r="I4332" t="s">
        <v>130</v>
      </c>
      <c r="J4332">
        <v>67</v>
      </c>
      <c r="K4332">
        <v>360</v>
      </c>
      <c r="L4332">
        <v>110399004</v>
      </c>
      <c r="M4332">
        <v>776</v>
      </c>
      <c r="N4332">
        <v>427</v>
      </c>
      <c r="O4332">
        <v>349</v>
      </c>
      <c r="P4332">
        <v>11092643.893200001</v>
      </c>
      <c r="Q4332">
        <v>19253.085748400001</v>
      </c>
      <c r="R4332">
        <v>110399004</v>
      </c>
      <c r="S4332">
        <v>56202</v>
      </c>
      <c r="T4332">
        <v>110399004</v>
      </c>
    </row>
    <row r="4333" spans="1:20">
      <c r="A4333">
        <v>4332</v>
      </c>
      <c r="B4333" t="s">
        <v>26</v>
      </c>
      <c r="C4333">
        <v>11</v>
      </c>
      <c r="D4333">
        <v>3</v>
      </c>
      <c r="E4333" t="s">
        <v>130</v>
      </c>
      <c r="F4333">
        <v>5</v>
      </c>
      <c r="G4333">
        <v>5</v>
      </c>
      <c r="H4333" t="s">
        <v>26</v>
      </c>
      <c r="I4333" t="s">
        <v>130</v>
      </c>
      <c r="J4333">
        <v>79</v>
      </c>
      <c r="K4333">
        <v>437</v>
      </c>
      <c r="L4333">
        <v>110399005</v>
      </c>
      <c r="M4333">
        <v>434</v>
      </c>
      <c r="N4333">
        <v>260</v>
      </c>
      <c r="O4333">
        <v>174</v>
      </c>
      <c r="P4333">
        <v>10924359.100500001</v>
      </c>
      <c r="Q4333">
        <v>18487.789065000001</v>
      </c>
      <c r="R4333">
        <v>110399005</v>
      </c>
      <c r="S4333">
        <v>56202</v>
      </c>
      <c r="T4333">
        <v>110399005</v>
      </c>
    </row>
    <row r="4334" spans="1:20">
      <c r="A4334">
        <v>4333</v>
      </c>
      <c r="B4334" t="s">
        <v>26</v>
      </c>
      <c r="C4334">
        <v>11</v>
      </c>
      <c r="D4334">
        <v>3</v>
      </c>
      <c r="E4334" t="s">
        <v>130</v>
      </c>
      <c r="F4334">
        <v>6</v>
      </c>
      <c r="G4334">
        <v>6</v>
      </c>
      <c r="H4334" t="s">
        <v>26</v>
      </c>
      <c r="I4334" t="s">
        <v>130</v>
      </c>
      <c r="J4334">
        <v>75</v>
      </c>
      <c r="K4334">
        <v>410</v>
      </c>
      <c r="L4334">
        <v>110399006</v>
      </c>
      <c r="M4334">
        <v>400</v>
      </c>
      <c r="N4334">
        <v>227</v>
      </c>
      <c r="O4334">
        <v>173</v>
      </c>
      <c r="P4334">
        <v>32718406.7377</v>
      </c>
      <c r="Q4334">
        <v>28999.544674100001</v>
      </c>
      <c r="R4334">
        <v>110399006</v>
      </c>
      <c r="S4334">
        <v>56201</v>
      </c>
      <c r="T4334">
        <v>110399006</v>
      </c>
    </row>
    <row r="4335" spans="1:20">
      <c r="A4335">
        <v>4334</v>
      </c>
      <c r="B4335" t="s">
        <v>26</v>
      </c>
      <c r="C4335">
        <v>11</v>
      </c>
      <c r="D4335">
        <v>3</v>
      </c>
      <c r="E4335" t="s">
        <v>130</v>
      </c>
      <c r="F4335">
        <v>7</v>
      </c>
      <c r="G4335">
        <v>7</v>
      </c>
      <c r="H4335" t="s">
        <v>26</v>
      </c>
      <c r="I4335" t="s">
        <v>130</v>
      </c>
      <c r="J4335">
        <v>71</v>
      </c>
      <c r="K4335">
        <v>434</v>
      </c>
      <c r="L4335">
        <v>110399007</v>
      </c>
      <c r="M4335">
        <v>446</v>
      </c>
      <c r="N4335">
        <v>247</v>
      </c>
      <c r="O4335">
        <v>199</v>
      </c>
      <c r="P4335">
        <v>22193906.639199998</v>
      </c>
      <c r="Q4335">
        <v>22544.601155200002</v>
      </c>
      <c r="R4335">
        <v>110399007</v>
      </c>
      <c r="S4335">
        <v>56201</v>
      </c>
      <c r="T4335">
        <v>110399007</v>
      </c>
    </row>
    <row r="4336" spans="1:20">
      <c r="A4336">
        <v>4335</v>
      </c>
      <c r="B4336" t="s">
        <v>26</v>
      </c>
      <c r="C4336">
        <v>11</v>
      </c>
      <c r="D4336">
        <v>3</v>
      </c>
      <c r="E4336" t="s">
        <v>130</v>
      </c>
      <c r="F4336">
        <v>8</v>
      </c>
      <c r="G4336">
        <v>8</v>
      </c>
      <c r="H4336" t="s">
        <v>26</v>
      </c>
      <c r="I4336" t="s">
        <v>130</v>
      </c>
      <c r="J4336">
        <v>59</v>
      </c>
      <c r="K4336">
        <v>288</v>
      </c>
      <c r="L4336">
        <v>110399008</v>
      </c>
      <c r="M4336">
        <v>285</v>
      </c>
      <c r="N4336">
        <v>139</v>
      </c>
      <c r="O4336">
        <v>146</v>
      </c>
      <c r="P4336">
        <v>292105673.36400002</v>
      </c>
      <c r="Q4336">
        <v>100585.692985</v>
      </c>
      <c r="R4336">
        <v>110399008</v>
      </c>
      <c r="S4336">
        <v>56201</v>
      </c>
      <c r="T4336">
        <v>110399008</v>
      </c>
    </row>
    <row r="4337" spans="1:20">
      <c r="A4337">
        <v>4336</v>
      </c>
      <c r="B4337" t="s">
        <v>26</v>
      </c>
      <c r="C4337">
        <v>11</v>
      </c>
      <c r="D4337">
        <v>4</v>
      </c>
      <c r="E4337" t="s">
        <v>131</v>
      </c>
      <c r="F4337">
        <v>1</v>
      </c>
      <c r="G4337">
        <v>1</v>
      </c>
      <c r="H4337" t="s">
        <v>26</v>
      </c>
      <c r="I4337" t="s">
        <v>131</v>
      </c>
      <c r="J4337">
        <v>61</v>
      </c>
      <c r="K4337">
        <v>218</v>
      </c>
      <c r="L4337">
        <v>110499001</v>
      </c>
      <c r="M4337">
        <v>217</v>
      </c>
      <c r="N4337">
        <v>114</v>
      </c>
      <c r="O4337">
        <v>103</v>
      </c>
      <c r="P4337">
        <v>71726273.414800003</v>
      </c>
      <c r="Q4337">
        <v>42636.275521900003</v>
      </c>
      <c r="R4337">
        <v>110499001</v>
      </c>
      <c r="S4337">
        <v>56202</v>
      </c>
      <c r="T4337">
        <v>110499001</v>
      </c>
    </row>
    <row r="4338" spans="1:20">
      <c r="A4338">
        <v>4337</v>
      </c>
      <c r="B4338" t="s">
        <v>26</v>
      </c>
      <c r="C4338">
        <v>11</v>
      </c>
      <c r="D4338">
        <v>4</v>
      </c>
      <c r="E4338" t="s">
        <v>131</v>
      </c>
      <c r="F4338">
        <v>2</v>
      </c>
      <c r="G4338">
        <v>2</v>
      </c>
      <c r="H4338" t="s">
        <v>26</v>
      </c>
      <c r="I4338" t="s">
        <v>131</v>
      </c>
      <c r="J4338">
        <v>65</v>
      </c>
      <c r="K4338">
        <v>322</v>
      </c>
      <c r="L4338">
        <v>110499002</v>
      </c>
      <c r="M4338">
        <v>325</v>
      </c>
      <c r="N4338">
        <v>179</v>
      </c>
      <c r="O4338">
        <v>146</v>
      </c>
      <c r="P4338">
        <v>40937016.836599998</v>
      </c>
      <c r="Q4338">
        <v>32494.841294900001</v>
      </c>
      <c r="R4338">
        <v>110499002</v>
      </c>
      <c r="S4338">
        <v>56202</v>
      </c>
      <c r="T4338">
        <v>110499002</v>
      </c>
    </row>
    <row r="4339" spans="1:20">
      <c r="A4339">
        <v>4338</v>
      </c>
      <c r="B4339" t="s">
        <v>26</v>
      </c>
      <c r="C4339">
        <v>11</v>
      </c>
      <c r="D4339">
        <v>4</v>
      </c>
      <c r="E4339" t="s">
        <v>131</v>
      </c>
      <c r="F4339">
        <v>3</v>
      </c>
      <c r="G4339">
        <v>3</v>
      </c>
      <c r="H4339" t="s">
        <v>26</v>
      </c>
      <c r="I4339" t="s">
        <v>131</v>
      </c>
      <c r="J4339">
        <v>78</v>
      </c>
      <c r="K4339">
        <v>388</v>
      </c>
      <c r="L4339">
        <v>110499003</v>
      </c>
      <c r="M4339">
        <v>386</v>
      </c>
      <c r="N4339">
        <v>225</v>
      </c>
      <c r="O4339">
        <v>161</v>
      </c>
      <c r="P4339">
        <v>38780326.854400001</v>
      </c>
      <c r="Q4339">
        <v>48380.665181999997</v>
      </c>
      <c r="R4339">
        <v>110499003</v>
      </c>
      <c r="S4339">
        <v>56202</v>
      </c>
      <c r="T4339">
        <v>110499003</v>
      </c>
    </row>
    <row r="4340" spans="1:20">
      <c r="A4340">
        <v>4339</v>
      </c>
      <c r="B4340" t="s">
        <v>26</v>
      </c>
      <c r="C4340">
        <v>11</v>
      </c>
      <c r="D4340">
        <v>4</v>
      </c>
      <c r="E4340" t="s">
        <v>131</v>
      </c>
      <c r="F4340">
        <v>4</v>
      </c>
      <c r="G4340">
        <v>4</v>
      </c>
      <c r="H4340" t="s">
        <v>26</v>
      </c>
      <c r="I4340" t="s">
        <v>131</v>
      </c>
      <c r="J4340">
        <v>74</v>
      </c>
      <c r="K4340">
        <v>401</v>
      </c>
      <c r="L4340">
        <v>110499004</v>
      </c>
      <c r="M4340">
        <v>401</v>
      </c>
      <c r="N4340">
        <v>232</v>
      </c>
      <c r="O4340">
        <v>169</v>
      </c>
      <c r="P4340">
        <v>15273025.5403</v>
      </c>
      <c r="Q4340">
        <v>18214.966061700001</v>
      </c>
      <c r="R4340">
        <v>110499004</v>
      </c>
      <c r="S4340">
        <v>56202</v>
      </c>
      <c r="T4340">
        <v>110499004</v>
      </c>
    </row>
    <row r="4341" spans="1:20">
      <c r="A4341">
        <v>4340</v>
      </c>
      <c r="B4341" t="s">
        <v>26</v>
      </c>
      <c r="C4341">
        <v>11</v>
      </c>
      <c r="D4341">
        <v>4</v>
      </c>
      <c r="E4341" t="s">
        <v>131</v>
      </c>
      <c r="F4341">
        <v>5</v>
      </c>
      <c r="G4341">
        <v>5</v>
      </c>
      <c r="H4341" t="s">
        <v>26</v>
      </c>
      <c r="I4341" t="s">
        <v>131</v>
      </c>
      <c r="J4341">
        <v>75</v>
      </c>
      <c r="K4341">
        <v>444</v>
      </c>
      <c r="L4341">
        <v>110499005</v>
      </c>
      <c r="M4341">
        <v>445</v>
      </c>
      <c r="N4341">
        <v>216</v>
      </c>
      <c r="O4341">
        <v>229</v>
      </c>
      <c r="P4341">
        <v>10158571.821799999</v>
      </c>
      <c r="Q4341">
        <v>15466.8235365</v>
      </c>
      <c r="R4341">
        <v>110499005</v>
      </c>
      <c r="S4341">
        <v>56202</v>
      </c>
      <c r="T4341">
        <v>110499005</v>
      </c>
    </row>
    <row r="4342" spans="1:20">
      <c r="A4342">
        <v>4341</v>
      </c>
      <c r="B4342" t="s">
        <v>26</v>
      </c>
      <c r="C4342">
        <v>11</v>
      </c>
      <c r="D4342">
        <v>4</v>
      </c>
      <c r="E4342" t="s">
        <v>131</v>
      </c>
      <c r="F4342">
        <v>6</v>
      </c>
      <c r="G4342">
        <v>6</v>
      </c>
      <c r="H4342" t="s">
        <v>26</v>
      </c>
      <c r="I4342" t="s">
        <v>131</v>
      </c>
      <c r="J4342">
        <v>66</v>
      </c>
      <c r="K4342">
        <v>321</v>
      </c>
      <c r="L4342">
        <v>110499006</v>
      </c>
      <c r="M4342">
        <v>317</v>
      </c>
      <c r="N4342">
        <v>180</v>
      </c>
      <c r="O4342">
        <v>137</v>
      </c>
      <c r="P4342">
        <v>11908422.8554</v>
      </c>
      <c r="Q4342">
        <v>18657.4081668</v>
      </c>
      <c r="R4342">
        <v>110499006</v>
      </c>
      <c r="S4342">
        <v>56202</v>
      </c>
      <c r="T4342">
        <v>110499006</v>
      </c>
    </row>
    <row r="4343" spans="1:20">
      <c r="A4343">
        <v>4342</v>
      </c>
      <c r="B4343" t="s">
        <v>26</v>
      </c>
      <c r="C4343">
        <v>11</v>
      </c>
      <c r="D4343">
        <v>4</v>
      </c>
      <c r="E4343" t="s">
        <v>131</v>
      </c>
      <c r="F4343">
        <v>7</v>
      </c>
      <c r="G4343">
        <v>7</v>
      </c>
      <c r="H4343" t="s">
        <v>26</v>
      </c>
      <c r="I4343" t="s">
        <v>131</v>
      </c>
      <c r="J4343">
        <v>60</v>
      </c>
      <c r="K4343">
        <v>290</v>
      </c>
      <c r="L4343">
        <v>110499007</v>
      </c>
      <c r="M4343">
        <v>289</v>
      </c>
      <c r="N4343">
        <v>141</v>
      </c>
      <c r="O4343">
        <v>148</v>
      </c>
      <c r="P4343">
        <v>9006617.6545199994</v>
      </c>
      <c r="Q4343">
        <v>18090.766458599999</v>
      </c>
      <c r="R4343">
        <v>110499007</v>
      </c>
      <c r="S4343">
        <v>56202</v>
      </c>
      <c r="T4343">
        <v>110499007</v>
      </c>
    </row>
    <row r="4344" spans="1:20">
      <c r="A4344">
        <v>4343</v>
      </c>
      <c r="B4344" t="s">
        <v>26</v>
      </c>
      <c r="C4344">
        <v>11</v>
      </c>
      <c r="D4344">
        <v>4</v>
      </c>
      <c r="E4344" t="s">
        <v>131</v>
      </c>
      <c r="F4344">
        <v>8</v>
      </c>
      <c r="G4344">
        <v>8</v>
      </c>
      <c r="H4344" t="s">
        <v>26</v>
      </c>
      <c r="I4344" t="s">
        <v>131</v>
      </c>
      <c r="J4344">
        <v>64</v>
      </c>
      <c r="K4344">
        <v>314</v>
      </c>
      <c r="L4344">
        <v>110499008</v>
      </c>
      <c r="M4344">
        <v>316</v>
      </c>
      <c r="N4344">
        <v>163</v>
      </c>
      <c r="O4344">
        <v>153</v>
      </c>
      <c r="P4344">
        <v>10195911.888800001</v>
      </c>
      <c r="Q4344">
        <v>14993.5124658</v>
      </c>
      <c r="R4344">
        <v>110499008</v>
      </c>
      <c r="S4344">
        <v>56202</v>
      </c>
      <c r="T4344">
        <v>110499008</v>
      </c>
    </row>
    <row r="4345" spans="1:20">
      <c r="A4345">
        <v>4344</v>
      </c>
      <c r="B4345" t="s">
        <v>26</v>
      </c>
      <c r="C4345">
        <v>11</v>
      </c>
      <c r="D4345">
        <v>4</v>
      </c>
      <c r="E4345" t="s">
        <v>131</v>
      </c>
      <c r="F4345">
        <v>9</v>
      </c>
      <c r="G4345">
        <v>9</v>
      </c>
      <c r="H4345" t="s">
        <v>26</v>
      </c>
      <c r="I4345" t="s">
        <v>131</v>
      </c>
      <c r="J4345">
        <v>69</v>
      </c>
      <c r="K4345">
        <v>333</v>
      </c>
      <c r="L4345">
        <v>110499009</v>
      </c>
      <c r="M4345">
        <v>323</v>
      </c>
      <c r="N4345">
        <v>174</v>
      </c>
      <c r="O4345">
        <v>149</v>
      </c>
      <c r="P4345">
        <v>38061920.246600002</v>
      </c>
      <c r="Q4345">
        <v>30817.9575955</v>
      </c>
      <c r="R4345">
        <v>110499009</v>
      </c>
      <c r="S4345">
        <v>56201</v>
      </c>
      <c r="T4345">
        <v>110499009</v>
      </c>
    </row>
    <row r="4346" spans="1:20">
      <c r="A4346">
        <v>4345</v>
      </c>
      <c r="B4346" t="s">
        <v>26</v>
      </c>
      <c r="C4346">
        <v>11</v>
      </c>
      <c r="D4346">
        <v>4</v>
      </c>
      <c r="E4346" t="s">
        <v>131</v>
      </c>
      <c r="F4346">
        <v>10</v>
      </c>
      <c r="G4346">
        <v>10</v>
      </c>
      <c r="H4346" t="s">
        <v>26</v>
      </c>
      <c r="I4346" t="s">
        <v>131</v>
      </c>
      <c r="J4346">
        <v>79</v>
      </c>
      <c r="K4346">
        <v>415</v>
      </c>
      <c r="L4346">
        <v>110499010</v>
      </c>
      <c r="M4346">
        <v>420</v>
      </c>
      <c r="N4346">
        <v>245</v>
      </c>
      <c r="O4346">
        <v>175</v>
      </c>
      <c r="P4346">
        <v>37229638.981799997</v>
      </c>
      <c r="Q4346">
        <v>28068.161932300001</v>
      </c>
      <c r="R4346">
        <v>110499010</v>
      </c>
      <c r="S4346">
        <v>56202</v>
      </c>
      <c r="T4346">
        <v>110499010</v>
      </c>
    </row>
    <row r="4347" spans="1:20">
      <c r="A4347">
        <v>4346</v>
      </c>
      <c r="B4347" t="s">
        <v>26</v>
      </c>
      <c r="C4347">
        <v>11</v>
      </c>
      <c r="D4347">
        <v>4</v>
      </c>
      <c r="E4347" t="s">
        <v>131</v>
      </c>
      <c r="F4347">
        <v>11</v>
      </c>
      <c r="G4347">
        <v>11</v>
      </c>
      <c r="H4347" t="s">
        <v>26</v>
      </c>
      <c r="I4347" t="s">
        <v>131</v>
      </c>
      <c r="J4347">
        <v>75</v>
      </c>
      <c r="K4347">
        <v>398</v>
      </c>
      <c r="L4347">
        <v>110499011</v>
      </c>
      <c r="M4347">
        <v>399</v>
      </c>
      <c r="N4347">
        <v>216</v>
      </c>
      <c r="O4347">
        <v>183</v>
      </c>
      <c r="P4347">
        <v>77014094.627800003</v>
      </c>
      <c r="Q4347">
        <v>49262.918627599996</v>
      </c>
      <c r="R4347">
        <v>110499011</v>
      </c>
      <c r="S4347">
        <v>56201</v>
      </c>
      <c r="T4347">
        <v>110499011</v>
      </c>
    </row>
    <row r="4348" spans="1:20">
      <c r="A4348">
        <v>4347</v>
      </c>
      <c r="B4348" t="s">
        <v>26</v>
      </c>
      <c r="C4348">
        <v>11</v>
      </c>
      <c r="D4348">
        <v>4</v>
      </c>
      <c r="E4348" t="s">
        <v>131</v>
      </c>
      <c r="F4348">
        <v>12</v>
      </c>
      <c r="G4348">
        <v>12</v>
      </c>
      <c r="H4348" t="s">
        <v>26</v>
      </c>
      <c r="I4348" t="s">
        <v>131</v>
      </c>
      <c r="J4348">
        <v>85</v>
      </c>
      <c r="K4348">
        <v>445</v>
      </c>
      <c r="L4348">
        <v>110499012</v>
      </c>
      <c r="M4348">
        <v>444</v>
      </c>
      <c r="N4348">
        <v>239</v>
      </c>
      <c r="O4348">
        <v>205</v>
      </c>
      <c r="P4348">
        <v>54797036.3213</v>
      </c>
      <c r="Q4348">
        <v>35624.218456499999</v>
      </c>
      <c r="R4348">
        <v>110499012</v>
      </c>
      <c r="S4348">
        <v>56202</v>
      </c>
      <c r="T4348">
        <v>110499012</v>
      </c>
    </row>
    <row r="4349" spans="1:20">
      <c r="A4349">
        <v>4348</v>
      </c>
      <c r="B4349" t="s">
        <v>26</v>
      </c>
      <c r="C4349">
        <v>11</v>
      </c>
      <c r="D4349">
        <v>4</v>
      </c>
      <c r="E4349" t="s">
        <v>131</v>
      </c>
      <c r="F4349">
        <v>13</v>
      </c>
      <c r="G4349">
        <v>13</v>
      </c>
      <c r="H4349" t="s">
        <v>26</v>
      </c>
      <c r="I4349" t="s">
        <v>131</v>
      </c>
      <c r="J4349">
        <v>73</v>
      </c>
      <c r="K4349">
        <v>376</v>
      </c>
      <c r="L4349">
        <v>110499013</v>
      </c>
      <c r="M4349">
        <v>377</v>
      </c>
      <c r="N4349">
        <v>200</v>
      </c>
      <c r="O4349">
        <v>177</v>
      </c>
      <c r="P4349">
        <v>50660031.340999998</v>
      </c>
      <c r="Q4349">
        <v>35628.506619400003</v>
      </c>
      <c r="R4349">
        <v>110499013</v>
      </c>
      <c r="S4349">
        <v>56202</v>
      </c>
      <c r="T4349">
        <v>110499013</v>
      </c>
    </row>
    <row r="4350" spans="1:20">
      <c r="A4350">
        <v>4349</v>
      </c>
      <c r="B4350" t="s">
        <v>26</v>
      </c>
      <c r="C4350">
        <v>11</v>
      </c>
      <c r="D4350">
        <v>5</v>
      </c>
      <c r="E4350" t="s">
        <v>132</v>
      </c>
      <c r="F4350">
        <v>17</v>
      </c>
      <c r="G4350">
        <v>17</v>
      </c>
      <c r="H4350" t="s">
        <v>26</v>
      </c>
      <c r="I4350" t="s">
        <v>132</v>
      </c>
      <c r="J4350">
        <v>136</v>
      </c>
      <c r="K4350">
        <v>505</v>
      </c>
      <c r="L4350">
        <v>110501017</v>
      </c>
      <c r="M4350">
        <v>509</v>
      </c>
      <c r="N4350">
        <v>253</v>
      </c>
      <c r="O4350">
        <v>256</v>
      </c>
      <c r="P4350">
        <v>832522.43911699997</v>
      </c>
      <c r="Q4350">
        <v>4860.1073593399997</v>
      </c>
      <c r="R4350">
        <v>110501017</v>
      </c>
      <c r="S4350">
        <v>56800</v>
      </c>
      <c r="T4350">
        <v>110501017</v>
      </c>
    </row>
    <row r="4351" spans="1:20">
      <c r="A4351">
        <v>4350</v>
      </c>
      <c r="B4351" t="s">
        <v>26</v>
      </c>
      <c r="C4351">
        <v>11</v>
      </c>
      <c r="D4351">
        <v>5</v>
      </c>
      <c r="E4351" t="s">
        <v>132</v>
      </c>
      <c r="F4351">
        <v>18</v>
      </c>
      <c r="G4351">
        <v>18</v>
      </c>
      <c r="H4351" t="s">
        <v>26</v>
      </c>
      <c r="I4351" t="s">
        <v>132</v>
      </c>
      <c r="J4351">
        <v>104</v>
      </c>
      <c r="K4351">
        <v>398</v>
      </c>
      <c r="L4351">
        <v>110501018</v>
      </c>
      <c r="M4351">
        <v>399</v>
      </c>
      <c r="N4351">
        <v>212</v>
      </c>
      <c r="O4351">
        <v>187</v>
      </c>
      <c r="P4351">
        <v>246794.17527599999</v>
      </c>
      <c r="Q4351">
        <v>2839.7689225099998</v>
      </c>
      <c r="R4351">
        <v>110501018</v>
      </c>
      <c r="S4351">
        <v>56800</v>
      </c>
      <c r="T4351">
        <v>110501018</v>
      </c>
    </row>
    <row r="4352" spans="1:20">
      <c r="A4352">
        <v>4351</v>
      </c>
      <c r="B4352" t="s">
        <v>26</v>
      </c>
      <c r="C4352">
        <v>11</v>
      </c>
      <c r="D4352">
        <v>5</v>
      </c>
      <c r="E4352" t="s">
        <v>132</v>
      </c>
      <c r="F4352">
        <v>20</v>
      </c>
      <c r="G4352">
        <v>20</v>
      </c>
      <c r="H4352" t="s">
        <v>26</v>
      </c>
      <c r="I4352" t="s">
        <v>132</v>
      </c>
      <c r="J4352">
        <v>67</v>
      </c>
      <c r="K4352">
        <v>300</v>
      </c>
      <c r="L4352">
        <v>110501020</v>
      </c>
      <c r="M4352">
        <v>291</v>
      </c>
      <c r="N4352">
        <v>176</v>
      </c>
      <c r="O4352">
        <v>115</v>
      </c>
      <c r="P4352">
        <v>417315.771267</v>
      </c>
      <c r="Q4352">
        <v>4050.9472113400002</v>
      </c>
      <c r="R4352">
        <v>110501020</v>
      </c>
      <c r="S4352">
        <v>56800</v>
      </c>
      <c r="T4352">
        <v>110501020</v>
      </c>
    </row>
    <row r="4353" spans="1:20">
      <c r="A4353">
        <v>4352</v>
      </c>
      <c r="B4353" t="s">
        <v>26</v>
      </c>
      <c r="C4353">
        <v>11</v>
      </c>
      <c r="D4353">
        <v>5</v>
      </c>
      <c r="E4353" t="s">
        <v>132</v>
      </c>
      <c r="F4353">
        <v>21</v>
      </c>
      <c r="G4353">
        <v>21</v>
      </c>
      <c r="H4353" t="s">
        <v>26</v>
      </c>
      <c r="I4353" t="s">
        <v>132</v>
      </c>
      <c r="J4353">
        <v>77</v>
      </c>
      <c r="K4353">
        <v>249</v>
      </c>
      <c r="L4353">
        <v>110501021</v>
      </c>
      <c r="M4353">
        <v>249</v>
      </c>
      <c r="N4353">
        <v>138</v>
      </c>
      <c r="O4353">
        <v>111</v>
      </c>
      <c r="P4353">
        <v>74116.573948799996</v>
      </c>
      <c r="Q4353">
        <v>1354.65826664</v>
      </c>
      <c r="R4353">
        <v>110501021</v>
      </c>
      <c r="S4353">
        <v>56800</v>
      </c>
      <c r="T4353">
        <v>110501021</v>
      </c>
    </row>
    <row r="4354" spans="1:20">
      <c r="A4354">
        <v>4353</v>
      </c>
      <c r="B4354" t="s">
        <v>26</v>
      </c>
      <c r="C4354">
        <v>11</v>
      </c>
      <c r="D4354">
        <v>5</v>
      </c>
      <c r="E4354" t="s">
        <v>132</v>
      </c>
      <c r="F4354">
        <v>22</v>
      </c>
      <c r="G4354">
        <v>22</v>
      </c>
      <c r="H4354" t="s">
        <v>26</v>
      </c>
      <c r="I4354" t="s">
        <v>132</v>
      </c>
      <c r="J4354">
        <v>78</v>
      </c>
      <c r="K4354">
        <v>263</v>
      </c>
      <c r="L4354">
        <v>110501022</v>
      </c>
      <c r="M4354">
        <v>261</v>
      </c>
      <c r="N4354">
        <v>124</v>
      </c>
      <c r="O4354">
        <v>137</v>
      </c>
      <c r="P4354">
        <v>58394.692116699996</v>
      </c>
      <c r="Q4354">
        <v>1148.82326779</v>
      </c>
      <c r="R4354">
        <v>110501022</v>
      </c>
      <c r="S4354">
        <v>56800</v>
      </c>
      <c r="T4354">
        <v>110501022</v>
      </c>
    </row>
    <row r="4355" spans="1:20">
      <c r="A4355">
        <v>4354</v>
      </c>
      <c r="B4355" t="s">
        <v>26</v>
      </c>
      <c r="C4355">
        <v>11</v>
      </c>
      <c r="D4355">
        <v>5</v>
      </c>
      <c r="E4355" t="s">
        <v>132</v>
      </c>
      <c r="F4355">
        <v>23</v>
      </c>
      <c r="G4355">
        <v>23</v>
      </c>
      <c r="H4355" t="s">
        <v>26</v>
      </c>
      <c r="I4355" t="s">
        <v>132</v>
      </c>
      <c r="J4355">
        <v>86</v>
      </c>
      <c r="K4355">
        <v>246</v>
      </c>
      <c r="L4355">
        <v>110501023</v>
      </c>
      <c r="M4355">
        <v>246</v>
      </c>
      <c r="N4355">
        <v>123</v>
      </c>
      <c r="O4355">
        <v>123</v>
      </c>
      <c r="P4355">
        <v>87059.705165899999</v>
      </c>
      <c r="Q4355">
        <v>1445.0316915599999</v>
      </c>
      <c r="R4355">
        <v>110501023</v>
      </c>
      <c r="S4355">
        <v>56800</v>
      </c>
      <c r="T4355">
        <v>110501023</v>
      </c>
    </row>
    <row r="4356" spans="1:20">
      <c r="A4356">
        <v>4355</v>
      </c>
      <c r="B4356" t="s">
        <v>26</v>
      </c>
      <c r="C4356">
        <v>11</v>
      </c>
      <c r="D4356">
        <v>5</v>
      </c>
      <c r="E4356" t="s">
        <v>132</v>
      </c>
      <c r="F4356">
        <v>24</v>
      </c>
      <c r="G4356">
        <v>24</v>
      </c>
      <c r="H4356" t="s">
        <v>26</v>
      </c>
      <c r="I4356" t="s">
        <v>132</v>
      </c>
      <c r="J4356">
        <v>70</v>
      </c>
      <c r="K4356">
        <v>190</v>
      </c>
      <c r="L4356">
        <v>110501024</v>
      </c>
      <c r="M4356">
        <v>196</v>
      </c>
      <c r="N4356">
        <v>103</v>
      </c>
      <c r="O4356">
        <v>93</v>
      </c>
      <c r="P4356">
        <v>64549.737208500002</v>
      </c>
      <c r="Q4356">
        <v>1020.20293651</v>
      </c>
      <c r="R4356">
        <v>110501024</v>
      </c>
      <c r="S4356">
        <v>56800</v>
      </c>
      <c r="T4356">
        <v>110501024</v>
      </c>
    </row>
    <row r="4357" spans="1:20">
      <c r="A4357">
        <v>4356</v>
      </c>
      <c r="B4357" t="s">
        <v>26</v>
      </c>
      <c r="C4357">
        <v>11</v>
      </c>
      <c r="D4357">
        <v>5</v>
      </c>
      <c r="E4357" t="s">
        <v>132</v>
      </c>
      <c r="F4357">
        <v>25</v>
      </c>
      <c r="G4357">
        <v>25</v>
      </c>
      <c r="H4357" t="s">
        <v>26</v>
      </c>
      <c r="I4357" t="s">
        <v>132</v>
      </c>
      <c r="J4357">
        <v>70</v>
      </c>
      <c r="K4357">
        <v>294</v>
      </c>
      <c r="L4357">
        <v>110501025</v>
      </c>
      <c r="M4357">
        <v>294</v>
      </c>
      <c r="N4357">
        <v>153</v>
      </c>
      <c r="O4357">
        <v>141</v>
      </c>
      <c r="P4357">
        <v>444729.17508900003</v>
      </c>
      <c r="Q4357">
        <v>3475.21189839</v>
      </c>
      <c r="R4357">
        <v>110501025</v>
      </c>
      <c r="S4357">
        <v>56800</v>
      </c>
      <c r="T4357">
        <v>110501025</v>
      </c>
    </row>
    <row r="4358" spans="1:20">
      <c r="A4358">
        <v>4357</v>
      </c>
      <c r="B4358" t="s">
        <v>26</v>
      </c>
      <c r="C4358">
        <v>11</v>
      </c>
      <c r="D4358">
        <v>5</v>
      </c>
      <c r="E4358" t="s">
        <v>132</v>
      </c>
      <c r="F4358">
        <v>27</v>
      </c>
      <c r="G4358">
        <v>27</v>
      </c>
      <c r="H4358" t="s">
        <v>26</v>
      </c>
      <c r="I4358" t="s">
        <v>132</v>
      </c>
      <c r="J4358">
        <v>82</v>
      </c>
      <c r="K4358">
        <v>294</v>
      </c>
      <c r="L4358">
        <v>110501027</v>
      </c>
      <c r="M4358">
        <v>293</v>
      </c>
      <c r="N4358">
        <v>184</v>
      </c>
      <c r="O4358">
        <v>109</v>
      </c>
      <c r="P4358">
        <v>340890.08997700003</v>
      </c>
      <c r="Q4358">
        <v>2761.45851184</v>
      </c>
      <c r="R4358">
        <v>110501027</v>
      </c>
      <c r="S4358">
        <v>56800</v>
      </c>
      <c r="T4358">
        <v>110501027</v>
      </c>
    </row>
    <row r="4359" spans="1:20">
      <c r="A4359">
        <v>4358</v>
      </c>
      <c r="B4359" t="s">
        <v>26</v>
      </c>
      <c r="C4359">
        <v>11</v>
      </c>
      <c r="D4359">
        <v>5</v>
      </c>
      <c r="E4359" t="s">
        <v>132</v>
      </c>
      <c r="F4359">
        <v>28</v>
      </c>
      <c r="G4359">
        <v>28</v>
      </c>
      <c r="H4359" t="s">
        <v>26</v>
      </c>
      <c r="I4359" t="s">
        <v>132</v>
      </c>
      <c r="J4359">
        <v>83</v>
      </c>
      <c r="K4359">
        <v>311</v>
      </c>
      <c r="L4359">
        <v>110501028</v>
      </c>
      <c r="M4359">
        <v>311</v>
      </c>
      <c r="N4359">
        <v>163</v>
      </c>
      <c r="O4359">
        <v>148</v>
      </c>
      <c r="P4359">
        <v>55803.300025899996</v>
      </c>
      <c r="Q4359">
        <v>1090.4882709399999</v>
      </c>
      <c r="R4359">
        <v>110501028</v>
      </c>
      <c r="S4359">
        <v>56800</v>
      </c>
      <c r="T4359">
        <v>110501028</v>
      </c>
    </row>
    <row r="4360" spans="1:20">
      <c r="A4360">
        <v>4359</v>
      </c>
      <c r="B4360" t="s">
        <v>26</v>
      </c>
      <c r="C4360">
        <v>11</v>
      </c>
      <c r="D4360">
        <v>5</v>
      </c>
      <c r="E4360" t="s">
        <v>132</v>
      </c>
      <c r="F4360">
        <v>29</v>
      </c>
      <c r="G4360">
        <v>29</v>
      </c>
      <c r="H4360" t="s">
        <v>26</v>
      </c>
      <c r="I4360" t="s">
        <v>132</v>
      </c>
      <c r="J4360">
        <v>60</v>
      </c>
      <c r="K4360">
        <v>333</v>
      </c>
      <c r="L4360">
        <v>110501029</v>
      </c>
      <c r="M4360">
        <v>292</v>
      </c>
      <c r="N4360">
        <v>181</v>
      </c>
      <c r="O4360">
        <v>111</v>
      </c>
      <c r="P4360">
        <v>92404.22378</v>
      </c>
      <c r="Q4360">
        <v>1306.48106747</v>
      </c>
      <c r="R4360">
        <v>110501029</v>
      </c>
      <c r="S4360">
        <v>56800</v>
      </c>
      <c r="T4360">
        <v>110501029</v>
      </c>
    </row>
    <row r="4361" spans="1:20">
      <c r="A4361">
        <v>4360</v>
      </c>
      <c r="B4361" t="s">
        <v>26</v>
      </c>
      <c r="C4361">
        <v>11</v>
      </c>
      <c r="D4361">
        <v>5</v>
      </c>
      <c r="E4361" t="s">
        <v>132</v>
      </c>
      <c r="F4361">
        <v>30</v>
      </c>
      <c r="G4361">
        <v>30</v>
      </c>
      <c r="H4361" t="s">
        <v>26</v>
      </c>
      <c r="I4361" t="s">
        <v>132</v>
      </c>
      <c r="J4361">
        <v>104</v>
      </c>
      <c r="K4361">
        <v>341</v>
      </c>
      <c r="L4361">
        <v>110501030</v>
      </c>
      <c r="M4361">
        <v>343</v>
      </c>
      <c r="N4361">
        <v>205</v>
      </c>
      <c r="O4361">
        <v>138</v>
      </c>
      <c r="P4361">
        <v>431398.00473500002</v>
      </c>
      <c r="Q4361">
        <v>3411.9583693700001</v>
      </c>
      <c r="R4361">
        <v>110501030</v>
      </c>
      <c r="S4361">
        <v>56800</v>
      </c>
      <c r="T4361">
        <v>110501030</v>
      </c>
    </row>
    <row r="4362" spans="1:20">
      <c r="A4362">
        <v>4361</v>
      </c>
      <c r="B4362" t="s">
        <v>26</v>
      </c>
      <c r="C4362">
        <v>11</v>
      </c>
      <c r="D4362">
        <v>5</v>
      </c>
      <c r="E4362" t="s">
        <v>132</v>
      </c>
      <c r="F4362">
        <v>31</v>
      </c>
      <c r="G4362">
        <v>31</v>
      </c>
      <c r="H4362" t="s">
        <v>26</v>
      </c>
      <c r="I4362" t="s">
        <v>132</v>
      </c>
      <c r="J4362">
        <v>107</v>
      </c>
      <c r="K4362">
        <v>418</v>
      </c>
      <c r="L4362">
        <v>110501031</v>
      </c>
      <c r="M4362">
        <v>417</v>
      </c>
      <c r="N4362">
        <v>254</v>
      </c>
      <c r="O4362">
        <v>163</v>
      </c>
      <c r="P4362">
        <v>93843.277356299994</v>
      </c>
      <c r="Q4362">
        <v>1527.0089659400001</v>
      </c>
      <c r="R4362">
        <v>110501031</v>
      </c>
      <c r="S4362">
        <v>56800</v>
      </c>
      <c r="T4362">
        <v>110501031</v>
      </c>
    </row>
    <row r="4363" spans="1:20">
      <c r="A4363">
        <v>4362</v>
      </c>
      <c r="B4363" t="s">
        <v>26</v>
      </c>
      <c r="C4363">
        <v>11</v>
      </c>
      <c r="D4363">
        <v>5</v>
      </c>
      <c r="E4363" t="s">
        <v>132</v>
      </c>
      <c r="F4363">
        <v>32</v>
      </c>
      <c r="G4363">
        <v>32</v>
      </c>
      <c r="H4363" t="s">
        <v>26</v>
      </c>
      <c r="I4363" t="s">
        <v>132</v>
      </c>
      <c r="J4363">
        <v>103</v>
      </c>
      <c r="K4363">
        <v>453</v>
      </c>
      <c r="L4363">
        <v>110501032</v>
      </c>
      <c r="M4363">
        <v>440</v>
      </c>
      <c r="N4363">
        <v>258</v>
      </c>
      <c r="O4363">
        <v>182</v>
      </c>
      <c r="P4363">
        <v>136244.85171300001</v>
      </c>
      <c r="Q4363">
        <v>1698.0781429599999</v>
      </c>
      <c r="R4363">
        <v>110501032</v>
      </c>
      <c r="S4363">
        <v>56800</v>
      </c>
      <c r="T4363">
        <v>110501032</v>
      </c>
    </row>
    <row r="4364" spans="1:20">
      <c r="A4364">
        <v>4363</v>
      </c>
      <c r="B4364" t="s">
        <v>26</v>
      </c>
      <c r="C4364">
        <v>11</v>
      </c>
      <c r="D4364">
        <v>5</v>
      </c>
      <c r="E4364" t="s">
        <v>132</v>
      </c>
      <c r="F4364">
        <v>33</v>
      </c>
      <c r="G4364">
        <v>33</v>
      </c>
      <c r="H4364" t="s">
        <v>26</v>
      </c>
      <c r="I4364" t="s">
        <v>132</v>
      </c>
      <c r="J4364">
        <v>108</v>
      </c>
      <c r="K4364">
        <v>404</v>
      </c>
      <c r="L4364">
        <v>110501033</v>
      </c>
      <c r="M4364">
        <v>404</v>
      </c>
      <c r="N4364">
        <v>239</v>
      </c>
      <c r="O4364">
        <v>165</v>
      </c>
      <c r="P4364">
        <v>229218.63039499999</v>
      </c>
      <c r="Q4364">
        <v>2399.9762355600001</v>
      </c>
      <c r="R4364">
        <v>110501033</v>
      </c>
      <c r="S4364">
        <v>56800</v>
      </c>
      <c r="T4364">
        <v>110501033</v>
      </c>
    </row>
    <row r="4365" spans="1:20">
      <c r="A4365">
        <v>4364</v>
      </c>
      <c r="B4365" t="s">
        <v>26</v>
      </c>
      <c r="C4365">
        <v>11</v>
      </c>
      <c r="D4365">
        <v>5</v>
      </c>
      <c r="E4365" t="s">
        <v>132</v>
      </c>
      <c r="F4365">
        <v>34</v>
      </c>
      <c r="G4365">
        <v>34</v>
      </c>
      <c r="H4365" t="s">
        <v>26</v>
      </c>
      <c r="I4365" t="s">
        <v>132</v>
      </c>
      <c r="J4365">
        <v>90</v>
      </c>
      <c r="K4365">
        <v>399</v>
      </c>
      <c r="L4365">
        <v>110501034</v>
      </c>
      <c r="M4365">
        <v>437</v>
      </c>
      <c r="N4365">
        <v>251</v>
      </c>
      <c r="O4365">
        <v>186</v>
      </c>
      <c r="P4365">
        <v>213859.231417</v>
      </c>
      <c r="Q4365">
        <v>2318.2460325699999</v>
      </c>
      <c r="R4365">
        <v>110501034</v>
      </c>
      <c r="S4365">
        <v>56800</v>
      </c>
      <c r="T4365">
        <v>110501034</v>
      </c>
    </row>
    <row r="4366" spans="1:20">
      <c r="A4366">
        <v>4365</v>
      </c>
      <c r="B4366" t="s">
        <v>26</v>
      </c>
      <c r="C4366">
        <v>11</v>
      </c>
      <c r="D4366">
        <v>5</v>
      </c>
      <c r="E4366" t="s">
        <v>132</v>
      </c>
      <c r="F4366">
        <v>35</v>
      </c>
      <c r="G4366">
        <v>35</v>
      </c>
      <c r="H4366" t="s">
        <v>26</v>
      </c>
      <c r="I4366" t="s">
        <v>132</v>
      </c>
      <c r="J4366">
        <v>80</v>
      </c>
      <c r="K4366">
        <v>343</v>
      </c>
      <c r="L4366">
        <v>110501035</v>
      </c>
      <c r="M4366">
        <v>353</v>
      </c>
      <c r="N4366">
        <v>208</v>
      </c>
      <c r="O4366">
        <v>145</v>
      </c>
      <c r="P4366">
        <v>719259.10641200002</v>
      </c>
      <c r="Q4366">
        <v>4502.4275493100004</v>
      </c>
      <c r="R4366">
        <v>110501035</v>
      </c>
      <c r="S4366">
        <v>56800</v>
      </c>
      <c r="T4366">
        <v>110501035</v>
      </c>
    </row>
    <row r="4367" spans="1:20">
      <c r="A4367">
        <v>4366</v>
      </c>
      <c r="B4367" t="s">
        <v>26</v>
      </c>
      <c r="C4367">
        <v>11</v>
      </c>
      <c r="D4367">
        <v>5</v>
      </c>
      <c r="E4367" t="s">
        <v>132</v>
      </c>
      <c r="F4367">
        <v>36</v>
      </c>
      <c r="G4367">
        <v>36</v>
      </c>
      <c r="H4367" t="s">
        <v>26</v>
      </c>
      <c r="I4367" t="s">
        <v>132</v>
      </c>
      <c r="J4367">
        <v>141</v>
      </c>
      <c r="K4367">
        <v>458</v>
      </c>
      <c r="L4367">
        <v>110501036</v>
      </c>
      <c r="M4367">
        <v>458</v>
      </c>
      <c r="N4367">
        <v>258</v>
      </c>
      <c r="O4367">
        <v>200</v>
      </c>
      <c r="P4367">
        <v>499040.65051399998</v>
      </c>
      <c r="Q4367">
        <v>3340.15976529</v>
      </c>
      <c r="R4367">
        <v>110501036</v>
      </c>
      <c r="S4367">
        <v>56800</v>
      </c>
      <c r="T4367">
        <v>110501036</v>
      </c>
    </row>
    <row r="4368" spans="1:20">
      <c r="A4368">
        <v>4367</v>
      </c>
      <c r="B4368" t="s">
        <v>26</v>
      </c>
      <c r="C4368">
        <v>11</v>
      </c>
      <c r="D4368">
        <v>5</v>
      </c>
      <c r="E4368" t="s">
        <v>132</v>
      </c>
      <c r="F4368">
        <v>39</v>
      </c>
      <c r="G4368">
        <v>39</v>
      </c>
      <c r="H4368" t="s">
        <v>26</v>
      </c>
      <c r="I4368" t="s">
        <v>132</v>
      </c>
      <c r="J4368">
        <v>113</v>
      </c>
      <c r="K4368">
        <v>325</v>
      </c>
      <c r="L4368">
        <v>110501039</v>
      </c>
      <c r="M4368">
        <v>326</v>
      </c>
      <c r="N4368">
        <v>193</v>
      </c>
      <c r="O4368">
        <v>133</v>
      </c>
      <c r="P4368">
        <v>125099.339129</v>
      </c>
      <c r="Q4368">
        <v>1652.83955195</v>
      </c>
      <c r="R4368">
        <v>110501039</v>
      </c>
      <c r="S4368">
        <v>56800</v>
      </c>
      <c r="T4368">
        <v>110501039</v>
      </c>
    </row>
    <row r="4369" spans="1:20">
      <c r="A4369">
        <v>4368</v>
      </c>
      <c r="B4369" t="s">
        <v>26</v>
      </c>
      <c r="C4369">
        <v>11</v>
      </c>
      <c r="D4369">
        <v>5</v>
      </c>
      <c r="E4369" t="s">
        <v>132</v>
      </c>
      <c r="F4369">
        <v>40</v>
      </c>
      <c r="G4369">
        <v>40</v>
      </c>
      <c r="H4369" t="s">
        <v>26</v>
      </c>
      <c r="I4369" t="s">
        <v>132</v>
      </c>
      <c r="J4369">
        <v>95</v>
      </c>
      <c r="K4369">
        <v>303</v>
      </c>
      <c r="L4369">
        <v>110501040</v>
      </c>
      <c r="M4369">
        <v>304</v>
      </c>
      <c r="N4369">
        <v>166</v>
      </c>
      <c r="O4369">
        <v>138</v>
      </c>
      <c r="P4369">
        <v>62665.551461399999</v>
      </c>
      <c r="Q4369">
        <v>1175.3872514100001</v>
      </c>
      <c r="R4369">
        <v>110501040</v>
      </c>
      <c r="S4369">
        <v>56800</v>
      </c>
      <c r="T4369">
        <v>110501040</v>
      </c>
    </row>
    <row r="4370" spans="1:20">
      <c r="A4370">
        <v>4369</v>
      </c>
      <c r="B4370" t="s">
        <v>26</v>
      </c>
      <c r="C4370">
        <v>11</v>
      </c>
      <c r="D4370">
        <v>5</v>
      </c>
      <c r="E4370" t="s">
        <v>132</v>
      </c>
      <c r="F4370">
        <v>41</v>
      </c>
      <c r="G4370">
        <v>41</v>
      </c>
      <c r="H4370" t="s">
        <v>26</v>
      </c>
      <c r="I4370" t="s">
        <v>132</v>
      </c>
      <c r="J4370">
        <v>105</v>
      </c>
      <c r="K4370">
        <v>308</v>
      </c>
      <c r="L4370">
        <v>110501041</v>
      </c>
      <c r="M4370">
        <v>311</v>
      </c>
      <c r="N4370">
        <v>155</v>
      </c>
      <c r="O4370">
        <v>156</v>
      </c>
      <c r="P4370">
        <v>57606.495805699997</v>
      </c>
      <c r="Q4370">
        <v>1060.2829402299999</v>
      </c>
      <c r="R4370">
        <v>110501041</v>
      </c>
      <c r="S4370">
        <v>56800</v>
      </c>
      <c r="T4370">
        <v>110501041</v>
      </c>
    </row>
    <row r="4371" spans="1:20">
      <c r="A4371">
        <v>4370</v>
      </c>
      <c r="B4371" t="s">
        <v>26</v>
      </c>
      <c r="C4371">
        <v>11</v>
      </c>
      <c r="D4371">
        <v>5</v>
      </c>
      <c r="E4371" t="s">
        <v>132</v>
      </c>
      <c r="F4371">
        <v>42</v>
      </c>
      <c r="G4371">
        <v>42</v>
      </c>
      <c r="H4371" t="s">
        <v>26</v>
      </c>
      <c r="I4371" t="s">
        <v>132</v>
      </c>
      <c r="J4371">
        <v>114</v>
      </c>
      <c r="K4371">
        <v>310</v>
      </c>
      <c r="L4371">
        <v>110501042</v>
      </c>
      <c r="M4371">
        <v>310</v>
      </c>
      <c r="N4371">
        <v>145</v>
      </c>
      <c r="O4371">
        <v>165</v>
      </c>
      <c r="P4371">
        <v>86822.995530300002</v>
      </c>
      <c r="Q4371">
        <v>1478.04369503</v>
      </c>
      <c r="R4371">
        <v>110501042</v>
      </c>
      <c r="S4371">
        <v>56800</v>
      </c>
      <c r="T4371">
        <v>110501042</v>
      </c>
    </row>
    <row r="4372" spans="1:20">
      <c r="A4372">
        <v>4371</v>
      </c>
      <c r="B4372" t="s">
        <v>26</v>
      </c>
      <c r="C4372">
        <v>11</v>
      </c>
      <c r="D4372">
        <v>5</v>
      </c>
      <c r="E4372" t="s">
        <v>132</v>
      </c>
      <c r="F4372">
        <v>43</v>
      </c>
      <c r="G4372">
        <v>43</v>
      </c>
      <c r="H4372" t="s">
        <v>26</v>
      </c>
      <c r="I4372" t="s">
        <v>132</v>
      </c>
      <c r="J4372">
        <v>118</v>
      </c>
      <c r="K4372">
        <v>384</v>
      </c>
      <c r="L4372">
        <v>110501043</v>
      </c>
      <c r="M4372">
        <v>390</v>
      </c>
      <c r="N4372">
        <v>210</v>
      </c>
      <c r="O4372">
        <v>180</v>
      </c>
      <c r="P4372">
        <v>47081.682813400002</v>
      </c>
      <c r="Q4372">
        <v>1223.9436489899999</v>
      </c>
      <c r="R4372">
        <v>110501043</v>
      </c>
      <c r="S4372">
        <v>56800</v>
      </c>
      <c r="T4372">
        <v>110501043</v>
      </c>
    </row>
    <row r="4373" spans="1:20">
      <c r="A4373">
        <v>4372</v>
      </c>
      <c r="B4373" t="s">
        <v>26</v>
      </c>
      <c r="C4373">
        <v>11</v>
      </c>
      <c r="D4373">
        <v>5</v>
      </c>
      <c r="E4373" t="s">
        <v>132</v>
      </c>
      <c r="F4373">
        <v>44</v>
      </c>
      <c r="G4373">
        <v>44</v>
      </c>
      <c r="H4373" t="s">
        <v>26</v>
      </c>
      <c r="I4373" t="s">
        <v>132</v>
      </c>
      <c r="J4373">
        <v>93</v>
      </c>
      <c r="K4373">
        <v>318</v>
      </c>
      <c r="L4373">
        <v>110501044</v>
      </c>
      <c r="M4373">
        <v>334</v>
      </c>
      <c r="N4373">
        <v>172</v>
      </c>
      <c r="O4373">
        <v>162</v>
      </c>
      <c r="P4373">
        <v>41534.315273</v>
      </c>
      <c r="Q4373">
        <v>866.47016762299995</v>
      </c>
      <c r="R4373">
        <v>110501044</v>
      </c>
      <c r="S4373">
        <v>56800</v>
      </c>
      <c r="T4373">
        <v>110501044</v>
      </c>
    </row>
    <row r="4374" spans="1:20">
      <c r="A4374">
        <v>4373</v>
      </c>
      <c r="B4374" t="s">
        <v>26</v>
      </c>
      <c r="C4374">
        <v>11</v>
      </c>
      <c r="D4374">
        <v>5</v>
      </c>
      <c r="E4374" t="s">
        <v>132</v>
      </c>
      <c r="F4374">
        <v>45</v>
      </c>
      <c r="G4374">
        <v>45</v>
      </c>
      <c r="H4374" t="s">
        <v>26</v>
      </c>
      <c r="I4374" t="s">
        <v>132</v>
      </c>
      <c r="J4374">
        <v>96</v>
      </c>
      <c r="K4374">
        <v>354</v>
      </c>
      <c r="L4374">
        <v>110501045</v>
      </c>
      <c r="M4374">
        <v>356</v>
      </c>
      <c r="N4374">
        <v>217</v>
      </c>
      <c r="O4374">
        <v>139</v>
      </c>
      <c r="P4374">
        <v>708008.79292299994</v>
      </c>
      <c r="Q4374">
        <v>3744.72405222</v>
      </c>
      <c r="R4374">
        <v>110501045</v>
      </c>
      <c r="S4374">
        <v>56800</v>
      </c>
      <c r="T4374">
        <v>110501045</v>
      </c>
    </row>
    <row r="4375" spans="1:20">
      <c r="A4375">
        <v>4374</v>
      </c>
      <c r="B4375" t="s">
        <v>26</v>
      </c>
      <c r="C4375">
        <v>11</v>
      </c>
      <c r="D4375">
        <v>5</v>
      </c>
      <c r="E4375" t="s">
        <v>132</v>
      </c>
      <c r="F4375">
        <v>46</v>
      </c>
      <c r="G4375">
        <v>46</v>
      </c>
      <c r="H4375" t="s">
        <v>26</v>
      </c>
      <c r="I4375" t="s">
        <v>132</v>
      </c>
      <c r="J4375">
        <v>150</v>
      </c>
      <c r="K4375">
        <v>577</v>
      </c>
      <c r="L4375">
        <v>110501046</v>
      </c>
      <c r="M4375">
        <v>578</v>
      </c>
      <c r="N4375">
        <v>331</v>
      </c>
      <c r="O4375">
        <v>247</v>
      </c>
      <c r="P4375">
        <v>206014.61003000001</v>
      </c>
      <c r="Q4375">
        <v>1978.2905342500001</v>
      </c>
      <c r="R4375">
        <v>110501046</v>
      </c>
      <c r="S4375">
        <v>56800</v>
      </c>
      <c r="T4375">
        <v>110501046</v>
      </c>
    </row>
    <row r="4376" spans="1:20">
      <c r="A4376">
        <v>4375</v>
      </c>
      <c r="B4376" t="s">
        <v>26</v>
      </c>
      <c r="C4376">
        <v>11</v>
      </c>
      <c r="D4376">
        <v>5</v>
      </c>
      <c r="E4376" t="s">
        <v>132</v>
      </c>
      <c r="F4376">
        <v>47</v>
      </c>
      <c r="G4376">
        <v>47</v>
      </c>
      <c r="H4376" t="s">
        <v>26</v>
      </c>
      <c r="I4376" t="s">
        <v>132</v>
      </c>
      <c r="J4376">
        <v>100</v>
      </c>
      <c r="K4376">
        <v>425</v>
      </c>
      <c r="L4376">
        <v>110501047</v>
      </c>
      <c r="M4376">
        <v>441</v>
      </c>
      <c r="N4376">
        <v>253</v>
      </c>
      <c r="O4376">
        <v>188</v>
      </c>
      <c r="P4376">
        <v>73545.108075900003</v>
      </c>
      <c r="Q4376">
        <v>1496.3358039300001</v>
      </c>
      <c r="R4376">
        <v>110501047</v>
      </c>
      <c r="S4376">
        <v>56800</v>
      </c>
      <c r="T4376">
        <v>110501047</v>
      </c>
    </row>
    <row r="4377" spans="1:20">
      <c r="A4377">
        <v>4376</v>
      </c>
      <c r="B4377" t="s">
        <v>26</v>
      </c>
      <c r="C4377">
        <v>11</v>
      </c>
      <c r="D4377">
        <v>5</v>
      </c>
      <c r="E4377" t="s">
        <v>132</v>
      </c>
      <c r="F4377">
        <v>48</v>
      </c>
      <c r="G4377">
        <v>48</v>
      </c>
      <c r="H4377" t="s">
        <v>26</v>
      </c>
      <c r="I4377" t="s">
        <v>132</v>
      </c>
      <c r="J4377">
        <v>88</v>
      </c>
      <c r="K4377">
        <v>318</v>
      </c>
      <c r="L4377">
        <v>110501048</v>
      </c>
      <c r="M4377">
        <v>320</v>
      </c>
      <c r="N4377">
        <v>190</v>
      </c>
      <c r="O4377">
        <v>130</v>
      </c>
      <c r="P4377">
        <v>87046.834274599998</v>
      </c>
      <c r="Q4377">
        <v>1500.7976035500001</v>
      </c>
      <c r="R4377">
        <v>110501048</v>
      </c>
      <c r="S4377">
        <v>56800</v>
      </c>
      <c r="T4377">
        <v>110501048</v>
      </c>
    </row>
    <row r="4378" spans="1:20">
      <c r="A4378">
        <v>4377</v>
      </c>
      <c r="B4378" t="s">
        <v>26</v>
      </c>
      <c r="C4378">
        <v>11</v>
      </c>
      <c r="D4378">
        <v>5</v>
      </c>
      <c r="E4378" t="s">
        <v>132</v>
      </c>
      <c r="F4378">
        <v>49</v>
      </c>
      <c r="G4378">
        <v>49</v>
      </c>
      <c r="H4378" t="s">
        <v>26</v>
      </c>
      <c r="I4378" t="s">
        <v>132</v>
      </c>
      <c r="J4378">
        <v>81</v>
      </c>
      <c r="K4378">
        <v>338</v>
      </c>
      <c r="L4378">
        <v>110501049</v>
      </c>
      <c r="M4378">
        <v>338</v>
      </c>
      <c r="N4378">
        <v>212</v>
      </c>
      <c r="O4378">
        <v>126</v>
      </c>
      <c r="P4378">
        <v>86941.579395599998</v>
      </c>
      <c r="Q4378">
        <v>1204.0028546599999</v>
      </c>
      <c r="R4378">
        <v>110501049</v>
      </c>
      <c r="S4378">
        <v>56800</v>
      </c>
      <c r="T4378">
        <v>110501049</v>
      </c>
    </row>
    <row r="4379" spans="1:20">
      <c r="A4379">
        <v>4378</v>
      </c>
      <c r="B4379" t="s">
        <v>26</v>
      </c>
      <c r="C4379">
        <v>11</v>
      </c>
      <c r="D4379">
        <v>5</v>
      </c>
      <c r="E4379" t="s">
        <v>132</v>
      </c>
      <c r="F4379">
        <v>50</v>
      </c>
      <c r="G4379">
        <v>50</v>
      </c>
      <c r="H4379" t="s">
        <v>26</v>
      </c>
      <c r="I4379" t="s">
        <v>132</v>
      </c>
      <c r="J4379">
        <v>82</v>
      </c>
      <c r="K4379">
        <v>313</v>
      </c>
      <c r="L4379">
        <v>110501050</v>
      </c>
      <c r="M4379">
        <v>315</v>
      </c>
      <c r="N4379">
        <v>189</v>
      </c>
      <c r="O4379">
        <v>126</v>
      </c>
      <c r="P4379">
        <v>80493.494561900006</v>
      </c>
      <c r="Q4379">
        <v>1220.3374423099999</v>
      </c>
      <c r="R4379">
        <v>110501050</v>
      </c>
      <c r="S4379">
        <v>56800</v>
      </c>
      <c r="T4379">
        <v>110501050</v>
      </c>
    </row>
    <row r="4380" spans="1:20">
      <c r="A4380">
        <v>4379</v>
      </c>
      <c r="B4380" t="s">
        <v>26</v>
      </c>
      <c r="C4380">
        <v>11</v>
      </c>
      <c r="D4380">
        <v>5</v>
      </c>
      <c r="E4380" t="s">
        <v>132</v>
      </c>
      <c r="F4380">
        <v>51</v>
      </c>
      <c r="G4380">
        <v>51</v>
      </c>
      <c r="H4380" t="s">
        <v>26</v>
      </c>
      <c r="I4380" t="s">
        <v>132</v>
      </c>
      <c r="J4380">
        <v>90</v>
      </c>
      <c r="K4380">
        <v>346</v>
      </c>
      <c r="L4380">
        <v>110501051</v>
      </c>
      <c r="M4380">
        <v>347</v>
      </c>
      <c r="N4380">
        <v>203</v>
      </c>
      <c r="O4380">
        <v>144</v>
      </c>
      <c r="P4380">
        <v>65585.189591200004</v>
      </c>
      <c r="Q4380">
        <v>1274.12244506</v>
      </c>
      <c r="R4380">
        <v>110501051</v>
      </c>
      <c r="S4380">
        <v>56800</v>
      </c>
      <c r="T4380">
        <v>110501051</v>
      </c>
    </row>
    <row r="4381" spans="1:20">
      <c r="A4381">
        <v>4380</v>
      </c>
      <c r="B4381" t="s">
        <v>26</v>
      </c>
      <c r="C4381">
        <v>11</v>
      </c>
      <c r="D4381">
        <v>5</v>
      </c>
      <c r="E4381" t="s">
        <v>132</v>
      </c>
      <c r="F4381">
        <v>52</v>
      </c>
      <c r="G4381">
        <v>52</v>
      </c>
      <c r="H4381" t="s">
        <v>26</v>
      </c>
      <c r="I4381" t="s">
        <v>132</v>
      </c>
      <c r="J4381">
        <v>117</v>
      </c>
      <c r="K4381">
        <v>502</v>
      </c>
      <c r="L4381">
        <v>110501052</v>
      </c>
      <c r="M4381">
        <v>500</v>
      </c>
      <c r="N4381">
        <v>301</v>
      </c>
      <c r="O4381">
        <v>199</v>
      </c>
      <c r="P4381">
        <v>73413.494078899996</v>
      </c>
      <c r="Q4381">
        <v>1565.9008300600001</v>
      </c>
      <c r="R4381">
        <v>110501052</v>
      </c>
      <c r="S4381">
        <v>56800</v>
      </c>
      <c r="T4381">
        <v>110501052</v>
      </c>
    </row>
    <row r="4382" spans="1:20">
      <c r="A4382">
        <v>4381</v>
      </c>
      <c r="B4382" t="s">
        <v>26</v>
      </c>
      <c r="C4382">
        <v>11</v>
      </c>
      <c r="D4382">
        <v>5</v>
      </c>
      <c r="E4382" t="s">
        <v>132</v>
      </c>
      <c r="F4382">
        <v>53</v>
      </c>
      <c r="G4382">
        <v>53</v>
      </c>
      <c r="H4382" t="s">
        <v>26</v>
      </c>
      <c r="I4382" t="s">
        <v>132</v>
      </c>
      <c r="J4382">
        <v>141</v>
      </c>
      <c r="K4382">
        <v>567</v>
      </c>
      <c r="L4382">
        <v>110501053</v>
      </c>
      <c r="M4382">
        <v>568</v>
      </c>
      <c r="N4382">
        <v>333</v>
      </c>
      <c r="O4382">
        <v>235</v>
      </c>
      <c r="P4382">
        <v>321859.193371</v>
      </c>
      <c r="Q4382">
        <v>3040.9599103800001</v>
      </c>
      <c r="R4382">
        <v>110501053</v>
      </c>
      <c r="S4382">
        <v>56800</v>
      </c>
      <c r="T4382">
        <v>110501053</v>
      </c>
    </row>
    <row r="4383" spans="1:20">
      <c r="A4383">
        <v>4382</v>
      </c>
      <c r="B4383" t="s">
        <v>26</v>
      </c>
      <c r="C4383">
        <v>11</v>
      </c>
      <c r="D4383">
        <v>5</v>
      </c>
      <c r="E4383" t="s">
        <v>132</v>
      </c>
      <c r="F4383">
        <v>54</v>
      </c>
      <c r="G4383">
        <v>54</v>
      </c>
      <c r="H4383" t="s">
        <v>26</v>
      </c>
      <c r="I4383" t="s">
        <v>132</v>
      </c>
      <c r="J4383">
        <v>75</v>
      </c>
      <c r="K4383">
        <v>227</v>
      </c>
      <c r="L4383">
        <v>110501054</v>
      </c>
      <c r="M4383">
        <v>227</v>
      </c>
      <c r="N4383">
        <v>139</v>
      </c>
      <c r="O4383">
        <v>88</v>
      </c>
      <c r="P4383">
        <v>83088.333779399996</v>
      </c>
      <c r="Q4383">
        <v>1176.0192137900001</v>
      </c>
      <c r="R4383">
        <v>110501054</v>
      </c>
      <c r="S4383">
        <v>56800</v>
      </c>
      <c r="T4383">
        <v>110501054</v>
      </c>
    </row>
    <row r="4384" spans="1:20">
      <c r="A4384">
        <v>4383</v>
      </c>
      <c r="B4384" t="s">
        <v>26</v>
      </c>
      <c r="C4384">
        <v>11</v>
      </c>
      <c r="D4384">
        <v>5</v>
      </c>
      <c r="E4384" t="s">
        <v>132</v>
      </c>
      <c r="F4384">
        <v>55</v>
      </c>
      <c r="G4384">
        <v>55</v>
      </c>
      <c r="H4384" t="s">
        <v>26</v>
      </c>
      <c r="I4384" t="s">
        <v>132</v>
      </c>
      <c r="J4384">
        <v>86</v>
      </c>
      <c r="K4384">
        <v>330</v>
      </c>
      <c r="L4384">
        <v>110501055</v>
      </c>
      <c r="M4384">
        <v>326</v>
      </c>
      <c r="N4384">
        <v>161</v>
      </c>
      <c r="O4384">
        <v>165</v>
      </c>
      <c r="P4384">
        <v>82972.120900399997</v>
      </c>
      <c r="Q4384">
        <v>1166.3896265200001</v>
      </c>
      <c r="R4384">
        <v>110501055</v>
      </c>
      <c r="S4384">
        <v>56800</v>
      </c>
      <c r="T4384">
        <v>110501055</v>
      </c>
    </row>
    <row r="4385" spans="1:20">
      <c r="A4385">
        <v>4384</v>
      </c>
      <c r="B4385" t="s">
        <v>26</v>
      </c>
      <c r="C4385">
        <v>11</v>
      </c>
      <c r="D4385">
        <v>5</v>
      </c>
      <c r="E4385" t="s">
        <v>132</v>
      </c>
      <c r="F4385">
        <v>56</v>
      </c>
      <c r="G4385">
        <v>56</v>
      </c>
      <c r="H4385" t="s">
        <v>26</v>
      </c>
      <c r="I4385" t="s">
        <v>132</v>
      </c>
      <c r="J4385">
        <v>83</v>
      </c>
      <c r="K4385">
        <v>312</v>
      </c>
      <c r="L4385">
        <v>110501056</v>
      </c>
      <c r="M4385">
        <v>312</v>
      </c>
      <c r="N4385">
        <v>170</v>
      </c>
      <c r="O4385">
        <v>142</v>
      </c>
      <c r="P4385">
        <v>168090.48973299999</v>
      </c>
      <c r="Q4385">
        <v>1875.02889486</v>
      </c>
      <c r="R4385">
        <v>110501056</v>
      </c>
      <c r="S4385">
        <v>56800</v>
      </c>
      <c r="T4385">
        <v>110501056</v>
      </c>
    </row>
    <row r="4386" spans="1:20">
      <c r="A4386">
        <v>4385</v>
      </c>
      <c r="B4386" t="s">
        <v>26</v>
      </c>
      <c r="C4386">
        <v>11</v>
      </c>
      <c r="D4386">
        <v>5</v>
      </c>
      <c r="E4386" t="s">
        <v>132</v>
      </c>
      <c r="F4386">
        <v>57</v>
      </c>
      <c r="G4386">
        <v>57</v>
      </c>
      <c r="H4386" t="s">
        <v>26</v>
      </c>
      <c r="I4386" t="s">
        <v>132</v>
      </c>
      <c r="J4386">
        <v>99</v>
      </c>
      <c r="K4386">
        <v>275</v>
      </c>
      <c r="L4386">
        <v>110501057</v>
      </c>
      <c r="M4386">
        <v>276</v>
      </c>
      <c r="N4386">
        <v>155</v>
      </c>
      <c r="O4386">
        <v>121</v>
      </c>
      <c r="P4386">
        <v>103190.98706100001</v>
      </c>
      <c r="Q4386">
        <v>1382.3430623899999</v>
      </c>
      <c r="R4386">
        <v>110501057</v>
      </c>
      <c r="S4386">
        <v>56800</v>
      </c>
      <c r="T4386">
        <v>110501057</v>
      </c>
    </row>
    <row r="4387" spans="1:20">
      <c r="A4387">
        <v>4386</v>
      </c>
      <c r="B4387" t="s">
        <v>26</v>
      </c>
      <c r="C4387">
        <v>11</v>
      </c>
      <c r="D4387">
        <v>5</v>
      </c>
      <c r="E4387" t="s">
        <v>132</v>
      </c>
      <c r="F4387">
        <v>58</v>
      </c>
      <c r="G4387">
        <v>58</v>
      </c>
      <c r="H4387" t="s">
        <v>26</v>
      </c>
      <c r="I4387" t="s">
        <v>132</v>
      </c>
      <c r="J4387">
        <v>99</v>
      </c>
      <c r="K4387">
        <v>303</v>
      </c>
      <c r="L4387">
        <v>110501058</v>
      </c>
      <c r="M4387">
        <v>305</v>
      </c>
      <c r="N4387">
        <v>171</v>
      </c>
      <c r="O4387">
        <v>134</v>
      </c>
      <c r="P4387">
        <v>197502.76967199999</v>
      </c>
      <c r="Q4387">
        <v>1836.2463591000001</v>
      </c>
      <c r="R4387">
        <v>110501058</v>
      </c>
      <c r="S4387">
        <v>56800</v>
      </c>
      <c r="T4387">
        <v>110501058</v>
      </c>
    </row>
    <row r="4388" spans="1:20">
      <c r="A4388">
        <v>4387</v>
      </c>
      <c r="B4388" t="s">
        <v>26</v>
      </c>
      <c r="C4388">
        <v>11</v>
      </c>
      <c r="D4388">
        <v>5</v>
      </c>
      <c r="E4388" t="s">
        <v>132</v>
      </c>
      <c r="F4388">
        <v>59</v>
      </c>
      <c r="G4388">
        <v>59</v>
      </c>
      <c r="H4388" t="s">
        <v>26</v>
      </c>
      <c r="I4388" t="s">
        <v>132</v>
      </c>
      <c r="J4388">
        <v>0</v>
      </c>
      <c r="K4388">
        <v>817</v>
      </c>
      <c r="L4388">
        <v>110501059</v>
      </c>
      <c r="M4388">
        <v>19</v>
      </c>
      <c r="N4388">
        <v>12</v>
      </c>
      <c r="O4388">
        <v>7</v>
      </c>
      <c r="P4388">
        <v>188020.220993</v>
      </c>
      <c r="Q4388">
        <v>1801.8889672</v>
      </c>
      <c r="R4388">
        <v>110501059</v>
      </c>
      <c r="S4388">
        <v>56800</v>
      </c>
      <c r="T4388">
        <v>110501059</v>
      </c>
    </row>
    <row r="4389" spans="1:20">
      <c r="A4389">
        <v>4388</v>
      </c>
      <c r="B4389" t="s">
        <v>26</v>
      </c>
      <c r="C4389">
        <v>11</v>
      </c>
      <c r="D4389">
        <v>5</v>
      </c>
      <c r="E4389" t="s">
        <v>132</v>
      </c>
      <c r="F4389">
        <v>60</v>
      </c>
      <c r="G4389">
        <v>60</v>
      </c>
      <c r="H4389" t="s">
        <v>26</v>
      </c>
      <c r="I4389" t="s">
        <v>132</v>
      </c>
      <c r="J4389">
        <v>104</v>
      </c>
      <c r="K4389">
        <v>441</v>
      </c>
      <c r="L4389">
        <v>110501060</v>
      </c>
      <c r="M4389">
        <v>417</v>
      </c>
      <c r="N4389">
        <v>248</v>
      </c>
      <c r="O4389">
        <v>169</v>
      </c>
      <c r="P4389">
        <v>537217.09690100001</v>
      </c>
      <c r="Q4389">
        <v>3710.7161028300002</v>
      </c>
      <c r="R4389">
        <v>110501060</v>
      </c>
      <c r="S4389">
        <v>56800</v>
      </c>
      <c r="T4389">
        <v>110501060</v>
      </c>
    </row>
    <row r="4390" spans="1:20">
      <c r="A4390">
        <v>4389</v>
      </c>
      <c r="B4390" t="s">
        <v>26</v>
      </c>
      <c r="C4390">
        <v>11</v>
      </c>
      <c r="D4390">
        <v>5</v>
      </c>
      <c r="E4390" t="s">
        <v>132</v>
      </c>
      <c r="F4390">
        <v>61</v>
      </c>
      <c r="G4390">
        <v>61</v>
      </c>
      <c r="H4390" t="s">
        <v>26</v>
      </c>
      <c r="I4390" t="s">
        <v>132</v>
      </c>
      <c r="J4390">
        <v>71</v>
      </c>
      <c r="K4390">
        <v>251</v>
      </c>
      <c r="L4390">
        <v>110501061</v>
      </c>
      <c r="M4390">
        <v>251</v>
      </c>
      <c r="N4390">
        <v>173</v>
      </c>
      <c r="O4390">
        <v>78</v>
      </c>
      <c r="P4390">
        <v>99824.462023200002</v>
      </c>
      <c r="Q4390">
        <v>1421.73891671</v>
      </c>
      <c r="R4390">
        <v>110501061</v>
      </c>
      <c r="S4390">
        <v>56800</v>
      </c>
      <c r="T4390">
        <v>110501061</v>
      </c>
    </row>
    <row r="4391" spans="1:20">
      <c r="A4391">
        <v>4390</v>
      </c>
      <c r="B4391" t="s">
        <v>26</v>
      </c>
      <c r="C4391">
        <v>11</v>
      </c>
      <c r="D4391">
        <v>5</v>
      </c>
      <c r="E4391" t="s">
        <v>132</v>
      </c>
      <c r="F4391">
        <v>9</v>
      </c>
      <c r="G4391">
        <v>9</v>
      </c>
      <c r="H4391" t="s">
        <v>26</v>
      </c>
      <c r="I4391" t="s">
        <v>132</v>
      </c>
      <c r="J4391">
        <v>87</v>
      </c>
      <c r="K4391">
        <v>388</v>
      </c>
      <c r="L4391">
        <v>110598009</v>
      </c>
      <c r="M4391">
        <v>378</v>
      </c>
      <c r="N4391">
        <v>219</v>
      </c>
      <c r="O4391">
        <v>159</v>
      </c>
      <c r="P4391">
        <v>2904651.9826799999</v>
      </c>
      <c r="Q4391">
        <v>9975.6821882500008</v>
      </c>
      <c r="R4391">
        <v>110598009</v>
      </c>
      <c r="S4391">
        <v>56800</v>
      </c>
      <c r="T4391">
        <v>110598009</v>
      </c>
    </row>
    <row r="4392" spans="1:20">
      <c r="A4392">
        <v>4391</v>
      </c>
      <c r="B4392" t="s">
        <v>26</v>
      </c>
      <c r="C4392">
        <v>11</v>
      </c>
      <c r="D4392">
        <v>5</v>
      </c>
      <c r="E4392" t="s">
        <v>132</v>
      </c>
      <c r="F4392">
        <v>10</v>
      </c>
      <c r="G4392">
        <v>10</v>
      </c>
      <c r="H4392" t="s">
        <v>26</v>
      </c>
      <c r="I4392" t="s">
        <v>132</v>
      </c>
      <c r="J4392">
        <v>72</v>
      </c>
      <c r="K4392">
        <v>361</v>
      </c>
      <c r="L4392">
        <v>110598010</v>
      </c>
      <c r="M4392">
        <v>362</v>
      </c>
      <c r="N4392">
        <v>205</v>
      </c>
      <c r="O4392">
        <v>157</v>
      </c>
      <c r="P4392">
        <v>7197509.2354199998</v>
      </c>
      <c r="Q4392">
        <v>16875.097076599999</v>
      </c>
      <c r="R4392">
        <v>110598010</v>
      </c>
      <c r="S4392">
        <v>56800</v>
      </c>
      <c r="T4392">
        <v>110598010</v>
      </c>
    </row>
    <row r="4393" spans="1:20">
      <c r="A4393">
        <v>4392</v>
      </c>
      <c r="B4393" t="s">
        <v>26</v>
      </c>
      <c r="C4393">
        <v>11</v>
      </c>
      <c r="D4393">
        <v>5</v>
      </c>
      <c r="E4393" t="s">
        <v>132</v>
      </c>
      <c r="F4393">
        <v>11</v>
      </c>
      <c r="G4393">
        <v>11</v>
      </c>
      <c r="H4393" t="s">
        <v>26</v>
      </c>
      <c r="I4393" t="s">
        <v>132</v>
      </c>
      <c r="J4393">
        <v>77</v>
      </c>
      <c r="K4393">
        <v>432</v>
      </c>
      <c r="L4393">
        <v>110598011</v>
      </c>
      <c r="M4393">
        <v>434</v>
      </c>
      <c r="N4393">
        <v>233</v>
      </c>
      <c r="O4393">
        <v>201</v>
      </c>
      <c r="P4393">
        <v>3816182.0185799999</v>
      </c>
      <c r="Q4393">
        <v>10477.341110400001</v>
      </c>
      <c r="R4393">
        <v>110598011</v>
      </c>
      <c r="S4393">
        <v>56800</v>
      </c>
      <c r="T4393">
        <v>110598011</v>
      </c>
    </row>
    <row r="4394" spans="1:20">
      <c r="A4394">
        <v>4393</v>
      </c>
      <c r="B4394" t="s">
        <v>26</v>
      </c>
      <c r="C4394">
        <v>11</v>
      </c>
      <c r="D4394">
        <v>5</v>
      </c>
      <c r="E4394" t="s">
        <v>132</v>
      </c>
      <c r="F4394">
        <v>12</v>
      </c>
      <c r="G4394">
        <v>12</v>
      </c>
      <c r="H4394" t="s">
        <v>26</v>
      </c>
      <c r="I4394" t="s">
        <v>132</v>
      </c>
      <c r="J4394">
        <v>82</v>
      </c>
      <c r="K4394">
        <v>469</v>
      </c>
      <c r="L4394">
        <v>110598012</v>
      </c>
      <c r="M4394">
        <v>511</v>
      </c>
      <c r="N4394">
        <v>250</v>
      </c>
      <c r="O4394">
        <v>261</v>
      </c>
      <c r="P4394">
        <v>4885641.4206999997</v>
      </c>
      <c r="Q4394">
        <v>11365.7703528</v>
      </c>
      <c r="R4394">
        <v>110598012</v>
      </c>
      <c r="S4394">
        <v>56800</v>
      </c>
      <c r="T4394">
        <v>110598012</v>
      </c>
    </row>
    <row r="4395" spans="1:20">
      <c r="A4395">
        <v>4394</v>
      </c>
      <c r="B4395" t="s">
        <v>26</v>
      </c>
      <c r="C4395">
        <v>11</v>
      </c>
      <c r="D4395">
        <v>5</v>
      </c>
      <c r="E4395" t="s">
        <v>132</v>
      </c>
      <c r="F4395">
        <v>13</v>
      </c>
      <c r="G4395">
        <v>13</v>
      </c>
      <c r="H4395" t="s">
        <v>26</v>
      </c>
      <c r="I4395" t="s">
        <v>132</v>
      </c>
      <c r="J4395">
        <v>72</v>
      </c>
      <c r="K4395">
        <v>386</v>
      </c>
      <c r="L4395">
        <v>110598013</v>
      </c>
      <c r="M4395">
        <v>387</v>
      </c>
      <c r="N4395">
        <v>203</v>
      </c>
      <c r="O4395">
        <v>184</v>
      </c>
      <c r="P4395">
        <v>2342764.2022899999</v>
      </c>
      <c r="Q4395">
        <v>9366.5108759600007</v>
      </c>
      <c r="R4395">
        <v>110598013</v>
      </c>
      <c r="S4395">
        <v>56800</v>
      </c>
      <c r="T4395">
        <v>110598013</v>
      </c>
    </row>
    <row r="4396" spans="1:20">
      <c r="A4396">
        <v>4395</v>
      </c>
      <c r="B4396" t="s">
        <v>26</v>
      </c>
      <c r="C4396">
        <v>11</v>
      </c>
      <c r="D4396">
        <v>5</v>
      </c>
      <c r="E4396" t="s">
        <v>132</v>
      </c>
      <c r="F4396">
        <v>14</v>
      </c>
      <c r="G4396">
        <v>14</v>
      </c>
      <c r="H4396" t="s">
        <v>26</v>
      </c>
      <c r="I4396" t="s">
        <v>132</v>
      </c>
      <c r="J4396">
        <v>87</v>
      </c>
      <c r="K4396">
        <v>362</v>
      </c>
      <c r="L4396">
        <v>110598014</v>
      </c>
      <c r="M4396">
        <v>361</v>
      </c>
      <c r="N4396">
        <v>168</v>
      </c>
      <c r="O4396">
        <v>193</v>
      </c>
      <c r="P4396">
        <v>1300567.72465</v>
      </c>
      <c r="Q4396">
        <v>5605.9720853199997</v>
      </c>
      <c r="R4396">
        <v>110598014</v>
      </c>
      <c r="S4396">
        <v>56800</v>
      </c>
      <c r="T4396">
        <v>110598014</v>
      </c>
    </row>
    <row r="4397" spans="1:20">
      <c r="A4397">
        <v>4396</v>
      </c>
      <c r="B4397" t="s">
        <v>26</v>
      </c>
      <c r="C4397">
        <v>11</v>
      </c>
      <c r="D4397">
        <v>5</v>
      </c>
      <c r="E4397" t="s">
        <v>132</v>
      </c>
      <c r="F4397">
        <v>16</v>
      </c>
      <c r="G4397">
        <v>16</v>
      </c>
      <c r="H4397" t="s">
        <v>26</v>
      </c>
      <c r="I4397" t="s">
        <v>132</v>
      </c>
      <c r="J4397">
        <v>67</v>
      </c>
      <c r="K4397">
        <v>372</v>
      </c>
      <c r="L4397">
        <v>110598016</v>
      </c>
      <c r="M4397">
        <v>372</v>
      </c>
      <c r="N4397">
        <v>209</v>
      </c>
      <c r="O4397">
        <v>163</v>
      </c>
      <c r="P4397">
        <v>3856320.7223499999</v>
      </c>
      <c r="Q4397">
        <v>9451.3050456700003</v>
      </c>
      <c r="R4397">
        <v>110598016</v>
      </c>
      <c r="S4397">
        <v>56800</v>
      </c>
      <c r="T4397">
        <v>110598016</v>
      </c>
    </row>
    <row r="4398" spans="1:20">
      <c r="A4398">
        <v>4397</v>
      </c>
      <c r="B4398" t="s">
        <v>26</v>
      </c>
      <c r="C4398">
        <v>11</v>
      </c>
      <c r="D4398">
        <v>5</v>
      </c>
      <c r="E4398" t="s">
        <v>132</v>
      </c>
      <c r="F4398">
        <v>19</v>
      </c>
      <c r="G4398">
        <v>19</v>
      </c>
      <c r="H4398" t="s">
        <v>26</v>
      </c>
      <c r="I4398" t="s">
        <v>132</v>
      </c>
      <c r="J4398">
        <v>96</v>
      </c>
      <c r="K4398">
        <v>457</v>
      </c>
      <c r="L4398">
        <v>110598019</v>
      </c>
      <c r="M4398">
        <v>461</v>
      </c>
      <c r="N4398">
        <v>231</v>
      </c>
      <c r="O4398">
        <v>230</v>
      </c>
      <c r="P4398">
        <v>909048.043297</v>
      </c>
      <c r="Q4398">
        <v>4563.5360269900002</v>
      </c>
      <c r="R4398">
        <v>110598019</v>
      </c>
      <c r="S4398">
        <v>56800</v>
      </c>
      <c r="T4398">
        <v>110598019</v>
      </c>
    </row>
    <row r="4399" spans="1:20">
      <c r="A4399">
        <v>4398</v>
      </c>
      <c r="B4399" t="s">
        <v>26</v>
      </c>
      <c r="C4399">
        <v>11</v>
      </c>
      <c r="D4399">
        <v>5</v>
      </c>
      <c r="E4399" t="s">
        <v>132</v>
      </c>
      <c r="F4399">
        <v>26</v>
      </c>
      <c r="G4399">
        <v>26</v>
      </c>
      <c r="H4399" t="s">
        <v>26</v>
      </c>
      <c r="I4399" t="s">
        <v>132</v>
      </c>
      <c r="J4399">
        <v>71</v>
      </c>
      <c r="K4399">
        <v>300</v>
      </c>
      <c r="L4399">
        <v>110598026</v>
      </c>
      <c r="M4399">
        <v>300</v>
      </c>
      <c r="N4399">
        <v>186</v>
      </c>
      <c r="O4399">
        <v>114</v>
      </c>
      <c r="P4399">
        <v>510821.26867299998</v>
      </c>
      <c r="Q4399">
        <v>3155.7603341399999</v>
      </c>
      <c r="R4399">
        <v>110598026</v>
      </c>
      <c r="S4399">
        <v>56800</v>
      </c>
      <c r="T4399">
        <v>110598026</v>
      </c>
    </row>
    <row r="4400" spans="1:20">
      <c r="A4400">
        <v>4399</v>
      </c>
      <c r="B4400" t="s">
        <v>26</v>
      </c>
      <c r="C4400">
        <v>11</v>
      </c>
      <c r="D4400">
        <v>5</v>
      </c>
      <c r="E4400" t="s">
        <v>132</v>
      </c>
      <c r="F4400">
        <v>37</v>
      </c>
      <c r="G4400">
        <v>37</v>
      </c>
      <c r="H4400" t="s">
        <v>26</v>
      </c>
      <c r="I4400" t="s">
        <v>132</v>
      </c>
      <c r="J4400">
        <v>97</v>
      </c>
      <c r="K4400">
        <v>296</v>
      </c>
      <c r="L4400">
        <v>110598037</v>
      </c>
      <c r="M4400">
        <v>298</v>
      </c>
      <c r="N4400">
        <v>160</v>
      </c>
      <c r="O4400">
        <v>138</v>
      </c>
      <c r="P4400">
        <v>730006.41859699995</v>
      </c>
      <c r="Q4400">
        <v>3527.5095601799999</v>
      </c>
      <c r="R4400">
        <v>110598037</v>
      </c>
      <c r="S4400">
        <v>56800</v>
      </c>
      <c r="T4400">
        <v>110598037</v>
      </c>
    </row>
    <row r="4401" spans="1:20">
      <c r="A4401">
        <v>4400</v>
      </c>
      <c r="B4401" t="s">
        <v>26</v>
      </c>
      <c r="C4401">
        <v>11</v>
      </c>
      <c r="D4401">
        <v>5</v>
      </c>
      <c r="E4401" t="s">
        <v>132</v>
      </c>
      <c r="F4401">
        <v>38</v>
      </c>
      <c r="G4401">
        <v>38</v>
      </c>
      <c r="H4401" t="s">
        <v>26</v>
      </c>
      <c r="I4401" t="s">
        <v>132</v>
      </c>
      <c r="J4401">
        <v>107</v>
      </c>
      <c r="K4401">
        <v>352</v>
      </c>
      <c r="L4401">
        <v>110598038</v>
      </c>
      <c r="M4401">
        <v>351</v>
      </c>
      <c r="N4401">
        <v>205</v>
      </c>
      <c r="O4401">
        <v>146</v>
      </c>
      <c r="P4401">
        <v>1000751.23017</v>
      </c>
      <c r="Q4401">
        <v>4843.1595369400002</v>
      </c>
      <c r="R4401">
        <v>110598038</v>
      </c>
      <c r="S4401">
        <v>56800</v>
      </c>
      <c r="T4401">
        <v>110598038</v>
      </c>
    </row>
    <row r="4402" spans="1:20">
      <c r="A4402">
        <v>4401</v>
      </c>
      <c r="B4402" t="s">
        <v>26</v>
      </c>
      <c r="C4402">
        <v>11</v>
      </c>
      <c r="D4402">
        <v>5</v>
      </c>
      <c r="E4402" t="s">
        <v>132</v>
      </c>
      <c r="F4402">
        <v>62</v>
      </c>
      <c r="G4402">
        <v>62</v>
      </c>
      <c r="H4402" t="s">
        <v>26</v>
      </c>
      <c r="I4402" t="s">
        <v>132</v>
      </c>
      <c r="J4402">
        <v>72</v>
      </c>
      <c r="K4402">
        <v>267</v>
      </c>
      <c r="L4402">
        <v>110598062</v>
      </c>
      <c r="M4402">
        <v>269</v>
      </c>
      <c r="N4402">
        <v>144</v>
      </c>
      <c r="O4402">
        <v>125</v>
      </c>
      <c r="P4402">
        <v>4164558.9655900002</v>
      </c>
      <c r="Q4402">
        <v>11556.5716909</v>
      </c>
      <c r="R4402">
        <v>110598062</v>
      </c>
      <c r="S4402">
        <v>56800</v>
      </c>
      <c r="T4402">
        <v>110598062</v>
      </c>
    </row>
    <row r="4403" spans="1:20">
      <c r="A4403">
        <v>4402</v>
      </c>
      <c r="B4403" t="s">
        <v>26</v>
      </c>
      <c r="C4403">
        <v>11</v>
      </c>
      <c r="D4403">
        <v>5</v>
      </c>
      <c r="E4403" t="s">
        <v>132</v>
      </c>
      <c r="F4403">
        <v>63</v>
      </c>
      <c r="G4403">
        <v>63</v>
      </c>
      <c r="H4403" t="s">
        <v>26</v>
      </c>
      <c r="I4403" t="s">
        <v>132</v>
      </c>
      <c r="J4403">
        <v>90</v>
      </c>
      <c r="K4403">
        <v>421</v>
      </c>
      <c r="L4403">
        <v>110598063</v>
      </c>
      <c r="M4403">
        <v>422</v>
      </c>
      <c r="N4403">
        <v>223</v>
      </c>
      <c r="O4403">
        <v>199</v>
      </c>
      <c r="P4403">
        <v>4755098.5613599997</v>
      </c>
      <c r="Q4403">
        <v>11286.287627600001</v>
      </c>
      <c r="R4403">
        <v>110598063</v>
      </c>
      <c r="S4403">
        <v>56800</v>
      </c>
      <c r="T4403">
        <v>110598063</v>
      </c>
    </row>
    <row r="4404" spans="1:20">
      <c r="A4404">
        <v>4403</v>
      </c>
      <c r="B4404" t="s">
        <v>26</v>
      </c>
      <c r="C4404">
        <v>11</v>
      </c>
      <c r="D4404">
        <v>5</v>
      </c>
      <c r="E4404" t="s">
        <v>132</v>
      </c>
      <c r="F4404">
        <v>78</v>
      </c>
      <c r="G4404">
        <v>78</v>
      </c>
      <c r="H4404" t="s">
        <v>26</v>
      </c>
      <c r="I4404" t="s">
        <v>132</v>
      </c>
      <c r="J4404">
        <v>68</v>
      </c>
      <c r="K4404">
        <v>392</v>
      </c>
      <c r="L4404">
        <v>110599078</v>
      </c>
      <c r="M4404">
        <v>402</v>
      </c>
      <c r="N4404">
        <v>216</v>
      </c>
      <c r="O4404">
        <v>186</v>
      </c>
      <c r="P4404">
        <v>5120825.9980199998</v>
      </c>
      <c r="Q4404">
        <v>10391.272396799999</v>
      </c>
      <c r="R4404">
        <v>110599078</v>
      </c>
      <c r="S4404">
        <v>56202</v>
      </c>
      <c r="T4404">
        <v>110599078</v>
      </c>
    </row>
    <row r="4405" spans="1:20">
      <c r="A4405">
        <v>4404</v>
      </c>
      <c r="B4405" t="s">
        <v>26</v>
      </c>
      <c r="C4405">
        <v>11</v>
      </c>
      <c r="D4405">
        <v>5</v>
      </c>
      <c r="E4405" t="s">
        <v>132</v>
      </c>
      <c r="F4405">
        <v>85</v>
      </c>
      <c r="G4405">
        <v>85</v>
      </c>
      <c r="H4405" t="s">
        <v>26</v>
      </c>
      <c r="I4405" t="s">
        <v>132</v>
      </c>
      <c r="J4405">
        <v>61</v>
      </c>
      <c r="K4405">
        <v>427</v>
      </c>
      <c r="L4405">
        <v>110599085</v>
      </c>
      <c r="M4405">
        <v>427</v>
      </c>
      <c r="N4405">
        <v>230</v>
      </c>
      <c r="O4405">
        <v>197</v>
      </c>
      <c r="P4405">
        <v>5495374.3736399999</v>
      </c>
      <c r="Q4405">
        <v>11632.8667752</v>
      </c>
      <c r="R4405">
        <v>110599085</v>
      </c>
      <c r="S4405">
        <v>56202</v>
      </c>
      <c r="T4405">
        <v>110599085</v>
      </c>
    </row>
    <row r="4406" spans="1:20">
      <c r="A4406">
        <v>4405</v>
      </c>
      <c r="B4406" t="s">
        <v>26</v>
      </c>
      <c r="C4406">
        <v>11</v>
      </c>
      <c r="D4406">
        <v>5</v>
      </c>
      <c r="E4406" t="s">
        <v>132</v>
      </c>
      <c r="F4406">
        <v>1</v>
      </c>
      <c r="G4406">
        <v>1</v>
      </c>
      <c r="H4406" t="s">
        <v>26</v>
      </c>
      <c r="I4406" t="s">
        <v>132</v>
      </c>
      <c r="J4406">
        <v>59</v>
      </c>
      <c r="K4406">
        <v>361</v>
      </c>
      <c r="L4406">
        <v>110599001</v>
      </c>
      <c r="M4406">
        <v>370</v>
      </c>
      <c r="N4406">
        <v>205</v>
      </c>
      <c r="O4406">
        <v>165</v>
      </c>
      <c r="P4406">
        <v>4372725.2253700001</v>
      </c>
      <c r="Q4406">
        <v>12895.0393609</v>
      </c>
      <c r="R4406">
        <v>110599001</v>
      </c>
      <c r="S4406">
        <v>56202</v>
      </c>
      <c r="T4406">
        <v>110599001</v>
      </c>
    </row>
    <row r="4407" spans="1:20">
      <c r="A4407">
        <v>4406</v>
      </c>
      <c r="B4407" t="s">
        <v>26</v>
      </c>
      <c r="C4407">
        <v>11</v>
      </c>
      <c r="D4407">
        <v>5</v>
      </c>
      <c r="E4407" t="s">
        <v>132</v>
      </c>
      <c r="F4407">
        <v>2</v>
      </c>
      <c r="G4407">
        <v>2</v>
      </c>
      <c r="H4407" t="s">
        <v>26</v>
      </c>
      <c r="I4407" t="s">
        <v>132</v>
      </c>
      <c r="J4407">
        <v>67</v>
      </c>
      <c r="K4407">
        <v>262</v>
      </c>
      <c r="L4407">
        <v>110599002</v>
      </c>
      <c r="M4407">
        <v>262</v>
      </c>
      <c r="N4407">
        <v>153</v>
      </c>
      <c r="O4407">
        <v>109</v>
      </c>
      <c r="P4407">
        <v>2079229.5764200001</v>
      </c>
      <c r="Q4407">
        <v>5968.1279230199998</v>
      </c>
      <c r="R4407">
        <v>110599002</v>
      </c>
      <c r="S4407">
        <v>56202</v>
      </c>
      <c r="T4407">
        <v>110599002</v>
      </c>
    </row>
    <row r="4408" spans="1:20">
      <c r="A4408">
        <v>4407</v>
      </c>
      <c r="B4408" t="s">
        <v>26</v>
      </c>
      <c r="C4408">
        <v>11</v>
      </c>
      <c r="D4408">
        <v>5</v>
      </c>
      <c r="E4408" t="s">
        <v>132</v>
      </c>
      <c r="F4408">
        <v>3</v>
      </c>
      <c r="G4408">
        <v>3</v>
      </c>
      <c r="H4408" t="s">
        <v>26</v>
      </c>
      <c r="I4408" t="s">
        <v>132</v>
      </c>
      <c r="J4408">
        <v>87</v>
      </c>
      <c r="K4408">
        <v>418</v>
      </c>
      <c r="L4408">
        <v>110599003</v>
      </c>
      <c r="M4408">
        <v>424</v>
      </c>
      <c r="N4408">
        <v>231</v>
      </c>
      <c r="O4408">
        <v>193</v>
      </c>
      <c r="P4408">
        <v>3599654.6659300001</v>
      </c>
      <c r="Q4408">
        <v>9732.5830865299995</v>
      </c>
      <c r="R4408">
        <v>110599003</v>
      </c>
      <c r="S4408">
        <v>56202</v>
      </c>
      <c r="T4408">
        <v>110599003</v>
      </c>
    </row>
    <row r="4409" spans="1:20">
      <c r="A4409">
        <v>4408</v>
      </c>
      <c r="B4409" t="s">
        <v>26</v>
      </c>
      <c r="C4409">
        <v>11</v>
      </c>
      <c r="D4409">
        <v>5</v>
      </c>
      <c r="E4409" t="s">
        <v>132</v>
      </c>
      <c r="F4409">
        <v>4</v>
      </c>
      <c r="G4409">
        <v>4</v>
      </c>
      <c r="H4409" t="s">
        <v>26</v>
      </c>
      <c r="I4409" t="s">
        <v>132</v>
      </c>
      <c r="J4409">
        <v>113</v>
      </c>
      <c r="K4409">
        <v>516</v>
      </c>
      <c r="L4409">
        <v>110599004</v>
      </c>
      <c r="M4409">
        <v>515</v>
      </c>
      <c r="N4409">
        <v>277</v>
      </c>
      <c r="O4409">
        <v>238</v>
      </c>
      <c r="P4409">
        <v>2947825.2099299999</v>
      </c>
      <c r="Q4409">
        <v>7423.3074421000001</v>
      </c>
      <c r="R4409">
        <v>110599004</v>
      </c>
      <c r="S4409">
        <v>56202</v>
      </c>
      <c r="T4409">
        <v>110599004</v>
      </c>
    </row>
    <row r="4410" spans="1:20">
      <c r="A4410">
        <v>4409</v>
      </c>
      <c r="B4410" t="s">
        <v>26</v>
      </c>
      <c r="C4410">
        <v>11</v>
      </c>
      <c r="D4410">
        <v>5</v>
      </c>
      <c r="E4410" t="s">
        <v>132</v>
      </c>
      <c r="F4410">
        <v>5</v>
      </c>
      <c r="G4410">
        <v>5</v>
      </c>
      <c r="H4410" t="s">
        <v>26</v>
      </c>
      <c r="I4410" t="s">
        <v>132</v>
      </c>
      <c r="J4410">
        <v>88</v>
      </c>
      <c r="K4410">
        <v>511</v>
      </c>
      <c r="L4410">
        <v>110599005</v>
      </c>
      <c r="M4410">
        <v>511</v>
      </c>
      <c r="N4410">
        <v>293</v>
      </c>
      <c r="O4410">
        <v>218</v>
      </c>
      <c r="P4410">
        <v>4858963.3774600001</v>
      </c>
      <c r="Q4410">
        <v>9285.7361454000002</v>
      </c>
      <c r="R4410">
        <v>110599005</v>
      </c>
      <c r="S4410">
        <v>56202</v>
      </c>
      <c r="T4410">
        <v>110599005</v>
      </c>
    </row>
    <row r="4411" spans="1:20">
      <c r="A4411">
        <v>4410</v>
      </c>
      <c r="B4411" t="s">
        <v>26</v>
      </c>
      <c r="C4411">
        <v>11</v>
      </c>
      <c r="D4411">
        <v>5</v>
      </c>
      <c r="E4411" t="s">
        <v>132</v>
      </c>
      <c r="F4411">
        <v>6</v>
      </c>
      <c r="G4411">
        <v>6</v>
      </c>
      <c r="H4411" t="s">
        <v>26</v>
      </c>
      <c r="I4411" t="s">
        <v>132</v>
      </c>
      <c r="J4411">
        <v>84</v>
      </c>
      <c r="K4411">
        <v>440</v>
      </c>
      <c r="L4411">
        <v>110599006</v>
      </c>
      <c r="M4411">
        <v>451</v>
      </c>
      <c r="N4411">
        <v>266</v>
      </c>
      <c r="O4411">
        <v>185</v>
      </c>
      <c r="P4411">
        <v>4612027.8016299997</v>
      </c>
      <c r="Q4411">
        <v>9606.9285001799999</v>
      </c>
      <c r="R4411">
        <v>110599006</v>
      </c>
      <c r="S4411">
        <v>56202</v>
      </c>
      <c r="T4411">
        <v>110599006</v>
      </c>
    </row>
    <row r="4412" spans="1:20">
      <c r="A4412">
        <v>4411</v>
      </c>
      <c r="B4412" t="s">
        <v>26</v>
      </c>
      <c r="C4412">
        <v>11</v>
      </c>
      <c r="D4412">
        <v>5</v>
      </c>
      <c r="E4412" t="s">
        <v>132</v>
      </c>
      <c r="F4412">
        <v>7</v>
      </c>
      <c r="G4412">
        <v>7</v>
      </c>
      <c r="H4412" t="s">
        <v>26</v>
      </c>
      <c r="I4412" t="s">
        <v>132</v>
      </c>
      <c r="J4412">
        <v>82</v>
      </c>
      <c r="K4412">
        <v>412</v>
      </c>
      <c r="L4412">
        <v>110599007</v>
      </c>
      <c r="M4412">
        <v>412</v>
      </c>
      <c r="N4412">
        <v>223</v>
      </c>
      <c r="O4412">
        <v>189</v>
      </c>
      <c r="P4412">
        <v>3173063.1183199999</v>
      </c>
      <c r="Q4412">
        <v>7937.0376600299996</v>
      </c>
      <c r="R4412">
        <v>110599007</v>
      </c>
      <c r="S4412">
        <v>56202</v>
      </c>
      <c r="T4412">
        <v>110599007</v>
      </c>
    </row>
    <row r="4413" spans="1:20">
      <c r="A4413">
        <v>4412</v>
      </c>
      <c r="B4413" t="s">
        <v>26</v>
      </c>
      <c r="C4413">
        <v>11</v>
      </c>
      <c r="D4413">
        <v>5</v>
      </c>
      <c r="E4413" t="s">
        <v>132</v>
      </c>
      <c r="F4413">
        <v>8</v>
      </c>
      <c r="G4413">
        <v>8</v>
      </c>
      <c r="H4413" t="s">
        <v>26</v>
      </c>
      <c r="I4413" t="s">
        <v>132</v>
      </c>
      <c r="J4413">
        <v>68</v>
      </c>
      <c r="K4413">
        <v>376</v>
      </c>
      <c r="L4413">
        <v>110599008</v>
      </c>
      <c r="M4413">
        <v>376</v>
      </c>
      <c r="N4413">
        <v>198</v>
      </c>
      <c r="O4413">
        <v>178</v>
      </c>
      <c r="P4413">
        <v>2471119.72064</v>
      </c>
      <c r="Q4413">
        <v>9023.4083417000002</v>
      </c>
      <c r="R4413">
        <v>110599008</v>
      </c>
      <c r="S4413">
        <v>56202</v>
      </c>
      <c r="T4413">
        <v>110599008</v>
      </c>
    </row>
    <row r="4414" spans="1:20">
      <c r="A4414">
        <v>4413</v>
      </c>
      <c r="B4414" t="s">
        <v>26</v>
      </c>
      <c r="C4414">
        <v>11</v>
      </c>
      <c r="D4414">
        <v>5</v>
      </c>
      <c r="E4414" t="s">
        <v>132</v>
      </c>
      <c r="F4414">
        <v>15</v>
      </c>
      <c r="G4414">
        <v>15</v>
      </c>
      <c r="H4414" t="s">
        <v>26</v>
      </c>
      <c r="I4414" t="s">
        <v>132</v>
      </c>
      <c r="J4414">
        <v>83</v>
      </c>
      <c r="K4414">
        <v>315</v>
      </c>
      <c r="L4414">
        <v>110598015</v>
      </c>
      <c r="M4414">
        <v>343</v>
      </c>
      <c r="N4414">
        <v>187</v>
      </c>
      <c r="O4414">
        <v>156</v>
      </c>
      <c r="P4414">
        <v>5684984.11405</v>
      </c>
      <c r="Q4414">
        <v>12251.926196500001</v>
      </c>
      <c r="R4414">
        <v>110598015</v>
      </c>
      <c r="S4414">
        <v>56800</v>
      </c>
      <c r="T4414">
        <v>110598015</v>
      </c>
    </row>
    <row r="4415" spans="1:20">
      <c r="A4415">
        <v>4414</v>
      </c>
      <c r="B4415" t="s">
        <v>26</v>
      </c>
      <c r="C4415">
        <v>11</v>
      </c>
      <c r="D4415">
        <v>5</v>
      </c>
      <c r="E4415" t="s">
        <v>132</v>
      </c>
      <c r="F4415">
        <v>64</v>
      </c>
      <c r="G4415">
        <v>64</v>
      </c>
      <c r="H4415" t="s">
        <v>26</v>
      </c>
      <c r="I4415" t="s">
        <v>132</v>
      </c>
      <c r="J4415">
        <v>68</v>
      </c>
      <c r="K4415">
        <v>412</v>
      </c>
      <c r="L4415">
        <v>110599064</v>
      </c>
      <c r="M4415">
        <v>411</v>
      </c>
      <c r="N4415">
        <v>231</v>
      </c>
      <c r="O4415">
        <v>180</v>
      </c>
      <c r="P4415">
        <v>3523284.95951</v>
      </c>
      <c r="Q4415">
        <v>9470.8217132000009</v>
      </c>
      <c r="R4415">
        <v>110599064</v>
      </c>
      <c r="S4415">
        <v>56202</v>
      </c>
      <c r="T4415">
        <v>110599064</v>
      </c>
    </row>
    <row r="4416" spans="1:20">
      <c r="A4416">
        <v>4415</v>
      </c>
      <c r="B4416" t="s">
        <v>26</v>
      </c>
      <c r="C4416">
        <v>11</v>
      </c>
      <c r="D4416">
        <v>5</v>
      </c>
      <c r="E4416" t="s">
        <v>132</v>
      </c>
      <c r="F4416">
        <v>65</v>
      </c>
      <c r="G4416">
        <v>65</v>
      </c>
      <c r="H4416" t="s">
        <v>26</v>
      </c>
      <c r="I4416" t="s">
        <v>132</v>
      </c>
      <c r="J4416">
        <v>71</v>
      </c>
      <c r="K4416">
        <v>409</v>
      </c>
      <c r="L4416">
        <v>110599065</v>
      </c>
      <c r="M4416">
        <v>410</v>
      </c>
      <c r="N4416">
        <v>208</v>
      </c>
      <c r="O4416">
        <v>202</v>
      </c>
      <c r="P4416">
        <v>3869414.4459699998</v>
      </c>
      <c r="Q4416">
        <v>9884.3032594699998</v>
      </c>
      <c r="R4416">
        <v>110599065</v>
      </c>
      <c r="S4416">
        <v>56202</v>
      </c>
      <c r="T4416">
        <v>110599065</v>
      </c>
    </row>
    <row r="4417" spans="1:20">
      <c r="A4417">
        <v>4416</v>
      </c>
      <c r="B4417" t="s">
        <v>26</v>
      </c>
      <c r="C4417">
        <v>11</v>
      </c>
      <c r="D4417">
        <v>5</v>
      </c>
      <c r="E4417" t="s">
        <v>132</v>
      </c>
      <c r="F4417">
        <v>66</v>
      </c>
      <c r="G4417">
        <v>66</v>
      </c>
      <c r="H4417" t="s">
        <v>26</v>
      </c>
      <c r="I4417" t="s">
        <v>132</v>
      </c>
      <c r="J4417">
        <v>77</v>
      </c>
      <c r="K4417">
        <v>510</v>
      </c>
      <c r="L4417">
        <v>110599066</v>
      </c>
      <c r="M4417">
        <v>520</v>
      </c>
      <c r="N4417">
        <v>275</v>
      </c>
      <c r="O4417">
        <v>245</v>
      </c>
      <c r="P4417">
        <v>5642451.1552799996</v>
      </c>
      <c r="Q4417">
        <v>11111.465361500001</v>
      </c>
      <c r="R4417">
        <v>110599066</v>
      </c>
      <c r="S4417">
        <v>56202</v>
      </c>
      <c r="T4417">
        <v>110599066</v>
      </c>
    </row>
    <row r="4418" spans="1:20">
      <c r="A4418">
        <v>4417</v>
      </c>
      <c r="B4418" t="s">
        <v>26</v>
      </c>
      <c r="C4418">
        <v>11</v>
      </c>
      <c r="D4418">
        <v>5</v>
      </c>
      <c r="E4418" t="s">
        <v>132</v>
      </c>
      <c r="F4418">
        <v>67</v>
      </c>
      <c r="G4418">
        <v>67</v>
      </c>
      <c r="H4418" t="s">
        <v>26</v>
      </c>
      <c r="I4418" t="s">
        <v>132</v>
      </c>
      <c r="J4418">
        <v>81</v>
      </c>
      <c r="K4418">
        <v>406</v>
      </c>
      <c r="L4418">
        <v>110599067</v>
      </c>
      <c r="M4418">
        <v>407</v>
      </c>
      <c r="N4418">
        <v>244</v>
      </c>
      <c r="O4418">
        <v>163</v>
      </c>
      <c r="P4418">
        <v>4872753.0842399998</v>
      </c>
      <c r="Q4418">
        <v>14829.131785899999</v>
      </c>
      <c r="R4418">
        <v>110599067</v>
      </c>
      <c r="S4418">
        <v>56202</v>
      </c>
      <c r="T4418">
        <v>110599067</v>
      </c>
    </row>
    <row r="4419" spans="1:20">
      <c r="A4419">
        <v>4418</v>
      </c>
      <c r="B4419" t="s">
        <v>26</v>
      </c>
      <c r="C4419">
        <v>11</v>
      </c>
      <c r="D4419">
        <v>5</v>
      </c>
      <c r="E4419" t="s">
        <v>132</v>
      </c>
      <c r="F4419">
        <v>68</v>
      </c>
      <c r="G4419">
        <v>68</v>
      </c>
      <c r="H4419" t="s">
        <v>26</v>
      </c>
      <c r="I4419" t="s">
        <v>132</v>
      </c>
      <c r="J4419">
        <v>84</v>
      </c>
      <c r="K4419">
        <v>506</v>
      </c>
      <c r="L4419">
        <v>110599068</v>
      </c>
      <c r="M4419">
        <v>503</v>
      </c>
      <c r="N4419">
        <v>280</v>
      </c>
      <c r="O4419">
        <v>223</v>
      </c>
      <c r="P4419">
        <v>5122909.6985900002</v>
      </c>
      <c r="Q4419">
        <v>10102.6438801</v>
      </c>
      <c r="R4419">
        <v>110599068</v>
      </c>
      <c r="S4419">
        <v>56202</v>
      </c>
      <c r="T4419">
        <v>110599068</v>
      </c>
    </row>
    <row r="4420" spans="1:20">
      <c r="A4420">
        <v>4419</v>
      </c>
      <c r="B4420" t="s">
        <v>26</v>
      </c>
      <c r="C4420">
        <v>11</v>
      </c>
      <c r="D4420">
        <v>5</v>
      </c>
      <c r="E4420" t="s">
        <v>132</v>
      </c>
      <c r="F4420">
        <v>69</v>
      </c>
      <c r="G4420">
        <v>69</v>
      </c>
      <c r="H4420" t="s">
        <v>26</v>
      </c>
      <c r="I4420" t="s">
        <v>132</v>
      </c>
      <c r="J4420">
        <v>73</v>
      </c>
      <c r="K4420">
        <v>355</v>
      </c>
      <c r="L4420">
        <v>110599069</v>
      </c>
      <c r="M4420">
        <v>366</v>
      </c>
      <c r="N4420">
        <v>210</v>
      </c>
      <c r="O4420">
        <v>156</v>
      </c>
      <c r="P4420">
        <v>4618365.86601</v>
      </c>
      <c r="Q4420">
        <v>10449.0070027</v>
      </c>
      <c r="R4420">
        <v>110599069</v>
      </c>
      <c r="S4420">
        <v>56202</v>
      </c>
      <c r="T4420">
        <v>110599069</v>
      </c>
    </row>
    <row r="4421" spans="1:20">
      <c r="A4421">
        <v>4420</v>
      </c>
      <c r="B4421" t="s">
        <v>26</v>
      </c>
      <c r="C4421">
        <v>11</v>
      </c>
      <c r="D4421">
        <v>5</v>
      </c>
      <c r="E4421" t="s">
        <v>132</v>
      </c>
      <c r="F4421">
        <v>70</v>
      </c>
      <c r="G4421">
        <v>70</v>
      </c>
      <c r="H4421" t="s">
        <v>26</v>
      </c>
      <c r="I4421" t="s">
        <v>132</v>
      </c>
      <c r="J4421">
        <v>76</v>
      </c>
      <c r="K4421">
        <v>484</v>
      </c>
      <c r="L4421">
        <v>110599070</v>
      </c>
      <c r="M4421">
        <v>484</v>
      </c>
      <c r="N4421">
        <v>261</v>
      </c>
      <c r="O4421">
        <v>223</v>
      </c>
      <c r="P4421">
        <v>4384500.7979899999</v>
      </c>
      <c r="Q4421">
        <v>9654.4152289899994</v>
      </c>
      <c r="R4421">
        <v>110599070</v>
      </c>
      <c r="S4421">
        <v>56202</v>
      </c>
      <c r="T4421">
        <v>110599070</v>
      </c>
    </row>
    <row r="4422" spans="1:20">
      <c r="A4422">
        <v>4421</v>
      </c>
      <c r="B4422" t="s">
        <v>26</v>
      </c>
      <c r="C4422">
        <v>11</v>
      </c>
      <c r="D4422">
        <v>5</v>
      </c>
      <c r="E4422" t="s">
        <v>132</v>
      </c>
      <c r="F4422">
        <v>71</v>
      </c>
      <c r="G4422">
        <v>71</v>
      </c>
      <c r="H4422" t="s">
        <v>26</v>
      </c>
      <c r="I4422" t="s">
        <v>132</v>
      </c>
      <c r="J4422">
        <v>78</v>
      </c>
      <c r="K4422">
        <v>414</v>
      </c>
      <c r="L4422">
        <v>110599071</v>
      </c>
      <c r="M4422">
        <v>415</v>
      </c>
      <c r="N4422">
        <v>248</v>
      </c>
      <c r="O4422">
        <v>167</v>
      </c>
      <c r="P4422">
        <v>5153778.9011300001</v>
      </c>
      <c r="Q4422">
        <v>13520.382878</v>
      </c>
      <c r="R4422">
        <v>110599071</v>
      </c>
      <c r="S4422">
        <v>56202</v>
      </c>
      <c r="T4422">
        <v>110599071</v>
      </c>
    </row>
    <row r="4423" spans="1:20">
      <c r="A4423">
        <v>4422</v>
      </c>
      <c r="B4423" t="s">
        <v>26</v>
      </c>
      <c r="C4423">
        <v>11</v>
      </c>
      <c r="D4423">
        <v>5</v>
      </c>
      <c r="E4423" t="s">
        <v>132</v>
      </c>
      <c r="F4423">
        <v>72</v>
      </c>
      <c r="G4423">
        <v>72</v>
      </c>
      <c r="H4423" t="s">
        <v>26</v>
      </c>
      <c r="I4423" t="s">
        <v>132</v>
      </c>
      <c r="J4423">
        <v>69</v>
      </c>
      <c r="K4423">
        <v>451</v>
      </c>
      <c r="L4423">
        <v>110599072</v>
      </c>
      <c r="M4423">
        <v>462</v>
      </c>
      <c r="N4423">
        <v>238</v>
      </c>
      <c r="O4423">
        <v>224</v>
      </c>
      <c r="P4423">
        <v>4651711.3963500001</v>
      </c>
      <c r="Q4423">
        <v>9478.6721118200003</v>
      </c>
      <c r="R4423">
        <v>110599072</v>
      </c>
      <c r="S4423">
        <v>56202</v>
      </c>
      <c r="T4423">
        <v>110599072</v>
      </c>
    </row>
    <row r="4424" spans="1:20">
      <c r="A4424">
        <v>4423</v>
      </c>
      <c r="B4424" t="s">
        <v>26</v>
      </c>
      <c r="C4424">
        <v>11</v>
      </c>
      <c r="D4424">
        <v>5</v>
      </c>
      <c r="E4424" t="s">
        <v>132</v>
      </c>
      <c r="F4424">
        <v>73</v>
      </c>
      <c r="G4424">
        <v>73</v>
      </c>
      <c r="H4424" t="s">
        <v>26</v>
      </c>
      <c r="I4424" t="s">
        <v>132</v>
      </c>
      <c r="J4424">
        <v>87</v>
      </c>
      <c r="K4424">
        <v>408</v>
      </c>
      <c r="L4424">
        <v>110599073</v>
      </c>
      <c r="M4424">
        <v>408</v>
      </c>
      <c r="N4424">
        <v>228</v>
      </c>
      <c r="O4424">
        <v>180</v>
      </c>
      <c r="P4424">
        <v>6508837.9557299996</v>
      </c>
      <c r="Q4424">
        <v>14351.1397471</v>
      </c>
      <c r="R4424">
        <v>110599073</v>
      </c>
      <c r="S4424">
        <v>56202</v>
      </c>
      <c r="T4424">
        <v>110599073</v>
      </c>
    </row>
    <row r="4425" spans="1:20">
      <c r="A4425">
        <v>4424</v>
      </c>
      <c r="B4425" t="s">
        <v>26</v>
      </c>
      <c r="C4425">
        <v>11</v>
      </c>
      <c r="D4425">
        <v>5</v>
      </c>
      <c r="E4425" t="s">
        <v>132</v>
      </c>
      <c r="F4425">
        <v>74</v>
      </c>
      <c r="G4425">
        <v>74</v>
      </c>
      <c r="H4425" t="s">
        <v>26</v>
      </c>
      <c r="I4425" t="s">
        <v>132</v>
      </c>
      <c r="J4425">
        <v>76</v>
      </c>
      <c r="K4425">
        <v>410</v>
      </c>
      <c r="L4425">
        <v>110599074</v>
      </c>
      <c r="M4425">
        <v>410</v>
      </c>
      <c r="N4425">
        <v>215</v>
      </c>
      <c r="O4425">
        <v>195</v>
      </c>
      <c r="P4425">
        <v>5804314.2844000002</v>
      </c>
      <c r="Q4425">
        <v>10735.6207297</v>
      </c>
      <c r="R4425">
        <v>110599074</v>
      </c>
      <c r="S4425">
        <v>56202</v>
      </c>
      <c r="T4425">
        <v>110599074</v>
      </c>
    </row>
    <row r="4426" spans="1:20">
      <c r="A4426">
        <v>4425</v>
      </c>
      <c r="B4426" t="s">
        <v>26</v>
      </c>
      <c r="C4426">
        <v>11</v>
      </c>
      <c r="D4426">
        <v>5</v>
      </c>
      <c r="E4426" t="s">
        <v>132</v>
      </c>
      <c r="F4426">
        <v>75</v>
      </c>
      <c r="G4426">
        <v>75</v>
      </c>
      <c r="H4426" t="s">
        <v>26</v>
      </c>
      <c r="I4426" t="s">
        <v>132</v>
      </c>
      <c r="J4426">
        <v>77</v>
      </c>
      <c r="K4426">
        <v>426</v>
      </c>
      <c r="L4426">
        <v>110599075</v>
      </c>
      <c r="M4426">
        <v>429</v>
      </c>
      <c r="N4426">
        <v>244</v>
      </c>
      <c r="O4426">
        <v>185</v>
      </c>
      <c r="P4426">
        <v>6492704.2310699997</v>
      </c>
      <c r="Q4426">
        <v>10628.144228900001</v>
      </c>
      <c r="R4426">
        <v>110599075</v>
      </c>
      <c r="S4426">
        <v>56202</v>
      </c>
      <c r="T4426">
        <v>110599075</v>
      </c>
    </row>
    <row r="4427" spans="1:20">
      <c r="A4427">
        <v>4426</v>
      </c>
      <c r="B4427" t="s">
        <v>26</v>
      </c>
      <c r="C4427">
        <v>11</v>
      </c>
      <c r="D4427">
        <v>5</v>
      </c>
      <c r="E4427" t="s">
        <v>132</v>
      </c>
      <c r="F4427">
        <v>76</v>
      </c>
      <c r="G4427">
        <v>76</v>
      </c>
      <c r="H4427" t="s">
        <v>26</v>
      </c>
      <c r="I4427" t="s">
        <v>132</v>
      </c>
      <c r="J4427">
        <v>82</v>
      </c>
      <c r="K4427">
        <v>460</v>
      </c>
      <c r="L4427">
        <v>110599076</v>
      </c>
      <c r="M4427">
        <v>460</v>
      </c>
      <c r="N4427">
        <v>271</v>
      </c>
      <c r="O4427">
        <v>189</v>
      </c>
      <c r="P4427">
        <v>7419332.1540299999</v>
      </c>
      <c r="Q4427">
        <v>13912.3165388</v>
      </c>
      <c r="R4427">
        <v>110599076</v>
      </c>
      <c r="S4427">
        <v>56202</v>
      </c>
      <c r="T4427">
        <v>110599076</v>
      </c>
    </row>
    <row r="4428" spans="1:20">
      <c r="A4428">
        <v>4427</v>
      </c>
      <c r="B4428" t="s">
        <v>26</v>
      </c>
      <c r="C4428">
        <v>11</v>
      </c>
      <c r="D4428">
        <v>5</v>
      </c>
      <c r="E4428" t="s">
        <v>132</v>
      </c>
      <c r="F4428">
        <v>77</v>
      </c>
      <c r="G4428">
        <v>77</v>
      </c>
      <c r="H4428" t="s">
        <v>26</v>
      </c>
      <c r="I4428" t="s">
        <v>132</v>
      </c>
      <c r="J4428">
        <v>90</v>
      </c>
      <c r="K4428">
        <v>444</v>
      </c>
      <c r="L4428">
        <v>110599077</v>
      </c>
      <c r="M4428">
        <v>444</v>
      </c>
      <c r="N4428">
        <v>254</v>
      </c>
      <c r="O4428">
        <v>190</v>
      </c>
      <c r="P4428">
        <v>4961339.1953800004</v>
      </c>
      <c r="Q4428">
        <v>11127.480165700001</v>
      </c>
      <c r="R4428">
        <v>110599077</v>
      </c>
      <c r="S4428">
        <v>56202</v>
      </c>
      <c r="T4428">
        <v>110599077</v>
      </c>
    </row>
    <row r="4429" spans="1:20">
      <c r="A4429">
        <v>4428</v>
      </c>
      <c r="B4429" t="s">
        <v>26</v>
      </c>
      <c r="C4429">
        <v>11</v>
      </c>
      <c r="D4429">
        <v>5</v>
      </c>
      <c r="E4429" t="s">
        <v>132</v>
      </c>
      <c r="F4429">
        <v>79</v>
      </c>
      <c r="G4429">
        <v>79</v>
      </c>
      <c r="H4429" t="s">
        <v>26</v>
      </c>
      <c r="I4429" t="s">
        <v>132</v>
      </c>
      <c r="J4429">
        <v>79</v>
      </c>
      <c r="K4429">
        <v>500</v>
      </c>
      <c r="L4429">
        <v>110599079</v>
      </c>
      <c r="M4429">
        <v>506</v>
      </c>
      <c r="N4429">
        <v>285</v>
      </c>
      <c r="O4429">
        <v>221</v>
      </c>
      <c r="P4429">
        <v>5425332.0219099997</v>
      </c>
      <c r="Q4429">
        <v>12951.8630641</v>
      </c>
      <c r="R4429">
        <v>110599079</v>
      </c>
      <c r="S4429">
        <v>56202</v>
      </c>
      <c r="T4429">
        <v>110599079</v>
      </c>
    </row>
    <row r="4430" spans="1:20">
      <c r="A4430">
        <v>4429</v>
      </c>
      <c r="B4430" t="s">
        <v>26</v>
      </c>
      <c r="C4430">
        <v>11</v>
      </c>
      <c r="D4430">
        <v>5</v>
      </c>
      <c r="E4430" t="s">
        <v>132</v>
      </c>
      <c r="F4430">
        <v>80</v>
      </c>
      <c r="G4430">
        <v>80</v>
      </c>
      <c r="H4430" t="s">
        <v>26</v>
      </c>
      <c r="I4430" t="s">
        <v>132</v>
      </c>
      <c r="J4430">
        <v>80</v>
      </c>
      <c r="K4430">
        <v>381</v>
      </c>
      <c r="L4430">
        <v>110599080</v>
      </c>
      <c r="M4430">
        <v>379</v>
      </c>
      <c r="N4430">
        <v>191</v>
      </c>
      <c r="O4430">
        <v>188</v>
      </c>
      <c r="P4430">
        <v>5647988.4822699996</v>
      </c>
      <c r="Q4430">
        <v>11363.712315500001</v>
      </c>
      <c r="R4430">
        <v>110599080</v>
      </c>
      <c r="S4430">
        <v>56202</v>
      </c>
      <c r="T4430">
        <v>110599080</v>
      </c>
    </row>
    <row r="4431" spans="1:20">
      <c r="A4431">
        <v>4430</v>
      </c>
      <c r="B4431" t="s">
        <v>26</v>
      </c>
      <c r="C4431">
        <v>11</v>
      </c>
      <c r="D4431">
        <v>5</v>
      </c>
      <c r="E4431" t="s">
        <v>132</v>
      </c>
      <c r="F4431">
        <v>81</v>
      </c>
      <c r="G4431">
        <v>81</v>
      </c>
      <c r="H4431" t="s">
        <v>26</v>
      </c>
      <c r="I4431" t="s">
        <v>132</v>
      </c>
      <c r="J4431">
        <v>73</v>
      </c>
      <c r="K4431">
        <v>409</v>
      </c>
      <c r="L4431">
        <v>110599081</v>
      </c>
      <c r="M4431">
        <v>400</v>
      </c>
      <c r="N4431">
        <v>222</v>
      </c>
      <c r="O4431">
        <v>178</v>
      </c>
      <c r="P4431">
        <v>4745087.4670799999</v>
      </c>
      <c r="Q4431">
        <v>10311.3721417</v>
      </c>
      <c r="R4431">
        <v>110599081</v>
      </c>
      <c r="S4431">
        <v>56202</v>
      </c>
      <c r="T4431">
        <v>110599081</v>
      </c>
    </row>
    <row r="4432" spans="1:20">
      <c r="A4432">
        <v>4431</v>
      </c>
      <c r="B4432" t="s">
        <v>26</v>
      </c>
      <c r="C4432">
        <v>11</v>
      </c>
      <c r="D4432">
        <v>5</v>
      </c>
      <c r="E4432" t="s">
        <v>132</v>
      </c>
      <c r="F4432">
        <v>82</v>
      </c>
      <c r="G4432">
        <v>82</v>
      </c>
      <c r="H4432" t="s">
        <v>26</v>
      </c>
      <c r="I4432" t="s">
        <v>132</v>
      </c>
      <c r="J4432">
        <v>46</v>
      </c>
      <c r="K4432">
        <v>270</v>
      </c>
      <c r="L4432">
        <v>110599082</v>
      </c>
      <c r="M4432">
        <v>280</v>
      </c>
      <c r="N4432">
        <v>153</v>
      </c>
      <c r="O4432">
        <v>127</v>
      </c>
      <c r="P4432">
        <v>3813994.1824400001</v>
      </c>
      <c r="Q4432">
        <v>10907.404302700001</v>
      </c>
      <c r="R4432">
        <v>110599082</v>
      </c>
      <c r="S4432">
        <v>56202</v>
      </c>
      <c r="T4432">
        <v>110599082</v>
      </c>
    </row>
    <row r="4433" spans="1:20">
      <c r="A4433">
        <v>4432</v>
      </c>
      <c r="B4433" t="s">
        <v>26</v>
      </c>
      <c r="C4433">
        <v>11</v>
      </c>
      <c r="D4433">
        <v>5</v>
      </c>
      <c r="E4433" t="s">
        <v>132</v>
      </c>
      <c r="F4433">
        <v>83</v>
      </c>
      <c r="G4433">
        <v>83</v>
      </c>
      <c r="H4433" t="s">
        <v>26</v>
      </c>
      <c r="I4433" t="s">
        <v>132</v>
      </c>
      <c r="J4433">
        <v>79</v>
      </c>
      <c r="K4433">
        <v>412</v>
      </c>
      <c r="L4433">
        <v>110599083</v>
      </c>
      <c r="M4433">
        <v>412</v>
      </c>
      <c r="N4433">
        <v>217</v>
      </c>
      <c r="O4433">
        <v>195</v>
      </c>
      <c r="P4433">
        <v>5045652.4202699997</v>
      </c>
      <c r="Q4433">
        <v>11677.7699612</v>
      </c>
      <c r="R4433">
        <v>110599083</v>
      </c>
      <c r="S4433">
        <v>56202</v>
      </c>
      <c r="T4433">
        <v>110599083</v>
      </c>
    </row>
    <row r="4434" spans="1:20">
      <c r="A4434">
        <v>4433</v>
      </c>
      <c r="B4434" t="s">
        <v>26</v>
      </c>
      <c r="C4434">
        <v>11</v>
      </c>
      <c r="D4434">
        <v>5</v>
      </c>
      <c r="E4434" t="s">
        <v>132</v>
      </c>
      <c r="F4434">
        <v>84</v>
      </c>
      <c r="G4434">
        <v>84</v>
      </c>
      <c r="H4434" t="s">
        <v>26</v>
      </c>
      <c r="I4434" t="s">
        <v>132</v>
      </c>
      <c r="J4434">
        <v>71</v>
      </c>
      <c r="K4434">
        <v>435</v>
      </c>
      <c r="L4434">
        <v>110599084</v>
      </c>
      <c r="M4434">
        <v>434</v>
      </c>
      <c r="N4434">
        <v>237</v>
      </c>
      <c r="O4434">
        <v>197</v>
      </c>
      <c r="P4434">
        <v>5727986.9301699996</v>
      </c>
      <c r="Q4434">
        <v>11370.8301457</v>
      </c>
      <c r="R4434">
        <v>110599084</v>
      </c>
      <c r="S4434">
        <v>56202</v>
      </c>
      <c r="T4434">
        <v>110599084</v>
      </c>
    </row>
    <row r="4435" spans="1:20">
      <c r="A4435">
        <v>4434</v>
      </c>
      <c r="B4435" t="s">
        <v>26</v>
      </c>
      <c r="C4435">
        <v>11</v>
      </c>
      <c r="D4435">
        <v>5</v>
      </c>
      <c r="E4435" t="s">
        <v>132</v>
      </c>
      <c r="F4435">
        <v>86</v>
      </c>
      <c r="G4435">
        <v>86</v>
      </c>
      <c r="H4435" t="s">
        <v>26</v>
      </c>
      <c r="I4435" t="s">
        <v>132</v>
      </c>
      <c r="J4435">
        <v>67</v>
      </c>
      <c r="K4435">
        <v>405</v>
      </c>
      <c r="L4435">
        <v>110599086</v>
      </c>
      <c r="M4435">
        <v>405</v>
      </c>
      <c r="N4435">
        <v>233</v>
      </c>
      <c r="O4435">
        <v>172</v>
      </c>
      <c r="P4435">
        <v>6526058.4613500005</v>
      </c>
      <c r="Q4435">
        <v>12015.2182048</v>
      </c>
      <c r="R4435">
        <v>110599086</v>
      </c>
      <c r="S4435">
        <v>56202</v>
      </c>
      <c r="T4435">
        <v>110599086</v>
      </c>
    </row>
    <row r="4436" spans="1:20">
      <c r="A4436">
        <v>4435</v>
      </c>
      <c r="B4436" t="s">
        <v>26</v>
      </c>
      <c r="C4436">
        <v>11</v>
      </c>
      <c r="D4436">
        <v>5</v>
      </c>
      <c r="E4436" t="s">
        <v>132</v>
      </c>
      <c r="F4436">
        <v>87</v>
      </c>
      <c r="G4436">
        <v>87</v>
      </c>
      <c r="H4436" t="s">
        <v>26</v>
      </c>
      <c r="I4436" t="s">
        <v>132</v>
      </c>
      <c r="J4436">
        <v>86</v>
      </c>
      <c r="K4436">
        <v>406</v>
      </c>
      <c r="L4436">
        <v>110599087</v>
      </c>
      <c r="M4436">
        <v>406</v>
      </c>
      <c r="N4436">
        <v>222</v>
      </c>
      <c r="O4436">
        <v>184</v>
      </c>
      <c r="P4436">
        <v>7665377.4925899999</v>
      </c>
      <c r="Q4436">
        <v>13680.910100499999</v>
      </c>
      <c r="R4436">
        <v>110599087</v>
      </c>
      <c r="S4436">
        <v>56202</v>
      </c>
      <c r="T4436">
        <v>110599087</v>
      </c>
    </row>
    <row r="4437" spans="1:20">
      <c r="A4437">
        <v>4436</v>
      </c>
      <c r="B4437" t="s">
        <v>26</v>
      </c>
      <c r="C4437">
        <v>11</v>
      </c>
      <c r="D4437">
        <v>7</v>
      </c>
      <c r="E4437" t="s">
        <v>27</v>
      </c>
      <c r="F4437">
        <v>3</v>
      </c>
      <c r="G4437">
        <v>3</v>
      </c>
      <c r="H4437" t="s">
        <v>26</v>
      </c>
      <c r="I4437" t="s">
        <v>27</v>
      </c>
      <c r="J4437">
        <v>89</v>
      </c>
      <c r="K4437">
        <v>249</v>
      </c>
      <c r="L4437">
        <v>110701003</v>
      </c>
      <c r="M4437">
        <v>254</v>
      </c>
      <c r="N4437">
        <v>134</v>
      </c>
      <c r="O4437">
        <v>120</v>
      </c>
      <c r="P4437">
        <v>129689.394721</v>
      </c>
      <c r="Q4437">
        <v>1641.4126441400001</v>
      </c>
      <c r="R4437">
        <v>110701003</v>
      </c>
      <c r="S4437">
        <v>56800</v>
      </c>
      <c r="T4437">
        <v>110701003</v>
      </c>
    </row>
    <row r="4438" spans="1:20">
      <c r="A4438">
        <v>4437</v>
      </c>
      <c r="B4438" t="s">
        <v>26</v>
      </c>
      <c r="C4438">
        <v>11</v>
      </c>
      <c r="D4438">
        <v>7</v>
      </c>
      <c r="E4438" t="s">
        <v>27</v>
      </c>
      <c r="F4438">
        <v>4</v>
      </c>
      <c r="G4438">
        <v>4</v>
      </c>
      <c r="H4438" t="s">
        <v>26</v>
      </c>
      <c r="I4438" t="s">
        <v>27</v>
      </c>
      <c r="J4438">
        <v>124</v>
      </c>
      <c r="K4438">
        <v>398</v>
      </c>
      <c r="L4438">
        <v>110701004</v>
      </c>
      <c r="M4438">
        <v>397</v>
      </c>
      <c r="N4438">
        <v>205</v>
      </c>
      <c r="O4438">
        <v>192</v>
      </c>
      <c r="P4438">
        <v>308972.454898</v>
      </c>
      <c r="Q4438">
        <v>3182.33207434</v>
      </c>
      <c r="R4438">
        <v>110701004</v>
      </c>
      <c r="S4438">
        <v>56800</v>
      </c>
      <c r="T4438">
        <v>110701004</v>
      </c>
    </row>
    <row r="4439" spans="1:20">
      <c r="A4439">
        <v>4438</v>
      </c>
      <c r="B4439" t="s">
        <v>26</v>
      </c>
      <c r="C4439">
        <v>11</v>
      </c>
      <c r="D4439">
        <v>7</v>
      </c>
      <c r="E4439" t="s">
        <v>27</v>
      </c>
      <c r="F4439">
        <v>5</v>
      </c>
      <c r="G4439">
        <v>5</v>
      </c>
      <c r="H4439" t="s">
        <v>26</v>
      </c>
      <c r="I4439" t="s">
        <v>27</v>
      </c>
      <c r="J4439">
        <v>126</v>
      </c>
      <c r="K4439">
        <v>290</v>
      </c>
      <c r="L4439">
        <v>110701005</v>
      </c>
      <c r="M4439">
        <v>290</v>
      </c>
      <c r="N4439">
        <v>163</v>
      </c>
      <c r="O4439">
        <v>127</v>
      </c>
      <c r="P4439">
        <v>104076.47706200001</v>
      </c>
      <c r="Q4439">
        <v>1974.49083606</v>
      </c>
      <c r="R4439">
        <v>110701005</v>
      </c>
      <c r="S4439">
        <v>56800</v>
      </c>
      <c r="T4439">
        <v>110701005</v>
      </c>
    </row>
    <row r="4440" spans="1:20">
      <c r="A4440">
        <v>4439</v>
      </c>
      <c r="B4440" t="s">
        <v>26</v>
      </c>
      <c r="C4440">
        <v>11</v>
      </c>
      <c r="D4440">
        <v>7</v>
      </c>
      <c r="E4440" t="s">
        <v>27</v>
      </c>
      <c r="F4440">
        <v>6</v>
      </c>
      <c r="G4440">
        <v>6</v>
      </c>
      <c r="H4440" t="s">
        <v>26</v>
      </c>
      <c r="I4440" t="s">
        <v>27</v>
      </c>
      <c r="J4440">
        <v>100</v>
      </c>
      <c r="K4440">
        <v>332</v>
      </c>
      <c r="L4440">
        <v>110701006</v>
      </c>
      <c r="M4440">
        <v>332</v>
      </c>
      <c r="N4440">
        <v>174</v>
      </c>
      <c r="O4440">
        <v>158</v>
      </c>
      <c r="P4440">
        <v>830975.20163300005</v>
      </c>
      <c r="Q4440">
        <v>5338.1908586700001</v>
      </c>
      <c r="R4440">
        <v>110701006</v>
      </c>
      <c r="S4440">
        <v>56800</v>
      </c>
      <c r="T4440">
        <v>110701006</v>
      </c>
    </row>
    <row r="4441" spans="1:20">
      <c r="A4441">
        <v>4440</v>
      </c>
      <c r="B4441" t="s">
        <v>26</v>
      </c>
      <c r="C4441">
        <v>11</v>
      </c>
      <c r="D4441">
        <v>7</v>
      </c>
      <c r="E4441" t="s">
        <v>27</v>
      </c>
      <c r="F4441">
        <v>7</v>
      </c>
      <c r="G4441">
        <v>7</v>
      </c>
      <c r="H4441" t="s">
        <v>26</v>
      </c>
      <c r="I4441" t="s">
        <v>27</v>
      </c>
      <c r="J4441">
        <v>144</v>
      </c>
      <c r="K4441">
        <v>417</v>
      </c>
      <c r="L4441">
        <v>110701007</v>
      </c>
      <c r="M4441">
        <v>418</v>
      </c>
      <c r="N4441">
        <v>221</v>
      </c>
      <c r="O4441">
        <v>197</v>
      </c>
      <c r="P4441">
        <v>38557.649171899997</v>
      </c>
      <c r="Q4441">
        <v>908.72480548600004</v>
      </c>
      <c r="R4441">
        <v>110701007</v>
      </c>
      <c r="S4441">
        <v>56800</v>
      </c>
      <c r="T4441">
        <v>110701007</v>
      </c>
    </row>
    <row r="4442" spans="1:20">
      <c r="A4442">
        <v>4441</v>
      </c>
      <c r="B4442" t="s">
        <v>26</v>
      </c>
      <c r="C4442">
        <v>11</v>
      </c>
      <c r="D4442">
        <v>7</v>
      </c>
      <c r="E4442" t="s">
        <v>27</v>
      </c>
      <c r="F4442">
        <v>8</v>
      </c>
      <c r="G4442">
        <v>8</v>
      </c>
      <c r="H4442" t="s">
        <v>26</v>
      </c>
      <c r="I4442" t="s">
        <v>27</v>
      </c>
      <c r="J4442">
        <v>149</v>
      </c>
      <c r="K4442">
        <v>421</v>
      </c>
      <c r="L4442">
        <v>110701008</v>
      </c>
      <c r="M4442">
        <v>422</v>
      </c>
      <c r="N4442">
        <v>235</v>
      </c>
      <c r="O4442">
        <v>187</v>
      </c>
      <c r="P4442">
        <v>40987.423374500002</v>
      </c>
      <c r="Q4442">
        <v>825.23286171799998</v>
      </c>
      <c r="R4442">
        <v>110701008</v>
      </c>
      <c r="S4442">
        <v>56800</v>
      </c>
      <c r="T4442">
        <v>110701008</v>
      </c>
    </row>
    <row r="4443" spans="1:20">
      <c r="A4443">
        <v>4442</v>
      </c>
      <c r="B4443" t="s">
        <v>26</v>
      </c>
      <c r="C4443">
        <v>11</v>
      </c>
      <c r="D4443">
        <v>7</v>
      </c>
      <c r="E4443" t="s">
        <v>27</v>
      </c>
      <c r="F4443">
        <v>9</v>
      </c>
      <c r="G4443">
        <v>9</v>
      </c>
      <c r="H4443" t="s">
        <v>26</v>
      </c>
      <c r="I4443" t="s">
        <v>27</v>
      </c>
      <c r="J4443">
        <v>112</v>
      </c>
      <c r="K4443">
        <v>501</v>
      </c>
      <c r="L4443">
        <v>110701009</v>
      </c>
      <c r="M4443">
        <v>502</v>
      </c>
      <c r="N4443">
        <v>298</v>
      </c>
      <c r="O4443">
        <v>204</v>
      </c>
      <c r="P4443">
        <v>480244.81896</v>
      </c>
      <c r="Q4443">
        <v>3323.3681112700001</v>
      </c>
      <c r="R4443">
        <v>110701009</v>
      </c>
      <c r="S4443">
        <v>56800</v>
      </c>
      <c r="T4443">
        <v>110701009</v>
      </c>
    </row>
    <row r="4444" spans="1:20">
      <c r="A4444">
        <v>4443</v>
      </c>
      <c r="B4444" t="s">
        <v>26</v>
      </c>
      <c r="C4444">
        <v>11</v>
      </c>
      <c r="D4444">
        <v>7</v>
      </c>
      <c r="E4444" t="s">
        <v>27</v>
      </c>
      <c r="F4444">
        <v>11</v>
      </c>
      <c r="G4444">
        <v>11</v>
      </c>
      <c r="H4444" t="s">
        <v>26</v>
      </c>
      <c r="I4444" t="s">
        <v>27</v>
      </c>
      <c r="J4444">
        <v>155</v>
      </c>
      <c r="K4444">
        <v>596</v>
      </c>
      <c r="L4444">
        <v>110701011</v>
      </c>
      <c r="M4444">
        <v>604</v>
      </c>
      <c r="N4444">
        <v>348</v>
      </c>
      <c r="O4444">
        <v>256</v>
      </c>
      <c r="P4444">
        <v>272243.00947200001</v>
      </c>
      <c r="Q4444">
        <v>2638.3756588699998</v>
      </c>
      <c r="R4444">
        <v>110701011</v>
      </c>
      <c r="S4444">
        <v>56800</v>
      </c>
      <c r="T4444">
        <v>110701011</v>
      </c>
    </row>
    <row r="4445" spans="1:20">
      <c r="A4445">
        <v>4444</v>
      </c>
      <c r="B4445" t="s">
        <v>26</v>
      </c>
      <c r="C4445">
        <v>11</v>
      </c>
      <c r="D4445">
        <v>7</v>
      </c>
      <c r="E4445" t="s">
        <v>27</v>
      </c>
      <c r="F4445">
        <v>12</v>
      </c>
      <c r="G4445">
        <v>12</v>
      </c>
      <c r="H4445" t="s">
        <v>26</v>
      </c>
      <c r="I4445" t="s">
        <v>27</v>
      </c>
      <c r="J4445">
        <v>144</v>
      </c>
      <c r="K4445">
        <v>446</v>
      </c>
      <c r="L4445">
        <v>110701012</v>
      </c>
      <c r="M4445">
        <v>442</v>
      </c>
      <c r="N4445">
        <v>241</v>
      </c>
      <c r="O4445">
        <v>201</v>
      </c>
      <c r="P4445">
        <v>76440.124184100001</v>
      </c>
      <c r="Q4445">
        <v>1196.5533177899999</v>
      </c>
      <c r="R4445">
        <v>110701012</v>
      </c>
      <c r="S4445">
        <v>56800</v>
      </c>
      <c r="T4445">
        <v>110701012</v>
      </c>
    </row>
    <row r="4446" spans="1:20">
      <c r="A4446">
        <v>4445</v>
      </c>
      <c r="B4446" t="s">
        <v>26</v>
      </c>
      <c r="C4446">
        <v>11</v>
      </c>
      <c r="D4446">
        <v>7</v>
      </c>
      <c r="E4446" t="s">
        <v>27</v>
      </c>
      <c r="F4446">
        <v>13</v>
      </c>
      <c r="G4446">
        <v>13</v>
      </c>
      <c r="H4446" t="s">
        <v>26</v>
      </c>
      <c r="I4446" t="s">
        <v>27</v>
      </c>
      <c r="J4446">
        <v>153</v>
      </c>
      <c r="K4446">
        <v>543</v>
      </c>
      <c r="L4446">
        <v>110701013</v>
      </c>
      <c r="M4446">
        <v>543</v>
      </c>
      <c r="N4446">
        <v>291</v>
      </c>
      <c r="O4446">
        <v>252</v>
      </c>
      <c r="P4446">
        <v>133510.972599</v>
      </c>
      <c r="Q4446">
        <v>1592.2646488</v>
      </c>
      <c r="R4446">
        <v>110701013</v>
      </c>
      <c r="S4446">
        <v>56800</v>
      </c>
      <c r="T4446">
        <v>110701013</v>
      </c>
    </row>
    <row r="4447" spans="1:20">
      <c r="A4447">
        <v>4446</v>
      </c>
      <c r="B4447" t="s">
        <v>26</v>
      </c>
      <c r="C4447">
        <v>11</v>
      </c>
      <c r="D4447">
        <v>7</v>
      </c>
      <c r="E4447" t="s">
        <v>27</v>
      </c>
      <c r="F4447">
        <v>14</v>
      </c>
      <c r="G4447">
        <v>14</v>
      </c>
      <c r="H4447" t="s">
        <v>26</v>
      </c>
      <c r="I4447" t="s">
        <v>27</v>
      </c>
      <c r="J4447">
        <v>111</v>
      </c>
      <c r="K4447">
        <v>357</v>
      </c>
      <c r="L4447">
        <v>110701014</v>
      </c>
      <c r="M4447">
        <v>356</v>
      </c>
      <c r="N4447">
        <v>199</v>
      </c>
      <c r="O4447">
        <v>157</v>
      </c>
      <c r="P4447">
        <v>72692.771635600002</v>
      </c>
      <c r="Q4447">
        <v>1241.9554189099999</v>
      </c>
      <c r="R4447">
        <v>110701014</v>
      </c>
      <c r="S4447">
        <v>56800</v>
      </c>
      <c r="T4447">
        <v>110701014</v>
      </c>
    </row>
    <row r="4448" spans="1:20">
      <c r="A4448">
        <v>4447</v>
      </c>
      <c r="B4448" t="s">
        <v>26</v>
      </c>
      <c r="C4448">
        <v>11</v>
      </c>
      <c r="D4448">
        <v>7</v>
      </c>
      <c r="E4448" t="s">
        <v>27</v>
      </c>
      <c r="F4448">
        <v>15</v>
      </c>
      <c r="G4448">
        <v>15</v>
      </c>
      <c r="H4448" t="s">
        <v>26</v>
      </c>
      <c r="I4448" t="s">
        <v>27</v>
      </c>
      <c r="J4448">
        <v>127</v>
      </c>
      <c r="K4448">
        <v>471</v>
      </c>
      <c r="L4448">
        <v>110701015</v>
      </c>
      <c r="M4448">
        <v>471</v>
      </c>
      <c r="N4448">
        <v>292</v>
      </c>
      <c r="O4448">
        <v>179</v>
      </c>
      <c r="P4448">
        <v>95531.512023999996</v>
      </c>
      <c r="Q4448">
        <v>1364.6673589300001</v>
      </c>
      <c r="R4448">
        <v>110701015</v>
      </c>
      <c r="S4448">
        <v>56800</v>
      </c>
      <c r="T4448">
        <v>110701015</v>
      </c>
    </row>
    <row r="4449" spans="1:20">
      <c r="A4449">
        <v>4448</v>
      </c>
      <c r="B4449" t="s">
        <v>26</v>
      </c>
      <c r="C4449">
        <v>11</v>
      </c>
      <c r="D4449">
        <v>7</v>
      </c>
      <c r="E4449" t="s">
        <v>27</v>
      </c>
      <c r="F4449">
        <v>16</v>
      </c>
      <c r="G4449">
        <v>16</v>
      </c>
      <c r="H4449" t="s">
        <v>26</v>
      </c>
      <c r="I4449" t="s">
        <v>27</v>
      </c>
      <c r="J4449">
        <v>201</v>
      </c>
      <c r="K4449">
        <v>506</v>
      </c>
      <c r="L4449">
        <v>110701016</v>
      </c>
      <c r="M4449">
        <v>495</v>
      </c>
      <c r="N4449">
        <v>287</v>
      </c>
      <c r="O4449">
        <v>208</v>
      </c>
      <c r="P4449">
        <v>130387.774487</v>
      </c>
      <c r="Q4449">
        <v>1653.12838081</v>
      </c>
      <c r="R4449">
        <v>110701016</v>
      </c>
      <c r="S4449">
        <v>56800</v>
      </c>
      <c r="T4449">
        <v>110701016</v>
      </c>
    </row>
    <row r="4450" spans="1:20">
      <c r="A4450">
        <v>4449</v>
      </c>
      <c r="B4450" t="s">
        <v>26</v>
      </c>
      <c r="C4450">
        <v>11</v>
      </c>
      <c r="D4450">
        <v>7</v>
      </c>
      <c r="E4450" t="s">
        <v>27</v>
      </c>
      <c r="F4450">
        <v>17</v>
      </c>
      <c r="G4450">
        <v>17</v>
      </c>
      <c r="H4450" t="s">
        <v>26</v>
      </c>
      <c r="I4450" t="s">
        <v>27</v>
      </c>
      <c r="J4450">
        <v>124</v>
      </c>
      <c r="K4450">
        <v>442</v>
      </c>
      <c r="L4450">
        <v>110701017</v>
      </c>
      <c r="M4450">
        <v>457</v>
      </c>
      <c r="N4450">
        <v>244</v>
      </c>
      <c r="O4450">
        <v>213</v>
      </c>
      <c r="P4450">
        <v>196864.640732</v>
      </c>
      <c r="Q4450">
        <v>2040.01318292</v>
      </c>
      <c r="R4450">
        <v>110701017</v>
      </c>
      <c r="S4450">
        <v>56800</v>
      </c>
      <c r="T4450">
        <v>110701017</v>
      </c>
    </row>
    <row r="4451" spans="1:20">
      <c r="A4451">
        <v>4450</v>
      </c>
      <c r="B4451" t="s">
        <v>26</v>
      </c>
      <c r="C4451">
        <v>11</v>
      </c>
      <c r="D4451">
        <v>7</v>
      </c>
      <c r="E4451" t="s">
        <v>27</v>
      </c>
      <c r="F4451">
        <v>18</v>
      </c>
      <c r="G4451">
        <v>18</v>
      </c>
      <c r="H4451" t="s">
        <v>26</v>
      </c>
      <c r="I4451" t="s">
        <v>27</v>
      </c>
      <c r="J4451">
        <v>142</v>
      </c>
      <c r="K4451">
        <v>563</v>
      </c>
      <c r="L4451">
        <v>110701018</v>
      </c>
      <c r="M4451">
        <v>563</v>
      </c>
      <c r="N4451">
        <v>300</v>
      </c>
      <c r="O4451">
        <v>263</v>
      </c>
      <c r="P4451">
        <v>154362.622966</v>
      </c>
      <c r="Q4451">
        <v>1858.5640086599999</v>
      </c>
      <c r="R4451">
        <v>110701018</v>
      </c>
      <c r="S4451">
        <v>56800</v>
      </c>
      <c r="T4451">
        <v>110701018</v>
      </c>
    </row>
    <row r="4452" spans="1:20">
      <c r="A4452">
        <v>4451</v>
      </c>
      <c r="B4452" t="s">
        <v>26</v>
      </c>
      <c r="C4452">
        <v>11</v>
      </c>
      <c r="D4452">
        <v>7</v>
      </c>
      <c r="E4452" t="s">
        <v>27</v>
      </c>
      <c r="F4452">
        <v>19</v>
      </c>
      <c r="G4452">
        <v>19</v>
      </c>
      <c r="H4452" t="s">
        <v>26</v>
      </c>
      <c r="I4452" t="s">
        <v>27</v>
      </c>
      <c r="J4452">
        <v>145</v>
      </c>
      <c r="K4452">
        <v>472</v>
      </c>
      <c r="L4452">
        <v>110701019</v>
      </c>
      <c r="M4452">
        <v>510</v>
      </c>
      <c r="N4452">
        <v>269</v>
      </c>
      <c r="O4452">
        <v>241</v>
      </c>
      <c r="P4452">
        <v>156551.964091</v>
      </c>
      <c r="Q4452">
        <v>1777.48099394</v>
      </c>
      <c r="R4452">
        <v>110701019</v>
      </c>
      <c r="S4452">
        <v>56800</v>
      </c>
      <c r="T4452">
        <v>110701019</v>
      </c>
    </row>
    <row r="4453" spans="1:20">
      <c r="A4453">
        <v>4452</v>
      </c>
      <c r="B4453" t="s">
        <v>26</v>
      </c>
      <c r="C4453">
        <v>11</v>
      </c>
      <c r="D4453">
        <v>7</v>
      </c>
      <c r="E4453" t="s">
        <v>27</v>
      </c>
      <c r="F4453">
        <v>23</v>
      </c>
      <c r="G4453">
        <v>23</v>
      </c>
      <c r="H4453" t="s">
        <v>26</v>
      </c>
      <c r="I4453" t="s">
        <v>27</v>
      </c>
      <c r="J4453">
        <v>116</v>
      </c>
      <c r="K4453">
        <v>426</v>
      </c>
      <c r="L4453">
        <v>110701023</v>
      </c>
      <c r="M4453">
        <v>424</v>
      </c>
      <c r="N4453">
        <v>224</v>
      </c>
      <c r="O4453">
        <v>200</v>
      </c>
      <c r="P4453">
        <v>174454.12706900001</v>
      </c>
      <c r="Q4453">
        <v>2045.2176121</v>
      </c>
      <c r="R4453">
        <v>110701023</v>
      </c>
      <c r="S4453">
        <v>56800</v>
      </c>
      <c r="T4453">
        <v>110701023</v>
      </c>
    </row>
    <row r="4454" spans="1:20">
      <c r="A4454">
        <v>4453</v>
      </c>
      <c r="B4454" t="s">
        <v>26</v>
      </c>
      <c r="C4454">
        <v>11</v>
      </c>
      <c r="D4454">
        <v>7</v>
      </c>
      <c r="E4454" t="s">
        <v>27</v>
      </c>
      <c r="F4454">
        <v>24</v>
      </c>
      <c r="G4454">
        <v>24</v>
      </c>
      <c r="H4454" t="s">
        <v>26</v>
      </c>
      <c r="I4454" t="s">
        <v>27</v>
      </c>
      <c r="J4454">
        <v>169</v>
      </c>
      <c r="K4454">
        <v>503</v>
      </c>
      <c r="L4454">
        <v>110701024</v>
      </c>
      <c r="M4454">
        <v>500</v>
      </c>
      <c r="N4454">
        <v>274</v>
      </c>
      <c r="O4454">
        <v>226</v>
      </c>
      <c r="P4454">
        <v>257313.10616</v>
      </c>
      <c r="Q4454">
        <v>2188.5754814699999</v>
      </c>
      <c r="R4454">
        <v>110701024</v>
      </c>
      <c r="S4454">
        <v>56800</v>
      </c>
      <c r="T4454">
        <v>110701024</v>
      </c>
    </row>
    <row r="4455" spans="1:20">
      <c r="A4455">
        <v>4454</v>
      </c>
      <c r="B4455" t="s">
        <v>26</v>
      </c>
      <c r="C4455">
        <v>11</v>
      </c>
      <c r="D4455">
        <v>7</v>
      </c>
      <c r="E4455" t="s">
        <v>27</v>
      </c>
      <c r="F4455">
        <v>25</v>
      </c>
      <c r="G4455">
        <v>25</v>
      </c>
      <c r="H4455" t="s">
        <v>26</v>
      </c>
      <c r="I4455" t="s">
        <v>27</v>
      </c>
      <c r="J4455">
        <v>142</v>
      </c>
      <c r="K4455">
        <v>406</v>
      </c>
      <c r="L4455">
        <v>110701025</v>
      </c>
      <c r="M4455">
        <v>407</v>
      </c>
      <c r="N4455">
        <v>214</v>
      </c>
      <c r="O4455">
        <v>193</v>
      </c>
      <c r="P4455">
        <v>90132.908260199998</v>
      </c>
      <c r="Q4455">
        <v>1230.7580725400001</v>
      </c>
      <c r="R4455">
        <v>110701025</v>
      </c>
      <c r="S4455">
        <v>56800</v>
      </c>
      <c r="T4455">
        <v>110701025</v>
      </c>
    </row>
    <row r="4456" spans="1:20">
      <c r="A4456">
        <v>4455</v>
      </c>
      <c r="B4456" t="s">
        <v>26</v>
      </c>
      <c r="C4456">
        <v>11</v>
      </c>
      <c r="D4456">
        <v>7</v>
      </c>
      <c r="E4456" t="s">
        <v>27</v>
      </c>
      <c r="F4456">
        <v>26</v>
      </c>
      <c r="G4456">
        <v>26</v>
      </c>
      <c r="H4456" t="s">
        <v>26</v>
      </c>
      <c r="I4456" t="s">
        <v>27</v>
      </c>
      <c r="J4456">
        <v>119</v>
      </c>
      <c r="K4456">
        <v>411</v>
      </c>
      <c r="L4456">
        <v>110701026</v>
      </c>
      <c r="M4456">
        <v>411</v>
      </c>
      <c r="N4456">
        <v>230</v>
      </c>
      <c r="O4456">
        <v>181</v>
      </c>
      <c r="P4456">
        <v>81726.682494699999</v>
      </c>
      <c r="Q4456">
        <v>1135.2372633</v>
      </c>
      <c r="R4456">
        <v>110701026</v>
      </c>
      <c r="S4456">
        <v>56800</v>
      </c>
      <c r="T4456">
        <v>110701026</v>
      </c>
    </row>
    <row r="4457" spans="1:20">
      <c r="A4457">
        <v>4456</v>
      </c>
      <c r="B4457" t="s">
        <v>26</v>
      </c>
      <c r="C4457">
        <v>11</v>
      </c>
      <c r="D4457">
        <v>7</v>
      </c>
      <c r="E4457" t="s">
        <v>27</v>
      </c>
      <c r="F4457">
        <v>27</v>
      </c>
      <c r="G4457">
        <v>27</v>
      </c>
      <c r="H4457" t="s">
        <v>26</v>
      </c>
      <c r="I4457" t="s">
        <v>27</v>
      </c>
      <c r="J4457">
        <v>149</v>
      </c>
      <c r="K4457">
        <v>432</v>
      </c>
      <c r="L4457">
        <v>110701027</v>
      </c>
      <c r="M4457">
        <v>435</v>
      </c>
      <c r="N4457">
        <v>239</v>
      </c>
      <c r="O4457">
        <v>196</v>
      </c>
      <c r="P4457">
        <v>81098.893562500001</v>
      </c>
      <c r="Q4457">
        <v>1224.0894828999999</v>
      </c>
      <c r="R4457">
        <v>110701027</v>
      </c>
      <c r="S4457">
        <v>56800</v>
      </c>
      <c r="T4457">
        <v>110701027</v>
      </c>
    </row>
    <row r="4458" spans="1:20">
      <c r="A4458">
        <v>4457</v>
      </c>
      <c r="B4458" t="s">
        <v>26</v>
      </c>
      <c r="C4458">
        <v>11</v>
      </c>
      <c r="D4458">
        <v>7</v>
      </c>
      <c r="E4458" t="s">
        <v>27</v>
      </c>
      <c r="F4458">
        <v>28</v>
      </c>
      <c r="G4458">
        <v>28</v>
      </c>
      <c r="H4458" t="s">
        <v>26</v>
      </c>
      <c r="I4458" t="s">
        <v>27</v>
      </c>
      <c r="J4458">
        <v>139</v>
      </c>
      <c r="K4458">
        <v>488</v>
      </c>
      <c r="L4458">
        <v>110701028</v>
      </c>
      <c r="M4458">
        <v>482</v>
      </c>
      <c r="N4458">
        <v>276</v>
      </c>
      <c r="O4458">
        <v>206</v>
      </c>
      <c r="P4458">
        <v>431884.82308399997</v>
      </c>
      <c r="Q4458">
        <v>3137.2375423600001</v>
      </c>
      <c r="R4458">
        <v>110701028</v>
      </c>
      <c r="S4458">
        <v>56800</v>
      </c>
      <c r="T4458">
        <v>110701028</v>
      </c>
    </row>
    <row r="4459" spans="1:20">
      <c r="A4459">
        <v>4458</v>
      </c>
      <c r="B4459" t="s">
        <v>26</v>
      </c>
      <c r="C4459">
        <v>11</v>
      </c>
      <c r="D4459">
        <v>7</v>
      </c>
      <c r="E4459" t="s">
        <v>27</v>
      </c>
      <c r="F4459">
        <v>29</v>
      </c>
      <c r="G4459">
        <v>29</v>
      </c>
      <c r="H4459" t="s">
        <v>26</v>
      </c>
      <c r="I4459" t="s">
        <v>27</v>
      </c>
      <c r="J4459">
        <v>97</v>
      </c>
      <c r="K4459">
        <v>370</v>
      </c>
      <c r="L4459">
        <v>110701029</v>
      </c>
      <c r="M4459">
        <v>369</v>
      </c>
      <c r="N4459">
        <v>210</v>
      </c>
      <c r="O4459">
        <v>159</v>
      </c>
      <c r="P4459">
        <v>413874.72760699998</v>
      </c>
      <c r="Q4459">
        <v>3648.67730089</v>
      </c>
      <c r="R4459">
        <v>110701029</v>
      </c>
      <c r="S4459">
        <v>56800</v>
      </c>
      <c r="T4459">
        <v>110701029</v>
      </c>
    </row>
    <row r="4460" spans="1:20">
      <c r="A4460">
        <v>4459</v>
      </c>
      <c r="B4460" t="s">
        <v>26</v>
      </c>
      <c r="C4460">
        <v>11</v>
      </c>
      <c r="D4460">
        <v>7</v>
      </c>
      <c r="E4460" t="s">
        <v>27</v>
      </c>
      <c r="F4460">
        <v>30</v>
      </c>
      <c r="G4460">
        <v>30</v>
      </c>
      <c r="H4460" t="s">
        <v>26</v>
      </c>
      <c r="I4460" t="s">
        <v>27</v>
      </c>
      <c r="J4460">
        <v>114</v>
      </c>
      <c r="K4460">
        <v>456</v>
      </c>
      <c r="L4460">
        <v>110701030</v>
      </c>
      <c r="M4460">
        <v>455</v>
      </c>
      <c r="N4460">
        <v>251</v>
      </c>
      <c r="O4460">
        <v>204</v>
      </c>
      <c r="P4460">
        <v>1576620.3115699999</v>
      </c>
      <c r="Q4460">
        <v>6685.4543451899999</v>
      </c>
      <c r="R4460">
        <v>110701030</v>
      </c>
      <c r="S4460">
        <v>56800</v>
      </c>
      <c r="T4460">
        <v>110701030</v>
      </c>
    </row>
    <row r="4461" spans="1:20">
      <c r="A4461">
        <v>4460</v>
      </c>
      <c r="B4461" t="s">
        <v>26</v>
      </c>
      <c r="C4461">
        <v>11</v>
      </c>
      <c r="D4461">
        <v>7</v>
      </c>
      <c r="E4461" t="s">
        <v>27</v>
      </c>
      <c r="F4461">
        <v>31</v>
      </c>
      <c r="G4461">
        <v>31</v>
      </c>
      <c r="H4461" t="s">
        <v>26</v>
      </c>
      <c r="I4461" t="s">
        <v>27</v>
      </c>
      <c r="J4461">
        <v>103</v>
      </c>
      <c r="K4461">
        <v>521</v>
      </c>
      <c r="L4461">
        <v>110701031</v>
      </c>
      <c r="M4461">
        <v>525</v>
      </c>
      <c r="N4461">
        <v>289</v>
      </c>
      <c r="O4461">
        <v>236</v>
      </c>
      <c r="P4461">
        <v>228841.68647700001</v>
      </c>
      <c r="Q4461">
        <v>2087.3364939799999</v>
      </c>
      <c r="R4461">
        <v>110701031</v>
      </c>
      <c r="S4461">
        <v>56800</v>
      </c>
      <c r="T4461">
        <v>110701031</v>
      </c>
    </row>
    <row r="4462" spans="1:20">
      <c r="A4462">
        <v>4461</v>
      </c>
      <c r="B4462" t="s">
        <v>26</v>
      </c>
      <c r="C4462">
        <v>11</v>
      </c>
      <c r="D4462">
        <v>7</v>
      </c>
      <c r="E4462" t="s">
        <v>27</v>
      </c>
      <c r="F4462">
        <v>32</v>
      </c>
      <c r="G4462">
        <v>32</v>
      </c>
      <c r="H4462" t="s">
        <v>26</v>
      </c>
      <c r="I4462" t="s">
        <v>27</v>
      </c>
      <c r="J4462">
        <v>103</v>
      </c>
      <c r="K4462">
        <v>414</v>
      </c>
      <c r="L4462">
        <v>110701032</v>
      </c>
      <c r="M4462">
        <v>456</v>
      </c>
      <c r="N4462">
        <v>245</v>
      </c>
      <c r="O4462">
        <v>211</v>
      </c>
      <c r="P4462">
        <v>304890.640105</v>
      </c>
      <c r="Q4462">
        <v>2503.8567975599999</v>
      </c>
      <c r="R4462">
        <v>110701032</v>
      </c>
      <c r="S4462">
        <v>56800</v>
      </c>
      <c r="T4462">
        <v>110701032</v>
      </c>
    </row>
    <row r="4463" spans="1:20">
      <c r="A4463">
        <v>4462</v>
      </c>
      <c r="B4463" t="s">
        <v>26</v>
      </c>
      <c r="C4463">
        <v>11</v>
      </c>
      <c r="D4463">
        <v>7</v>
      </c>
      <c r="E4463" t="s">
        <v>27</v>
      </c>
      <c r="F4463">
        <v>33</v>
      </c>
      <c r="G4463">
        <v>33</v>
      </c>
      <c r="H4463" t="s">
        <v>26</v>
      </c>
      <c r="I4463" t="s">
        <v>27</v>
      </c>
      <c r="J4463">
        <v>122</v>
      </c>
      <c r="K4463">
        <v>513</v>
      </c>
      <c r="L4463">
        <v>110701033</v>
      </c>
      <c r="M4463">
        <v>513</v>
      </c>
      <c r="N4463">
        <v>318</v>
      </c>
      <c r="O4463">
        <v>195</v>
      </c>
      <c r="P4463">
        <v>144088.939323</v>
      </c>
      <c r="Q4463">
        <v>2162.4538658800002</v>
      </c>
      <c r="R4463">
        <v>110701033</v>
      </c>
      <c r="S4463">
        <v>56800</v>
      </c>
      <c r="T4463">
        <v>110701033</v>
      </c>
    </row>
    <row r="4464" spans="1:20">
      <c r="A4464">
        <v>4463</v>
      </c>
      <c r="B4464" t="s">
        <v>26</v>
      </c>
      <c r="C4464">
        <v>11</v>
      </c>
      <c r="D4464">
        <v>7</v>
      </c>
      <c r="E4464" t="s">
        <v>27</v>
      </c>
      <c r="F4464">
        <v>35</v>
      </c>
      <c r="G4464">
        <v>35</v>
      </c>
      <c r="H4464" t="s">
        <v>26</v>
      </c>
      <c r="I4464" t="s">
        <v>27</v>
      </c>
      <c r="J4464">
        <v>161</v>
      </c>
      <c r="K4464">
        <v>467</v>
      </c>
      <c r="L4464">
        <v>110701035</v>
      </c>
      <c r="M4464">
        <v>471</v>
      </c>
      <c r="N4464">
        <v>254</v>
      </c>
      <c r="O4464">
        <v>217</v>
      </c>
      <c r="P4464">
        <v>179337.583984</v>
      </c>
      <c r="Q4464">
        <v>2119.9762644399998</v>
      </c>
      <c r="R4464">
        <v>110701035</v>
      </c>
      <c r="S4464">
        <v>56800</v>
      </c>
      <c r="T4464">
        <v>110701035</v>
      </c>
    </row>
    <row r="4465" spans="1:20">
      <c r="A4465">
        <v>4464</v>
      </c>
      <c r="B4465" t="s">
        <v>26</v>
      </c>
      <c r="C4465">
        <v>11</v>
      </c>
      <c r="D4465">
        <v>7</v>
      </c>
      <c r="E4465" t="s">
        <v>27</v>
      </c>
      <c r="F4465">
        <v>36</v>
      </c>
      <c r="G4465">
        <v>36</v>
      </c>
      <c r="H4465" t="s">
        <v>26</v>
      </c>
      <c r="I4465" t="s">
        <v>27</v>
      </c>
      <c r="J4465">
        <v>196</v>
      </c>
      <c r="K4465">
        <v>516</v>
      </c>
      <c r="L4465">
        <v>110701036</v>
      </c>
      <c r="M4465">
        <v>515</v>
      </c>
      <c r="N4465">
        <v>282</v>
      </c>
      <c r="O4465">
        <v>233</v>
      </c>
      <c r="P4465">
        <v>74240.538105800006</v>
      </c>
      <c r="Q4465">
        <v>1178.5811435999999</v>
      </c>
      <c r="R4465">
        <v>110701036</v>
      </c>
      <c r="S4465">
        <v>56800</v>
      </c>
      <c r="T4465">
        <v>110701036</v>
      </c>
    </row>
    <row r="4466" spans="1:20">
      <c r="A4466">
        <v>4465</v>
      </c>
      <c r="B4466" t="s">
        <v>26</v>
      </c>
      <c r="C4466">
        <v>11</v>
      </c>
      <c r="D4466">
        <v>7</v>
      </c>
      <c r="E4466" t="s">
        <v>27</v>
      </c>
      <c r="F4466">
        <v>37</v>
      </c>
      <c r="G4466">
        <v>37</v>
      </c>
      <c r="H4466" t="s">
        <v>26</v>
      </c>
      <c r="I4466" t="s">
        <v>27</v>
      </c>
      <c r="J4466">
        <v>97</v>
      </c>
      <c r="K4466">
        <v>333</v>
      </c>
      <c r="L4466">
        <v>110701037</v>
      </c>
      <c r="M4466">
        <v>334</v>
      </c>
      <c r="N4466">
        <v>170</v>
      </c>
      <c r="O4466">
        <v>164</v>
      </c>
      <c r="P4466">
        <v>177143.02889799999</v>
      </c>
      <c r="Q4466">
        <v>1698.11382611</v>
      </c>
      <c r="R4466">
        <v>110701037</v>
      </c>
      <c r="S4466">
        <v>56800</v>
      </c>
      <c r="T4466">
        <v>110701037</v>
      </c>
    </row>
    <row r="4467" spans="1:20">
      <c r="A4467">
        <v>4466</v>
      </c>
      <c r="B4467" t="s">
        <v>26</v>
      </c>
      <c r="C4467">
        <v>11</v>
      </c>
      <c r="D4467">
        <v>7</v>
      </c>
      <c r="E4467" t="s">
        <v>27</v>
      </c>
      <c r="F4467">
        <v>40</v>
      </c>
      <c r="G4467">
        <v>40</v>
      </c>
      <c r="H4467" t="s">
        <v>26</v>
      </c>
      <c r="I4467" t="s">
        <v>27</v>
      </c>
      <c r="J4467">
        <v>92</v>
      </c>
      <c r="K4467">
        <v>284</v>
      </c>
      <c r="L4467">
        <v>110701040</v>
      </c>
      <c r="M4467">
        <v>291</v>
      </c>
      <c r="N4467">
        <v>160</v>
      </c>
      <c r="O4467">
        <v>131</v>
      </c>
      <c r="P4467">
        <v>269806.23040300002</v>
      </c>
      <c r="Q4467">
        <v>2449.7170525900001</v>
      </c>
      <c r="R4467">
        <v>110701040</v>
      </c>
      <c r="S4467">
        <v>56800</v>
      </c>
      <c r="T4467">
        <v>110701040</v>
      </c>
    </row>
    <row r="4468" spans="1:20">
      <c r="A4468">
        <v>4467</v>
      </c>
      <c r="B4468" t="s">
        <v>26</v>
      </c>
      <c r="C4468">
        <v>11</v>
      </c>
      <c r="D4468">
        <v>7</v>
      </c>
      <c r="E4468" t="s">
        <v>27</v>
      </c>
      <c r="F4468">
        <v>1</v>
      </c>
      <c r="G4468">
        <v>1</v>
      </c>
      <c r="H4468" t="s">
        <v>26</v>
      </c>
      <c r="I4468" t="s">
        <v>27</v>
      </c>
      <c r="J4468">
        <v>70</v>
      </c>
      <c r="K4468">
        <v>377</v>
      </c>
      <c r="L4468">
        <v>110798001</v>
      </c>
      <c r="M4468">
        <v>376</v>
      </c>
      <c r="N4468">
        <v>212</v>
      </c>
      <c r="O4468">
        <v>164</v>
      </c>
      <c r="P4468">
        <v>4885742.1126399999</v>
      </c>
      <c r="Q4468">
        <v>13408.936347700001</v>
      </c>
      <c r="R4468">
        <v>110798001</v>
      </c>
      <c r="S4468">
        <v>56800</v>
      </c>
      <c r="T4468">
        <v>110798001</v>
      </c>
    </row>
    <row r="4469" spans="1:20">
      <c r="A4469">
        <v>4468</v>
      </c>
      <c r="B4469" t="s">
        <v>26</v>
      </c>
      <c r="C4469">
        <v>11</v>
      </c>
      <c r="D4469">
        <v>7</v>
      </c>
      <c r="E4469" t="s">
        <v>27</v>
      </c>
      <c r="F4469">
        <v>2</v>
      </c>
      <c r="G4469">
        <v>2</v>
      </c>
      <c r="H4469" t="s">
        <v>26</v>
      </c>
      <c r="I4469" t="s">
        <v>27</v>
      </c>
      <c r="J4469">
        <v>78</v>
      </c>
      <c r="K4469">
        <v>447</v>
      </c>
      <c r="L4469">
        <v>110798002</v>
      </c>
      <c r="M4469">
        <v>450</v>
      </c>
      <c r="N4469">
        <v>256</v>
      </c>
      <c r="O4469">
        <v>194</v>
      </c>
      <c r="P4469">
        <v>3008685.7685400001</v>
      </c>
      <c r="Q4469">
        <v>8257.3692537700008</v>
      </c>
      <c r="R4469">
        <v>110798002</v>
      </c>
      <c r="S4469">
        <v>56800</v>
      </c>
      <c r="T4469">
        <v>110798002</v>
      </c>
    </row>
    <row r="4470" spans="1:20">
      <c r="A4470">
        <v>4469</v>
      </c>
      <c r="B4470" t="s">
        <v>26</v>
      </c>
      <c r="C4470">
        <v>11</v>
      </c>
      <c r="D4470">
        <v>7</v>
      </c>
      <c r="E4470" t="s">
        <v>27</v>
      </c>
      <c r="F4470">
        <v>20</v>
      </c>
      <c r="G4470">
        <v>20</v>
      </c>
      <c r="H4470" t="s">
        <v>26</v>
      </c>
      <c r="I4470" t="s">
        <v>27</v>
      </c>
      <c r="J4470">
        <v>143</v>
      </c>
      <c r="K4470">
        <v>477</v>
      </c>
      <c r="L4470">
        <v>110701020</v>
      </c>
      <c r="M4470">
        <v>463</v>
      </c>
      <c r="N4470">
        <v>269</v>
      </c>
      <c r="O4470">
        <v>194</v>
      </c>
      <c r="P4470">
        <v>213979.916046</v>
      </c>
      <c r="Q4470">
        <v>2194.7553767999998</v>
      </c>
      <c r="R4470">
        <v>110701020</v>
      </c>
      <c r="S4470">
        <v>56800</v>
      </c>
      <c r="T4470">
        <v>110701020</v>
      </c>
    </row>
    <row r="4471" spans="1:20">
      <c r="A4471">
        <v>4470</v>
      </c>
      <c r="B4471" t="s">
        <v>26</v>
      </c>
      <c r="C4471">
        <v>11</v>
      </c>
      <c r="D4471">
        <v>7</v>
      </c>
      <c r="E4471" t="s">
        <v>27</v>
      </c>
      <c r="F4471">
        <v>21</v>
      </c>
      <c r="G4471">
        <v>21</v>
      </c>
      <c r="H4471" t="s">
        <v>26</v>
      </c>
      <c r="I4471" t="s">
        <v>27</v>
      </c>
      <c r="J4471">
        <v>122</v>
      </c>
      <c r="K4471">
        <v>353</v>
      </c>
      <c r="L4471">
        <v>110701021</v>
      </c>
      <c r="M4471">
        <v>355</v>
      </c>
      <c r="N4471">
        <v>205</v>
      </c>
      <c r="O4471">
        <v>150</v>
      </c>
      <c r="P4471">
        <v>175838.664919</v>
      </c>
      <c r="Q4471">
        <v>2129.7835315900002</v>
      </c>
      <c r="R4471">
        <v>110701021</v>
      </c>
      <c r="S4471">
        <v>56800</v>
      </c>
      <c r="T4471">
        <v>110701021</v>
      </c>
    </row>
    <row r="4472" spans="1:20">
      <c r="A4472">
        <v>4471</v>
      </c>
      <c r="B4472" t="s">
        <v>26</v>
      </c>
      <c r="C4472">
        <v>11</v>
      </c>
      <c r="D4472">
        <v>7</v>
      </c>
      <c r="E4472" t="s">
        <v>27</v>
      </c>
      <c r="F4472">
        <v>22</v>
      </c>
      <c r="G4472">
        <v>22</v>
      </c>
      <c r="H4472" t="s">
        <v>26</v>
      </c>
      <c r="I4472" t="s">
        <v>27</v>
      </c>
      <c r="J4472">
        <v>106</v>
      </c>
      <c r="K4472">
        <v>413</v>
      </c>
      <c r="L4472">
        <v>110701022</v>
      </c>
      <c r="M4472">
        <v>475</v>
      </c>
      <c r="N4472">
        <v>280</v>
      </c>
      <c r="O4472">
        <v>195</v>
      </c>
      <c r="P4472">
        <v>182801.841273</v>
      </c>
      <c r="Q4472">
        <v>2363.91982809</v>
      </c>
      <c r="R4472">
        <v>110701022</v>
      </c>
      <c r="S4472">
        <v>56800</v>
      </c>
      <c r="T4472">
        <v>110701022</v>
      </c>
    </row>
    <row r="4473" spans="1:20">
      <c r="A4473">
        <v>4472</v>
      </c>
      <c r="B4473" t="s">
        <v>26</v>
      </c>
      <c r="C4473">
        <v>11</v>
      </c>
      <c r="D4473">
        <v>7</v>
      </c>
      <c r="E4473" t="s">
        <v>27</v>
      </c>
      <c r="F4473">
        <v>34</v>
      </c>
      <c r="G4473">
        <v>34</v>
      </c>
      <c r="H4473" t="s">
        <v>26</v>
      </c>
      <c r="I4473" t="s">
        <v>27</v>
      </c>
      <c r="J4473">
        <v>99</v>
      </c>
      <c r="K4473">
        <v>273</v>
      </c>
      <c r="L4473">
        <v>110701034</v>
      </c>
      <c r="M4473">
        <v>272</v>
      </c>
      <c r="N4473">
        <v>159</v>
      </c>
      <c r="O4473">
        <v>113</v>
      </c>
      <c r="P4473">
        <v>304919.19878699997</v>
      </c>
      <c r="Q4473">
        <v>2625.7818481600002</v>
      </c>
      <c r="R4473">
        <v>110701034</v>
      </c>
      <c r="S4473">
        <v>56800</v>
      </c>
      <c r="T4473">
        <v>110701034</v>
      </c>
    </row>
    <row r="4474" spans="1:20">
      <c r="A4474">
        <v>4473</v>
      </c>
      <c r="B4474" t="s">
        <v>26</v>
      </c>
      <c r="C4474">
        <v>11</v>
      </c>
      <c r="D4474">
        <v>7</v>
      </c>
      <c r="E4474" t="s">
        <v>27</v>
      </c>
      <c r="F4474">
        <v>38</v>
      </c>
      <c r="G4474">
        <v>38</v>
      </c>
      <c r="H4474" t="s">
        <v>26</v>
      </c>
      <c r="I4474" t="s">
        <v>27</v>
      </c>
      <c r="J4474">
        <v>112</v>
      </c>
      <c r="K4474">
        <v>416</v>
      </c>
      <c r="L4474">
        <v>110701038</v>
      </c>
      <c r="M4474">
        <v>418</v>
      </c>
      <c r="N4474">
        <v>248</v>
      </c>
      <c r="O4474">
        <v>170</v>
      </c>
      <c r="P4474">
        <v>218492.083319</v>
      </c>
      <c r="Q4474">
        <v>2056.2670426499999</v>
      </c>
      <c r="R4474">
        <v>110701038</v>
      </c>
      <c r="S4474">
        <v>56800</v>
      </c>
      <c r="T4474">
        <v>110701038</v>
      </c>
    </row>
    <row r="4475" spans="1:20">
      <c r="A4475">
        <v>4474</v>
      </c>
      <c r="B4475" t="s">
        <v>26</v>
      </c>
      <c r="C4475">
        <v>11</v>
      </c>
      <c r="D4475">
        <v>7</v>
      </c>
      <c r="E4475" t="s">
        <v>27</v>
      </c>
      <c r="F4475">
        <v>39</v>
      </c>
      <c r="G4475">
        <v>39</v>
      </c>
      <c r="H4475" t="s">
        <v>26</v>
      </c>
      <c r="I4475" t="s">
        <v>27</v>
      </c>
      <c r="J4475">
        <v>110</v>
      </c>
      <c r="K4475">
        <v>321</v>
      </c>
      <c r="L4475">
        <v>110701039</v>
      </c>
      <c r="M4475">
        <v>321</v>
      </c>
      <c r="N4475">
        <v>177</v>
      </c>
      <c r="O4475">
        <v>144</v>
      </c>
      <c r="P4475">
        <v>199238.295262</v>
      </c>
      <c r="Q4475">
        <v>2026.5874229999999</v>
      </c>
      <c r="R4475">
        <v>110701039</v>
      </c>
      <c r="S4475">
        <v>56800</v>
      </c>
      <c r="T4475">
        <v>110701039</v>
      </c>
    </row>
    <row r="4476" spans="1:20">
      <c r="A4476">
        <v>4475</v>
      </c>
      <c r="B4476" t="s">
        <v>26</v>
      </c>
      <c r="C4476">
        <v>11</v>
      </c>
      <c r="D4476">
        <v>7</v>
      </c>
      <c r="E4476" t="s">
        <v>27</v>
      </c>
      <c r="F4476">
        <v>41</v>
      </c>
      <c r="G4476">
        <v>41</v>
      </c>
      <c r="H4476" t="s">
        <v>26</v>
      </c>
      <c r="I4476" t="s">
        <v>27</v>
      </c>
      <c r="J4476">
        <v>153</v>
      </c>
      <c r="K4476">
        <v>402</v>
      </c>
      <c r="L4476">
        <v>110798041</v>
      </c>
      <c r="M4476">
        <v>403</v>
      </c>
      <c r="N4476">
        <v>227</v>
      </c>
      <c r="O4476">
        <v>176</v>
      </c>
      <c r="P4476">
        <v>265867.59642700001</v>
      </c>
      <c r="Q4476">
        <v>2846.8723252099999</v>
      </c>
      <c r="R4476">
        <v>110798041</v>
      </c>
      <c r="S4476">
        <v>56800</v>
      </c>
      <c r="T4476">
        <v>110798041</v>
      </c>
    </row>
    <row r="4477" spans="1:20">
      <c r="A4477">
        <v>4476</v>
      </c>
      <c r="B4477" t="s">
        <v>26</v>
      </c>
      <c r="C4477">
        <v>11</v>
      </c>
      <c r="D4477">
        <v>7</v>
      </c>
      <c r="E4477" t="s">
        <v>27</v>
      </c>
      <c r="F4477">
        <v>42</v>
      </c>
      <c r="G4477">
        <v>42</v>
      </c>
      <c r="H4477" t="s">
        <v>26</v>
      </c>
      <c r="I4477" t="s">
        <v>27</v>
      </c>
      <c r="J4477">
        <v>108</v>
      </c>
      <c r="K4477">
        <v>301</v>
      </c>
      <c r="L4477">
        <v>110701042</v>
      </c>
      <c r="M4477">
        <v>302</v>
      </c>
      <c r="N4477">
        <v>166</v>
      </c>
      <c r="O4477">
        <v>136</v>
      </c>
      <c r="P4477">
        <v>175517.10696500001</v>
      </c>
      <c r="Q4477">
        <v>2205.47965114</v>
      </c>
      <c r="R4477">
        <v>110701042</v>
      </c>
      <c r="S4477">
        <v>56800</v>
      </c>
      <c r="T4477">
        <v>110701042</v>
      </c>
    </row>
    <row r="4478" spans="1:20">
      <c r="A4478">
        <v>4477</v>
      </c>
      <c r="B4478" t="s">
        <v>26</v>
      </c>
      <c r="C4478">
        <v>11</v>
      </c>
      <c r="D4478">
        <v>7</v>
      </c>
      <c r="E4478" t="s">
        <v>27</v>
      </c>
      <c r="F4478">
        <v>43</v>
      </c>
      <c r="G4478">
        <v>43</v>
      </c>
      <c r="H4478" t="s">
        <v>26</v>
      </c>
      <c r="I4478" t="s">
        <v>27</v>
      </c>
      <c r="J4478">
        <v>95</v>
      </c>
      <c r="K4478">
        <v>261</v>
      </c>
      <c r="L4478">
        <v>110798043</v>
      </c>
      <c r="M4478">
        <v>260</v>
      </c>
      <c r="N4478">
        <v>143</v>
      </c>
      <c r="O4478">
        <v>117</v>
      </c>
      <c r="P4478">
        <v>574447.47901699995</v>
      </c>
      <c r="Q4478">
        <v>3794.4426675499999</v>
      </c>
      <c r="R4478">
        <v>110798043</v>
      </c>
      <c r="S4478">
        <v>56800</v>
      </c>
      <c r="T4478">
        <v>110798043</v>
      </c>
    </row>
    <row r="4479" spans="1:20">
      <c r="A4479">
        <v>4478</v>
      </c>
      <c r="B4479" t="s">
        <v>26</v>
      </c>
      <c r="C4479">
        <v>11</v>
      </c>
      <c r="D4479">
        <v>7</v>
      </c>
      <c r="E4479" t="s">
        <v>27</v>
      </c>
      <c r="F4479">
        <v>44</v>
      </c>
      <c r="G4479">
        <v>44</v>
      </c>
      <c r="H4479" t="s">
        <v>26</v>
      </c>
      <c r="I4479" t="s">
        <v>27</v>
      </c>
      <c r="J4479">
        <v>90</v>
      </c>
      <c r="K4479">
        <v>363</v>
      </c>
      <c r="L4479">
        <v>110798044</v>
      </c>
      <c r="M4479">
        <v>363</v>
      </c>
      <c r="N4479">
        <v>183</v>
      </c>
      <c r="O4479">
        <v>180</v>
      </c>
      <c r="P4479">
        <v>4944926.8468500003</v>
      </c>
      <c r="Q4479">
        <v>10306.9970849</v>
      </c>
      <c r="R4479">
        <v>110798044</v>
      </c>
      <c r="S4479">
        <v>56800</v>
      </c>
      <c r="T4479">
        <v>110798044</v>
      </c>
    </row>
    <row r="4480" spans="1:20">
      <c r="A4480">
        <v>4479</v>
      </c>
      <c r="B4480" t="s">
        <v>26</v>
      </c>
      <c r="C4480">
        <v>11</v>
      </c>
      <c r="D4480">
        <v>7</v>
      </c>
      <c r="E4480" t="s">
        <v>27</v>
      </c>
      <c r="F4480">
        <v>45</v>
      </c>
      <c r="G4480">
        <v>45</v>
      </c>
      <c r="H4480" t="s">
        <v>26</v>
      </c>
      <c r="I4480" t="s">
        <v>27</v>
      </c>
      <c r="J4480">
        <v>68</v>
      </c>
      <c r="K4480">
        <v>309</v>
      </c>
      <c r="L4480">
        <v>110798045</v>
      </c>
      <c r="M4480">
        <v>309</v>
      </c>
      <c r="N4480">
        <v>150</v>
      </c>
      <c r="O4480">
        <v>159</v>
      </c>
      <c r="P4480">
        <v>5316549.0756099997</v>
      </c>
      <c r="Q4480">
        <v>10026.040109899999</v>
      </c>
      <c r="R4480">
        <v>110798045</v>
      </c>
      <c r="S4480">
        <v>56800</v>
      </c>
      <c r="T4480">
        <v>110798045</v>
      </c>
    </row>
    <row r="4481" spans="1:20">
      <c r="A4481">
        <v>4480</v>
      </c>
      <c r="B4481" t="s">
        <v>26</v>
      </c>
      <c r="C4481">
        <v>11</v>
      </c>
      <c r="D4481">
        <v>7</v>
      </c>
      <c r="E4481" t="s">
        <v>27</v>
      </c>
      <c r="F4481">
        <v>46</v>
      </c>
      <c r="G4481">
        <v>46</v>
      </c>
      <c r="H4481" t="s">
        <v>26</v>
      </c>
      <c r="I4481" t="s">
        <v>27</v>
      </c>
      <c r="J4481">
        <v>81</v>
      </c>
      <c r="K4481">
        <v>395</v>
      </c>
      <c r="L4481">
        <v>110799046</v>
      </c>
      <c r="M4481">
        <v>393</v>
      </c>
      <c r="N4481">
        <v>206</v>
      </c>
      <c r="O4481">
        <v>187</v>
      </c>
      <c r="P4481">
        <v>9016699.1692699995</v>
      </c>
      <c r="Q4481">
        <v>17276.265963900001</v>
      </c>
      <c r="R4481">
        <v>110799046</v>
      </c>
      <c r="S4481">
        <v>56202</v>
      </c>
      <c r="T4481">
        <v>110799046</v>
      </c>
    </row>
    <row r="4482" spans="1:20">
      <c r="A4482">
        <v>4481</v>
      </c>
      <c r="B4482" t="s">
        <v>26</v>
      </c>
      <c r="C4482">
        <v>11</v>
      </c>
      <c r="D4482">
        <v>7</v>
      </c>
      <c r="E4482" t="s">
        <v>27</v>
      </c>
      <c r="F4482">
        <v>47</v>
      </c>
      <c r="G4482">
        <v>47</v>
      </c>
      <c r="H4482" t="s">
        <v>26</v>
      </c>
      <c r="I4482" t="s">
        <v>27</v>
      </c>
      <c r="J4482">
        <v>70</v>
      </c>
      <c r="K4482">
        <v>393</v>
      </c>
      <c r="L4482">
        <v>110799047</v>
      </c>
      <c r="M4482">
        <v>390</v>
      </c>
      <c r="N4482">
        <v>196</v>
      </c>
      <c r="O4482">
        <v>194</v>
      </c>
      <c r="P4482">
        <v>4554497.6691399999</v>
      </c>
      <c r="Q4482">
        <v>8293.8869483599992</v>
      </c>
      <c r="R4482">
        <v>110799047</v>
      </c>
      <c r="S4482">
        <v>56202</v>
      </c>
      <c r="T4482">
        <v>110799047</v>
      </c>
    </row>
    <row r="4483" spans="1:20">
      <c r="A4483">
        <v>4482</v>
      </c>
      <c r="B4483" t="s">
        <v>26</v>
      </c>
      <c r="C4483">
        <v>11</v>
      </c>
      <c r="D4483">
        <v>7</v>
      </c>
      <c r="E4483" t="s">
        <v>27</v>
      </c>
      <c r="F4483">
        <v>48</v>
      </c>
      <c r="G4483">
        <v>48</v>
      </c>
      <c r="H4483" t="s">
        <v>26</v>
      </c>
      <c r="I4483" t="s">
        <v>27</v>
      </c>
      <c r="J4483">
        <v>74</v>
      </c>
      <c r="K4483">
        <v>391</v>
      </c>
      <c r="L4483">
        <v>110799048</v>
      </c>
      <c r="M4483">
        <v>391</v>
      </c>
      <c r="N4483">
        <v>197</v>
      </c>
      <c r="O4483">
        <v>194</v>
      </c>
      <c r="P4483">
        <v>5763860.6564100003</v>
      </c>
      <c r="Q4483">
        <v>14987.5507757</v>
      </c>
      <c r="R4483">
        <v>110799048</v>
      </c>
      <c r="S4483">
        <v>56202</v>
      </c>
      <c r="T4483">
        <v>110799048</v>
      </c>
    </row>
    <row r="4484" spans="1:20">
      <c r="A4484">
        <v>4483</v>
      </c>
      <c r="B4484" t="s">
        <v>26</v>
      </c>
      <c r="C4484">
        <v>11</v>
      </c>
      <c r="D4484">
        <v>7</v>
      </c>
      <c r="E4484" t="s">
        <v>27</v>
      </c>
      <c r="F4484">
        <v>49</v>
      </c>
      <c r="G4484">
        <v>49</v>
      </c>
      <c r="H4484" t="s">
        <v>26</v>
      </c>
      <c r="I4484" t="s">
        <v>27</v>
      </c>
      <c r="J4484">
        <v>85</v>
      </c>
      <c r="K4484">
        <v>505</v>
      </c>
      <c r="L4484">
        <v>110799049</v>
      </c>
      <c r="M4484">
        <v>501</v>
      </c>
      <c r="N4484">
        <v>273</v>
      </c>
      <c r="O4484">
        <v>228</v>
      </c>
      <c r="P4484">
        <v>6714996.5142099997</v>
      </c>
      <c r="Q4484">
        <v>13745.941885599999</v>
      </c>
      <c r="R4484">
        <v>110799049</v>
      </c>
      <c r="S4484">
        <v>56202</v>
      </c>
      <c r="T4484">
        <v>110799049</v>
      </c>
    </row>
    <row r="4485" spans="1:20">
      <c r="A4485">
        <v>4484</v>
      </c>
      <c r="B4485" t="s">
        <v>26</v>
      </c>
      <c r="C4485">
        <v>11</v>
      </c>
      <c r="D4485">
        <v>7</v>
      </c>
      <c r="E4485" t="s">
        <v>27</v>
      </c>
      <c r="F4485">
        <v>50</v>
      </c>
      <c r="G4485">
        <v>50</v>
      </c>
      <c r="H4485" t="s">
        <v>26</v>
      </c>
      <c r="I4485" t="s">
        <v>27</v>
      </c>
      <c r="J4485">
        <v>63</v>
      </c>
      <c r="K4485">
        <v>368</v>
      </c>
      <c r="L4485">
        <v>110799050</v>
      </c>
      <c r="M4485">
        <v>433</v>
      </c>
      <c r="N4485">
        <v>224</v>
      </c>
      <c r="O4485">
        <v>209</v>
      </c>
      <c r="P4485">
        <v>5060115.33794</v>
      </c>
      <c r="Q4485">
        <v>10666.7326856</v>
      </c>
      <c r="R4485">
        <v>110799050</v>
      </c>
      <c r="S4485">
        <v>56202</v>
      </c>
      <c r="T4485">
        <v>110799050</v>
      </c>
    </row>
    <row r="4486" spans="1:20">
      <c r="A4486">
        <v>4485</v>
      </c>
      <c r="B4486" t="s">
        <v>26</v>
      </c>
      <c r="C4486">
        <v>11</v>
      </c>
      <c r="D4486">
        <v>7</v>
      </c>
      <c r="E4486" t="s">
        <v>27</v>
      </c>
      <c r="F4486">
        <v>51</v>
      </c>
      <c r="G4486">
        <v>51</v>
      </c>
      <c r="H4486" t="s">
        <v>26</v>
      </c>
      <c r="I4486" t="s">
        <v>27</v>
      </c>
      <c r="J4486">
        <v>71</v>
      </c>
      <c r="K4486">
        <v>431</v>
      </c>
      <c r="L4486">
        <v>110799051</v>
      </c>
      <c r="M4486">
        <v>433</v>
      </c>
      <c r="N4486">
        <v>252</v>
      </c>
      <c r="O4486">
        <v>181</v>
      </c>
      <c r="P4486">
        <v>7238206.3331199996</v>
      </c>
      <c r="Q4486">
        <v>12572.3515632</v>
      </c>
      <c r="R4486">
        <v>110799051</v>
      </c>
      <c r="S4486">
        <v>56202</v>
      </c>
      <c r="T4486">
        <v>110799051</v>
      </c>
    </row>
    <row r="4487" spans="1:20">
      <c r="A4487">
        <v>4486</v>
      </c>
      <c r="B4487" t="s">
        <v>26</v>
      </c>
      <c r="C4487">
        <v>11</v>
      </c>
      <c r="D4487">
        <v>7</v>
      </c>
      <c r="E4487" t="s">
        <v>27</v>
      </c>
      <c r="F4487">
        <v>52</v>
      </c>
      <c r="G4487">
        <v>52</v>
      </c>
      <c r="H4487" t="s">
        <v>26</v>
      </c>
      <c r="I4487" t="s">
        <v>27</v>
      </c>
      <c r="J4487">
        <v>74</v>
      </c>
      <c r="K4487">
        <v>411</v>
      </c>
      <c r="L4487">
        <v>110799052</v>
      </c>
      <c r="M4487">
        <v>411</v>
      </c>
      <c r="N4487">
        <v>226</v>
      </c>
      <c r="O4487">
        <v>185</v>
      </c>
      <c r="P4487">
        <v>7539384.0440100003</v>
      </c>
      <c r="Q4487">
        <v>12576.795945</v>
      </c>
      <c r="R4487">
        <v>110799052</v>
      </c>
      <c r="S4487">
        <v>56202</v>
      </c>
      <c r="T4487">
        <v>110799052</v>
      </c>
    </row>
    <row r="4488" spans="1:20">
      <c r="A4488">
        <v>4487</v>
      </c>
      <c r="B4488" t="s">
        <v>26</v>
      </c>
      <c r="C4488">
        <v>11</v>
      </c>
      <c r="D4488">
        <v>7</v>
      </c>
      <c r="E4488" t="s">
        <v>27</v>
      </c>
      <c r="F4488">
        <v>53</v>
      </c>
      <c r="G4488">
        <v>53</v>
      </c>
      <c r="H4488" t="s">
        <v>26</v>
      </c>
      <c r="I4488" t="s">
        <v>27</v>
      </c>
      <c r="J4488">
        <v>71</v>
      </c>
      <c r="K4488">
        <v>420</v>
      </c>
      <c r="L4488">
        <v>110799053</v>
      </c>
      <c r="M4488">
        <v>420</v>
      </c>
      <c r="N4488">
        <v>242</v>
      </c>
      <c r="O4488">
        <v>178</v>
      </c>
      <c r="P4488">
        <v>5417014.1880200002</v>
      </c>
      <c r="Q4488">
        <v>11196.6000539</v>
      </c>
      <c r="R4488">
        <v>110799053</v>
      </c>
      <c r="S4488">
        <v>56202</v>
      </c>
      <c r="T4488">
        <v>110799053</v>
      </c>
    </row>
    <row r="4489" spans="1:20">
      <c r="A4489">
        <v>4488</v>
      </c>
      <c r="B4489" t="s">
        <v>26</v>
      </c>
      <c r="C4489">
        <v>11</v>
      </c>
      <c r="D4489">
        <v>7</v>
      </c>
      <c r="E4489" t="s">
        <v>27</v>
      </c>
      <c r="F4489">
        <v>54</v>
      </c>
      <c r="G4489">
        <v>54</v>
      </c>
      <c r="H4489" t="s">
        <v>26</v>
      </c>
      <c r="I4489" t="s">
        <v>27</v>
      </c>
      <c r="J4489">
        <v>79</v>
      </c>
      <c r="K4489">
        <v>424</v>
      </c>
      <c r="L4489">
        <v>110799054</v>
      </c>
      <c r="M4489">
        <v>424</v>
      </c>
      <c r="N4489">
        <v>241</v>
      </c>
      <c r="O4489">
        <v>183</v>
      </c>
      <c r="P4489">
        <v>9298592.8940699995</v>
      </c>
      <c r="Q4489">
        <v>12564.2704583</v>
      </c>
      <c r="R4489">
        <v>110799054</v>
      </c>
      <c r="S4489">
        <v>56202</v>
      </c>
      <c r="T4489">
        <v>110799054</v>
      </c>
    </row>
    <row r="4490" spans="1:20">
      <c r="A4490">
        <v>4489</v>
      </c>
      <c r="B4490" t="s">
        <v>26</v>
      </c>
      <c r="C4490">
        <v>11</v>
      </c>
      <c r="D4490">
        <v>7</v>
      </c>
      <c r="E4490" t="s">
        <v>27</v>
      </c>
      <c r="F4490">
        <v>55</v>
      </c>
      <c r="G4490">
        <v>55</v>
      </c>
      <c r="H4490" t="s">
        <v>26</v>
      </c>
      <c r="I4490" t="s">
        <v>27</v>
      </c>
      <c r="J4490">
        <v>97</v>
      </c>
      <c r="K4490">
        <v>588</v>
      </c>
      <c r="L4490">
        <v>110799055</v>
      </c>
      <c r="M4490">
        <v>578</v>
      </c>
      <c r="N4490">
        <v>316</v>
      </c>
      <c r="O4490">
        <v>262</v>
      </c>
      <c r="P4490">
        <v>16317730.2969</v>
      </c>
      <c r="Q4490">
        <v>19071.309885300001</v>
      </c>
      <c r="R4490">
        <v>110799055</v>
      </c>
      <c r="S4490">
        <v>56202</v>
      </c>
      <c r="T4490">
        <v>110799055</v>
      </c>
    </row>
    <row r="4491" spans="1:20">
      <c r="A4491">
        <v>4490</v>
      </c>
      <c r="B4491" t="s">
        <v>26</v>
      </c>
      <c r="C4491">
        <v>11</v>
      </c>
      <c r="D4491">
        <v>7</v>
      </c>
      <c r="E4491" t="s">
        <v>27</v>
      </c>
      <c r="F4491">
        <v>56</v>
      </c>
      <c r="G4491">
        <v>56</v>
      </c>
      <c r="H4491" t="s">
        <v>26</v>
      </c>
      <c r="I4491" t="s">
        <v>27</v>
      </c>
      <c r="J4491">
        <v>67</v>
      </c>
      <c r="K4491">
        <v>422</v>
      </c>
      <c r="L4491">
        <v>110799056</v>
      </c>
      <c r="M4491">
        <v>423</v>
      </c>
      <c r="N4491">
        <v>229</v>
      </c>
      <c r="O4491">
        <v>194</v>
      </c>
      <c r="P4491">
        <v>7930072.6686899997</v>
      </c>
      <c r="Q4491">
        <v>12419.234450399999</v>
      </c>
      <c r="R4491">
        <v>110799056</v>
      </c>
      <c r="S4491">
        <v>56202</v>
      </c>
      <c r="T4491">
        <v>110799056</v>
      </c>
    </row>
    <row r="4492" spans="1:20">
      <c r="A4492">
        <v>4491</v>
      </c>
      <c r="B4492" t="s">
        <v>26</v>
      </c>
      <c r="C4492">
        <v>11</v>
      </c>
      <c r="D4492">
        <v>7</v>
      </c>
      <c r="E4492" t="s">
        <v>27</v>
      </c>
      <c r="F4492">
        <v>57</v>
      </c>
      <c r="G4492">
        <v>57</v>
      </c>
      <c r="H4492" t="s">
        <v>26</v>
      </c>
      <c r="I4492" t="s">
        <v>27</v>
      </c>
      <c r="J4492">
        <v>73</v>
      </c>
      <c r="K4492">
        <v>434</v>
      </c>
      <c r="L4492">
        <v>110799057</v>
      </c>
      <c r="M4492">
        <v>438</v>
      </c>
      <c r="N4492">
        <v>245</v>
      </c>
      <c r="O4492">
        <v>193</v>
      </c>
      <c r="P4492">
        <v>10841088.1874</v>
      </c>
      <c r="Q4492">
        <v>16637.829993399999</v>
      </c>
      <c r="R4492">
        <v>110799057</v>
      </c>
      <c r="S4492">
        <v>56202</v>
      </c>
      <c r="T4492">
        <v>110799057</v>
      </c>
    </row>
    <row r="4493" spans="1:20">
      <c r="A4493">
        <v>4492</v>
      </c>
      <c r="B4493" t="s">
        <v>26</v>
      </c>
      <c r="C4493">
        <v>11</v>
      </c>
      <c r="D4493">
        <v>7</v>
      </c>
      <c r="E4493" t="s">
        <v>27</v>
      </c>
      <c r="F4493">
        <v>58</v>
      </c>
      <c r="G4493">
        <v>58</v>
      </c>
      <c r="H4493" t="s">
        <v>26</v>
      </c>
      <c r="I4493" t="s">
        <v>27</v>
      </c>
      <c r="J4493">
        <v>69</v>
      </c>
      <c r="K4493">
        <v>367</v>
      </c>
      <c r="L4493">
        <v>110799058</v>
      </c>
      <c r="M4493">
        <v>367</v>
      </c>
      <c r="N4493">
        <v>208</v>
      </c>
      <c r="O4493">
        <v>159</v>
      </c>
      <c r="P4493">
        <v>7939475.2105900003</v>
      </c>
      <c r="Q4493">
        <v>16238.0452167</v>
      </c>
      <c r="R4493">
        <v>110799058</v>
      </c>
      <c r="S4493">
        <v>56202</v>
      </c>
      <c r="T4493">
        <v>110799058</v>
      </c>
    </row>
    <row r="4494" spans="1:20">
      <c r="A4494">
        <v>4493</v>
      </c>
      <c r="B4494" t="s">
        <v>26</v>
      </c>
      <c r="C4494">
        <v>11</v>
      </c>
      <c r="D4494">
        <v>7</v>
      </c>
      <c r="E4494" t="s">
        <v>27</v>
      </c>
      <c r="F4494">
        <v>59</v>
      </c>
      <c r="G4494">
        <v>59</v>
      </c>
      <c r="H4494" t="s">
        <v>26</v>
      </c>
      <c r="I4494" t="s">
        <v>27</v>
      </c>
      <c r="J4494">
        <v>88</v>
      </c>
      <c r="K4494">
        <v>445</v>
      </c>
      <c r="L4494">
        <v>110799059</v>
      </c>
      <c r="M4494">
        <v>446</v>
      </c>
      <c r="N4494">
        <v>239</v>
      </c>
      <c r="O4494">
        <v>207</v>
      </c>
      <c r="P4494">
        <v>11564744.860200001</v>
      </c>
      <c r="Q4494">
        <v>14381.327404600001</v>
      </c>
      <c r="R4494">
        <v>110799059</v>
      </c>
      <c r="S4494">
        <v>56202</v>
      </c>
      <c r="T4494">
        <v>110799059</v>
      </c>
    </row>
    <row r="4495" spans="1:20">
      <c r="A4495">
        <v>4494</v>
      </c>
      <c r="B4495" t="s">
        <v>26</v>
      </c>
      <c r="C4495">
        <v>11</v>
      </c>
      <c r="D4495">
        <v>7</v>
      </c>
      <c r="E4495" t="s">
        <v>27</v>
      </c>
      <c r="F4495">
        <v>60</v>
      </c>
      <c r="G4495">
        <v>60</v>
      </c>
      <c r="H4495" t="s">
        <v>26</v>
      </c>
      <c r="I4495" t="s">
        <v>27</v>
      </c>
      <c r="J4495">
        <v>82</v>
      </c>
      <c r="K4495">
        <v>418</v>
      </c>
      <c r="L4495">
        <v>110799060</v>
      </c>
      <c r="M4495">
        <v>419</v>
      </c>
      <c r="N4495">
        <v>227</v>
      </c>
      <c r="O4495">
        <v>192</v>
      </c>
      <c r="P4495">
        <v>8879247.0856400002</v>
      </c>
      <c r="Q4495">
        <v>13917.7715059</v>
      </c>
      <c r="R4495">
        <v>110799060</v>
      </c>
      <c r="S4495">
        <v>56202</v>
      </c>
      <c r="T4495">
        <v>110799060</v>
      </c>
    </row>
    <row r="4496" spans="1:20">
      <c r="A4496">
        <v>4495</v>
      </c>
      <c r="B4496" t="s">
        <v>26</v>
      </c>
      <c r="C4496">
        <v>11</v>
      </c>
      <c r="D4496">
        <v>7</v>
      </c>
      <c r="E4496" t="s">
        <v>27</v>
      </c>
      <c r="F4496">
        <v>61</v>
      </c>
      <c r="G4496">
        <v>61</v>
      </c>
      <c r="H4496" t="s">
        <v>26</v>
      </c>
      <c r="I4496" t="s">
        <v>27</v>
      </c>
      <c r="J4496">
        <v>85</v>
      </c>
      <c r="K4496">
        <v>399</v>
      </c>
      <c r="L4496">
        <v>110799061</v>
      </c>
      <c r="M4496">
        <v>399</v>
      </c>
      <c r="N4496">
        <v>209</v>
      </c>
      <c r="O4496">
        <v>190</v>
      </c>
      <c r="P4496">
        <v>10178169.1767</v>
      </c>
      <c r="Q4496">
        <v>17110.877878399999</v>
      </c>
      <c r="R4496">
        <v>110799061</v>
      </c>
      <c r="S4496">
        <v>56202</v>
      </c>
      <c r="T4496">
        <v>110799061</v>
      </c>
    </row>
    <row r="4497" spans="1:20">
      <c r="A4497">
        <v>4496</v>
      </c>
      <c r="B4497" t="s">
        <v>26</v>
      </c>
      <c r="C4497">
        <v>11</v>
      </c>
      <c r="D4497">
        <v>7</v>
      </c>
      <c r="E4497" t="s">
        <v>27</v>
      </c>
      <c r="F4497">
        <v>62</v>
      </c>
      <c r="G4497">
        <v>62</v>
      </c>
      <c r="H4497" t="s">
        <v>26</v>
      </c>
      <c r="I4497" t="s">
        <v>27</v>
      </c>
      <c r="J4497">
        <v>66</v>
      </c>
      <c r="K4497">
        <v>384</v>
      </c>
      <c r="L4497">
        <v>110799062</v>
      </c>
      <c r="M4497">
        <v>380</v>
      </c>
      <c r="N4497">
        <v>215</v>
      </c>
      <c r="O4497">
        <v>165</v>
      </c>
      <c r="P4497">
        <v>9238084.95163</v>
      </c>
      <c r="Q4497">
        <v>17350.3056483</v>
      </c>
      <c r="R4497">
        <v>110799062</v>
      </c>
      <c r="S4497">
        <v>56202</v>
      </c>
      <c r="T4497">
        <v>110799062</v>
      </c>
    </row>
    <row r="4498" spans="1:20">
      <c r="A4498">
        <v>4497</v>
      </c>
      <c r="B4498" t="s">
        <v>26</v>
      </c>
      <c r="C4498">
        <v>11</v>
      </c>
      <c r="D4498">
        <v>7</v>
      </c>
      <c r="E4498" t="s">
        <v>27</v>
      </c>
      <c r="F4498">
        <v>63</v>
      </c>
      <c r="G4498">
        <v>63</v>
      </c>
      <c r="H4498" t="s">
        <v>26</v>
      </c>
      <c r="I4498" t="s">
        <v>27</v>
      </c>
      <c r="J4498">
        <v>79</v>
      </c>
      <c r="K4498">
        <v>392</v>
      </c>
      <c r="L4498">
        <v>110799063</v>
      </c>
      <c r="M4498">
        <v>392</v>
      </c>
      <c r="N4498">
        <v>217</v>
      </c>
      <c r="O4498">
        <v>175</v>
      </c>
      <c r="P4498">
        <v>15073946.563300001</v>
      </c>
      <c r="Q4498">
        <v>18160.9849025</v>
      </c>
      <c r="R4498">
        <v>110799063</v>
      </c>
      <c r="S4498">
        <v>56202</v>
      </c>
      <c r="T4498">
        <v>110799063</v>
      </c>
    </row>
    <row r="4499" spans="1:20">
      <c r="A4499">
        <v>4498</v>
      </c>
      <c r="B4499" t="s">
        <v>26</v>
      </c>
      <c r="C4499">
        <v>11</v>
      </c>
      <c r="D4499">
        <v>8</v>
      </c>
      <c r="E4499" t="s">
        <v>133</v>
      </c>
      <c r="F4499">
        <v>5</v>
      </c>
      <c r="G4499">
        <v>5</v>
      </c>
      <c r="H4499" t="s">
        <v>26</v>
      </c>
      <c r="I4499" t="s">
        <v>133</v>
      </c>
      <c r="J4499">
        <v>53</v>
      </c>
      <c r="K4499">
        <v>211</v>
      </c>
      <c r="L4499">
        <v>110801005</v>
      </c>
      <c r="M4499">
        <v>204</v>
      </c>
      <c r="N4499">
        <v>104</v>
      </c>
      <c r="O4499">
        <v>100</v>
      </c>
      <c r="P4499">
        <v>512487.025364</v>
      </c>
      <c r="Q4499">
        <v>3000.85655511</v>
      </c>
      <c r="R4499">
        <v>110801005</v>
      </c>
      <c r="S4499">
        <v>56800</v>
      </c>
      <c r="T4499">
        <v>110801005</v>
      </c>
    </row>
    <row r="4500" spans="1:20">
      <c r="A4500">
        <v>4499</v>
      </c>
      <c r="B4500" t="s">
        <v>26</v>
      </c>
      <c r="C4500">
        <v>11</v>
      </c>
      <c r="D4500">
        <v>8</v>
      </c>
      <c r="E4500" t="s">
        <v>133</v>
      </c>
      <c r="F4500">
        <v>6</v>
      </c>
      <c r="G4500">
        <v>6</v>
      </c>
      <c r="H4500" t="s">
        <v>26</v>
      </c>
      <c r="I4500" t="s">
        <v>133</v>
      </c>
      <c r="J4500">
        <v>150</v>
      </c>
      <c r="K4500">
        <v>613</v>
      </c>
      <c r="L4500">
        <v>110801006</v>
      </c>
      <c r="M4500">
        <v>610</v>
      </c>
      <c r="N4500">
        <v>294</v>
      </c>
      <c r="O4500">
        <v>316</v>
      </c>
      <c r="P4500">
        <v>138789.01561599999</v>
      </c>
      <c r="Q4500">
        <v>2165.7308637599999</v>
      </c>
      <c r="R4500">
        <v>110801006</v>
      </c>
      <c r="S4500">
        <v>56800</v>
      </c>
      <c r="T4500">
        <v>110801006</v>
      </c>
    </row>
    <row r="4501" spans="1:20">
      <c r="A4501">
        <v>4500</v>
      </c>
      <c r="B4501" t="s">
        <v>26</v>
      </c>
      <c r="C4501">
        <v>11</v>
      </c>
      <c r="D4501">
        <v>8</v>
      </c>
      <c r="E4501" t="s">
        <v>133</v>
      </c>
      <c r="F4501">
        <v>7</v>
      </c>
      <c r="G4501">
        <v>7</v>
      </c>
      <c r="H4501" t="s">
        <v>26</v>
      </c>
      <c r="I4501" t="s">
        <v>133</v>
      </c>
      <c r="J4501">
        <v>117</v>
      </c>
      <c r="K4501">
        <v>449</v>
      </c>
      <c r="L4501">
        <v>110801007</v>
      </c>
      <c r="M4501">
        <v>447</v>
      </c>
      <c r="N4501">
        <v>210</v>
      </c>
      <c r="O4501">
        <v>237</v>
      </c>
      <c r="P4501">
        <v>155886.57018099999</v>
      </c>
      <c r="Q4501">
        <v>2056.7927905000001</v>
      </c>
      <c r="R4501">
        <v>110801007</v>
      </c>
      <c r="S4501">
        <v>56800</v>
      </c>
      <c r="T4501">
        <v>110801007</v>
      </c>
    </row>
    <row r="4502" spans="1:20">
      <c r="A4502">
        <v>4501</v>
      </c>
      <c r="B4502" t="s">
        <v>26</v>
      </c>
      <c r="C4502">
        <v>11</v>
      </c>
      <c r="D4502">
        <v>8</v>
      </c>
      <c r="E4502" t="s">
        <v>133</v>
      </c>
      <c r="F4502">
        <v>8</v>
      </c>
      <c r="G4502">
        <v>8</v>
      </c>
      <c r="H4502" t="s">
        <v>26</v>
      </c>
      <c r="I4502" t="s">
        <v>133</v>
      </c>
      <c r="J4502">
        <v>136</v>
      </c>
      <c r="K4502">
        <v>494</v>
      </c>
      <c r="L4502">
        <v>110801008</v>
      </c>
      <c r="M4502">
        <v>492</v>
      </c>
      <c r="N4502">
        <v>252</v>
      </c>
      <c r="O4502">
        <v>240</v>
      </c>
      <c r="P4502">
        <v>48332.128894699999</v>
      </c>
      <c r="Q4502">
        <v>980.15479003200005</v>
      </c>
      <c r="R4502">
        <v>110801008</v>
      </c>
      <c r="S4502">
        <v>56800</v>
      </c>
      <c r="T4502">
        <v>110801008</v>
      </c>
    </row>
    <row r="4503" spans="1:20">
      <c r="A4503">
        <v>4502</v>
      </c>
      <c r="B4503" t="s">
        <v>26</v>
      </c>
      <c r="C4503">
        <v>11</v>
      </c>
      <c r="D4503">
        <v>8</v>
      </c>
      <c r="E4503" t="s">
        <v>133</v>
      </c>
      <c r="F4503">
        <v>9</v>
      </c>
      <c r="G4503">
        <v>9</v>
      </c>
      <c r="H4503" t="s">
        <v>26</v>
      </c>
      <c r="I4503" t="s">
        <v>133</v>
      </c>
      <c r="J4503">
        <v>183</v>
      </c>
      <c r="K4503">
        <v>585</v>
      </c>
      <c r="L4503">
        <v>110801009</v>
      </c>
      <c r="M4503">
        <v>587</v>
      </c>
      <c r="N4503">
        <v>322</v>
      </c>
      <c r="O4503">
        <v>265</v>
      </c>
      <c r="P4503">
        <v>243804.52856100001</v>
      </c>
      <c r="Q4503">
        <v>2483.3387128099998</v>
      </c>
      <c r="R4503">
        <v>110801009</v>
      </c>
      <c r="S4503">
        <v>56800</v>
      </c>
      <c r="T4503">
        <v>110801009</v>
      </c>
    </row>
    <row r="4504" spans="1:20">
      <c r="A4504">
        <v>4503</v>
      </c>
      <c r="B4504" t="s">
        <v>26</v>
      </c>
      <c r="C4504">
        <v>11</v>
      </c>
      <c r="D4504">
        <v>8</v>
      </c>
      <c r="E4504" t="s">
        <v>133</v>
      </c>
      <c r="F4504">
        <v>10</v>
      </c>
      <c r="G4504">
        <v>10</v>
      </c>
      <c r="H4504" t="s">
        <v>26</v>
      </c>
      <c r="I4504" t="s">
        <v>133</v>
      </c>
      <c r="J4504">
        <v>89</v>
      </c>
      <c r="K4504">
        <v>330</v>
      </c>
      <c r="L4504">
        <v>110801010</v>
      </c>
      <c r="M4504">
        <v>332</v>
      </c>
      <c r="N4504">
        <v>182</v>
      </c>
      <c r="O4504">
        <v>150</v>
      </c>
      <c r="P4504">
        <v>1161347.3966300001</v>
      </c>
      <c r="Q4504">
        <v>6522.2374493099996</v>
      </c>
      <c r="R4504">
        <v>110801010</v>
      </c>
      <c r="S4504">
        <v>56800</v>
      </c>
      <c r="T4504">
        <v>110801010</v>
      </c>
    </row>
    <row r="4505" spans="1:20">
      <c r="A4505">
        <v>4504</v>
      </c>
      <c r="B4505" t="s">
        <v>26</v>
      </c>
      <c r="C4505">
        <v>11</v>
      </c>
      <c r="D4505">
        <v>8</v>
      </c>
      <c r="E4505" t="s">
        <v>133</v>
      </c>
      <c r="F4505">
        <v>11</v>
      </c>
      <c r="G4505">
        <v>11</v>
      </c>
      <c r="H4505" t="s">
        <v>26</v>
      </c>
      <c r="I4505" t="s">
        <v>133</v>
      </c>
      <c r="J4505">
        <v>110</v>
      </c>
      <c r="K4505">
        <v>500</v>
      </c>
      <c r="L4505">
        <v>110801011</v>
      </c>
      <c r="M4505">
        <v>489</v>
      </c>
      <c r="N4505">
        <v>269</v>
      </c>
      <c r="O4505">
        <v>220</v>
      </c>
      <c r="P4505">
        <v>201773.107304</v>
      </c>
      <c r="Q4505">
        <v>2500.0707365100002</v>
      </c>
      <c r="R4505">
        <v>110801011</v>
      </c>
      <c r="S4505">
        <v>56800</v>
      </c>
      <c r="T4505">
        <v>110801011</v>
      </c>
    </row>
    <row r="4506" spans="1:20">
      <c r="A4506">
        <v>4505</v>
      </c>
      <c r="B4506" t="s">
        <v>26</v>
      </c>
      <c r="C4506">
        <v>11</v>
      </c>
      <c r="D4506">
        <v>8</v>
      </c>
      <c r="E4506" t="s">
        <v>133</v>
      </c>
      <c r="F4506">
        <v>12</v>
      </c>
      <c r="G4506">
        <v>12</v>
      </c>
      <c r="H4506" t="s">
        <v>26</v>
      </c>
      <c r="I4506" t="s">
        <v>133</v>
      </c>
      <c r="J4506">
        <v>134</v>
      </c>
      <c r="K4506">
        <v>516</v>
      </c>
      <c r="L4506">
        <v>110801012</v>
      </c>
      <c r="M4506">
        <v>503</v>
      </c>
      <c r="N4506">
        <v>297</v>
      </c>
      <c r="O4506">
        <v>206</v>
      </c>
      <c r="P4506">
        <v>152771.964939</v>
      </c>
      <c r="Q4506">
        <v>2137.70798552</v>
      </c>
      <c r="R4506">
        <v>110801012</v>
      </c>
      <c r="S4506">
        <v>56800</v>
      </c>
      <c r="T4506">
        <v>110801012</v>
      </c>
    </row>
    <row r="4507" spans="1:20">
      <c r="A4507">
        <v>4506</v>
      </c>
      <c r="B4507" t="s">
        <v>26</v>
      </c>
      <c r="C4507">
        <v>11</v>
      </c>
      <c r="D4507">
        <v>8</v>
      </c>
      <c r="E4507" t="s">
        <v>133</v>
      </c>
      <c r="F4507">
        <v>13</v>
      </c>
      <c r="G4507">
        <v>13</v>
      </c>
      <c r="H4507" t="s">
        <v>26</v>
      </c>
      <c r="I4507" t="s">
        <v>133</v>
      </c>
      <c r="J4507">
        <v>147</v>
      </c>
      <c r="K4507">
        <v>612</v>
      </c>
      <c r="L4507">
        <v>110801013</v>
      </c>
      <c r="M4507">
        <v>612</v>
      </c>
      <c r="N4507">
        <v>358</v>
      </c>
      <c r="O4507">
        <v>254</v>
      </c>
      <c r="P4507">
        <v>182790.98001999999</v>
      </c>
      <c r="Q4507">
        <v>2332.0333758100001</v>
      </c>
      <c r="R4507">
        <v>110801013</v>
      </c>
      <c r="S4507">
        <v>56800</v>
      </c>
      <c r="T4507">
        <v>110801013</v>
      </c>
    </row>
    <row r="4508" spans="1:20">
      <c r="A4508">
        <v>4507</v>
      </c>
      <c r="B4508" t="s">
        <v>26</v>
      </c>
      <c r="C4508">
        <v>11</v>
      </c>
      <c r="D4508">
        <v>8</v>
      </c>
      <c r="E4508" t="s">
        <v>133</v>
      </c>
      <c r="F4508">
        <v>14</v>
      </c>
      <c r="G4508">
        <v>14</v>
      </c>
      <c r="H4508" t="s">
        <v>26</v>
      </c>
      <c r="I4508" t="s">
        <v>133</v>
      </c>
      <c r="J4508">
        <v>188</v>
      </c>
      <c r="K4508">
        <v>703</v>
      </c>
      <c r="L4508">
        <v>110801014</v>
      </c>
      <c r="M4508">
        <v>716</v>
      </c>
      <c r="N4508">
        <v>417</v>
      </c>
      <c r="O4508">
        <v>299</v>
      </c>
      <c r="P4508">
        <v>196039.75238200001</v>
      </c>
      <c r="Q4508">
        <v>2044.1372566499999</v>
      </c>
      <c r="R4508">
        <v>110801014</v>
      </c>
      <c r="S4508">
        <v>56800</v>
      </c>
      <c r="T4508">
        <v>110801014</v>
      </c>
    </row>
    <row r="4509" spans="1:20">
      <c r="A4509">
        <v>4508</v>
      </c>
      <c r="B4509" t="s">
        <v>26</v>
      </c>
      <c r="C4509">
        <v>11</v>
      </c>
      <c r="D4509">
        <v>8</v>
      </c>
      <c r="E4509" t="s">
        <v>133</v>
      </c>
      <c r="F4509">
        <v>15</v>
      </c>
      <c r="G4509">
        <v>15</v>
      </c>
      <c r="H4509" t="s">
        <v>26</v>
      </c>
      <c r="I4509" t="s">
        <v>133</v>
      </c>
      <c r="J4509">
        <v>177</v>
      </c>
      <c r="K4509">
        <v>645</v>
      </c>
      <c r="L4509">
        <v>110801015</v>
      </c>
      <c r="M4509">
        <v>643</v>
      </c>
      <c r="N4509">
        <v>374</v>
      </c>
      <c r="O4509">
        <v>269</v>
      </c>
      <c r="P4509">
        <v>119092.73701899999</v>
      </c>
      <c r="Q4509">
        <v>1482.1795180199999</v>
      </c>
      <c r="R4509">
        <v>110801015</v>
      </c>
      <c r="S4509">
        <v>56800</v>
      </c>
      <c r="T4509">
        <v>110801015</v>
      </c>
    </row>
    <row r="4510" spans="1:20">
      <c r="A4510">
        <v>4509</v>
      </c>
      <c r="B4510" t="s">
        <v>26</v>
      </c>
      <c r="C4510">
        <v>11</v>
      </c>
      <c r="D4510">
        <v>8</v>
      </c>
      <c r="E4510" t="s">
        <v>133</v>
      </c>
      <c r="F4510">
        <v>16</v>
      </c>
      <c r="G4510">
        <v>16</v>
      </c>
      <c r="H4510" t="s">
        <v>26</v>
      </c>
      <c r="I4510" t="s">
        <v>133</v>
      </c>
      <c r="J4510">
        <v>163</v>
      </c>
      <c r="K4510">
        <v>436</v>
      </c>
      <c r="L4510">
        <v>110801016</v>
      </c>
      <c r="M4510">
        <v>447</v>
      </c>
      <c r="N4510">
        <v>236</v>
      </c>
      <c r="O4510">
        <v>211</v>
      </c>
      <c r="P4510">
        <v>135254.33308800001</v>
      </c>
      <c r="Q4510">
        <v>1973.2516594199999</v>
      </c>
      <c r="R4510">
        <v>110801016</v>
      </c>
      <c r="S4510">
        <v>56800</v>
      </c>
      <c r="T4510">
        <v>110801016</v>
      </c>
    </row>
    <row r="4511" spans="1:20">
      <c r="A4511">
        <v>4510</v>
      </c>
      <c r="B4511" t="s">
        <v>26</v>
      </c>
      <c r="C4511">
        <v>11</v>
      </c>
      <c r="D4511">
        <v>8</v>
      </c>
      <c r="E4511" t="s">
        <v>133</v>
      </c>
      <c r="F4511">
        <v>17</v>
      </c>
      <c r="G4511">
        <v>17</v>
      </c>
      <c r="H4511" t="s">
        <v>26</v>
      </c>
      <c r="I4511" t="s">
        <v>133</v>
      </c>
      <c r="J4511">
        <v>115</v>
      </c>
      <c r="K4511">
        <v>402</v>
      </c>
      <c r="L4511">
        <v>110801017</v>
      </c>
      <c r="M4511">
        <v>402</v>
      </c>
      <c r="N4511">
        <v>220</v>
      </c>
      <c r="O4511">
        <v>182</v>
      </c>
      <c r="P4511">
        <v>243259.66759200001</v>
      </c>
      <c r="Q4511">
        <v>2304.6635815700001</v>
      </c>
      <c r="R4511">
        <v>110801017</v>
      </c>
      <c r="S4511">
        <v>56800</v>
      </c>
      <c r="T4511">
        <v>110801017</v>
      </c>
    </row>
    <row r="4512" spans="1:20">
      <c r="A4512">
        <v>4511</v>
      </c>
      <c r="B4512" t="s">
        <v>26</v>
      </c>
      <c r="C4512">
        <v>11</v>
      </c>
      <c r="D4512">
        <v>8</v>
      </c>
      <c r="E4512" t="s">
        <v>133</v>
      </c>
      <c r="F4512">
        <v>18</v>
      </c>
      <c r="G4512">
        <v>18</v>
      </c>
      <c r="H4512" t="s">
        <v>26</v>
      </c>
      <c r="I4512" t="s">
        <v>133</v>
      </c>
      <c r="J4512">
        <v>195</v>
      </c>
      <c r="K4512">
        <v>687</v>
      </c>
      <c r="L4512">
        <v>110801018</v>
      </c>
      <c r="M4512">
        <v>696</v>
      </c>
      <c r="N4512">
        <v>396</v>
      </c>
      <c r="O4512">
        <v>300</v>
      </c>
      <c r="P4512">
        <v>156675.03327399999</v>
      </c>
      <c r="Q4512">
        <v>1628.31943258</v>
      </c>
      <c r="R4512">
        <v>110801018</v>
      </c>
      <c r="S4512">
        <v>56800</v>
      </c>
      <c r="T4512">
        <v>110801018</v>
      </c>
    </row>
    <row r="4513" spans="1:20">
      <c r="A4513">
        <v>4512</v>
      </c>
      <c r="B4513" t="s">
        <v>26</v>
      </c>
      <c r="C4513">
        <v>11</v>
      </c>
      <c r="D4513">
        <v>8</v>
      </c>
      <c r="E4513" t="s">
        <v>133</v>
      </c>
      <c r="F4513">
        <v>19</v>
      </c>
      <c r="G4513">
        <v>19</v>
      </c>
      <c r="H4513" t="s">
        <v>26</v>
      </c>
      <c r="I4513" t="s">
        <v>133</v>
      </c>
      <c r="J4513">
        <v>61</v>
      </c>
      <c r="K4513">
        <v>144</v>
      </c>
      <c r="L4513">
        <v>110801019</v>
      </c>
      <c r="M4513">
        <v>144</v>
      </c>
      <c r="N4513">
        <v>87</v>
      </c>
      <c r="O4513">
        <v>57</v>
      </c>
      <c r="P4513">
        <v>97990.909731599997</v>
      </c>
      <c r="Q4513">
        <v>1335.72253626</v>
      </c>
      <c r="R4513">
        <v>110801019</v>
      </c>
      <c r="S4513">
        <v>56800</v>
      </c>
      <c r="T4513">
        <v>110801019</v>
      </c>
    </row>
    <row r="4514" spans="1:20">
      <c r="A4514">
        <v>4513</v>
      </c>
      <c r="B4514" t="s">
        <v>26</v>
      </c>
      <c r="C4514">
        <v>11</v>
      </c>
      <c r="D4514">
        <v>8</v>
      </c>
      <c r="E4514" t="s">
        <v>133</v>
      </c>
      <c r="F4514">
        <v>20</v>
      </c>
      <c r="G4514">
        <v>20</v>
      </c>
      <c r="H4514" t="s">
        <v>26</v>
      </c>
      <c r="I4514" t="s">
        <v>133</v>
      </c>
      <c r="J4514">
        <v>8</v>
      </c>
      <c r="K4514">
        <v>20</v>
      </c>
      <c r="L4514">
        <v>110801020</v>
      </c>
      <c r="M4514">
        <v>20</v>
      </c>
      <c r="N4514">
        <v>12</v>
      </c>
      <c r="O4514">
        <v>8</v>
      </c>
      <c r="P4514">
        <v>75658.314609699999</v>
      </c>
      <c r="Q4514">
        <v>1091.3706073599999</v>
      </c>
      <c r="R4514">
        <v>110801020</v>
      </c>
      <c r="S4514">
        <v>56800</v>
      </c>
      <c r="T4514">
        <v>110801020</v>
      </c>
    </row>
    <row r="4515" spans="1:20">
      <c r="A4515">
        <v>4514</v>
      </c>
      <c r="B4515" t="s">
        <v>26</v>
      </c>
      <c r="C4515">
        <v>11</v>
      </c>
      <c r="D4515">
        <v>8</v>
      </c>
      <c r="E4515" t="s">
        <v>133</v>
      </c>
      <c r="F4515">
        <v>21</v>
      </c>
      <c r="G4515">
        <v>21</v>
      </c>
      <c r="H4515" t="s">
        <v>26</v>
      </c>
      <c r="I4515" t="s">
        <v>133</v>
      </c>
      <c r="J4515">
        <v>111</v>
      </c>
      <c r="K4515">
        <v>634</v>
      </c>
      <c r="L4515">
        <v>110801021</v>
      </c>
      <c r="M4515">
        <v>645</v>
      </c>
      <c r="N4515">
        <v>383</v>
      </c>
      <c r="O4515">
        <v>262</v>
      </c>
      <c r="P4515">
        <v>219096.39551999999</v>
      </c>
      <c r="Q4515">
        <v>2184.9941994400001</v>
      </c>
      <c r="R4515">
        <v>110801021</v>
      </c>
      <c r="S4515">
        <v>56800</v>
      </c>
      <c r="T4515">
        <v>110801021</v>
      </c>
    </row>
    <row r="4516" spans="1:20">
      <c r="A4516">
        <v>4515</v>
      </c>
      <c r="B4516" t="s">
        <v>26</v>
      </c>
      <c r="C4516">
        <v>11</v>
      </c>
      <c r="D4516">
        <v>8</v>
      </c>
      <c r="E4516" t="s">
        <v>133</v>
      </c>
      <c r="F4516">
        <v>22</v>
      </c>
      <c r="G4516">
        <v>22</v>
      </c>
      <c r="H4516" t="s">
        <v>26</v>
      </c>
      <c r="I4516" t="s">
        <v>133</v>
      </c>
      <c r="J4516">
        <v>197</v>
      </c>
      <c r="K4516">
        <v>719</v>
      </c>
      <c r="L4516">
        <v>110801022</v>
      </c>
      <c r="M4516">
        <v>719</v>
      </c>
      <c r="N4516">
        <v>417</v>
      </c>
      <c r="O4516">
        <v>302</v>
      </c>
      <c r="P4516">
        <v>197550.687045</v>
      </c>
      <c r="Q4516">
        <v>1959.66233872</v>
      </c>
      <c r="R4516">
        <v>110801022</v>
      </c>
      <c r="S4516">
        <v>56800</v>
      </c>
      <c r="T4516">
        <v>110801022</v>
      </c>
    </row>
    <row r="4517" spans="1:20">
      <c r="A4517">
        <v>4516</v>
      </c>
      <c r="B4517" t="s">
        <v>26</v>
      </c>
      <c r="C4517">
        <v>11</v>
      </c>
      <c r="D4517">
        <v>8</v>
      </c>
      <c r="E4517" t="s">
        <v>133</v>
      </c>
      <c r="F4517">
        <v>23</v>
      </c>
      <c r="G4517">
        <v>23</v>
      </c>
      <c r="H4517" t="s">
        <v>26</v>
      </c>
      <c r="I4517" t="s">
        <v>133</v>
      </c>
      <c r="J4517">
        <v>105</v>
      </c>
      <c r="K4517">
        <v>382</v>
      </c>
      <c r="L4517">
        <v>110801023</v>
      </c>
      <c r="M4517">
        <v>363</v>
      </c>
      <c r="N4517">
        <v>203</v>
      </c>
      <c r="O4517">
        <v>160</v>
      </c>
      <c r="P4517">
        <v>112519.165874</v>
      </c>
      <c r="Q4517">
        <v>1677.1293213399999</v>
      </c>
      <c r="R4517">
        <v>110801023</v>
      </c>
      <c r="S4517">
        <v>56800</v>
      </c>
      <c r="T4517">
        <v>110801023</v>
      </c>
    </row>
    <row r="4518" spans="1:20">
      <c r="A4518">
        <v>4517</v>
      </c>
      <c r="B4518" t="s">
        <v>26</v>
      </c>
      <c r="C4518">
        <v>11</v>
      </c>
      <c r="D4518">
        <v>8</v>
      </c>
      <c r="E4518" t="s">
        <v>133</v>
      </c>
      <c r="F4518">
        <v>24</v>
      </c>
      <c r="G4518">
        <v>24</v>
      </c>
      <c r="H4518" t="s">
        <v>26</v>
      </c>
      <c r="I4518" t="s">
        <v>133</v>
      </c>
      <c r="J4518">
        <v>136</v>
      </c>
      <c r="K4518">
        <v>544</v>
      </c>
      <c r="L4518">
        <v>110801024</v>
      </c>
      <c r="M4518">
        <v>602</v>
      </c>
      <c r="N4518">
        <v>350</v>
      </c>
      <c r="O4518">
        <v>252</v>
      </c>
      <c r="P4518">
        <v>149936.06651</v>
      </c>
      <c r="Q4518">
        <v>1965.79145141</v>
      </c>
      <c r="R4518">
        <v>110801024</v>
      </c>
      <c r="S4518">
        <v>56800</v>
      </c>
      <c r="T4518">
        <v>110801024</v>
      </c>
    </row>
    <row r="4519" spans="1:20">
      <c r="A4519">
        <v>4518</v>
      </c>
      <c r="B4519" t="s">
        <v>26</v>
      </c>
      <c r="C4519">
        <v>11</v>
      </c>
      <c r="D4519">
        <v>8</v>
      </c>
      <c r="E4519" t="s">
        <v>133</v>
      </c>
      <c r="F4519">
        <v>25</v>
      </c>
      <c r="G4519">
        <v>25</v>
      </c>
      <c r="H4519" t="s">
        <v>26</v>
      </c>
      <c r="I4519" t="s">
        <v>133</v>
      </c>
      <c r="J4519">
        <v>127</v>
      </c>
      <c r="K4519">
        <v>473</v>
      </c>
      <c r="L4519">
        <v>110801025</v>
      </c>
      <c r="M4519">
        <v>473</v>
      </c>
      <c r="N4519">
        <v>253</v>
      </c>
      <c r="O4519">
        <v>220</v>
      </c>
      <c r="P4519">
        <v>110004.96881000001</v>
      </c>
      <c r="Q4519">
        <v>2194.3956050199999</v>
      </c>
      <c r="R4519">
        <v>110801025</v>
      </c>
      <c r="S4519">
        <v>56800</v>
      </c>
      <c r="T4519">
        <v>110801025</v>
      </c>
    </row>
    <row r="4520" spans="1:20">
      <c r="A4520">
        <v>4519</v>
      </c>
      <c r="B4520" t="s">
        <v>26</v>
      </c>
      <c r="C4520">
        <v>11</v>
      </c>
      <c r="D4520">
        <v>8</v>
      </c>
      <c r="E4520" t="s">
        <v>133</v>
      </c>
      <c r="F4520">
        <v>26</v>
      </c>
      <c r="G4520">
        <v>26</v>
      </c>
      <c r="H4520" t="s">
        <v>26</v>
      </c>
      <c r="I4520" t="s">
        <v>133</v>
      </c>
      <c r="J4520">
        <v>113</v>
      </c>
      <c r="K4520">
        <v>265</v>
      </c>
      <c r="L4520">
        <v>110801026</v>
      </c>
      <c r="M4520">
        <v>269</v>
      </c>
      <c r="N4520">
        <v>153</v>
      </c>
      <c r="O4520">
        <v>116</v>
      </c>
      <c r="P4520">
        <v>292238.742012</v>
      </c>
      <c r="Q4520">
        <v>2645.5519048599999</v>
      </c>
      <c r="R4520">
        <v>110801026</v>
      </c>
      <c r="S4520">
        <v>56800</v>
      </c>
      <c r="T4520">
        <v>110801026</v>
      </c>
    </row>
    <row r="4521" spans="1:20">
      <c r="A4521">
        <v>4520</v>
      </c>
      <c r="B4521" t="s">
        <v>26</v>
      </c>
      <c r="C4521">
        <v>11</v>
      </c>
      <c r="D4521">
        <v>8</v>
      </c>
      <c r="E4521" t="s">
        <v>133</v>
      </c>
      <c r="F4521">
        <v>27</v>
      </c>
      <c r="G4521">
        <v>27</v>
      </c>
      <c r="H4521" t="s">
        <v>26</v>
      </c>
      <c r="I4521" t="s">
        <v>133</v>
      </c>
      <c r="J4521">
        <v>121</v>
      </c>
      <c r="K4521">
        <v>492</v>
      </c>
      <c r="L4521">
        <v>110801027</v>
      </c>
      <c r="M4521">
        <v>492</v>
      </c>
      <c r="N4521">
        <v>282</v>
      </c>
      <c r="O4521">
        <v>210</v>
      </c>
      <c r="P4521">
        <v>96824.042077200007</v>
      </c>
      <c r="Q4521">
        <v>1763.34143092</v>
      </c>
      <c r="R4521">
        <v>110801027</v>
      </c>
      <c r="S4521">
        <v>56800</v>
      </c>
      <c r="T4521">
        <v>110801027</v>
      </c>
    </row>
    <row r="4522" spans="1:20">
      <c r="A4522">
        <v>4521</v>
      </c>
      <c r="B4522" t="s">
        <v>26</v>
      </c>
      <c r="C4522">
        <v>11</v>
      </c>
      <c r="D4522">
        <v>8</v>
      </c>
      <c r="E4522" t="s">
        <v>133</v>
      </c>
      <c r="F4522">
        <v>28</v>
      </c>
      <c r="G4522">
        <v>28</v>
      </c>
      <c r="H4522" t="s">
        <v>26</v>
      </c>
      <c r="I4522" t="s">
        <v>133</v>
      </c>
      <c r="J4522">
        <v>132</v>
      </c>
      <c r="K4522">
        <v>495</v>
      </c>
      <c r="L4522">
        <v>110801028</v>
      </c>
      <c r="M4522">
        <v>484</v>
      </c>
      <c r="N4522">
        <v>280</v>
      </c>
      <c r="O4522">
        <v>204</v>
      </c>
      <c r="P4522">
        <v>90483.825888199994</v>
      </c>
      <c r="Q4522">
        <v>1527.35483443</v>
      </c>
      <c r="R4522">
        <v>110801028</v>
      </c>
      <c r="S4522">
        <v>56800</v>
      </c>
      <c r="T4522">
        <v>110801028</v>
      </c>
    </row>
    <row r="4523" spans="1:20">
      <c r="A4523">
        <v>4522</v>
      </c>
      <c r="B4523" t="s">
        <v>26</v>
      </c>
      <c r="C4523">
        <v>11</v>
      </c>
      <c r="D4523">
        <v>8</v>
      </c>
      <c r="E4523" t="s">
        <v>133</v>
      </c>
      <c r="F4523">
        <v>29</v>
      </c>
      <c r="G4523">
        <v>29</v>
      </c>
      <c r="H4523" t="s">
        <v>26</v>
      </c>
      <c r="I4523" t="s">
        <v>133</v>
      </c>
      <c r="J4523">
        <v>169</v>
      </c>
      <c r="K4523">
        <v>514</v>
      </c>
      <c r="L4523">
        <v>110801029</v>
      </c>
      <c r="M4523">
        <v>517</v>
      </c>
      <c r="N4523">
        <v>303</v>
      </c>
      <c r="O4523">
        <v>214</v>
      </c>
      <c r="P4523">
        <v>138209.077407</v>
      </c>
      <c r="Q4523">
        <v>1856.1799023200001</v>
      </c>
      <c r="R4523">
        <v>110801029</v>
      </c>
      <c r="S4523">
        <v>56800</v>
      </c>
      <c r="T4523">
        <v>110801029</v>
      </c>
    </row>
    <row r="4524" spans="1:20">
      <c r="A4524">
        <v>4523</v>
      </c>
      <c r="B4524" t="s">
        <v>26</v>
      </c>
      <c r="C4524">
        <v>11</v>
      </c>
      <c r="D4524">
        <v>8</v>
      </c>
      <c r="E4524" t="s">
        <v>133</v>
      </c>
      <c r="F4524">
        <v>30</v>
      </c>
      <c r="G4524">
        <v>30</v>
      </c>
      <c r="H4524" t="s">
        <v>26</v>
      </c>
      <c r="I4524" t="s">
        <v>133</v>
      </c>
      <c r="J4524">
        <v>80</v>
      </c>
      <c r="K4524">
        <v>285</v>
      </c>
      <c r="L4524">
        <v>110801030</v>
      </c>
      <c r="M4524">
        <v>489</v>
      </c>
      <c r="N4524">
        <v>268</v>
      </c>
      <c r="O4524">
        <v>221</v>
      </c>
      <c r="P4524">
        <v>81276.626019500007</v>
      </c>
      <c r="Q4524">
        <v>1231.2028426100001</v>
      </c>
      <c r="R4524">
        <v>110801030</v>
      </c>
      <c r="S4524">
        <v>56800</v>
      </c>
      <c r="T4524">
        <v>110801030</v>
      </c>
    </row>
    <row r="4525" spans="1:20">
      <c r="A4525">
        <v>4524</v>
      </c>
      <c r="B4525" t="s">
        <v>26</v>
      </c>
      <c r="C4525">
        <v>11</v>
      </c>
      <c r="D4525">
        <v>8</v>
      </c>
      <c r="E4525" t="s">
        <v>133</v>
      </c>
      <c r="F4525">
        <v>31</v>
      </c>
      <c r="G4525">
        <v>31</v>
      </c>
      <c r="H4525" t="s">
        <v>26</v>
      </c>
      <c r="I4525" t="s">
        <v>133</v>
      </c>
      <c r="J4525">
        <v>137</v>
      </c>
      <c r="K4525">
        <v>419</v>
      </c>
      <c r="L4525">
        <v>110801031</v>
      </c>
      <c r="M4525">
        <v>417</v>
      </c>
      <c r="N4525">
        <v>237</v>
      </c>
      <c r="O4525">
        <v>180</v>
      </c>
      <c r="P4525">
        <v>69561.272213499993</v>
      </c>
      <c r="Q4525">
        <v>1490.91409471</v>
      </c>
      <c r="R4525">
        <v>110801031</v>
      </c>
      <c r="S4525">
        <v>56800</v>
      </c>
      <c r="T4525">
        <v>110801031</v>
      </c>
    </row>
    <row r="4526" spans="1:20">
      <c r="A4526">
        <v>4525</v>
      </c>
      <c r="B4526" t="s">
        <v>26</v>
      </c>
      <c r="C4526">
        <v>11</v>
      </c>
      <c r="D4526">
        <v>8</v>
      </c>
      <c r="E4526" t="s">
        <v>133</v>
      </c>
      <c r="F4526">
        <v>32</v>
      </c>
      <c r="G4526">
        <v>32</v>
      </c>
      <c r="H4526" t="s">
        <v>26</v>
      </c>
      <c r="I4526" t="s">
        <v>133</v>
      </c>
      <c r="J4526">
        <v>164</v>
      </c>
      <c r="K4526">
        <v>490</v>
      </c>
      <c r="L4526">
        <v>110801032</v>
      </c>
      <c r="M4526">
        <v>493</v>
      </c>
      <c r="N4526">
        <v>271</v>
      </c>
      <c r="O4526">
        <v>222</v>
      </c>
      <c r="P4526">
        <v>153910.27327400001</v>
      </c>
      <c r="Q4526">
        <v>1943.05339048</v>
      </c>
      <c r="R4526">
        <v>110801032</v>
      </c>
      <c r="S4526">
        <v>56800</v>
      </c>
      <c r="T4526">
        <v>110801032</v>
      </c>
    </row>
    <row r="4527" spans="1:20">
      <c r="A4527">
        <v>4526</v>
      </c>
      <c r="B4527" t="s">
        <v>26</v>
      </c>
      <c r="C4527">
        <v>11</v>
      </c>
      <c r="D4527">
        <v>8</v>
      </c>
      <c r="E4527" t="s">
        <v>133</v>
      </c>
      <c r="F4527">
        <v>33</v>
      </c>
      <c r="G4527">
        <v>33</v>
      </c>
      <c r="H4527" t="s">
        <v>26</v>
      </c>
      <c r="I4527" t="s">
        <v>133</v>
      </c>
      <c r="J4527">
        <v>143</v>
      </c>
      <c r="K4527">
        <v>438</v>
      </c>
      <c r="L4527">
        <v>110801033</v>
      </c>
      <c r="M4527">
        <v>438</v>
      </c>
      <c r="N4527">
        <v>232</v>
      </c>
      <c r="O4527">
        <v>206</v>
      </c>
      <c r="P4527">
        <v>120613.838173</v>
      </c>
      <c r="Q4527">
        <v>1532.9435762799999</v>
      </c>
      <c r="R4527">
        <v>110801033</v>
      </c>
      <c r="S4527">
        <v>56800</v>
      </c>
      <c r="T4527">
        <v>110801033</v>
      </c>
    </row>
    <row r="4528" spans="1:20">
      <c r="A4528">
        <v>4527</v>
      </c>
      <c r="B4528" t="s">
        <v>26</v>
      </c>
      <c r="C4528">
        <v>11</v>
      </c>
      <c r="D4528">
        <v>8</v>
      </c>
      <c r="E4528" t="s">
        <v>133</v>
      </c>
      <c r="F4528">
        <v>34</v>
      </c>
      <c r="G4528">
        <v>34</v>
      </c>
      <c r="H4528" t="s">
        <v>26</v>
      </c>
      <c r="I4528" t="s">
        <v>133</v>
      </c>
      <c r="J4528">
        <v>90</v>
      </c>
      <c r="K4528">
        <v>263</v>
      </c>
      <c r="L4528">
        <v>110801034</v>
      </c>
      <c r="M4528">
        <v>261</v>
      </c>
      <c r="N4528">
        <v>155</v>
      </c>
      <c r="O4528">
        <v>106</v>
      </c>
      <c r="P4528">
        <v>347365.581068</v>
      </c>
      <c r="Q4528">
        <v>2838.39245919</v>
      </c>
      <c r="R4528">
        <v>110801034</v>
      </c>
      <c r="S4528">
        <v>56800</v>
      </c>
      <c r="T4528">
        <v>110801034</v>
      </c>
    </row>
    <row r="4529" spans="1:20">
      <c r="A4529">
        <v>4528</v>
      </c>
      <c r="B4529" t="s">
        <v>26</v>
      </c>
      <c r="C4529">
        <v>11</v>
      </c>
      <c r="D4529">
        <v>8</v>
      </c>
      <c r="E4529" t="s">
        <v>133</v>
      </c>
      <c r="F4529">
        <v>35</v>
      </c>
      <c r="G4529">
        <v>35</v>
      </c>
      <c r="H4529" t="s">
        <v>26</v>
      </c>
      <c r="I4529" t="s">
        <v>133</v>
      </c>
      <c r="J4529">
        <v>102</v>
      </c>
      <c r="K4529">
        <v>436</v>
      </c>
      <c r="L4529">
        <v>110801035</v>
      </c>
      <c r="M4529">
        <v>436</v>
      </c>
      <c r="N4529">
        <v>251</v>
      </c>
      <c r="O4529">
        <v>185</v>
      </c>
      <c r="P4529">
        <v>110966.528424</v>
      </c>
      <c r="Q4529">
        <v>1567.05594769</v>
      </c>
      <c r="R4529">
        <v>110801035</v>
      </c>
      <c r="S4529">
        <v>56800</v>
      </c>
      <c r="T4529">
        <v>110801035</v>
      </c>
    </row>
    <row r="4530" spans="1:20">
      <c r="A4530">
        <v>4529</v>
      </c>
      <c r="B4530" t="s">
        <v>26</v>
      </c>
      <c r="C4530">
        <v>11</v>
      </c>
      <c r="D4530">
        <v>8</v>
      </c>
      <c r="E4530" t="s">
        <v>133</v>
      </c>
      <c r="F4530">
        <v>36</v>
      </c>
      <c r="G4530">
        <v>36</v>
      </c>
      <c r="H4530" t="s">
        <v>26</v>
      </c>
      <c r="I4530" t="s">
        <v>133</v>
      </c>
      <c r="J4530">
        <v>110</v>
      </c>
      <c r="K4530">
        <v>325</v>
      </c>
      <c r="L4530">
        <v>110801036</v>
      </c>
      <c r="M4530">
        <v>328</v>
      </c>
      <c r="N4530">
        <v>201</v>
      </c>
      <c r="O4530">
        <v>127</v>
      </c>
      <c r="P4530">
        <v>128631.13484100001</v>
      </c>
      <c r="Q4530">
        <v>1992.19923735</v>
      </c>
      <c r="R4530">
        <v>110801036</v>
      </c>
      <c r="S4530">
        <v>56800</v>
      </c>
      <c r="T4530">
        <v>110801036</v>
      </c>
    </row>
    <row r="4531" spans="1:20">
      <c r="A4531">
        <v>4530</v>
      </c>
      <c r="B4531" t="s">
        <v>26</v>
      </c>
      <c r="C4531">
        <v>11</v>
      </c>
      <c r="D4531">
        <v>8</v>
      </c>
      <c r="E4531" t="s">
        <v>133</v>
      </c>
      <c r="F4531">
        <v>37</v>
      </c>
      <c r="G4531">
        <v>37</v>
      </c>
      <c r="H4531" t="s">
        <v>26</v>
      </c>
      <c r="I4531" t="s">
        <v>133</v>
      </c>
      <c r="J4531">
        <v>93</v>
      </c>
      <c r="K4531">
        <v>276</v>
      </c>
      <c r="L4531">
        <v>110801037</v>
      </c>
      <c r="M4531">
        <v>273</v>
      </c>
      <c r="N4531">
        <v>175</v>
      </c>
      <c r="O4531">
        <v>98</v>
      </c>
      <c r="P4531">
        <v>339647.72765700001</v>
      </c>
      <c r="Q4531">
        <v>2765.5072850299998</v>
      </c>
      <c r="R4531">
        <v>110801037</v>
      </c>
      <c r="S4531">
        <v>56800</v>
      </c>
      <c r="T4531">
        <v>110801037</v>
      </c>
    </row>
    <row r="4532" spans="1:20">
      <c r="A4532">
        <v>4531</v>
      </c>
      <c r="B4532" t="s">
        <v>26</v>
      </c>
      <c r="C4532">
        <v>11</v>
      </c>
      <c r="D4532">
        <v>8</v>
      </c>
      <c r="E4532" t="s">
        <v>133</v>
      </c>
      <c r="F4532">
        <v>1</v>
      </c>
      <c r="G4532">
        <v>1</v>
      </c>
      <c r="H4532" t="s">
        <v>26</v>
      </c>
      <c r="I4532" t="s">
        <v>133</v>
      </c>
      <c r="J4532">
        <v>86</v>
      </c>
      <c r="K4532">
        <v>344</v>
      </c>
      <c r="L4532">
        <v>110898001</v>
      </c>
      <c r="M4532">
        <v>342</v>
      </c>
      <c r="N4532">
        <v>180</v>
      </c>
      <c r="O4532">
        <v>162</v>
      </c>
      <c r="P4532">
        <v>2321261.8685499998</v>
      </c>
      <c r="Q4532">
        <v>7040.40707303</v>
      </c>
      <c r="R4532">
        <v>110898001</v>
      </c>
      <c r="S4532">
        <v>56800</v>
      </c>
      <c r="T4532">
        <v>110898001</v>
      </c>
    </row>
    <row r="4533" spans="1:20">
      <c r="A4533">
        <v>4532</v>
      </c>
      <c r="B4533" t="s">
        <v>26</v>
      </c>
      <c r="C4533">
        <v>11</v>
      </c>
      <c r="D4533">
        <v>8</v>
      </c>
      <c r="E4533" t="s">
        <v>133</v>
      </c>
      <c r="F4533">
        <v>2</v>
      </c>
      <c r="G4533">
        <v>2</v>
      </c>
      <c r="H4533" t="s">
        <v>26</v>
      </c>
      <c r="I4533" t="s">
        <v>133</v>
      </c>
      <c r="J4533">
        <v>96</v>
      </c>
      <c r="K4533">
        <v>319</v>
      </c>
      <c r="L4533">
        <v>110898002</v>
      </c>
      <c r="M4533">
        <v>333</v>
      </c>
      <c r="N4533">
        <v>184</v>
      </c>
      <c r="O4533">
        <v>149</v>
      </c>
      <c r="P4533">
        <v>281317.29442400002</v>
      </c>
      <c r="Q4533">
        <v>2585.7542505599999</v>
      </c>
      <c r="R4533">
        <v>110898002</v>
      </c>
      <c r="S4533">
        <v>56800</v>
      </c>
      <c r="T4533">
        <v>110898002</v>
      </c>
    </row>
    <row r="4534" spans="1:20">
      <c r="A4534">
        <v>4533</v>
      </c>
      <c r="B4534" t="s">
        <v>26</v>
      </c>
      <c r="C4534">
        <v>11</v>
      </c>
      <c r="D4534">
        <v>8</v>
      </c>
      <c r="E4534" t="s">
        <v>133</v>
      </c>
      <c r="F4534">
        <v>3</v>
      </c>
      <c r="G4534">
        <v>3</v>
      </c>
      <c r="H4534" t="s">
        <v>26</v>
      </c>
      <c r="I4534" t="s">
        <v>133</v>
      </c>
      <c r="J4534">
        <v>70</v>
      </c>
      <c r="K4534">
        <v>390</v>
      </c>
      <c r="L4534">
        <v>110898003</v>
      </c>
      <c r="M4534">
        <v>399</v>
      </c>
      <c r="N4534">
        <v>220</v>
      </c>
      <c r="O4534">
        <v>179</v>
      </c>
      <c r="P4534">
        <v>6763251.8079899997</v>
      </c>
      <c r="Q4534">
        <v>14169.2876344</v>
      </c>
      <c r="R4534">
        <v>110898003</v>
      </c>
      <c r="S4534">
        <v>56800</v>
      </c>
      <c r="T4534">
        <v>110898003</v>
      </c>
    </row>
    <row r="4535" spans="1:20">
      <c r="A4535">
        <v>4534</v>
      </c>
      <c r="B4535" t="s">
        <v>26</v>
      </c>
      <c r="C4535">
        <v>11</v>
      </c>
      <c r="D4535">
        <v>8</v>
      </c>
      <c r="E4535" t="s">
        <v>133</v>
      </c>
      <c r="F4535">
        <v>4</v>
      </c>
      <c r="G4535">
        <v>4</v>
      </c>
      <c r="H4535" t="s">
        <v>26</v>
      </c>
      <c r="I4535" t="s">
        <v>133</v>
      </c>
      <c r="J4535">
        <v>1</v>
      </c>
      <c r="K4535">
        <v>5</v>
      </c>
      <c r="L4535">
        <v>110898004</v>
      </c>
      <c r="M4535">
        <v>5</v>
      </c>
      <c r="N4535">
        <v>3</v>
      </c>
      <c r="O4535">
        <v>2</v>
      </c>
      <c r="P4535">
        <v>147272.432099</v>
      </c>
      <c r="Q4535">
        <v>1803.12027859</v>
      </c>
      <c r="R4535">
        <v>110898004</v>
      </c>
      <c r="S4535">
        <v>56800</v>
      </c>
      <c r="T4535">
        <v>110898004</v>
      </c>
    </row>
    <row r="4536" spans="1:20">
      <c r="A4536">
        <v>4535</v>
      </c>
      <c r="B4536" t="s">
        <v>26</v>
      </c>
      <c r="C4536">
        <v>11</v>
      </c>
      <c r="D4536">
        <v>8</v>
      </c>
      <c r="E4536" t="s">
        <v>133</v>
      </c>
      <c r="F4536">
        <v>38</v>
      </c>
      <c r="G4536">
        <v>38</v>
      </c>
      <c r="H4536" t="s">
        <v>26</v>
      </c>
      <c r="I4536" t="s">
        <v>133</v>
      </c>
      <c r="J4536">
        <v>81</v>
      </c>
      <c r="K4536">
        <v>533</v>
      </c>
      <c r="L4536">
        <v>110898038</v>
      </c>
      <c r="M4536">
        <v>532</v>
      </c>
      <c r="N4536">
        <v>290</v>
      </c>
      <c r="O4536">
        <v>242</v>
      </c>
      <c r="P4536">
        <v>12897017.403100001</v>
      </c>
      <c r="Q4536">
        <v>21929.0497101</v>
      </c>
      <c r="R4536">
        <v>110898038</v>
      </c>
      <c r="S4536">
        <v>56800</v>
      </c>
      <c r="T4536">
        <v>110898038</v>
      </c>
    </row>
    <row r="4537" spans="1:20">
      <c r="A4537">
        <v>4536</v>
      </c>
      <c r="B4537" t="s">
        <v>26</v>
      </c>
      <c r="C4537">
        <v>11</v>
      </c>
      <c r="D4537">
        <v>8</v>
      </c>
      <c r="E4537" t="s">
        <v>133</v>
      </c>
      <c r="F4537">
        <v>41</v>
      </c>
      <c r="G4537">
        <v>41</v>
      </c>
      <c r="H4537" t="s">
        <v>26</v>
      </c>
      <c r="I4537" t="s">
        <v>133</v>
      </c>
      <c r="J4537">
        <v>69</v>
      </c>
      <c r="K4537">
        <v>381</v>
      </c>
      <c r="L4537">
        <v>110899041</v>
      </c>
      <c r="M4537">
        <v>385</v>
      </c>
      <c r="N4537">
        <v>228</v>
      </c>
      <c r="O4537">
        <v>157</v>
      </c>
      <c r="P4537">
        <v>8572931.9628899992</v>
      </c>
      <c r="Q4537">
        <v>12478.234355000001</v>
      </c>
      <c r="R4537">
        <v>110899041</v>
      </c>
      <c r="S4537">
        <v>56202</v>
      </c>
      <c r="T4537">
        <v>110899041</v>
      </c>
    </row>
    <row r="4538" spans="1:20">
      <c r="A4538">
        <v>4537</v>
      </c>
      <c r="B4538" t="s">
        <v>26</v>
      </c>
      <c r="C4538">
        <v>11</v>
      </c>
      <c r="D4538">
        <v>8</v>
      </c>
      <c r="E4538" t="s">
        <v>133</v>
      </c>
      <c r="F4538">
        <v>39</v>
      </c>
      <c r="G4538">
        <v>39</v>
      </c>
      <c r="H4538" t="s">
        <v>26</v>
      </c>
      <c r="I4538" t="s">
        <v>133</v>
      </c>
      <c r="J4538">
        <v>49</v>
      </c>
      <c r="K4538">
        <v>313</v>
      </c>
      <c r="L4538">
        <v>110899039</v>
      </c>
      <c r="M4538">
        <v>369</v>
      </c>
      <c r="N4538">
        <v>204</v>
      </c>
      <c r="O4538">
        <v>165</v>
      </c>
      <c r="P4538">
        <v>7062295.4513900001</v>
      </c>
      <c r="Q4538">
        <v>15397.9022764</v>
      </c>
      <c r="R4538">
        <v>110899039</v>
      </c>
      <c r="S4538">
        <v>56202</v>
      </c>
      <c r="T4538">
        <v>110899039</v>
      </c>
    </row>
    <row r="4539" spans="1:20">
      <c r="A4539">
        <v>4538</v>
      </c>
      <c r="B4539" t="s">
        <v>26</v>
      </c>
      <c r="C4539">
        <v>11</v>
      </c>
      <c r="D4539">
        <v>8</v>
      </c>
      <c r="E4539" t="s">
        <v>133</v>
      </c>
      <c r="F4539">
        <v>40</v>
      </c>
      <c r="G4539">
        <v>40</v>
      </c>
      <c r="H4539" t="s">
        <v>26</v>
      </c>
      <c r="I4539" t="s">
        <v>133</v>
      </c>
      <c r="J4539">
        <v>61</v>
      </c>
      <c r="K4539">
        <v>294</v>
      </c>
      <c r="L4539">
        <v>110899040</v>
      </c>
      <c r="M4539">
        <v>294</v>
      </c>
      <c r="N4539">
        <v>175</v>
      </c>
      <c r="O4539">
        <v>119</v>
      </c>
      <c r="P4539">
        <v>6167965.5699399998</v>
      </c>
      <c r="Q4539">
        <v>11446.2540957</v>
      </c>
      <c r="R4539">
        <v>110899040</v>
      </c>
      <c r="S4539">
        <v>56202</v>
      </c>
      <c r="T4539">
        <v>110899040</v>
      </c>
    </row>
    <row r="4540" spans="1:20">
      <c r="A4540">
        <v>4539</v>
      </c>
      <c r="B4540" t="s">
        <v>26</v>
      </c>
      <c r="C4540">
        <v>11</v>
      </c>
      <c r="D4540">
        <v>8</v>
      </c>
      <c r="E4540" t="s">
        <v>133</v>
      </c>
      <c r="F4540">
        <v>42</v>
      </c>
      <c r="G4540">
        <v>42</v>
      </c>
      <c r="H4540" t="s">
        <v>26</v>
      </c>
      <c r="I4540" t="s">
        <v>133</v>
      </c>
      <c r="J4540">
        <v>80</v>
      </c>
      <c r="K4540">
        <v>435</v>
      </c>
      <c r="L4540">
        <v>110899042</v>
      </c>
      <c r="M4540">
        <v>443</v>
      </c>
      <c r="N4540">
        <v>266</v>
      </c>
      <c r="O4540">
        <v>177</v>
      </c>
      <c r="P4540">
        <v>28862038.2896</v>
      </c>
      <c r="Q4540">
        <v>38598.675835499998</v>
      </c>
      <c r="R4540">
        <v>110899042</v>
      </c>
      <c r="S4540">
        <v>56202</v>
      </c>
      <c r="T4540">
        <v>110899042</v>
      </c>
    </row>
    <row r="4541" spans="1:20">
      <c r="A4541">
        <v>4540</v>
      </c>
      <c r="B4541" t="s">
        <v>26</v>
      </c>
      <c r="C4541">
        <v>11</v>
      </c>
      <c r="D4541">
        <v>8</v>
      </c>
      <c r="E4541" t="s">
        <v>133</v>
      </c>
      <c r="F4541">
        <v>43</v>
      </c>
      <c r="G4541">
        <v>43</v>
      </c>
      <c r="H4541" t="s">
        <v>26</v>
      </c>
      <c r="I4541" t="s">
        <v>133</v>
      </c>
      <c r="J4541">
        <v>80</v>
      </c>
      <c r="K4541">
        <v>483</v>
      </c>
      <c r="L4541">
        <v>110899043</v>
      </c>
      <c r="M4541">
        <v>483</v>
      </c>
      <c r="N4541">
        <v>259</v>
      </c>
      <c r="O4541">
        <v>224</v>
      </c>
      <c r="P4541">
        <v>20438129.6591</v>
      </c>
      <c r="Q4541">
        <v>22345.278257099999</v>
      </c>
      <c r="R4541">
        <v>110899043</v>
      </c>
      <c r="S4541">
        <v>56202</v>
      </c>
      <c r="T4541">
        <v>110899043</v>
      </c>
    </row>
    <row r="4542" spans="1:20">
      <c r="A4542">
        <v>4541</v>
      </c>
      <c r="B4542" t="s">
        <v>26</v>
      </c>
      <c r="C4542">
        <v>11</v>
      </c>
      <c r="D4542">
        <v>8</v>
      </c>
      <c r="E4542" t="s">
        <v>133</v>
      </c>
      <c r="F4542">
        <v>44</v>
      </c>
      <c r="G4542">
        <v>44</v>
      </c>
      <c r="H4542" t="s">
        <v>26</v>
      </c>
      <c r="I4542" t="s">
        <v>133</v>
      </c>
      <c r="J4542">
        <v>81</v>
      </c>
      <c r="K4542">
        <v>465</v>
      </c>
      <c r="L4542">
        <v>110899044</v>
      </c>
      <c r="M4542">
        <v>465</v>
      </c>
      <c r="N4542">
        <v>259</v>
      </c>
      <c r="O4542">
        <v>206</v>
      </c>
      <c r="P4542">
        <v>25087876.639899999</v>
      </c>
      <c r="Q4542">
        <v>23845.8458039</v>
      </c>
      <c r="R4542">
        <v>110899044</v>
      </c>
      <c r="S4542">
        <v>56202</v>
      </c>
      <c r="T4542">
        <v>110899044</v>
      </c>
    </row>
    <row r="4543" spans="1:20">
      <c r="A4543">
        <v>4542</v>
      </c>
      <c r="B4543" t="s">
        <v>26</v>
      </c>
      <c r="C4543">
        <v>11</v>
      </c>
      <c r="D4543">
        <v>8</v>
      </c>
      <c r="E4543" t="s">
        <v>133</v>
      </c>
      <c r="F4543">
        <v>45</v>
      </c>
      <c r="G4543">
        <v>45</v>
      </c>
      <c r="H4543" t="s">
        <v>26</v>
      </c>
      <c r="I4543" t="s">
        <v>133</v>
      </c>
      <c r="J4543">
        <v>75</v>
      </c>
      <c r="K4543">
        <v>389</v>
      </c>
      <c r="L4543">
        <v>110899045</v>
      </c>
      <c r="M4543">
        <v>398</v>
      </c>
      <c r="N4543">
        <v>211</v>
      </c>
      <c r="O4543">
        <v>187</v>
      </c>
      <c r="P4543">
        <v>38311693.811700001</v>
      </c>
      <c r="Q4543">
        <v>30877.418618399999</v>
      </c>
      <c r="R4543">
        <v>110899045</v>
      </c>
      <c r="S4543">
        <v>56202</v>
      </c>
      <c r="T4543">
        <v>110899045</v>
      </c>
    </row>
    <row r="4544" spans="1:20">
      <c r="A4544">
        <v>4543</v>
      </c>
      <c r="B4544" t="s">
        <v>26</v>
      </c>
      <c r="C4544">
        <v>11</v>
      </c>
      <c r="D4544">
        <v>8</v>
      </c>
      <c r="E4544" t="s">
        <v>133</v>
      </c>
      <c r="F4544">
        <v>46</v>
      </c>
      <c r="G4544">
        <v>46</v>
      </c>
      <c r="H4544" t="s">
        <v>26</v>
      </c>
      <c r="I4544" t="s">
        <v>133</v>
      </c>
      <c r="J4544">
        <v>82</v>
      </c>
      <c r="K4544">
        <v>418</v>
      </c>
      <c r="L4544">
        <v>110899046</v>
      </c>
      <c r="M4544">
        <v>419</v>
      </c>
      <c r="N4544">
        <v>223</v>
      </c>
      <c r="O4544">
        <v>196</v>
      </c>
      <c r="P4544">
        <v>40302736.387900002</v>
      </c>
      <c r="Q4544">
        <v>34572.225316199998</v>
      </c>
      <c r="R4544">
        <v>110899046</v>
      </c>
      <c r="S4544">
        <v>56202</v>
      </c>
      <c r="T4544">
        <v>110899046</v>
      </c>
    </row>
    <row r="4545" spans="1:20">
      <c r="A4545">
        <v>4544</v>
      </c>
      <c r="B4545" t="s">
        <v>26</v>
      </c>
      <c r="C4545">
        <v>11</v>
      </c>
      <c r="D4545">
        <v>8</v>
      </c>
      <c r="E4545" t="s">
        <v>133</v>
      </c>
      <c r="F4545">
        <v>47</v>
      </c>
      <c r="G4545">
        <v>47</v>
      </c>
      <c r="H4545" t="s">
        <v>26</v>
      </c>
      <c r="I4545" t="s">
        <v>133</v>
      </c>
      <c r="J4545">
        <v>100</v>
      </c>
      <c r="K4545">
        <v>459</v>
      </c>
      <c r="L4545">
        <v>110899047</v>
      </c>
      <c r="M4545">
        <v>463</v>
      </c>
      <c r="N4545">
        <v>263</v>
      </c>
      <c r="O4545">
        <v>200</v>
      </c>
      <c r="P4545">
        <v>36202858.593800001</v>
      </c>
      <c r="Q4545">
        <v>29568.541343699999</v>
      </c>
      <c r="R4545">
        <v>110899047</v>
      </c>
      <c r="S4545">
        <v>56202</v>
      </c>
      <c r="T4545">
        <v>110899047</v>
      </c>
    </row>
    <row r="4546" spans="1:20">
      <c r="A4546">
        <v>4545</v>
      </c>
      <c r="B4546" t="s">
        <v>26</v>
      </c>
      <c r="C4546">
        <v>11</v>
      </c>
      <c r="D4546">
        <v>9</v>
      </c>
      <c r="E4546" t="s">
        <v>134</v>
      </c>
      <c r="F4546">
        <v>3</v>
      </c>
      <c r="G4546">
        <v>3</v>
      </c>
      <c r="H4546" t="s">
        <v>26</v>
      </c>
      <c r="I4546" t="s">
        <v>134</v>
      </c>
      <c r="J4546">
        <v>77</v>
      </c>
      <c r="K4546">
        <v>426</v>
      </c>
      <c r="L4546">
        <v>110999003</v>
      </c>
      <c r="M4546">
        <v>426</v>
      </c>
      <c r="N4546">
        <v>240</v>
      </c>
      <c r="O4546">
        <v>186</v>
      </c>
      <c r="P4546">
        <v>6700856.9980499996</v>
      </c>
      <c r="Q4546">
        <v>10702.106295699999</v>
      </c>
      <c r="R4546">
        <v>110999003</v>
      </c>
      <c r="S4546">
        <v>56202</v>
      </c>
      <c r="T4546">
        <v>110999003</v>
      </c>
    </row>
    <row r="4547" spans="1:20">
      <c r="A4547">
        <v>4546</v>
      </c>
      <c r="B4547" t="s">
        <v>26</v>
      </c>
      <c r="C4547">
        <v>11</v>
      </c>
      <c r="D4547">
        <v>9</v>
      </c>
      <c r="E4547" t="s">
        <v>134</v>
      </c>
      <c r="F4547">
        <v>1</v>
      </c>
      <c r="G4547">
        <v>1</v>
      </c>
      <c r="H4547" t="s">
        <v>26</v>
      </c>
      <c r="I4547" t="s">
        <v>134</v>
      </c>
      <c r="J4547">
        <v>71</v>
      </c>
      <c r="K4547">
        <v>414</v>
      </c>
      <c r="L4547">
        <v>110999001</v>
      </c>
      <c r="M4547">
        <v>414</v>
      </c>
      <c r="N4547">
        <v>230</v>
      </c>
      <c r="O4547">
        <v>184</v>
      </c>
      <c r="P4547">
        <v>6167127.8092200002</v>
      </c>
      <c r="Q4547">
        <v>11079.3502379</v>
      </c>
      <c r="R4547">
        <v>110999001</v>
      </c>
      <c r="S4547">
        <v>56202</v>
      </c>
      <c r="T4547">
        <v>110999001</v>
      </c>
    </row>
    <row r="4548" spans="1:20">
      <c r="A4548">
        <v>4547</v>
      </c>
      <c r="B4548" t="s">
        <v>26</v>
      </c>
      <c r="C4548">
        <v>11</v>
      </c>
      <c r="D4548">
        <v>9</v>
      </c>
      <c r="E4548" t="s">
        <v>134</v>
      </c>
      <c r="F4548">
        <v>2</v>
      </c>
      <c r="G4548">
        <v>2</v>
      </c>
      <c r="H4548" t="s">
        <v>26</v>
      </c>
      <c r="I4548" t="s">
        <v>134</v>
      </c>
      <c r="J4548">
        <v>82</v>
      </c>
      <c r="K4548">
        <v>447</v>
      </c>
      <c r="L4548">
        <v>110999002</v>
      </c>
      <c r="M4548">
        <v>447</v>
      </c>
      <c r="N4548">
        <v>240</v>
      </c>
      <c r="O4548">
        <v>207</v>
      </c>
      <c r="P4548">
        <v>7701107.3203800004</v>
      </c>
      <c r="Q4548">
        <v>13082.1747583</v>
      </c>
      <c r="R4548">
        <v>110999002</v>
      </c>
      <c r="S4548">
        <v>56202</v>
      </c>
      <c r="T4548">
        <v>110999002</v>
      </c>
    </row>
    <row r="4549" spans="1:20">
      <c r="A4549">
        <v>4548</v>
      </c>
      <c r="B4549" t="s">
        <v>26</v>
      </c>
      <c r="C4549">
        <v>11</v>
      </c>
      <c r="D4549">
        <v>9</v>
      </c>
      <c r="E4549" t="s">
        <v>134</v>
      </c>
      <c r="F4549">
        <v>4</v>
      </c>
      <c r="G4549">
        <v>4</v>
      </c>
      <c r="H4549" t="s">
        <v>26</v>
      </c>
      <c r="I4549" t="s">
        <v>134</v>
      </c>
      <c r="J4549">
        <v>67</v>
      </c>
      <c r="K4549">
        <v>338</v>
      </c>
      <c r="L4549">
        <v>110999004</v>
      </c>
      <c r="M4549">
        <v>338</v>
      </c>
      <c r="N4549">
        <v>186</v>
      </c>
      <c r="O4549">
        <v>152</v>
      </c>
      <c r="P4549">
        <v>5869224.4403400002</v>
      </c>
      <c r="Q4549">
        <v>16486.158576099999</v>
      </c>
      <c r="R4549">
        <v>110999004</v>
      </c>
      <c r="S4549">
        <v>56202</v>
      </c>
      <c r="T4549">
        <v>110999004</v>
      </c>
    </row>
    <row r="4550" spans="1:20">
      <c r="A4550">
        <v>4549</v>
      </c>
      <c r="B4550" t="s">
        <v>26</v>
      </c>
      <c r="C4550">
        <v>11</v>
      </c>
      <c r="D4550">
        <v>9</v>
      </c>
      <c r="E4550" t="s">
        <v>134</v>
      </c>
      <c r="F4550">
        <v>5</v>
      </c>
      <c r="G4550">
        <v>5</v>
      </c>
      <c r="H4550" t="s">
        <v>26</v>
      </c>
      <c r="I4550" t="s">
        <v>134</v>
      </c>
      <c r="J4550">
        <v>82</v>
      </c>
      <c r="K4550">
        <v>503</v>
      </c>
      <c r="L4550">
        <v>110999005</v>
      </c>
      <c r="M4550">
        <v>502</v>
      </c>
      <c r="N4550">
        <v>272</v>
      </c>
      <c r="O4550">
        <v>230</v>
      </c>
      <c r="P4550">
        <v>7558176.6569699999</v>
      </c>
      <c r="Q4550">
        <v>16440.382197200001</v>
      </c>
      <c r="R4550">
        <v>110999005</v>
      </c>
      <c r="S4550">
        <v>56202</v>
      </c>
      <c r="T4550">
        <v>110999005</v>
      </c>
    </row>
    <row r="4551" spans="1:20">
      <c r="A4551">
        <v>4550</v>
      </c>
      <c r="B4551" t="s">
        <v>26</v>
      </c>
      <c r="C4551">
        <v>11</v>
      </c>
      <c r="D4551">
        <v>9</v>
      </c>
      <c r="E4551" t="s">
        <v>134</v>
      </c>
      <c r="F4551">
        <v>6</v>
      </c>
      <c r="G4551">
        <v>6</v>
      </c>
      <c r="H4551" t="s">
        <v>26</v>
      </c>
      <c r="I4551" t="s">
        <v>134</v>
      </c>
      <c r="J4551">
        <v>87</v>
      </c>
      <c r="K4551">
        <v>475</v>
      </c>
      <c r="L4551">
        <v>110999006</v>
      </c>
      <c r="M4551">
        <v>474</v>
      </c>
      <c r="N4551">
        <v>252</v>
      </c>
      <c r="O4551">
        <v>222</v>
      </c>
      <c r="P4551">
        <v>8692021.7979600001</v>
      </c>
      <c r="Q4551">
        <v>14405.026722799999</v>
      </c>
      <c r="R4551">
        <v>110999006</v>
      </c>
      <c r="S4551">
        <v>56201</v>
      </c>
      <c r="T4551">
        <v>110999006</v>
      </c>
    </row>
    <row r="4552" spans="1:20">
      <c r="A4552">
        <v>4551</v>
      </c>
      <c r="B4552" t="s">
        <v>26</v>
      </c>
      <c r="C4552">
        <v>11</v>
      </c>
      <c r="D4552">
        <v>9</v>
      </c>
      <c r="E4552" t="s">
        <v>134</v>
      </c>
      <c r="F4552">
        <v>7</v>
      </c>
      <c r="G4552">
        <v>7</v>
      </c>
      <c r="H4552" t="s">
        <v>26</v>
      </c>
      <c r="I4552" t="s">
        <v>134</v>
      </c>
      <c r="J4552">
        <v>71</v>
      </c>
      <c r="K4552">
        <v>363</v>
      </c>
      <c r="L4552">
        <v>110999007</v>
      </c>
      <c r="M4552">
        <v>363</v>
      </c>
      <c r="N4552">
        <v>203</v>
      </c>
      <c r="O4552">
        <v>160</v>
      </c>
      <c r="P4552">
        <v>9008560.5586099997</v>
      </c>
      <c r="Q4552">
        <v>13456.6470209</v>
      </c>
      <c r="R4552">
        <v>110999007</v>
      </c>
      <c r="S4552">
        <v>56201</v>
      </c>
      <c r="T4552">
        <v>110999007</v>
      </c>
    </row>
    <row r="4553" spans="1:20">
      <c r="A4553">
        <v>4552</v>
      </c>
      <c r="B4553" t="s">
        <v>26</v>
      </c>
      <c r="C4553">
        <v>11</v>
      </c>
      <c r="D4553">
        <v>9</v>
      </c>
      <c r="E4553" t="s">
        <v>134</v>
      </c>
      <c r="F4553">
        <v>8</v>
      </c>
      <c r="G4553">
        <v>8</v>
      </c>
      <c r="H4553" t="s">
        <v>26</v>
      </c>
      <c r="I4553" t="s">
        <v>134</v>
      </c>
      <c r="J4553">
        <v>69</v>
      </c>
      <c r="K4553">
        <v>336</v>
      </c>
      <c r="L4553">
        <v>110999008</v>
      </c>
      <c r="M4553">
        <v>336</v>
      </c>
      <c r="N4553">
        <v>197</v>
      </c>
      <c r="O4553">
        <v>139</v>
      </c>
      <c r="P4553">
        <v>9385016.1351200007</v>
      </c>
      <c r="Q4553">
        <v>14622.2812751</v>
      </c>
      <c r="R4553">
        <v>110999008</v>
      </c>
      <c r="S4553">
        <v>56201</v>
      </c>
      <c r="T4553">
        <v>110999008</v>
      </c>
    </row>
    <row r="4554" spans="1:20">
      <c r="A4554">
        <v>4553</v>
      </c>
      <c r="B4554" t="s">
        <v>26</v>
      </c>
      <c r="C4554">
        <v>11</v>
      </c>
      <c r="D4554">
        <v>9</v>
      </c>
      <c r="E4554" t="s">
        <v>134</v>
      </c>
      <c r="F4554">
        <v>9</v>
      </c>
      <c r="G4554">
        <v>9</v>
      </c>
      <c r="H4554" t="s">
        <v>26</v>
      </c>
      <c r="I4554" t="s">
        <v>134</v>
      </c>
      <c r="J4554">
        <v>75</v>
      </c>
      <c r="K4554">
        <v>468</v>
      </c>
      <c r="L4554">
        <v>110999009</v>
      </c>
      <c r="M4554">
        <v>469</v>
      </c>
      <c r="N4554">
        <v>250</v>
      </c>
      <c r="O4554">
        <v>219</v>
      </c>
      <c r="P4554">
        <v>7351755.7062799996</v>
      </c>
      <c r="Q4554">
        <v>12120.162133100001</v>
      </c>
      <c r="R4554">
        <v>110999009</v>
      </c>
      <c r="S4554">
        <v>56202</v>
      </c>
      <c r="T4554">
        <v>110999009</v>
      </c>
    </row>
    <row r="4555" spans="1:20">
      <c r="A4555">
        <v>4554</v>
      </c>
      <c r="B4555" t="s">
        <v>26</v>
      </c>
      <c r="C4555">
        <v>11</v>
      </c>
      <c r="D4555">
        <v>9</v>
      </c>
      <c r="E4555" t="s">
        <v>134</v>
      </c>
      <c r="F4555">
        <v>10</v>
      </c>
      <c r="G4555">
        <v>10</v>
      </c>
      <c r="H4555" t="s">
        <v>26</v>
      </c>
      <c r="I4555" t="s">
        <v>134</v>
      </c>
      <c r="J4555">
        <v>84</v>
      </c>
      <c r="K4555">
        <v>444</v>
      </c>
      <c r="L4555">
        <v>110999010</v>
      </c>
      <c r="M4555">
        <v>444</v>
      </c>
      <c r="N4555">
        <v>252</v>
      </c>
      <c r="O4555">
        <v>192</v>
      </c>
      <c r="P4555">
        <v>9108648.4045700002</v>
      </c>
      <c r="Q4555">
        <v>17771.7596213</v>
      </c>
      <c r="R4555">
        <v>110999010</v>
      </c>
      <c r="S4555">
        <v>56202</v>
      </c>
      <c r="T4555">
        <v>110999010</v>
      </c>
    </row>
    <row r="4556" spans="1:20">
      <c r="A4556">
        <v>4555</v>
      </c>
      <c r="B4556" t="s">
        <v>26</v>
      </c>
      <c r="C4556">
        <v>11</v>
      </c>
      <c r="D4556">
        <v>9</v>
      </c>
      <c r="E4556" t="s">
        <v>134</v>
      </c>
      <c r="F4556">
        <v>11</v>
      </c>
      <c r="G4556">
        <v>11</v>
      </c>
      <c r="H4556" t="s">
        <v>26</v>
      </c>
      <c r="I4556" t="s">
        <v>134</v>
      </c>
      <c r="J4556">
        <v>94</v>
      </c>
      <c r="K4556">
        <v>540</v>
      </c>
      <c r="L4556">
        <v>110999011</v>
      </c>
      <c r="M4556">
        <v>528</v>
      </c>
      <c r="N4556">
        <v>289</v>
      </c>
      <c r="O4556">
        <v>239</v>
      </c>
      <c r="P4556">
        <v>7953525.0510099996</v>
      </c>
      <c r="Q4556">
        <v>14084.969960599999</v>
      </c>
      <c r="R4556">
        <v>110999011</v>
      </c>
      <c r="S4556">
        <v>56202</v>
      </c>
      <c r="T4556">
        <v>110999011</v>
      </c>
    </row>
    <row r="4557" spans="1:20">
      <c r="A4557">
        <v>4556</v>
      </c>
      <c r="B4557" t="s">
        <v>26</v>
      </c>
      <c r="C4557">
        <v>11</v>
      </c>
      <c r="D4557">
        <v>9</v>
      </c>
      <c r="E4557" t="s">
        <v>134</v>
      </c>
      <c r="F4557">
        <v>12</v>
      </c>
      <c r="G4557">
        <v>12</v>
      </c>
      <c r="H4557" t="s">
        <v>26</v>
      </c>
      <c r="I4557" t="s">
        <v>134</v>
      </c>
      <c r="J4557">
        <v>68</v>
      </c>
      <c r="K4557">
        <v>370</v>
      </c>
      <c r="L4557">
        <v>110999012</v>
      </c>
      <c r="M4557">
        <v>370</v>
      </c>
      <c r="N4557">
        <v>191</v>
      </c>
      <c r="O4557">
        <v>179</v>
      </c>
      <c r="P4557">
        <v>8117852.4239100004</v>
      </c>
      <c r="Q4557">
        <v>16721.6768252</v>
      </c>
      <c r="R4557">
        <v>110999012</v>
      </c>
      <c r="S4557">
        <v>56202</v>
      </c>
      <c r="T4557">
        <v>110999012</v>
      </c>
    </row>
    <row r="4558" spans="1:20">
      <c r="A4558">
        <v>4557</v>
      </c>
      <c r="B4558" t="s">
        <v>26</v>
      </c>
      <c r="C4558">
        <v>11</v>
      </c>
      <c r="D4558">
        <v>9</v>
      </c>
      <c r="E4558" t="s">
        <v>134</v>
      </c>
      <c r="F4558">
        <v>13</v>
      </c>
      <c r="G4558">
        <v>13</v>
      </c>
      <c r="H4558" t="s">
        <v>26</v>
      </c>
      <c r="I4558" t="s">
        <v>134</v>
      </c>
      <c r="J4558">
        <v>78</v>
      </c>
      <c r="K4558">
        <v>425</v>
      </c>
      <c r="L4558">
        <v>110999013</v>
      </c>
      <c r="M4558">
        <v>425</v>
      </c>
      <c r="N4558">
        <v>233</v>
      </c>
      <c r="O4558">
        <v>192</v>
      </c>
      <c r="P4558">
        <v>8858008.1660200004</v>
      </c>
      <c r="Q4558">
        <v>18709.066562</v>
      </c>
      <c r="R4558">
        <v>110999013</v>
      </c>
      <c r="S4558">
        <v>56202</v>
      </c>
      <c r="T4558">
        <v>110999013</v>
      </c>
    </row>
    <row r="4559" spans="1:20">
      <c r="A4559">
        <v>4558</v>
      </c>
      <c r="B4559" t="s">
        <v>26</v>
      </c>
      <c r="C4559">
        <v>11</v>
      </c>
      <c r="D4559">
        <v>9</v>
      </c>
      <c r="E4559" t="s">
        <v>134</v>
      </c>
      <c r="F4559">
        <v>14</v>
      </c>
      <c r="G4559">
        <v>14</v>
      </c>
      <c r="H4559" t="s">
        <v>26</v>
      </c>
      <c r="I4559" t="s">
        <v>134</v>
      </c>
      <c r="J4559">
        <v>63</v>
      </c>
      <c r="K4559">
        <v>339</v>
      </c>
      <c r="L4559">
        <v>110999014</v>
      </c>
      <c r="M4559">
        <v>339</v>
      </c>
      <c r="N4559">
        <v>185</v>
      </c>
      <c r="O4559">
        <v>154</v>
      </c>
      <c r="P4559">
        <v>7512245.9954700004</v>
      </c>
      <c r="Q4559">
        <v>14528.1338099</v>
      </c>
      <c r="R4559">
        <v>110999014</v>
      </c>
      <c r="S4559">
        <v>56202</v>
      </c>
      <c r="T4559">
        <v>110999014</v>
      </c>
    </row>
    <row r="4560" spans="1:20">
      <c r="A4560">
        <v>4559</v>
      </c>
      <c r="B4560" t="s">
        <v>26</v>
      </c>
      <c r="C4560">
        <v>11</v>
      </c>
      <c r="D4560">
        <v>9</v>
      </c>
      <c r="E4560" t="s">
        <v>134</v>
      </c>
      <c r="F4560">
        <v>15</v>
      </c>
      <c r="G4560">
        <v>15</v>
      </c>
      <c r="H4560" t="s">
        <v>26</v>
      </c>
      <c r="I4560" t="s">
        <v>134</v>
      </c>
      <c r="J4560">
        <v>64</v>
      </c>
      <c r="K4560">
        <v>292</v>
      </c>
      <c r="L4560">
        <v>110999015</v>
      </c>
      <c r="M4560">
        <v>294</v>
      </c>
      <c r="N4560">
        <v>149</v>
      </c>
      <c r="O4560">
        <v>145</v>
      </c>
      <c r="P4560">
        <v>9896797.70407</v>
      </c>
      <c r="Q4560">
        <v>14670.2344063</v>
      </c>
      <c r="R4560">
        <v>110999015</v>
      </c>
      <c r="S4560">
        <v>56202</v>
      </c>
      <c r="T4560">
        <v>110999015</v>
      </c>
    </row>
    <row r="4561" spans="1:20">
      <c r="A4561">
        <v>4560</v>
      </c>
      <c r="B4561" t="s">
        <v>26</v>
      </c>
      <c r="C4561">
        <v>11</v>
      </c>
      <c r="D4561">
        <v>9</v>
      </c>
      <c r="E4561" t="s">
        <v>134</v>
      </c>
      <c r="F4561">
        <v>16</v>
      </c>
      <c r="G4561">
        <v>16</v>
      </c>
      <c r="H4561" t="s">
        <v>26</v>
      </c>
      <c r="I4561" t="s">
        <v>134</v>
      </c>
      <c r="J4561">
        <v>66</v>
      </c>
      <c r="K4561">
        <v>354</v>
      </c>
      <c r="L4561">
        <v>110999016</v>
      </c>
      <c r="M4561">
        <v>355</v>
      </c>
      <c r="N4561">
        <v>203</v>
      </c>
      <c r="O4561">
        <v>152</v>
      </c>
      <c r="P4561">
        <v>8740029.3731699996</v>
      </c>
      <c r="Q4561">
        <v>15547.604460799999</v>
      </c>
      <c r="R4561">
        <v>110999016</v>
      </c>
      <c r="S4561">
        <v>56202</v>
      </c>
      <c r="T4561">
        <v>110999016</v>
      </c>
    </row>
    <row r="4562" spans="1:20">
      <c r="A4562">
        <v>4561</v>
      </c>
      <c r="B4562" t="s">
        <v>26</v>
      </c>
      <c r="C4562">
        <v>11</v>
      </c>
      <c r="D4562">
        <v>9</v>
      </c>
      <c r="E4562" t="s">
        <v>134</v>
      </c>
      <c r="F4562">
        <v>17</v>
      </c>
      <c r="G4562">
        <v>17</v>
      </c>
      <c r="H4562" t="s">
        <v>26</v>
      </c>
      <c r="I4562" t="s">
        <v>134</v>
      </c>
      <c r="J4562">
        <v>83</v>
      </c>
      <c r="K4562">
        <v>455</v>
      </c>
      <c r="L4562">
        <v>110999017</v>
      </c>
      <c r="M4562">
        <v>454</v>
      </c>
      <c r="N4562">
        <v>245</v>
      </c>
      <c r="O4562">
        <v>209</v>
      </c>
      <c r="P4562">
        <v>8398186.0874700006</v>
      </c>
      <c r="Q4562">
        <v>13554.992952500001</v>
      </c>
      <c r="R4562">
        <v>110999017</v>
      </c>
      <c r="S4562">
        <v>56202</v>
      </c>
      <c r="T4562">
        <v>110999017</v>
      </c>
    </row>
    <row r="4563" spans="1:20">
      <c r="A4563">
        <v>4562</v>
      </c>
      <c r="B4563" t="s">
        <v>26</v>
      </c>
      <c r="C4563">
        <v>11</v>
      </c>
      <c r="D4563">
        <v>9</v>
      </c>
      <c r="E4563" t="s">
        <v>134</v>
      </c>
      <c r="F4563">
        <v>18</v>
      </c>
      <c r="G4563">
        <v>18</v>
      </c>
      <c r="H4563" t="s">
        <v>26</v>
      </c>
      <c r="I4563" t="s">
        <v>134</v>
      </c>
      <c r="J4563">
        <v>66</v>
      </c>
      <c r="K4563">
        <v>357</v>
      </c>
      <c r="L4563">
        <v>110999018</v>
      </c>
      <c r="M4563">
        <v>359</v>
      </c>
      <c r="N4563">
        <v>200</v>
      </c>
      <c r="O4563">
        <v>159</v>
      </c>
      <c r="P4563">
        <v>8167931.8612599997</v>
      </c>
      <c r="Q4563">
        <v>13117.621882400001</v>
      </c>
      <c r="R4563">
        <v>110999018</v>
      </c>
      <c r="S4563">
        <v>56201</v>
      </c>
      <c r="T4563">
        <v>110999018</v>
      </c>
    </row>
    <row r="4564" spans="1:20">
      <c r="A4564">
        <v>4563</v>
      </c>
      <c r="B4564" t="s">
        <v>26</v>
      </c>
      <c r="C4564">
        <v>11</v>
      </c>
      <c r="D4564">
        <v>9</v>
      </c>
      <c r="E4564" t="s">
        <v>134</v>
      </c>
      <c r="F4564">
        <v>19</v>
      </c>
      <c r="G4564">
        <v>19</v>
      </c>
      <c r="H4564" t="s">
        <v>26</v>
      </c>
      <c r="I4564" t="s">
        <v>134</v>
      </c>
      <c r="J4564">
        <v>64</v>
      </c>
      <c r="K4564">
        <v>298</v>
      </c>
      <c r="L4564">
        <v>110999019</v>
      </c>
      <c r="M4564">
        <v>298</v>
      </c>
      <c r="N4564">
        <v>161</v>
      </c>
      <c r="O4564">
        <v>137</v>
      </c>
      <c r="P4564">
        <v>8314265.5159200002</v>
      </c>
      <c r="Q4564">
        <v>14146.2848423</v>
      </c>
      <c r="R4564">
        <v>110999019</v>
      </c>
      <c r="S4564">
        <v>56201</v>
      </c>
      <c r="T4564">
        <v>110999019</v>
      </c>
    </row>
    <row r="4565" spans="1:20">
      <c r="A4565">
        <v>4564</v>
      </c>
      <c r="B4565" t="s">
        <v>26</v>
      </c>
      <c r="C4565">
        <v>11</v>
      </c>
      <c r="D4565">
        <v>9</v>
      </c>
      <c r="E4565" t="s">
        <v>134</v>
      </c>
      <c r="F4565">
        <v>20</v>
      </c>
      <c r="G4565">
        <v>20</v>
      </c>
      <c r="H4565" t="s">
        <v>26</v>
      </c>
      <c r="I4565" t="s">
        <v>134</v>
      </c>
      <c r="J4565">
        <v>79</v>
      </c>
      <c r="K4565">
        <v>449</v>
      </c>
      <c r="L4565">
        <v>110999020</v>
      </c>
      <c r="M4565">
        <v>449</v>
      </c>
      <c r="N4565">
        <v>245</v>
      </c>
      <c r="O4565">
        <v>204</v>
      </c>
      <c r="P4565">
        <v>12465218.848999999</v>
      </c>
      <c r="Q4565">
        <v>22044.7032612</v>
      </c>
      <c r="R4565">
        <v>110999020</v>
      </c>
      <c r="S4565">
        <v>56201</v>
      </c>
      <c r="T4565">
        <v>110999020</v>
      </c>
    </row>
    <row r="4566" spans="1:20">
      <c r="A4566">
        <v>4565</v>
      </c>
      <c r="B4566" t="s">
        <v>26</v>
      </c>
      <c r="C4566">
        <v>11</v>
      </c>
      <c r="D4566">
        <v>9</v>
      </c>
      <c r="E4566" t="s">
        <v>134</v>
      </c>
      <c r="F4566">
        <v>21</v>
      </c>
      <c r="G4566">
        <v>21</v>
      </c>
      <c r="H4566" t="s">
        <v>26</v>
      </c>
      <c r="I4566" t="s">
        <v>134</v>
      </c>
      <c r="J4566">
        <v>72</v>
      </c>
      <c r="K4566">
        <v>398</v>
      </c>
      <c r="L4566">
        <v>110999021</v>
      </c>
      <c r="M4566">
        <v>397</v>
      </c>
      <c r="N4566">
        <v>230</v>
      </c>
      <c r="O4566">
        <v>167</v>
      </c>
      <c r="P4566">
        <v>9848006.0616100002</v>
      </c>
      <c r="Q4566">
        <v>17196.718059399998</v>
      </c>
      <c r="R4566">
        <v>110999021</v>
      </c>
      <c r="S4566">
        <v>56202</v>
      </c>
      <c r="T4566">
        <v>110999021</v>
      </c>
    </row>
    <row r="4567" spans="1:20">
      <c r="A4567">
        <v>4566</v>
      </c>
      <c r="B4567" t="s">
        <v>26</v>
      </c>
      <c r="C4567">
        <v>11</v>
      </c>
      <c r="D4567">
        <v>9</v>
      </c>
      <c r="E4567" t="s">
        <v>134</v>
      </c>
      <c r="F4567">
        <v>22</v>
      </c>
      <c r="G4567">
        <v>22</v>
      </c>
      <c r="H4567" t="s">
        <v>26</v>
      </c>
      <c r="I4567" t="s">
        <v>134</v>
      </c>
      <c r="J4567">
        <v>83</v>
      </c>
      <c r="K4567">
        <v>462</v>
      </c>
      <c r="L4567">
        <v>110999022</v>
      </c>
      <c r="M4567">
        <v>462</v>
      </c>
      <c r="N4567">
        <v>252</v>
      </c>
      <c r="O4567">
        <v>210</v>
      </c>
      <c r="P4567">
        <v>9615875.5521499999</v>
      </c>
      <c r="Q4567">
        <v>15982.7144749</v>
      </c>
      <c r="R4567">
        <v>110999022</v>
      </c>
      <c r="S4567">
        <v>56202</v>
      </c>
      <c r="T4567">
        <v>110999022</v>
      </c>
    </row>
    <row r="4568" spans="1:20">
      <c r="A4568">
        <v>4567</v>
      </c>
      <c r="B4568" t="s">
        <v>26</v>
      </c>
      <c r="C4568">
        <v>11</v>
      </c>
      <c r="D4568">
        <v>9</v>
      </c>
      <c r="E4568" t="s">
        <v>134</v>
      </c>
      <c r="F4568">
        <v>23</v>
      </c>
      <c r="G4568">
        <v>23</v>
      </c>
      <c r="H4568" t="s">
        <v>26</v>
      </c>
      <c r="I4568" t="s">
        <v>134</v>
      </c>
      <c r="J4568">
        <v>69</v>
      </c>
      <c r="K4568">
        <v>446</v>
      </c>
      <c r="L4568">
        <v>110999023</v>
      </c>
      <c r="M4568">
        <v>453</v>
      </c>
      <c r="N4568">
        <v>243</v>
      </c>
      <c r="O4568">
        <v>210</v>
      </c>
      <c r="P4568">
        <v>8803668.9665799998</v>
      </c>
      <c r="Q4568">
        <v>17396.558428699998</v>
      </c>
      <c r="R4568">
        <v>110999023</v>
      </c>
      <c r="S4568">
        <v>56202</v>
      </c>
      <c r="T4568">
        <v>110999023</v>
      </c>
    </row>
    <row r="4569" spans="1:20">
      <c r="A4569">
        <v>4568</v>
      </c>
      <c r="B4569" t="s">
        <v>26</v>
      </c>
      <c r="C4569">
        <v>11</v>
      </c>
      <c r="D4569">
        <v>9</v>
      </c>
      <c r="E4569" t="s">
        <v>134</v>
      </c>
      <c r="F4569">
        <v>24</v>
      </c>
      <c r="G4569">
        <v>24</v>
      </c>
      <c r="H4569" t="s">
        <v>26</v>
      </c>
      <c r="I4569" t="s">
        <v>134</v>
      </c>
      <c r="J4569">
        <v>77</v>
      </c>
      <c r="K4569">
        <v>463</v>
      </c>
      <c r="L4569">
        <v>110999024</v>
      </c>
      <c r="M4569">
        <v>407</v>
      </c>
      <c r="N4569">
        <v>240</v>
      </c>
      <c r="O4569">
        <v>167</v>
      </c>
      <c r="P4569">
        <v>10260439.438200001</v>
      </c>
      <c r="Q4569">
        <v>17852.801035199998</v>
      </c>
      <c r="R4569">
        <v>110999024</v>
      </c>
      <c r="S4569">
        <v>56202</v>
      </c>
      <c r="T4569">
        <v>110999024</v>
      </c>
    </row>
    <row r="4570" spans="1:20">
      <c r="A4570">
        <v>4569</v>
      </c>
      <c r="B4570" t="s">
        <v>26</v>
      </c>
      <c r="C4570">
        <v>11</v>
      </c>
      <c r="D4570">
        <v>9</v>
      </c>
      <c r="E4570" t="s">
        <v>134</v>
      </c>
      <c r="F4570">
        <v>25</v>
      </c>
      <c r="G4570">
        <v>25</v>
      </c>
      <c r="H4570" t="s">
        <v>26</v>
      </c>
      <c r="I4570" t="s">
        <v>134</v>
      </c>
      <c r="J4570">
        <v>77</v>
      </c>
      <c r="K4570">
        <v>496</v>
      </c>
      <c r="L4570">
        <v>110999025</v>
      </c>
      <c r="M4570">
        <v>493</v>
      </c>
      <c r="N4570">
        <v>262</v>
      </c>
      <c r="O4570">
        <v>231</v>
      </c>
      <c r="P4570">
        <v>15253413.033</v>
      </c>
      <c r="Q4570">
        <v>17493.876910399998</v>
      </c>
      <c r="R4570">
        <v>110999025</v>
      </c>
      <c r="S4570">
        <v>56201</v>
      </c>
      <c r="T4570">
        <v>110999025</v>
      </c>
    </row>
    <row r="4571" spans="1:20">
      <c r="A4571">
        <v>4570</v>
      </c>
      <c r="B4571" t="s">
        <v>26</v>
      </c>
      <c r="C4571">
        <v>11</v>
      </c>
      <c r="D4571">
        <v>9</v>
      </c>
      <c r="E4571" t="s">
        <v>134</v>
      </c>
      <c r="F4571">
        <v>26</v>
      </c>
      <c r="G4571">
        <v>26</v>
      </c>
      <c r="H4571" t="s">
        <v>26</v>
      </c>
      <c r="I4571" t="s">
        <v>134</v>
      </c>
      <c r="J4571">
        <v>51</v>
      </c>
      <c r="K4571">
        <v>281</v>
      </c>
      <c r="L4571">
        <v>110999026</v>
      </c>
      <c r="M4571">
        <v>285</v>
      </c>
      <c r="N4571">
        <v>142</v>
      </c>
      <c r="O4571">
        <v>143</v>
      </c>
      <c r="P4571">
        <v>19068901.9756</v>
      </c>
      <c r="Q4571">
        <v>21131.863782600001</v>
      </c>
      <c r="R4571">
        <v>110999026</v>
      </c>
      <c r="S4571">
        <v>56201</v>
      </c>
      <c r="T4571">
        <v>110999026</v>
      </c>
    </row>
    <row r="4572" spans="1:20">
      <c r="A4572">
        <v>4571</v>
      </c>
      <c r="B4572" t="s">
        <v>26</v>
      </c>
      <c r="C4572">
        <v>11</v>
      </c>
      <c r="D4572">
        <v>9</v>
      </c>
      <c r="E4572" t="s">
        <v>134</v>
      </c>
      <c r="F4572">
        <v>27</v>
      </c>
      <c r="G4572">
        <v>27</v>
      </c>
      <c r="H4572" t="s">
        <v>26</v>
      </c>
      <c r="I4572" t="s">
        <v>134</v>
      </c>
      <c r="J4572">
        <v>82</v>
      </c>
      <c r="K4572">
        <v>376</v>
      </c>
      <c r="L4572">
        <v>110999027</v>
      </c>
      <c r="M4572">
        <v>376</v>
      </c>
      <c r="N4572">
        <v>213</v>
      </c>
      <c r="O4572">
        <v>163</v>
      </c>
      <c r="P4572">
        <v>15037063.4691</v>
      </c>
      <c r="Q4572">
        <v>16441.151601900001</v>
      </c>
      <c r="R4572">
        <v>110999027</v>
      </c>
      <c r="S4572">
        <v>56202</v>
      </c>
      <c r="T4572">
        <v>110999027</v>
      </c>
    </row>
    <row r="4573" spans="1:20">
      <c r="A4573">
        <v>4572</v>
      </c>
      <c r="B4573" t="s">
        <v>26</v>
      </c>
      <c r="C4573">
        <v>11</v>
      </c>
      <c r="D4573">
        <v>9</v>
      </c>
      <c r="E4573" t="s">
        <v>134</v>
      </c>
      <c r="F4573">
        <v>28</v>
      </c>
      <c r="G4573">
        <v>28</v>
      </c>
      <c r="H4573" t="s">
        <v>26</v>
      </c>
      <c r="I4573" t="s">
        <v>134</v>
      </c>
      <c r="J4573">
        <v>62</v>
      </c>
      <c r="K4573">
        <v>318</v>
      </c>
      <c r="L4573">
        <v>110999028</v>
      </c>
      <c r="M4573">
        <v>317</v>
      </c>
      <c r="N4573">
        <v>177</v>
      </c>
      <c r="O4573">
        <v>140</v>
      </c>
      <c r="P4573">
        <v>12612877.513499999</v>
      </c>
      <c r="Q4573">
        <v>17541.383641500001</v>
      </c>
      <c r="R4573">
        <v>110999028</v>
      </c>
      <c r="S4573">
        <v>56202</v>
      </c>
      <c r="T4573">
        <v>110999028</v>
      </c>
    </row>
    <row r="4574" spans="1:20">
      <c r="A4574">
        <v>4573</v>
      </c>
      <c r="B4574" t="s">
        <v>26</v>
      </c>
      <c r="C4574">
        <v>11</v>
      </c>
      <c r="D4574">
        <v>9</v>
      </c>
      <c r="E4574" t="s">
        <v>134</v>
      </c>
      <c r="F4574">
        <v>29</v>
      </c>
      <c r="G4574">
        <v>29</v>
      </c>
      <c r="H4574" t="s">
        <v>26</v>
      </c>
      <c r="I4574" t="s">
        <v>134</v>
      </c>
      <c r="J4574">
        <v>75</v>
      </c>
      <c r="K4574">
        <v>415</v>
      </c>
      <c r="L4574">
        <v>110999029</v>
      </c>
      <c r="M4574">
        <v>411</v>
      </c>
      <c r="N4574">
        <v>209</v>
      </c>
      <c r="O4574">
        <v>202</v>
      </c>
      <c r="P4574">
        <v>13834269.5469</v>
      </c>
      <c r="Q4574">
        <v>20908.0250572</v>
      </c>
      <c r="R4574">
        <v>110999029</v>
      </c>
      <c r="S4574">
        <v>56202</v>
      </c>
      <c r="T4574">
        <v>110999029</v>
      </c>
    </row>
    <row r="4575" spans="1:20">
      <c r="A4575">
        <v>4574</v>
      </c>
      <c r="B4575" t="s">
        <v>26</v>
      </c>
      <c r="C4575">
        <v>11</v>
      </c>
      <c r="D4575">
        <v>9</v>
      </c>
      <c r="E4575" t="s">
        <v>134</v>
      </c>
      <c r="F4575">
        <v>30</v>
      </c>
      <c r="G4575">
        <v>30</v>
      </c>
      <c r="H4575" t="s">
        <v>26</v>
      </c>
      <c r="I4575" t="s">
        <v>134</v>
      </c>
      <c r="J4575">
        <v>75</v>
      </c>
      <c r="K4575">
        <v>407</v>
      </c>
      <c r="L4575">
        <v>110999030</v>
      </c>
      <c r="M4575">
        <v>407</v>
      </c>
      <c r="N4575">
        <v>213</v>
      </c>
      <c r="O4575">
        <v>194</v>
      </c>
      <c r="P4575">
        <v>19285634.753899999</v>
      </c>
      <c r="Q4575">
        <v>21431.029671799999</v>
      </c>
      <c r="R4575">
        <v>110999030</v>
      </c>
      <c r="S4575">
        <v>56202</v>
      </c>
      <c r="T4575">
        <v>110999030</v>
      </c>
    </row>
    <row r="4576" spans="1:20">
      <c r="A4576">
        <v>4575</v>
      </c>
      <c r="B4576" t="s">
        <v>26</v>
      </c>
      <c r="C4576">
        <v>11</v>
      </c>
      <c r="D4576">
        <v>10</v>
      </c>
      <c r="E4576" t="s">
        <v>135</v>
      </c>
      <c r="F4576">
        <v>1</v>
      </c>
      <c r="G4576">
        <v>1</v>
      </c>
      <c r="H4576" t="s">
        <v>26</v>
      </c>
      <c r="I4576" t="s">
        <v>135</v>
      </c>
      <c r="J4576">
        <v>82</v>
      </c>
      <c r="K4576">
        <v>416</v>
      </c>
      <c r="L4576">
        <v>111099001</v>
      </c>
      <c r="M4576">
        <v>419</v>
      </c>
      <c r="N4576">
        <v>234</v>
      </c>
      <c r="O4576">
        <v>185</v>
      </c>
      <c r="P4576">
        <v>31366488.104699999</v>
      </c>
      <c r="Q4576">
        <v>24833.3917004</v>
      </c>
      <c r="R4576">
        <v>111099001</v>
      </c>
      <c r="S4576">
        <v>56201</v>
      </c>
      <c r="T4576">
        <v>111099001</v>
      </c>
    </row>
    <row r="4577" spans="1:20">
      <c r="A4577">
        <v>4576</v>
      </c>
      <c r="B4577" t="s">
        <v>26</v>
      </c>
      <c r="C4577">
        <v>11</v>
      </c>
      <c r="D4577">
        <v>10</v>
      </c>
      <c r="E4577" t="s">
        <v>135</v>
      </c>
      <c r="F4577">
        <v>2</v>
      </c>
      <c r="G4577">
        <v>2</v>
      </c>
      <c r="H4577" t="s">
        <v>26</v>
      </c>
      <c r="I4577" t="s">
        <v>135</v>
      </c>
      <c r="J4577">
        <v>64</v>
      </c>
      <c r="K4577">
        <v>297</v>
      </c>
      <c r="L4577">
        <v>111099002</v>
      </c>
      <c r="M4577">
        <v>297</v>
      </c>
      <c r="N4577">
        <v>166</v>
      </c>
      <c r="O4577">
        <v>131</v>
      </c>
      <c r="P4577">
        <v>50282813.088100001</v>
      </c>
      <c r="Q4577">
        <v>37058.641674799997</v>
      </c>
      <c r="R4577">
        <v>111099002</v>
      </c>
      <c r="S4577">
        <v>56201</v>
      </c>
      <c r="T4577">
        <v>111099002</v>
      </c>
    </row>
    <row r="4578" spans="1:20">
      <c r="A4578">
        <v>4577</v>
      </c>
      <c r="B4578" t="s">
        <v>26</v>
      </c>
      <c r="C4578">
        <v>11</v>
      </c>
      <c r="D4578">
        <v>10</v>
      </c>
      <c r="E4578" t="s">
        <v>135</v>
      </c>
      <c r="F4578">
        <v>3</v>
      </c>
      <c r="G4578">
        <v>3</v>
      </c>
      <c r="H4578" t="s">
        <v>26</v>
      </c>
      <c r="I4578" t="s">
        <v>135</v>
      </c>
      <c r="J4578">
        <v>69</v>
      </c>
      <c r="K4578">
        <v>283</v>
      </c>
      <c r="L4578">
        <v>111099003</v>
      </c>
      <c r="M4578">
        <v>283</v>
      </c>
      <c r="N4578">
        <v>179</v>
      </c>
      <c r="O4578">
        <v>104</v>
      </c>
      <c r="P4578">
        <v>23345252.6404</v>
      </c>
      <c r="Q4578">
        <v>24428.337188099998</v>
      </c>
      <c r="R4578">
        <v>111099003</v>
      </c>
      <c r="S4578">
        <v>56201</v>
      </c>
      <c r="T4578">
        <v>111099003</v>
      </c>
    </row>
    <row r="4579" spans="1:20">
      <c r="A4579">
        <v>4578</v>
      </c>
      <c r="B4579" t="s">
        <v>26</v>
      </c>
      <c r="C4579">
        <v>11</v>
      </c>
      <c r="D4579">
        <v>10</v>
      </c>
      <c r="E4579" t="s">
        <v>135</v>
      </c>
      <c r="F4579">
        <v>4</v>
      </c>
      <c r="G4579">
        <v>4</v>
      </c>
      <c r="H4579" t="s">
        <v>26</v>
      </c>
      <c r="I4579" t="s">
        <v>135</v>
      </c>
      <c r="J4579">
        <v>76</v>
      </c>
      <c r="K4579">
        <v>394</v>
      </c>
      <c r="L4579">
        <v>111099004</v>
      </c>
      <c r="M4579">
        <v>394</v>
      </c>
      <c r="N4579">
        <v>213</v>
      </c>
      <c r="O4579">
        <v>181</v>
      </c>
      <c r="P4579">
        <v>17312118.690000001</v>
      </c>
      <c r="Q4579">
        <v>19263.185072699998</v>
      </c>
      <c r="R4579">
        <v>111099004</v>
      </c>
      <c r="S4579">
        <v>56201</v>
      </c>
      <c r="T4579">
        <v>111099004</v>
      </c>
    </row>
    <row r="4580" spans="1:20">
      <c r="A4580">
        <v>4579</v>
      </c>
      <c r="B4580" t="s">
        <v>26</v>
      </c>
      <c r="C4580">
        <v>11</v>
      </c>
      <c r="D4580">
        <v>10</v>
      </c>
      <c r="E4580" t="s">
        <v>135</v>
      </c>
      <c r="F4580">
        <v>5</v>
      </c>
      <c r="G4580">
        <v>5</v>
      </c>
      <c r="H4580" t="s">
        <v>26</v>
      </c>
      <c r="I4580" t="s">
        <v>135</v>
      </c>
      <c r="J4580">
        <v>71</v>
      </c>
      <c r="K4580">
        <v>342</v>
      </c>
      <c r="L4580">
        <v>111099005</v>
      </c>
      <c r="M4580">
        <v>343</v>
      </c>
      <c r="N4580">
        <v>189</v>
      </c>
      <c r="O4580">
        <v>154</v>
      </c>
      <c r="P4580">
        <v>15559441.8917</v>
      </c>
      <c r="Q4580">
        <v>21271.476663199999</v>
      </c>
      <c r="R4580">
        <v>111099005</v>
      </c>
      <c r="S4580">
        <v>56201</v>
      </c>
      <c r="T4580">
        <v>111099005</v>
      </c>
    </row>
    <row r="4581" spans="1:20">
      <c r="A4581">
        <v>4580</v>
      </c>
      <c r="B4581" t="s">
        <v>26</v>
      </c>
      <c r="C4581">
        <v>11</v>
      </c>
      <c r="D4581">
        <v>10</v>
      </c>
      <c r="E4581" t="s">
        <v>135</v>
      </c>
      <c r="F4581">
        <v>6</v>
      </c>
      <c r="G4581">
        <v>6</v>
      </c>
      <c r="H4581" t="s">
        <v>26</v>
      </c>
      <c r="I4581" t="s">
        <v>135</v>
      </c>
      <c r="J4581">
        <v>77</v>
      </c>
      <c r="K4581">
        <v>362</v>
      </c>
      <c r="L4581">
        <v>111099006</v>
      </c>
      <c r="M4581">
        <v>358</v>
      </c>
      <c r="N4581">
        <v>195</v>
      </c>
      <c r="O4581">
        <v>163</v>
      </c>
      <c r="P4581">
        <v>36168114.061999999</v>
      </c>
      <c r="Q4581">
        <v>33023.668643199999</v>
      </c>
      <c r="R4581">
        <v>111099006</v>
      </c>
      <c r="S4581">
        <v>56201</v>
      </c>
      <c r="T4581">
        <v>111099006</v>
      </c>
    </row>
    <row r="4582" spans="1:20">
      <c r="A4582">
        <v>4581</v>
      </c>
      <c r="B4582" t="s">
        <v>26</v>
      </c>
      <c r="C4582">
        <v>11</v>
      </c>
      <c r="D4582">
        <v>10</v>
      </c>
      <c r="E4582" t="s">
        <v>135</v>
      </c>
      <c r="F4582">
        <v>7</v>
      </c>
      <c r="G4582">
        <v>7</v>
      </c>
      <c r="H4582" t="s">
        <v>26</v>
      </c>
      <c r="I4582" t="s">
        <v>135</v>
      </c>
      <c r="J4582">
        <v>93</v>
      </c>
      <c r="K4582">
        <v>403</v>
      </c>
      <c r="L4582">
        <v>111099007</v>
      </c>
      <c r="M4582">
        <v>405</v>
      </c>
      <c r="N4582">
        <v>206</v>
      </c>
      <c r="O4582">
        <v>199</v>
      </c>
      <c r="P4582">
        <v>48246460.223300003</v>
      </c>
      <c r="Q4582">
        <v>45929.325771099997</v>
      </c>
      <c r="R4582">
        <v>111099007</v>
      </c>
      <c r="S4582">
        <v>56201</v>
      </c>
      <c r="T4582">
        <v>111099007</v>
      </c>
    </row>
    <row r="4583" spans="1:20">
      <c r="A4583">
        <v>4582</v>
      </c>
      <c r="B4583" t="s">
        <v>26</v>
      </c>
      <c r="C4583">
        <v>11</v>
      </c>
      <c r="D4583">
        <v>10</v>
      </c>
      <c r="E4583" t="s">
        <v>135</v>
      </c>
      <c r="F4583">
        <v>8</v>
      </c>
      <c r="G4583">
        <v>8</v>
      </c>
      <c r="H4583" t="s">
        <v>26</v>
      </c>
      <c r="I4583" t="s">
        <v>135</v>
      </c>
      <c r="J4583">
        <v>69</v>
      </c>
      <c r="K4583">
        <v>256</v>
      </c>
      <c r="L4583">
        <v>111099008</v>
      </c>
      <c r="M4583">
        <v>257</v>
      </c>
      <c r="N4583">
        <v>126</v>
      </c>
      <c r="O4583">
        <v>131</v>
      </c>
      <c r="P4583">
        <v>141841882.42899999</v>
      </c>
      <c r="Q4583">
        <v>64569.560013399998</v>
      </c>
      <c r="R4583">
        <v>111099008</v>
      </c>
      <c r="S4583">
        <v>56202</v>
      </c>
      <c r="T4583">
        <v>111099008</v>
      </c>
    </row>
    <row r="4584" spans="1:20">
      <c r="A4584">
        <v>4583</v>
      </c>
      <c r="B4584" t="s">
        <v>26</v>
      </c>
      <c r="C4584">
        <v>11</v>
      </c>
      <c r="D4584">
        <v>10</v>
      </c>
      <c r="E4584" t="s">
        <v>135</v>
      </c>
      <c r="F4584">
        <v>9</v>
      </c>
      <c r="G4584">
        <v>9</v>
      </c>
      <c r="H4584" t="s">
        <v>26</v>
      </c>
      <c r="I4584" t="s">
        <v>135</v>
      </c>
      <c r="J4584">
        <v>88</v>
      </c>
      <c r="K4584">
        <v>294</v>
      </c>
      <c r="L4584">
        <v>111099009</v>
      </c>
      <c r="M4584">
        <v>292</v>
      </c>
      <c r="N4584">
        <v>141</v>
      </c>
      <c r="O4584">
        <v>151</v>
      </c>
      <c r="P4584">
        <v>69512827.444299996</v>
      </c>
      <c r="Q4584">
        <v>47172.938165699998</v>
      </c>
      <c r="R4584">
        <v>111099009</v>
      </c>
      <c r="S4584">
        <v>56202</v>
      </c>
      <c r="T4584">
        <v>111099009</v>
      </c>
    </row>
    <row r="4585" spans="1:20">
      <c r="A4585">
        <v>4584</v>
      </c>
      <c r="B4585" t="s">
        <v>26</v>
      </c>
      <c r="C4585">
        <v>11</v>
      </c>
      <c r="D4585">
        <v>10</v>
      </c>
      <c r="E4585" t="s">
        <v>135</v>
      </c>
      <c r="F4585">
        <v>10</v>
      </c>
      <c r="G4585">
        <v>10</v>
      </c>
      <c r="H4585" t="s">
        <v>26</v>
      </c>
      <c r="I4585" t="s">
        <v>135</v>
      </c>
      <c r="J4585">
        <v>67</v>
      </c>
      <c r="K4585">
        <v>240</v>
      </c>
      <c r="L4585">
        <v>111099010</v>
      </c>
      <c r="M4585">
        <v>249</v>
      </c>
      <c r="N4585">
        <v>120</v>
      </c>
      <c r="O4585">
        <v>129</v>
      </c>
      <c r="P4585">
        <v>65661951.328100003</v>
      </c>
      <c r="Q4585">
        <v>43103.749834200004</v>
      </c>
      <c r="R4585">
        <v>111099010</v>
      </c>
      <c r="S4585">
        <v>56202</v>
      </c>
      <c r="T4585">
        <v>111099010</v>
      </c>
    </row>
    <row r="4586" spans="1:20">
      <c r="A4586">
        <v>4585</v>
      </c>
      <c r="B4586" t="s">
        <v>26</v>
      </c>
      <c r="C4586">
        <v>11</v>
      </c>
      <c r="D4586">
        <v>10</v>
      </c>
      <c r="E4586" t="s">
        <v>135</v>
      </c>
      <c r="F4586">
        <v>11</v>
      </c>
      <c r="G4586">
        <v>11</v>
      </c>
      <c r="H4586" t="s">
        <v>26</v>
      </c>
      <c r="I4586" t="s">
        <v>135</v>
      </c>
      <c r="J4586">
        <v>68</v>
      </c>
      <c r="K4586">
        <v>304</v>
      </c>
      <c r="L4586">
        <v>111099011</v>
      </c>
      <c r="M4586">
        <v>303</v>
      </c>
      <c r="N4586">
        <v>160</v>
      </c>
      <c r="O4586">
        <v>143</v>
      </c>
      <c r="P4586">
        <v>78896228.970899999</v>
      </c>
      <c r="Q4586">
        <v>53380.344449600001</v>
      </c>
      <c r="R4586">
        <v>111099011</v>
      </c>
      <c r="S4586">
        <v>56202</v>
      </c>
      <c r="T4586">
        <v>111099011</v>
      </c>
    </row>
    <row r="4587" spans="1:20">
      <c r="A4587">
        <v>4586</v>
      </c>
      <c r="B4587" t="s">
        <v>26</v>
      </c>
      <c r="C4587">
        <v>11</v>
      </c>
      <c r="D4587">
        <v>10</v>
      </c>
      <c r="E4587" t="s">
        <v>135</v>
      </c>
      <c r="F4587">
        <v>12</v>
      </c>
      <c r="G4587">
        <v>12</v>
      </c>
      <c r="H4587" t="s">
        <v>26</v>
      </c>
      <c r="I4587" t="s">
        <v>135</v>
      </c>
      <c r="J4587">
        <v>43</v>
      </c>
      <c r="K4587">
        <v>68</v>
      </c>
      <c r="L4587">
        <v>111099012</v>
      </c>
      <c r="M4587">
        <v>68</v>
      </c>
      <c r="N4587">
        <v>15</v>
      </c>
      <c r="O4587">
        <v>53</v>
      </c>
      <c r="P4587">
        <v>626593889.17499995</v>
      </c>
      <c r="Q4587">
        <v>145870.220088</v>
      </c>
      <c r="R4587">
        <v>111099012</v>
      </c>
      <c r="S4587">
        <v>56202</v>
      </c>
      <c r="T4587">
        <v>111099012</v>
      </c>
    </row>
    <row r="4588" spans="1:20">
      <c r="A4588">
        <v>4587</v>
      </c>
      <c r="B4588" t="s">
        <v>26</v>
      </c>
      <c r="C4588">
        <v>11</v>
      </c>
      <c r="D4588">
        <v>10</v>
      </c>
      <c r="E4588" t="s">
        <v>135</v>
      </c>
      <c r="F4588">
        <v>13</v>
      </c>
      <c r="G4588">
        <v>13</v>
      </c>
      <c r="H4588" t="s">
        <v>26</v>
      </c>
      <c r="I4588" t="s">
        <v>135</v>
      </c>
      <c r="J4588">
        <v>86</v>
      </c>
      <c r="K4588">
        <v>138</v>
      </c>
      <c r="L4588">
        <v>111099013</v>
      </c>
      <c r="M4588">
        <v>139</v>
      </c>
      <c r="N4588">
        <v>6</v>
      </c>
      <c r="O4588">
        <v>133</v>
      </c>
      <c r="P4588">
        <v>1095272258.79</v>
      </c>
      <c r="Q4588">
        <v>182535.912274</v>
      </c>
      <c r="R4588">
        <v>111099013</v>
      </c>
      <c r="S4588">
        <v>56202</v>
      </c>
      <c r="T4588">
        <v>111099013</v>
      </c>
    </row>
    <row r="4589" spans="1:20">
      <c r="A4589">
        <v>4588</v>
      </c>
      <c r="B4589" t="s">
        <v>26</v>
      </c>
      <c r="C4589">
        <v>11</v>
      </c>
      <c r="D4589">
        <v>10</v>
      </c>
      <c r="E4589" t="s">
        <v>135</v>
      </c>
      <c r="F4589">
        <v>14</v>
      </c>
      <c r="G4589">
        <v>14</v>
      </c>
      <c r="H4589" t="s">
        <v>26</v>
      </c>
      <c r="I4589" t="s">
        <v>135</v>
      </c>
      <c r="J4589">
        <v>42</v>
      </c>
      <c r="K4589">
        <v>157</v>
      </c>
      <c r="L4589">
        <v>111099014</v>
      </c>
      <c r="M4589">
        <v>150</v>
      </c>
      <c r="N4589">
        <v>81</v>
      </c>
      <c r="O4589">
        <v>69</v>
      </c>
      <c r="P4589">
        <v>3525145153.6300001</v>
      </c>
      <c r="Q4589">
        <v>355804.393553</v>
      </c>
      <c r="R4589">
        <v>111099014</v>
      </c>
      <c r="S4589">
        <v>56982</v>
      </c>
      <c r="T4589">
        <v>111099014</v>
      </c>
    </row>
    <row r="4590" spans="1:20">
      <c r="A4590">
        <v>4589</v>
      </c>
      <c r="B4590" t="s">
        <v>49</v>
      </c>
      <c r="C4590">
        <v>12</v>
      </c>
      <c r="D4590">
        <v>1</v>
      </c>
      <c r="E4590" t="s">
        <v>136</v>
      </c>
      <c r="F4590">
        <v>1</v>
      </c>
      <c r="G4590">
        <v>1</v>
      </c>
      <c r="H4590" t="s">
        <v>49</v>
      </c>
      <c r="I4590" t="s">
        <v>137</v>
      </c>
      <c r="J4590">
        <v>65</v>
      </c>
      <c r="K4590">
        <v>269</v>
      </c>
      <c r="L4590">
        <v>120199001</v>
      </c>
      <c r="M4590">
        <v>269</v>
      </c>
      <c r="N4590">
        <v>150</v>
      </c>
      <c r="O4590">
        <v>119</v>
      </c>
      <c r="P4590">
        <v>30093664.5277</v>
      </c>
      <c r="Q4590">
        <v>27142.801763799998</v>
      </c>
      <c r="R4590">
        <v>120199001</v>
      </c>
      <c r="S4590">
        <v>56201</v>
      </c>
      <c r="T4590">
        <v>120199001</v>
      </c>
    </row>
    <row r="4591" spans="1:20">
      <c r="A4591">
        <v>4590</v>
      </c>
      <c r="B4591" t="s">
        <v>49</v>
      </c>
      <c r="C4591">
        <v>12</v>
      </c>
      <c r="D4591">
        <v>1</v>
      </c>
      <c r="E4591" t="s">
        <v>136</v>
      </c>
      <c r="F4591">
        <v>2</v>
      </c>
      <c r="G4591">
        <v>2</v>
      </c>
      <c r="H4591" t="s">
        <v>49</v>
      </c>
      <c r="I4591" t="s">
        <v>137</v>
      </c>
      <c r="J4591">
        <v>49</v>
      </c>
      <c r="K4591">
        <v>209</v>
      </c>
      <c r="L4591">
        <v>120199002</v>
      </c>
      <c r="M4591">
        <v>209</v>
      </c>
      <c r="N4591">
        <v>99</v>
      </c>
      <c r="O4591">
        <v>110</v>
      </c>
      <c r="P4591">
        <v>15106051.6976</v>
      </c>
      <c r="Q4591">
        <v>23125.453530399998</v>
      </c>
      <c r="R4591">
        <v>120199002</v>
      </c>
      <c r="S4591">
        <v>56201</v>
      </c>
      <c r="T4591">
        <v>120199002</v>
      </c>
    </row>
    <row r="4592" spans="1:20">
      <c r="A4592">
        <v>4591</v>
      </c>
      <c r="B4592" t="s">
        <v>49</v>
      </c>
      <c r="C4592">
        <v>12</v>
      </c>
      <c r="D4592">
        <v>1</v>
      </c>
      <c r="E4592" t="s">
        <v>136</v>
      </c>
      <c r="F4592">
        <v>3</v>
      </c>
      <c r="G4592">
        <v>3</v>
      </c>
      <c r="H4592" t="s">
        <v>49</v>
      </c>
      <c r="I4592" t="s">
        <v>137</v>
      </c>
      <c r="J4592">
        <v>89</v>
      </c>
      <c r="K4592">
        <v>448</v>
      </c>
      <c r="L4592">
        <v>120199003</v>
      </c>
      <c r="M4592">
        <v>443</v>
      </c>
      <c r="N4592">
        <v>226</v>
      </c>
      <c r="O4592">
        <v>217</v>
      </c>
      <c r="P4592">
        <v>31870181.449700002</v>
      </c>
      <c r="Q4592">
        <v>27217.2031709</v>
      </c>
      <c r="R4592">
        <v>120199003</v>
      </c>
      <c r="S4592">
        <v>56201</v>
      </c>
      <c r="T4592">
        <v>120199003</v>
      </c>
    </row>
    <row r="4593" spans="1:20">
      <c r="A4593">
        <v>4592</v>
      </c>
      <c r="B4593" t="s">
        <v>49</v>
      </c>
      <c r="C4593">
        <v>12</v>
      </c>
      <c r="D4593">
        <v>1</v>
      </c>
      <c r="E4593" t="s">
        <v>136</v>
      </c>
      <c r="F4593">
        <v>4</v>
      </c>
      <c r="G4593">
        <v>4</v>
      </c>
      <c r="H4593" t="s">
        <v>49</v>
      </c>
      <c r="I4593" t="s">
        <v>137</v>
      </c>
      <c r="J4593">
        <v>79</v>
      </c>
      <c r="K4593">
        <v>419</v>
      </c>
      <c r="L4593">
        <v>120199004</v>
      </c>
      <c r="M4593">
        <v>412</v>
      </c>
      <c r="N4593">
        <v>215</v>
      </c>
      <c r="O4593">
        <v>197</v>
      </c>
      <c r="P4593">
        <v>26772448.019900002</v>
      </c>
      <c r="Q4593">
        <v>27200.136797200001</v>
      </c>
      <c r="R4593">
        <v>120199004</v>
      </c>
      <c r="S4593">
        <v>56201</v>
      </c>
      <c r="T4593">
        <v>120199004</v>
      </c>
    </row>
    <row r="4594" spans="1:20">
      <c r="A4594">
        <v>4593</v>
      </c>
      <c r="B4594" t="s">
        <v>49</v>
      </c>
      <c r="C4594">
        <v>12</v>
      </c>
      <c r="D4594">
        <v>1</v>
      </c>
      <c r="E4594" t="s">
        <v>136</v>
      </c>
      <c r="F4594">
        <v>5</v>
      </c>
      <c r="G4594">
        <v>5</v>
      </c>
      <c r="H4594" t="s">
        <v>49</v>
      </c>
      <c r="I4594" t="s">
        <v>137</v>
      </c>
      <c r="J4594">
        <v>83</v>
      </c>
      <c r="K4594">
        <v>383</v>
      </c>
      <c r="L4594">
        <v>120199005</v>
      </c>
      <c r="M4594">
        <v>389</v>
      </c>
      <c r="N4594">
        <v>201</v>
      </c>
      <c r="O4594">
        <v>188</v>
      </c>
      <c r="P4594">
        <v>33848764.449699998</v>
      </c>
      <c r="Q4594">
        <v>27162.852782499998</v>
      </c>
      <c r="R4594">
        <v>120199005</v>
      </c>
      <c r="S4594">
        <v>56201</v>
      </c>
      <c r="T4594">
        <v>120199005</v>
      </c>
    </row>
    <row r="4595" spans="1:20">
      <c r="A4595">
        <v>4594</v>
      </c>
      <c r="B4595" t="s">
        <v>49</v>
      </c>
      <c r="C4595">
        <v>12</v>
      </c>
      <c r="D4595">
        <v>1</v>
      </c>
      <c r="E4595" t="s">
        <v>136</v>
      </c>
      <c r="F4595">
        <v>6</v>
      </c>
      <c r="G4595">
        <v>6</v>
      </c>
      <c r="H4595" t="s">
        <v>49</v>
      </c>
      <c r="I4595" t="s">
        <v>137</v>
      </c>
      <c r="J4595">
        <v>80</v>
      </c>
      <c r="K4595">
        <v>492</v>
      </c>
      <c r="L4595">
        <v>120199006</v>
      </c>
      <c r="M4595">
        <v>488</v>
      </c>
      <c r="N4595">
        <v>247</v>
      </c>
      <c r="O4595">
        <v>241</v>
      </c>
      <c r="P4595">
        <v>64889154.022100002</v>
      </c>
      <c r="Q4595">
        <v>39495.705394199998</v>
      </c>
      <c r="R4595">
        <v>120199006</v>
      </c>
      <c r="S4595">
        <v>56201</v>
      </c>
      <c r="T4595">
        <v>120199006</v>
      </c>
    </row>
    <row r="4596" spans="1:20">
      <c r="A4596">
        <v>4595</v>
      </c>
      <c r="B4596" t="s">
        <v>49</v>
      </c>
      <c r="C4596">
        <v>12</v>
      </c>
      <c r="D4596">
        <v>1</v>
      </c>
      <c r="E4596" t="s">
        <v>136</v>
      </c>
      <c r="F4596">
        <v>7</v>
      </c>
      <c r="G4596">
        <v>7</v>
      </c>
      <c r="H4596" t="s">
        <v>49</v>
      </c>
      <c r="I4596" t="s">
        <v>137</v>
      </c>
      <c r="J4596">
        <v>49</v>
      </c>
      <c r="K4596">
        <v>318</v>
      </c>
      <c r="L4596">
        <v>120199007</v>
      </c>
      <c r="M4596">
        <v>280</v>
      </c>
      <c r="N4596">
        <v>146</v>
      </c>
      <c r="O4596">
        <v>134</v>
      </c>
      <c r="P4596">
        <v>103337886.374</v>
      </c>
      <c r="Q4596">
        <v>54446.285675300001</v>
      </c>
      <c r="R4596">
        <v>120199007</v>
      </c>
      <c r="S4596">
        <v>56201</v>
      </c>
      <c r="T4596">
        <v>120199007</v>
      </c>
    </row>
    <row r="4597" spans="1:20">
      <c r="A4597">
        <v>4596</v>
      </c>
      <c r="B4597" t="s">
        <v>49</v>
      </c>
      <c r="C4597">
        <v>12</v>
      </c>
      <c r="D4597">
        <v>1</v>
      </c>
      <c r="E4597" t="s">
        <v>136</v>
      </c>
      <c r="F4597">
        <v>8</v>
      </c>
      <c r="G4597">
        <v>8</v>
      </c>
      <c r="H4597" t="s">
        <v>49</v>
      </c>
      <c r="I4597" t="s">
        <v>137</v>
      </c>
      <c r="J4597">
        <v>69</v>
      </c>
      <c r="K4597">
        <v>433</v>
      </c>
      <c r="L4597">
        <v>120199008</v>
      </c>
      <c r="M4597">
        <v>433</v>
      </c>
      <c r="N4597">
        <v>226</v>
      </c>
      <c r="O4597">
        <v>207</v>
      </c>
      <c r="P4597">
        <v>110536585.853</v>
      </c>
      <c r="Q4597">
        <v>52636.3404161</v>
      </c>
      <c r="R4597">
        <v>120199008</v>
      </c>
      <c r="S4597">
        <v>56201</v>
      </c>
      <c r="T4597">
        <v>120199008</v>
      </c>
    </row>
    <row r="4598" spans="1:20">
      <c r="A4598">
        <v>4597</v>
      </c>
      <c r="B4598" t="s">
        <v>49</v>
      </c>
      <c r="C4598">
        <v>12</v>
      </c>
      <c r="D4598">
        <v>1</v>
      </c>
      <c r="E4598" t="s">
        <v>136</v>
      </c>
      <c r="F4598">
        <v>9</v>
      </c>
      <c r="G4598">
        <v>9</v>
      </c>
      <c r="H4598" t="s">
        <v>49</v>
      </c>
      <c r="I4598" t="s">
        <v>137</v>
      </c>
      <c r="J4598">
        <v>80</v>
      </c>
      <c r="K4598">
        <v>428</v>
      </c>
      <c r="L4598">
        <v>120199009</v>
      </c>
      <c r="M4598">
        <v>429</v>
      </c>
      <c r="N4598">
        <v>208</v>
      </c>
      <c r="O4598">
        <v>221</v>
      </c>
      <c r="P4598">
        <v>132135977.294</v>
      </c>
      <c r="Q4598">
        <v>55817.166102499999</v>
      </c>
      <c r="R4598">
        <v>120199009</v>
      </c>
      <c r="S4598">
        <v>56201</v>
      </c>
      <c r="T4598">
        <v>120199009</v>
      </c>
    </row>
    <row r="4599" spans="1:20">
      <c r="A4599">
        <v>4598</v>
      </c>
      <c r="B4599" t="s">
        <v>49</v>
      </c>
      <c r="C4599">
        <v>12</v>
      </c>
      <c r="D4599">
        <v>1</v>
      </c>
      <c r="E4599" t="s">
        <v>136</v>
      </c>
      <c r="F4599">
        <v>10</v>
      </c>
      <c r="G4599">
        <v>10</v>
      </c>
      <c r="H4599" t="s">
        <v>49</v>
      </c>
      <c r="I4599" t="s">
        <v>137</v>
      </c>
      <c r="J4599">
        <v>78</v>
      </c>
      <c r="K4599">
        <v>327</v>
      </c>
      <c r="L4599">
        <v>120199010</v>
      </c>
      <c r="M4599">
        <v>328</v>
      </c>
      <c r="N4599">
        <v>139</v>
      </c>
      <c r="O4599">
        <v>189</v>
      </c>
      <c r="P4599">
        <v>216770707.39300001</v>
      </c>
      <c r="Q4599">
        <v>83667.318667600004</v>
      </c>
      <c r="R4599">
        <v>120199010</v>
      </c>
      <c r="S4599">
        <v>56102</v>
      </c>
      <c r="T4599">
        <v>120199010</v>
      </c>
    </row>
    <row r="4600" spans="1:20">
      <c r="A4600">
        <v>4599</v>
      </c>
      <c r="B4600" t="s">
        <v>49</v>
      </c>
      <c r="C4600">
        <v>12</v>
      </c>
      <c r="D4600">
        <v>1</v>
      </c>
      <c r="E4600" t="s">
        <v>136</v>
      </c>
      <c r="F4600">
        <v>11</v>
      </c>
      <c r="G4600">
        <v>11</v>
      </c>
      <c r="H4600" t="s">
        <v>49</v>
      </c>
      <c r="I4600" t="s">
        <v>137</v>
      </c>
      <c r="J4600">
        <v>89</v>
      </c>
      <c r="K4600">
        <v>340</v>
      </c>
      <c r="L4600">
        <v>120199011</v>
      </c>
      <c r="M4600">
        <v>344</v>
      </c>
      <c r="N4600">
        <v>155</v>
      </c>
      <c r="O4600">
        <v>189</v>
      </c>
      <c r="P4600">
        <v>347855123.24400002</v>
      </c>
      <c r="Q4600">
        <v>88269.471333199996</v>
      </c>
      <c r="R4600">
        <v>120199011</v>
      </c>
      <c r="S4600">
        <v>56102</v>
      </c>
      <c r="T4600">
        <v>120199011</v>
      </c>
    </row>
    <row r="4601" spans="1:20">
      <c r="A4601">
        <v>4600</v>
      </c>
      <c r="B4601" t="s">
        <v>49</v>
      </c>
      <c r="C4601">
        <v>12</v>
      </c>
      <c r="D4601">
        <v>1</v>
      </c>
      <c r="E4601" t="s">
        <v>136</v>
      </c>
      <c r="F4601">
        <v>12</v>
      </c>
      <c r="G4601">
        <v>12</v>
      </c>
      <c r="H4601" t="s">
        <v>49</v>
      </c>
      <c r="I4601" t="s">
        <v>137</v>
      </c>
      <c r="J4601">
        <v>74</v>
      </c>
      <c r="K4601">
        <v>303</v>
      </c>
      <c r="L4601">
        <v>120199012</v>
      </c>
      <c r="M4601">
        <v>308</v>
      </c>
      <c r="N4601">
        <v>111</v>
      </c>
      <c r="O4601">
        <v>197</v>
      </c>
      <c r="P4601">
        <v>592928867.93799996</v>
      </c>
      <c r="Q4601">
        <v>123840.01673800001</v>
      </c>
      <c r="R4601">
        <v>120199012</v>
      </c>
      <c r="S4601">
        <v>56181</v>
      </c>
      <c r="T4601">
        <v>120199012</v>
      </c>
    </row>
    <row r="4602" spans="1:20">
      <c r="A4602">
        <v>4601</v>
      </c>
      <c r="B4602" t="s">
        <v>49</v>
      </c>
      <c r="C4602">
        <v>12</v>
      </c>
      <c r="D4602">
        <v>1</v>
      </c>
      <c r="E4602" t="s">
        <v>136</v>
      </c>
      <c r="F4602">
        <v>13</v>
      </c>
      <c r="G4602">
        <v>13</v>
      </c>
      <c r="H4602" t="s">
        <v>49</v>
      </c>
      <c r="I4602" t="s">
        <v>137</v>
      </c>
      <c r="J4602">
        <v>80</v>
      </c>
      <c r="K4602">
        <v>205</v>
      </c>
      <c r="L4602">
        <v>120199013</v>
      </c>
      <c r="M4602">
        <v>241</v>
      </c>
      <c r="N4602">
        <v>73</v>
      </c>
      <c r="O4602">
        <v>168</v>
      </c>
      <c r="P4602">
        <v>592572232.33000004</v>
      </c>
      <c r="Q4602">
        <v>102305.419739</v>
      </c>
      <c r="R4602">
        <v>120199013</v>
      </c>
      <c r="S4602">
        <v>56181</v>
      </c>
      <c r="T4602">
        <v>120199013</v>
      </c>
    </row>
    <row r="4603" spans="1:20">
      <c r="A4603">
        <v>4602</v>
      </c>
      <c r="B4603" t="s">
        <v>49</v>
      </c>
      <c r="C4603">
        <v>12</v>
      </c>
      <c r="D4603">
        <v>1</v>
      </c>
      <c r="E4603" t="s">
        <v>136</v>
      </c>
      <c r="F4603">
        <v>14</v>
      </c>
      <c r="G4603">
        <v>14</v>
      </c>
      <c r="H4603" t="s">
        <v>49</v>
      </c>
      <c r="I4603" t="s">
        <v>137</v>
      </c>
      <c r="J4603">
        <v>79</v>
      </c>
      <c r="K4603">
        <v>314</v>
      </c>
      <c r="L4603">
        <v>120199014</v>
      </c>
      <c r="M4603">
        <v>314</v>
      </c>
      <c r="N4603">
        <v>112</v>
      </c>
      <c r="O4603">
        <v>202</v>
      </c>
      <c r="P4603">
        <v>105197804.403</v>
      </c>
      <c r="Q4603">
        <v>55599.588986399998</v>
      </c>
      <c r="R4603">
        <v>120199014</v>
      </c>
      <c r="S4603">
        <v>56181</v>
      </c>
      <c r="T4603">
        <v>120199014</v>
      </c>
    </row>
    <row r="4604" spans="1:20">
      <c r="A4604">
        <v>4603</v>
      </c>
      <c r="B4604" t="s">
        <v>49</v>
      </c>
      <c r="C4604">
        <v>12</v>
      </c>
      <c r="D4604">
        <v>1</v>
      </c>
      <c r="E4604" t="s">
        <v>136</v>
      </c>
      <c r="F4604">
        <v>15</v>
      </c>
      <c r="G4604">
        <v>15</v>
      </c>
      <c r="H4604" t="s">
        <v>49</v>
      </c>
      <c r="I4604" t="s">
        <v>137</v>
      </c>
      <c r="J4604">
        <v>77</v>
      </c>
      <c r="K4604">
        <v>326</v>
      </c>
      <c r="L4604">
        <v>120199015</v>
      </c>
      <c r="M4604">
        <v>326</v>
      </c>
      <c r="N4604">
        <v>123</v>
      </c>
      <c r="O4604">
        <v>203</v>
      </c>
      <c r="P4604">
        <v>145821307.303</v>
      </c>
      <c r="Q4604">
        <v>63355.8783501</v>
      </c>
      <c r="R4604">
        <v>120199015</v>
      </c>
      <c r="S4604">
        <v>56181</v>
      </c>
      <c r="T4604">
        <v>120199015</v>
      </c>
    </row>
    <row r="4605" spans="1:20">
      <c r="A4605">
        <v>4604</v>
      </c>
      <c r="B4605" t="s">
        <v>49</v>
      </c>
      <c r="C4605">
        <v>12</v>
      </c>
      <c r="D4605">
        <v>1</v>
      </c>
      <c r="E4605" t="s">
        <v>136</v>
      </c>
      <c r="F4605">
        <v>16</v>
      </c>
      <c r="G4605">
        <v>16</v>
      </c>
      <c r="H4605" t="s">
        <v>49</v>
      </c>
      <c r="I4605" t="s">
        <v>137</v>
      </c>
      <c r="J4605">
        <v>75</v>
      </c>
      <c r="K4605">
        <v>257</v>
      </c>
      <c r="L4605">
        <v>120199016</v>
      </c>
      <c r="M4605">
        <v>255</v>
      </c>
      <c r="N4605">
        <v>73</v>
      </c>
      <c r="O4605">
        <v>182</v>
      </c>
      <c r="P4605">
        <v>707226015.49300003</v>
      </c>
      <c r="Q4605">
        <v>116889.779144</v>
      </c>
      <c r="R4605">
        <v>120199016</v>
      </c>
      <c r="S4605">
        <v>56181</v>
      </c>
      <c r="T4605">
        <v>120199016</v>
      </c>
    </row>
    <row r="4606" spans="1:20">
      <c r="A4606">
        <v>4605</v>
      </c>
      <c r="B4606" t="s">
        <v>49</v>
      </c>
      <c r="C4606">
        <v>12</v>
      </c>
      <c r="D4606">
        <v>1</v>
      </c>
      <c r="E4606" t="s">
        <v>136</v>
      </c>
      <c r="F4606">
        <v>17</v>
      </c>
      <c r="G4606">
        <v>17</v>
      </c>
      <c r="H4606" t="s">
        <v>49</v>
      </c>
      <c r="I4606" t="s">
        <v>137</v>
      </c>
      <c r="J4606">
        <v>72</v>
      </c>
      <c r="K4606">
        <v>262</v>
      </c>
      <c r="L4606">
        <v>120199017</v>
      </c>
      <c r="M4606">
        <v>264</v>
      </c>
      <c r="N4606">
        <v>108</v>
      </c>
      <c r="O4606">
        <v>156</v>
      </c>
      <c r="P4606">
        <v>279869067.00199997</v>
      </c>
      <c r="Q4606">
        <v>81885.820538500004</v>
      </c>
      <c r="R4606">
        <v>120199017</v>
      </c>
      <c r="S4606">
        <v>56181</v>
      </c>
      <c r="T4606">
        <v>120199017</v>
      </c>
    </row>
    <row r="4607" spans="1:20">
      <c r="A4607">
        <v>4606</v>
      </c>
      <c r="B4607" t="s">
        <v>49</v>
      </c>
      <c r="C4607">
        <v>12</v>
      </c>
      <c r="D4607">
        <v>1</v>
      </c>
      <c r="E4607" t="s">
        <v>136</v>
      </c>
      <c r="F4607">
        <v>18</v>
      </c>
      <c r="G4607">
        <v>18</v>
      </c>
      <c r="H4607" t="s">
        <v>49</v>
      </c>
      <c r="I4607" t="s">
        <v>137</v>
      </c>
      <c r="J4607">
        <v>63</v>
      </c>
      <c r="K4607">
        <v>362</v>
      </c>
      <c r="L4607">
        <v>120199018</v>
      </c>
      <c r="M4607">
        <v>371</v>
      </c>
      <c r="N4607">
        <v>166</v>
      </c>
      <c r="O4607">
        <v>205</v>
      </c>
      <c r="P4607">
        <v>260178881.68799999</v>
      </c>
      <c r="Q4607">
        <v>70578.852213799997</v>
      </c>
      <c r="R4607">
        <v>120199018</v>
      </c>
      <c r="S4607">
        <v>56181</v>
      </c>
      <c r="T4607">
        <v>120199018</v>
      </c>
    </row>
    <row r="4608" spans="1:20">
      <c r="A4608">
        <v>4607</v>
      </c>
      <c r="B4608" t="s">
        <v>49</v>
      </c>
      <c r="C4608">
        <v>12</v>
      </c>
      <c r="D4608">
        <v>1</v>
      </c>
      <c r="E4608" t="s">
        <v>136</v>
      </c>
      <c r="F4608">
        <v>19</v>
      </c>
      <c r="G4608">
        <v>19</v>
      </c>
      <c r="H4608" t="s">
        <v>49</v>
      </c>
      <c r="I4608" t="s">
        <v>137</v>
      </c>
      <c r="J4608">
        <v>81</v>
      </c>
      <c r="K4608">
        <v>398</v>
      </c>
      <c r="L4608">
        <v>120199019</v>
      </c>
      <c r="M4608">
        <v>399</v>
      </c>
      <c r="N4608">
        <v>182</v>
      </c>
      <c r="O4608">
        <v>217</v>
      </c>
      <c r="P4608">
        <v>169160515.169</v>
      </c>
      <c r="Q4608">
        <v>72076.304533600007</v>
      </c>
      <c r="R4608">
        <v>120199019</v>
      </c>
      <c r="S4608">
        <v>56181</v>
      </c>
      <c r="T4608">
        <v>120199019</v>
      </c>
    </row>
    <row r="4609" spans="1:20">
      <c r="A4609">
        <v>4608</v>
      </c>
      <c r="B4609" t="s">
        <v>49</v>
      </c>
      <c r="C4609">
        <v>12</v>
      </c>
      <c r="D4609">
        <v>1</v>
      </c>
      <c r="E4609" t="s">
        <v>136</v>
      </c>
      <c r="F4609">
        <v>20</v>
      </c>
      <c r="G4609">
        <v>20</v>
      </c>
      <c r="H4609" t="s">
        <v>49</v>
      </c>
      <c r="I4609" t="s">
        <v>137</v>
      </c>
      <c r="J4609">
        <v>72</v>
      </c>
      <c r="K4609">
        <v>406</v>
      </c>
      <c r="L4609">
        <v>120199020</v>
      </c>
      <c r="M4609">
        <v>403</v>
      </c>
      <c r="N4609">
        <v>205</v>
      </c>
      <c r="O4609">
        <v>198</v>
      </c>
      <c r="P4609">
        <v>38456928.614799999</v>
      </c>
      <c r="Q4609">
        <v>27116.587120600001</v>
      </c>
      <c r="R4609">
        <v>120199020</v>
      </c>
      <c r="S4609">
        <v>56201</v>
      </c>
      <c r="T4609">
        <v>120199020</v>
      </c>
    </row>
    <row r="4610" spans="1:20">
      <c r="A4610">
        <v>4609</v>
      </c>
      <c r="B4610" t="s">
        <v>49</v>
      </c>
      <c r="C4610">
        <v>12</v>
      </c>
      <c r="D4610">
        <v>1</v>
      </c>
      <c r="E4610" t="s">
        <v>136</v>
      </c>
      <c r="F4610">
        <v>21</v>
      </c>
      <c r="G4610">
        <v>21</v>
      </c>
      <c r="H4610" t="s">
        <v>49</v>
      </c>
      <c r="I4610" t="s">
        <v>137</v>
      </c>
      <c r="J4610">
        <v>70</v>
      </c>
      <c r="K4610">
        <v>404</v>
      </c>
      <c r="L4610">
        <v>120199021</v>
      </c>
      <c r="M4610">
        <v>410</v>
      </c>
      <c r="N4610">
        <v>236</v>
      </c>
      <c r="O4610">
        <v>174</v>
      </c>
      <c r="P4610">
        <v>28090892.991799999</v>
      </c>
      <c r="Q4610">
        <v>28198.903786800001</v>
      </c>
      <c r="R4610">
        <v>120199021</v>
      </c>
      <c r="S4610">
        <v>56201</v>
      </c>
      <c r="T4610">
        <v>120199021</v>
      </c>
    </row>
    <row r="4611" spans="1:20">
      <c r="A4611">
        <v>4610</v>
      </c>
      <c r="B4611" t="s">
        <v>49</v>
      </c>
      <c r="C4611">
        <v>12</v>
      </c>
      <c r="D4611">
        <v>1</v>
      </c>
      <c r="E4611" t="s">
        <v>136</v>
      </c>
      <c r="F4611">
        <v>22</v>
      </c>
      <c r="G4611">
        <v>22</v>
      </c>
      <c r="H4611" t="s">
        <v>49</v>
      </c>
      <c r="I4611" t="s">
        <v>137</v>
      </c>
      <c r="J4611">
        <v>86</v>
      </c>
      <c r="K4611">
        <v>443</v>
      </c>
      <c r="L4611">
        <v>120199022</v>
      </c>
      <c r="M4611">
        <v>442</v>
      </c>
      <c r="N4611">
        <v>238</v>
      </c>
      <c r="O4611">
        <v>204</v>
      </c>
      <c r="P4611">
        <v>21800480.2839</v>
      </c>
      <c r="Q4611">
        <v>25945.5089907</v>
      </c>
      <c r="R4611">
        <v>120199022</v>
      </c>
      <c r="S4611">
        <v>56201</v>
      </c>
      <c r="T4611">
        <v>120199022</v>
      </c>
    </row>
    <row r="4612" spans="1:20">
      <c r="A4612">
        <v>4611</v>
      </c>
      <c r="B4612" t="s">
        <v>49</v>
      </c>
      <c r="C4612">
        <v>12</v>
      </c>
      <c r="D4612">
        <v>1</v>
      </c>
      <c r="E4612" t="s">
        <v>136</v>
      </c>
      <c r="F4612">
        <v>23</v>
      </c>
      <c r="G4612">
        <v>23</v>
      </c>
      <c r="H4612" t="s">
        <v>49</v>
      </c>
      <c r="I4612" t="s">
        <v>137</v>
      </c>
      <c r="J4612">
        <v>61</v>
      </c>
      <c r="K4612">
        <v>219</v>
      </c>
      <c r="L4612">
        <v>120199023</v>
      </c>
      <c r="M4612">
        <v>216</v>
      </c>
      <c r="N4612">
        <v>106</v>
      </c>
      <c r="O4612">
        <v>110</v>
      </c>
      <c r="P4612">
        <v>32583708.500599999</v>
      </c>
      <c r="Q4612">
        <v>27465.4453837</v>
      </c>
      <c r="R4612">
        <v>120199023</v>
      </c>
      <c r="S4612">
        <v>56201</v>
      </c>
      <c r="T4612">
        <v>120199023</v>
      </c>
    </row>
    <row r="4613" spans="1:20">
      <c r="A4613">
        <v>4612</v>
      </c>
      <c r="B4613" t="s">
        <v>49</v>
      </c>
      <c r="C4613">
        <v>12</v>
      </c>
      <c r="D4613">
        <v>1</v>
      </c>
      <c r="E4613" t="s">
        <v>136</v>
      </c>
      <c r="F4613">
        <v>24</v>
      </c>
      <c r="G4613">
        <v>24</v>
      </c>
      <c r="H4613" t="s">
        <v>49</v>
      </c>
      <c r="I4613" t="s">
        <v>137</v>
      </c>
      <c r="J4613">
        <v>67</v>
      </c>
      <c r="K4613">
        <v>278</v>
      </c>
      <c r="L4613">
        <v>120199024</v>
      </c>
      <c r="M4613">
        <v>280</v>
      </c>
      <c r="N4613">
        <v>142</v>
      </c>
      <c r="O4613">
        <v>138</v>
      </c>
      <c r="P4613">
        <v>25704050.064300001</v>
      </c>
      <c r="Q4613">
        <v>24829.087050099999</v>
      </c>
      <c r="R4613">
        <v>120199024</v>
      </c>
      <c r="S4613">
        <v>56201</v>
      </c>
      <c r="T4613">
        <v>120199024</v>
      </c>
    </row>
    <row r="4614" spans="1:20">
      <c r="A4614">
        <v>4613</v>
      </c>
      <c r="B4614" t="s">
        <v>49</v>
      </c>
      <c r="C4614">
        <v>12</v>
      </c>
      <c r="D4614">
        <v>1</v>
      </c>
      <c r="E4614" t="s">
        <v>136</v>
      </c>
      <c r="F4614">
        <v>25</v>
      </c>
      <c r="G4614">
        <v>25</v>
      </c>
      <c r="H4614" t="s">
        <v>49</v>
      </c>
      <c r="I4614" t="s">
        <v>137</v>
      </c>
      <c r="J4614">
        <v>67</v>
      </c>
      <c r="K4614">
        <v>313</v>
      </c>
      <c r="L4614">
        <v>120199025</v>
      </c>
      <c r="M4614">
        <v>313</v>
      </c>
      <c r="N4614">
        <v>143</v>
      </c>
      <c r="O4614">
        <v>170</v>
      </c>
      <c r="P4614">
        <v>33535783.886599999</v>
      </c>
      <c r="Q4614">
        <v>30070.061493099998</v>
      </c>
      <c r="R4614">
        <v>120199025</v>
      </c>
      <c r="S4614">
        <v>56201</v>
      </c>
      <c r="T4614">
        <v>120199025</v>
      </c>
    </row>
    <row r="4615" spans="1:20">
      <c r="A4615">
        <v>4614</v>
      </c>
      <c r="B4615" t="s">
        <v>49</v>
      </c>
      <c r="C4615">
        <v>12</v>
      </c>
      <c r="D4615">
        <v>1</v>
      </c>
      <c r="E4615" t="s">
        <v>136</v>
      </c>
      <c r="F4615">
        <v>25</v>
      </c>
      <c r="G4615">
        <v>25</v>
      </c>
      <c r="H4615" t="s">
        <v>49</v>
      </c>
      <c r="I4615" t="s">
        <v>137</v>
      </c>
      <c r="J4615">
        <v>80</v>
      </c>
      <c r="K4615">
        <v>323</v>
      </c>
      <c r="L4615">
        <v>120199026</v>
      </c>
      <c r="M4615">
        <v>323</v>
      </c>
      <c r="N4615">
        <v>167</v>
      </c>
      <c r="O4615">
        <v>156</v>
      </c>
      <c r="P4615">
        <v>30382550.544300001</v>
      </c>
      <c r="Q4615">
        <v>27155.3771748</v>
      </c>
      <c r="R4615">
        <v>120199026</v>
      </c>
      <c r="S4615">
        <v>56201</v>
      </c>
      <c r="T4615">
        <v>120199026</v>
      </c>
    </row>
    <row r="4616" spans="1:20">
      <c r="A4616">
        <v>4615</v>
      </c>
      <c r="B4616" t="s">
        <v>49</v>
      </c>
      <c r="C4616">
        <v>12</v>
      </c>
      <c r="D4616">
        <v>1</v>
      </c>
      <c r="E4616" t="s">
        <v>136</v>
      </c>
      <c r="F4616">
        <v>27</v>
      </c>
      <c r="G4616">
        <v>27</v>
      </c>
      <c r="H4616" t="s">
        <v>49</v>
      </c>
      <c r="I4616" t="s">
        <v>137</v>
      </c>
      <c r="J4616">
        <v>58</v>
      </c>
      <c r="K4616">
        <v>279</v>
      </c>
      <c r="L4616">
        <v>120199027</v>
      </c>
      <c r="M4616">
        <v>280</v>
      </c>
      <c r="N4616">
        <v>149</v>
      </c>
      <c r="O4616">
        <v>131</v>
      </c>
      <c r="P4616">
        <v>30716925.749000002</v>
      </c>
      <c r="Q4616">
        <v>29765.798869400001</v>
      </c>
      <c r="R4616">
        <v>120199027</v>
      </c>
      <c r="S4616">
        <v>56201</v>
      </c>
      <c r="T4616">
        <v>120199027</v>
      </c>
    </row>
    <row r="4617" spans="1:20">
      <c r="A4617">
        <v>4616</v>
      </c>
      <c r="B4617" t="s">
        <v>49</v>
      </c>
      <c r="C4617">
        <v>12</v>
      </c>
      <c r="D4617">
        <v>1</v>
      </c>
      <c r="E4617" t="s">
        <v>136</v>
      </c>
      <c r="F4617">
        <v>28</v>
      </c>
      <c r="G4617">
        <v>28</v>
      </c>
      <c r="H4617" t="s">
        <v>49</v>
      </c>
      <c r="I4617" t="s">
        <v>137</v>
      </c>
      <c r="J4617">
        <v>75</v>
      </c>
      <c r="K4617">
        <v>359</v>
      </c>
      <c r="L4617">
        <v>120199028</v>
      </c>
      <c r="M4617">
        <v>359</v>
      </c>
      <c r="N4617">
        <v>186</v>
      </c>
      <c r="O4617">
        <v>173</v>
      </c>
      <c r="P4617">
        <v>19848479.592099998</v>
      </c>
      <c r="Q4617">
        <v>22175.495689700001</v>
      </c>
      <c r="R4617">
        <v>120199028</v>
      </c>
      <c r="S4617">
        <v>56201</v>
      </c>
      <c r="T4617">
        <v>120199028</v>
      </c>
    </row>
    <row r="4618" spans="1:20">
      <c r="A4618">
        <v>4617</v>
      </c>
      <c r="B4618" t="s">
        <v>49</v>
      </c>
      <c r="C4618">
        <v>12</v>
      </c>
      <c r="D4618">
        <v>1</v>
      </c>
      <c r="E4618" t="s">
        <v>136</v>
      </c>
      <c r="F4618">
        <v>29</v>
      </c>
      <c r="G4618">
        <v>29</v>
      </c>
      <c r="H4618" t="s">
        <v>49</v>
      </c>
      <c r="I4618" t="s">
        <v>137</v>
      </c>
      <c r="J4618">
        <v>66</v>
      </c>
      <c r="K4618">
        <v>282</v>
      </c>
      <c r="L4618">
        <v>120199029</v>
      </c>
      <c r="M4618">
        <v>289</v>
      </c>
      <c r="N4618">
        <v>155</v>
      </c>
      <c r="O4618">
        <v>134</v>
      </c>
      <c r="P4618">
        <v>31743189.9705</v>
      </c>
      <c r="Q4618">
        <v>30342.073874199999</v>
      </c>
      <c r="R4618">
        <v>120199029</v>
      </c>
      <c r="S4618">
        <v>56201</v>
      </c>
      <c r="T4618">
        <v>120199029</v>
      </c>
    </row>
    <row r="4619" spans="1:20">
      <c r="A4619">
        <v>4618</v>
      </c>
      <c r="B4619" t="s">
        <v>49</v>
      </c>
      <c r="C4619">
        <v>12</v>
      </c>
      <c r="D4619">
        <v>1</v>
      </c>
      <c r="E4619" t="s">
        <v>136</v>
      </c>
      <c r="F4619">
        <v>30</v>
      </c>
      <c r="G4619">
        <v>30</v>
      </c>
      <c r="H4619" t="s">
        <v>49</v>
      </c>
      <c r="I4619" t="s">
        <v>137</v>
      </c>
      <c r="J4619">
        <v>74</v>
      </c>
      <c r="K4619">
        <v>373</v>
      </c>
      <c r="L4619">
        <v>120199030</v>
      </c>
      <c r="M4619">
        <v>373</v>
      </c>
      <c r="N4619">
        <v>191</v>
      </c>
      <c r="O4619">
        <v>182</v>
      </c>
      <c r="P4619">
        <v>25883204.866300002</v>
      </c>
      <c r="Q4619">
        <v>26651.433427700002</v>
      </c>
      <c r="R4619">
        <v>120199030</v>
      </c>
      <c r="S4619">
        <v>56201</v>
      </c>
      <c r="T4619">
        <v>120199030</v>
      </c>
    </row>
    <row r="4620" spans="1:20">
      <c r="A4620">
        <v>4619</v>
      </c>
      <c r="B4620" t="s">
        <v>49</v>
      </c>
      <c r="C4620">
        <v>12</v>
      </c>
      <c r="D4620">
        <v>1</v>
      </c>
      <c r="E4620" t="s">
        <v>136</v>
      </c>
      <c r="F4620">
        <v>31</v>
      </c>
      <c r="G4620">
        <v>31</v>
      </c>
      <c r="H4620" t="s">
        <v>49</v>
      </c>
      <c r="I4620" t="s">
        <v>137</v>
      </c>
      <c r="J4620">
        <v>63</v>
      </c>
      <c r="K4620">
        <v>284</v>
      </c>
      <c r="L4620">
        <v>120199031</v>
      </c>
      <c r="M4620">
        <v>284</v>
      </c>
      <c r="N4620">
        <v>133</v>
      </c>
      <c r="O4620">
        <v>151</v>
      </c>
      <c r="P4620">
        <v>37948720.7289</v>
      </c>
      <c r="Q4620">
        <v>28450.439706699999</v>
      </c>
      <c r="R4620">
        <v>120199031</v>
      </c>
      <c r="S4620">
        <v>56201</v>
      </c>
      <c r="T4620">
        <v>120199031</v>
      </c>
    </row>
    <row r="4621" spans="1:20">
      <c r="A4621">
        <v>4620</v>
      </c>
      <c r="B4621" t="s">
        <v>49</v>
      </c>
      <c r="C4621">
        <v>12</v>
      </c>
      <c r="D4621">
        <v>1</v>
      </c>
      <c r="E4621" t="s">
        <v>136</v>
      </c>
      <c r="F4621">
        <v>32</v>
      </c>
      <c r="G4621">
        <v>32</v>
      </c>
      <c r="H4621" t="s">
        <v>49</v>
      </c>
      <c r="I4621" t="s">
        <v>137</v>
      </c>
      <c r="J4621">
        <v>65</v>
      </c>
      <c r="K4621">
        <v>294</v>
      </c>
      <c r="L4621">
        <v>120199032</v>
      </c>
      <c r="M4621">
        <v>295</v>
      </c>
      <c r="N4621">
        <v>149</v>
      </c>
      <c r="O4621">
        <v>146</v>
      </c>
      <c r="P4621">
        <v>23847441.963199999</v>
      </c>
      <c r="Q4621">
        <v>24053.600604700001</v>
      </c>
      <c r="R4621">
        <v>120199032</v>
      </c>
      <c r="S4621">
        <v>56201</v>
      </c>
      <c r="T4621">
        <v>120199032</v>
      </c>
    </row>
    <row r="4622" spans="1:20">
      <c r="A4622">
        <v>4621</v>
      </c>
      <c r="B4622" t="s">
        <v>49</v>
      </c>
      <c r="C4622">
        <v>12</v>
      </c>
      <c r="D4622">
        <v>1</v>
      </c>
      <c r="E4622" t="s">
        <v>136</v>
      </c>
      <c r="F4622">
        <v>33</v>
      </c>
      <c r="G4622">
        <v>33</v>
      </c>
      <c r="H4622" t="s">
        <v>49</v>
      </c>
      <c r="I4622" t="s">
        <v>137</v>
      </c>
      <c r="J4622">
        <v>65</v>
      </c>
      <c r="K4622">
        <v>220</v>
      </c>
      <c r="L4622">
        <v>120199033</v>
      </c>
      <c r="M4622">
        <v>220</v>
      </c>
      <c r="N4622">
        <v>96</v>
      </c>
      <c r="O4622">
        <v>124</v>
      </c>
      <c r="P4622">
        <v>27992158.720400002</v>
      </c>
      <c r="Q4622">
        <v>26645.094224199998</v>
      </c>
      <c r="R4622">
        <v>120199033</v>
      </c>
      <c r="S4622">
        <v>56201</v>
      </c>
      <c r="T4622">
        <v>120199033</v>
      </c>
    </row>
    <row r="4623" spans="1:20">
      <c r="A4623">
        <v>4622</v>
      </c>
      <c r="B4623" t="s">
        <v>49</v>
      </c>
      <c r="C4623">
        <v>12</v>
      </c>
      <c r="D4623">
        <v>1</v>
      </c>
      <c r="E4623" t="s">
        <v>136</v>
      </c>
      <c r="F4623">
        <v>34</v>
      </c>
      <c r="G4623">
        <v>34</v>
      </c>
      <c r="H4623" t="s">
        <v>49</v>
      </c>
      <c r="I4623" t="s">
        <v>137</v>
      </c>
      <c r="J4623">
        <v>67</v>
      </c>
      <c r="K4623">
        <v>385</v>
      </c>
      <c r="L4623">
        <v>120199034</v>
      </c>
      <c r="M4623">
        <v>389</v>
      </c>
      <c r="N4623">
        <v>198</v>
      </c>
      <c r="O4623">
        <v>191</v>
      </c>
      <c r="P4623">
        <v>23116072.064199999</v>
      </c>
      <c r="Q4623">
        <v>25561.294902199999</v>
      </c>
      <c r="R4623">
        <v>120199034</v>
      </c>
      <c r="S4623">
        <v>56201</v>
      </c>
      <c r="T4623">
        <v>120199034</v>
      </c>
    </row>
    <row r="4624" spans="1:20">
      <c r="A4624">
        <v>4623</v>
      </c>
      <c r="B4624" t="s">
        <v>49</v>
      </c>
      <c r="C4624">
        <v>12</v>
      </c>
      <c r="D4624">
        <v>1</v>
      </c>
      <c r="E4624" t="s">
        <v>136</v>
      </c>
      <c r="F4624">
        <v>35</v>
      </c>
      <c r="G4624">
        <v>35</v>
      </c>
      <c r="H4624" t="s">
        <v>49</v>
      </c>
      <c r="I4624" t="s">
        <v>137</v>
      </c>
      <c r="J4624">
        <v>105</v>
      </c>
      <c r="K4624">
        <v>418</v>
      </c>
      <c r="L4624">
        <v>120199035</v>
      </c>
      <c r="M4624">
        <v>416</v>
      </c>
      <c r="N4624">
        <v>204</v>
      </c>
      <c r="O4624">
        <v>212</v>
      </c>
      <c r="P4624">
        <v>51499933.0374</v>
      </c>
      <c r="Q4624">
        <v>35271.112651900003</v>
      </c>
      <c r="R4624">
        <v>120199035</v>
      </c>
      <c r="S4624">
        <v>56181</v>
      </c>
      <c r="T4624">
        <v>120199035</v>
      </c>
    </row>
    <row r="4625" spans="1:20">
      <c r="A4625">
        <v>4624</v>
      </c>
      <c r="B4625" t="s">
        <v>49</v>
      </c>
      <c r="C4625">
        <v>12</v>
      </c>
      <c r="D4625">
        <v>1</v>
      </c>
      <c r="E4625" t="s">
        <v>136</v>
      </c>
      <c r="F4625">
        <v>36</v>
      </c>
      <c r="G4625">
        <v>36</v>
      </c>
      <c r="H4625" t="s">
        <v>49</v>
      </c>
      <c r="I4625" t="s">
        <v>137</v>
      </c>
      <c r="J4625">
        <v>132</v>
      </c>
      <c r="K4625">
        <v>421</v>
      </c>
      <c r="L4625">
        <v>120199036</v>
      </c>
      <c r="M4625">
        <v>421</v>
      </c>
      <c r="N4625">
        <v>156</v>
      </c>
      <c r="O4625">
        <v>265</v>
      </c>
      <c r="P4625">
        <v>154588483.97799999</v>
      </c>
      <c r="Q4625">
        <v>68977.386184300005</v>
      </c>
      <c r="R4625">
        <v>120199036</v>
      </c>
      <c r="S4625">
        <v>56181</v>
      </c>
      <c r="T4625">
        <v>120199036</v>
      </c>
    </row>
    <row r="4626" spans="1:20">
      <c r="A4626">
        <v>4625</v>
      </c>
      <c r="B4626" t="s">
        <v>49</v>
      </c>
      <c r="C4626">
        <v>12</v>
      </c>
      <c r="D4626">
        <v>1</v>
      </c>
      <c r="E4626" t="s">
        <v>136</v>
      </c>
      <c r="F4626">
        <v>37</v>
      </c>
      <c r="G4626">
        <v>37</v>
      </c>
      <c r="H4626" t="s">
        <v>49</v>
      </c>
      <c r="I4626" t="s">
        <v>137</v>
      </c>
      <c r="J4626">
        <v>65</v>
      </c>
      <c r="K4626">
        <v>208</v>
      </c>
      <c r="L4626">
        <v>120199037</v>
      </c>
      <c r="M4626">
        <v>210</v>
      </c>
      <c r="N4626">
        <v>80</v>
      </c>
      <c r="O4626">
        <v>130</v>
      </c>
      <c r="P4626">
        <v>45902803.683399998</v>
      </c>
      <c r="Q4626">
        <v>34900.302072099999</v>
      </c>
      <c r="R4626">
        <v>120199037</v>
      </c>
      <c r="S4626">
        <v>56181</v>
      </c>
      <c r="T4626">
        <v>120199037</v>
      </c>
    </row>
    <row r="4627" spans="1:20">
      <c r="A4627">
        <v>4626</v>
      </c>
      <c r="B4627" t="s">
        <v>49</v>
      </c>
      <c r="C4627">
        <v>12</v>
      </c>
      <c r="D4627">
        <v>1</v>
      </c>
      <c r="E4627" t="s">
        <v>136</v>
      </c>
      <c r="F4627">
        <v>38</v>
      </c>
      <c r="G4627">
        <v>38</v>
      </c>
      <c r="H4627" t="s">
        <v>49</v>
      </c>
      <c r="I4627" t="s">
        <v>137</v>
      </c>
      <c r="J4627">
        <v>62</v>
      </c>
      <c r="K4627">
        <v>311</v>
      </c>
      <c r="L4627">
        <v>120199038</v>
      </c>
      <c r="M4627">
        <v>304</v>
      </c>
      <c r="N4627">
        <v>138</v>
      </c>
      <c r="O4627">
        <v>166</v>
      </c>
      <c r="P4627">
        <v>45827961.954000004</v>
      </c>
      <c r="Q4627">
        <v>32133.2196463</v>
      </c>
      <c r="R4627">
        <v>120199038</v>
      </c>
      <c r="S4627">
        <v>56202</v>
      </c>
      <c r="T4627">
        <v>120199038</v>
      </c>
    </row>
    <row r="4628" spans="1:20">
      <c r="A4628">
        <v>4627</v>
      </c>
      <c r="B4628" t="s">
        <v>49</v>
      </c>
      <c r="C4628">
        <v>12</v>
      </c>
      <c r="D4628">
        <v>1</v>
      </c>
      <c r="E4628" t="s">
        <v>136</v>
      </c>
      <c r="F4628">
        <v>39</v>
      </c>
      <c r="G4628">
        <v>39</v>
      </c>
      <c r="H4628" t="s">
        <v>49</v>
      </c>
      <c r="I4628" t="s">
        <v>137</v>
      </c>
      <c r="J4628">
        <v>51</v>
      </c>
      <c r="K4628">
        <v>232</v>
      </c>
      <c r="L4628">
        <v>120199039</v>
      </c>
      <c r="M4628">
        <v>232</v>
      </c>
      <c r="N4628">
        <v>110</v>
      </c>
      <c r="O4628">
        <v>122</v>
      </c>
      <c r="P4628">
        <v>51963488.1699</v>
      </c>
      <c r="Q4628">
        <v>33578.826896999999</v>
      </c>
      <c r="R4628">
        <v>120199039</v>
      </c>
      <c r="S4628">
        <v>56181</v>
      </c>
      <c r="T4628">
        <v>120199039</v>
      </c>
    </row>
    <row r="4629" spans="1:20">
      <c r="A4629">
        <v>4628</v>
      </c>
      <c r="B4629" t="s">
        <v>49</v>
      </c>
      <c r="C4629">
        <v>12</v>
      </c>
      <c r="D4629">
        <v>1</v>
      </c>
      <c r="E4629" t="s">
        <v>136</v>
      </c>
      <c r="F4629">
        <v>40</v>
      </c>
      <c r="G4629">
        <v>40</v>
      </c>
      <c r="H4629" t="s">
        <v>49</v>
      </c>
      <c r="I4629" t="s">
        <v>137</v>
      </c>
      <c r="J4629">
        <v>57</v>
      </c>
      <c r="K4629">
        <v>235</v>
      </c>
      <c r="L4629">
        <v>120199040</v>
      </c>
      <c r="M4629">
        <v>235</v>
      </c>
      <c r="N4629">
        <v>115</v>
      </c>
      <c r="O4629">
        <v>120</v>
      </c>
      <c r="P4629">
        <v>36317220.850000001</v>
      </c>
      <c r="Q4629">
        <v>30670.751038800001</v>
      </c>
      <c r="R4629">
        <v>120199040</v>
      </c>
      <c r="S4629">
        <v>56201</v>
      </c>
      <c r="T4629">
        <v>120199040</v>
      </c>
    </row>
    <row r="4630" spans="1:20">
      <c r="A4630">
        <v>4629</v>
      </c>
      <c r="B4630" t="s">
        <v>49</v>
      </c>
      <c r="C4630">
        <v>12</v>
      </c>
      <c r="D4630">
        <v>1</v>
      </c>
      <c r="E4630" t="s">
        <v>136</v>
      </c>
      <c r="F4630">
        <v>41</v>
      </c>
      <c r="G4630">
        <v>41</v>
      </c>
      <c r="H4630" t="s">
        <v>49</v>
      </c>
      <c r="I4630" t="s">
        <v>137</v>
      </c>
      <c r="J4630">
        <v>45</v>
      </c>
      <c r="K4630">
        <v>209</v>
      </c>
      <c r="L4630">
        <v>120199041</v>
      </c>
      <c r="M4630">
        <v>209</v>
      </c>
      <c r="N4630">
        <v>104</v>
      </c>
      <c r="O4630">
        <v>105</v>
      </c>
      <c r="P4630">
        <v>22817398.535799999</v>
      </c>
      <c r="Q4630">
        <v>24883.883757299998</v>
      </c>
      <c r="R4630">
        <v>120199041</v>
      </c>
      <c r="S4630">
        <v>56201</v>
      </c>
      <c r="T4630">
        <v>120199041</v>
      </c>
    </row>
    <row r="4631" spans="1:20">
      <c r="A4631">
        <v>4630</v>
      </c>
      <c r="B4631" t="s">
        <v>49</v>
      </c>
      <c r="C4631">
        <v>12</v>
      </c>
      <c r="D4631">
        <v>1</v>
      </c>
      <c r="E4631" t="s">
        <v>136</v>
      </c>
      <c r="F4631">
        <v>42</v>
      </c>
      <c r="G4631">
        <v>42</v>
      </c>
      <c r="H4631" t="s">
        <v>49</v>
      </c>
      <c r="I4631" t="s">
        <v>137</v>
      </c>
      <c r="J4631">
        <v>66</v>
      </c>
      <c r="K4631">
        <v>270</v>
      </c>
      <c r="L4631">
        <v>120199042</v>
      </c>
      <c r="M4631">
        <v>270</v>
      </c>
      <c r="N4631">
        <v>123</v>
      </c>
      <c r="O4631">
        <v>147</v>
      </c>
      <c r="P4631">
        <v>21843847.463100001</v>
      </c>
      <c r="Q4631">
        <v>20698.8887459</v>
      </c>
      <c r="R4631">
        <v>120199042</v>
      </c>
      <c r="S4631">
        <v>56201</v>
      </c>
      <c r="T4631">
        <v>120199042</v>
      </c>
    </row>
    <row r="4632" spans="1:20">
      <c r="A4632">
        <v>4631</v>
      </c>
      <c r="B4632" t="s">
        <v>49</v>
      </c>
      <c r="C4632">
        <v>12</v>
      </c>
      <c r="D4632">
        <v>1</v>
      </c>
      <c r="E4632" t="s">
        <v>136</v>
      </c>
      <c r="F4632">
        <v>43</v>
      </c>
      <c r="G4632">
        <v>43</v>
      </c>
      <c r="H4632" t="s">
        <v>49</v>
      </c>
      <c r="I4632" t="s">
        <v>137</v>
      </c>
      <c r="J4632">
        <v>58</v>
      </c>
      <c r="K4632">
        <v>336</v>
      </c>
      <c r="L4632">
        <v>120199043</v>
      </c>
      <c r="M4632">
        <v>337</v>
      </c>
      <c r="N4632">
        <v>176</v>
      </c>
      <c r="O4632">
        <v>161</v>
      </c>
      <c r="P4632">
        <v>19786783.917300001</v>
      </c>
      <c r="Q4632">
        <v>22866.051551799999</v>
      </c>
      <c r="R4632">
        <v>120199043</v>
      </c>
      <c r="S4632">
        <v>56202</v>
      </c>
      <c r="T4632">
        <v>120199043</v>
      </c>
    </row>
    <row r="4633" spans="1:20">
      <c r="A4633">
        <v>4632</v>
      </c>
      <c r="B4633" t="s">
        <v>49</v>
      </c>
      <c r="C4633">
        <v>12</v>
      </c>
      <c r="D4633">
        <v>1</v>
      </c>
      <c r="E4633" t="s">
        <v>136</v>
      </c>
      <c r="F4633">
        <v>44</v>
      </c>
      <c r="G4633">
        <v>44</v>
      </c>
      <c r="H4633" t="s">
        <v>49</v>
      </c>
      <c r="I4633" t="s">
        <v>137</v>
      </c>
      <c r="J4633">
        <v>69</v>
      </c>
      <c r="K4633">
        <v>375</v>
      </c>
      <c r="L4633">
        <v>120199044</v>
      </c>
      <c r="M4633">
        <v>374</v>
      </c>
      <c r="N4633">
        <v>190</v>
      </c>
      <c r="O4633">
        <v>184</v>
      </c>
      <c r="P4633">
        <v>20585046.613000002</v>
      </c>
      <c r="Q4633">
        <v>20858.916913000001</v>
      </c>
      <c r="R4633">
        <v>120199044</v>
      </c>
      <c r="S4633">
        <v>56202</v>
      </c>
      <c r="T4633">
        <v>120199044</v>
      </c>
    </row>
    <row r="4634" spans="1:20">
      <c r="A4634">
        <v>4633</v>
      </c>
      <c r="B4634" t="s">
        <v>49</v>
      </c>
      <c r="C4634">
        <v>12</v>
      </c>
      <c r="D4634">
        <v>1</v>
      </c>
      <c r="E4634" t="s">
        <v>136</v>
      </c>
      <c r="F4634">
        <v>45</v>
      </c>
      <c r="G4634">
        <v>45</v>
      </c>
      <c r="H4634" t="s">
        <v>49</v>
      </c>
      <c r="I4634" t="s">
        <v>137</v>
      </c>
      <c r="J4634">
        <v>60</v>
      </c>
      <c r="K4634">
        <v>280</v>
      </c>
      <c r="L4634">
        <v>120199045</v>
      </c>
      <c r="M4634">
        <v>287</v>
      </c>
      <c r="N4634">
        <v>132</v>
      </c>
      <c r="O4634">
        <v>155</v>
      </c>
      <c r="P4634">
        <v>22267290.319699999</v>
      </c>
      <c r="Q4634">
        <v>22752.129919399998</v>
      </c>
      <c r="R4634">
        <v>120199045</v>
      </c>
      <c r="S4634">
        <v>56202</v>
      </c>
      <c r="T4634">
        <v>120199045</v>
      </c>
    </row>
    <row r="4635" spans="1:20">
      <c r="A4635">
        <v>4634</v>
      </c>
      <c r="B4635" t="s">
        <v>49</v>
      </c>
      <c r="C4635">
        <v>12</v>
      </c>
      <c r="D4635">
        <v>1</v>
      </c>
      <c r="E4635" t="s">
        <v>136</v>
      </c>
      <c r="F4635">
        <v>46</v>
      </c>
      <c r="G4635">
        <v>46</v>
      </c>
      <c r="H4635" t="s">
        <v>49</v>
      </c>
      <c r="I4635" t="s">
        <v>137</v>
      </c>
      <c r="J4635">
        <v>75</v>
      </c>
      <c r="K4635">
        <v>272</v>
      </c>
      <c r="L4635">
        <v>120199046</v>
      </c>
      <c r="M4635">
        <v>270</v>
      </c>
      <c r="N4635">
        <v>122</v>
      </c>
      <c r="O4635">
        <v>148</v>
      </c>
      <c r="P4635">
        <v>25139992.9025</v>
      </c>
      <c r="Q4635">
        <v>26285.0339714</v>
      </c>
      <c r="R4635">
        <v>120199046</v>
      </c>
      <c r="S4635">
        <v>56202</v>
      </c>
      <c r="T4635">
        <v>120199046</v>
      </c>
    </row>
    <row r="4636" spans="1:20">
      <c r="A4636">
        <v>4635</v>
      </c>
      <c r="B4636" t="s">
        <v>49</v>
      </c>
      <c r="C4636">
        <v>12</v>
      </c>
      <c r="D4636">
        <v>1</v>
      </c>
      <c r="E4636" t="s">
        <v>136</v>
      </c>
      <c r="F4636">
        <v>47</v>
      </c>
      <c r="G4636">
        <v>47</v>
      </c>
      <c r="H4636" t="s">
        <v>49</v>
      </c>
      <c r="I4636" t="s">
        <v>137</v>
      </c>
      <c r="J4636">
        <v>57</v>
      </c>
      <c r="K4636">
        <v>257</v>
      </c>
      <c r="L4636">
        <v>120199047</v>
      </c>
      <c r="M4636">
        <v>257</v>
      </c>
      <c r="N4636">
        <v>130</v>
      </c>
      <c r="O4636">
        <v>127</v>
      </c>
      <c r="P4636">
        <v>42256043.025799997</v>
      </c>
      <c r="Q4636">
        <v>41103.349960699998</v>
      </c>
      <c r="R4636">
        <v>120199047</v>
      </c>
      <c r="S4636">
        <v>56201</v>
      </c>
      <c r="T4636">
        <v>120199047</v>
      </c>
    </row>
    <row r="4637" spans="1:20">
      <c r="A4637">
        <v>4636</v>
      </c>
      <c r="B4637" t="s">
        <v>49</v>
      </c>
      <c r="C4637">
        <v>12</v>
      </c>
      <c r="D4637">
        <v>1</v>
      </c>
      <c r="E4637" t="s">
        <v>136</v>
      </c>
      <c r="F4637">
        <v>48</v>
      </c>
      <c r="G4637">
        <v>48</v>
      </c>
      <c r="H4637" t="s">
        <v>49</v>
      </c>
      <c r="I4637" t="s">
        <v>137</v>
      </c>
      <c r="J4637">
        <v>60</v>
      </c>
      <c r="K4637">
        <v>207</v>
      </c>
      <c r="L4637">
        <v>120199048</v>
      </c>
      <c r="M4637">
        <v>218</v>
      </c>
      <c r="N4637">
        <v>88</v>
      </c>
      <c r="O4637">
        <v>130</v>
      </c>
      <c r="P4637">
        <v>125121222.37</v>
      </c>
      <c r="Q4637">
        <v>61335.010685599998</v>
      </c>
      <c r="R4637">
        <v>120199048</v>
      </c>
      <c r="S4637">
        <v>56181</v>
      </c>
      <c r="T4637">
        <v>120199048</v>
      </c>
    </row>
    <row r="4638" spans="1:20">
      <c r="A4638">
        <v>4637</v>
      </c>
      <c r="B4638" t="s">
        <v>49</v>
      </c>
      <c r="C4638">
        <v>12</v>
      </c>
      <c r="D4638">
        <v>1</v>
      </c>
      <c r="E4638" t="s">
        <v>136</v>
      </c>
      <c r="F4638">
        <v>49</v>
      </c>
      <c r="G4638">
        <v>49</v>
      </c>
      <c r="H4638" t="s">
        <v>49</v>
      </c>
      <c r="I4638" t="s">
        <v>137</v>
      </c>
      <c r="J4638">
        <v>63</v>
      </c>
      <c r="K4638">
        <v>264</v>
      </c>
      <c r="L4638">
        <v>120199049</v>
      </c>
      <c r="M4638">
        <v>265</v>
      </c>
      <c r="N4638">
        <v>116</v>
      </c>
      <c r="O4638">
        <v>149</v>
      </c>
      <c r="P4638">
        <v>173201741.99399999</v>
      </c>
      <c r="Q4638">
        <v>66544.939684900004</v>
      </c>
      <c r="R4638">
        <v>120199049</v>
      </c>
      <c r="S4638">
        <v>56181</v>
      </c>
      <c r="T4638">
        <v>120199049</v>
      </c>
    </row>
    <row r="4639" spans="1:20">
      <c r="A4639">
        <v>4638</v>
      </c>
      <c r="B4639" t="s">
        <v>49</v>
      </c>
      <c r="C4639">
        <v>12</v>
      </c>
      <c r="D4639">
        <v>1</v>
      </c>
      <c r="E4639" t="s">
        <v>136</v>
      </c>
      <c r="F4639">
        <v>50</v>
      </c>
      <c r="G4639">
        <v>50</v>
      </c>
      <c r="H4639" t="s">
        <v>49</v>
      </c>
      <c r="I4639" t="s">
        <v>137</v>
      </c>
      <c r="J4639">
        <v>58</v>
      </c>
      <c r="K4639">
        <v>201</v>
      </c>
      <c r="L4639">
        <v>120199050</v>
      </c>
      <c r="M4639">
        <v>200</v>
      </c>
      <c r="N4639">
        <v>51</v>
      </c>
      <c r="O4639">
        <v>149</v>
      </c>
      <c r="P4639">
        <v>947366882.16199994</v>
      </c>
      <c r="Q4639">
        <v>191804.02607600001</v>
      </c>
      <c r="R4639">
        <v>120199050</v>
      </c>
      <c r="S4639">
        <v>56181</v>
      </c>
      <c r="T4639">
        <v>120199050</v>
      </c>
    </row>
    <row r="4640" spans="1:20">
      <c r="A4640">
        <v>4639</v>
      </c>
      <c r="B4640" t="s">
        <v>49</v>
      </c>
      <c r="C4640">
        <v>12</v>
      </c>
      <c r="D4640">
        <v>1</v>
      </c>
      <c r="E4640" t="s">
        <v>136</v>
      </c>
      <c r="F4640">
        <v>51</v>
      </c>
      <c r="G4640">
        <v>51</v>
      </c>
      <c r="H4640" t="s">
        <v>49</v>
      </c>
      <c r="I4640" t="s">
        <v>137</v>
      </c>
      <c r="J4640">
        <v>74</v>
      </c>
      <c r="K4640">
        <v>379</v>
      </c>
      <c r="L4640">
        <v>120199051</v>
      </c>
      <c r="M4640">
        <v>379</v>
      </c>
      <c r="N4640">
        <v>179</v>
      </c>
      <c r="O4640">
        <v>200</v>
      </c>
      <c r="P4640">
        <v>104001325.02599999</v>
      </c>
      <c r="Q4640">
        <v>41561.723148099998</v>
      </c>
      <c r="R4640">
        <v>120199051</v>
      </c>
      <c r="S4640">
        <v>56181</v>
      </c>
      <c r="T4640">
        <v>120199051</v>
      </c>
    </row>
    <row r="4641" spans="1:20">
      <c r="A4641">
        <v>4640</v>
      </c>
      <c r="B4641" t="s">
        <v>49</v>
      </c>
      <c r="C4641">
        <v>12</v>
      </c>
      <c r="D4641">
        <v>1</v>
      </c>
      <c r="E4641" t="s">
        <v>136</v>
      </c>
      <c r="F4641">
        <v>52</v>
      </c>
      <c r="G4641">
        <v>52</v>
      </c>
      <c r="H4641" t="s">
        <v>49</v>
      </c>
      <c r="I4641" t="s">
        <v>137</v>
      </c>
      <c r="J4641">
        <v>100</v>
      </c>
      <c r="K4641">
        <v>326</v>
      </c>
      <c r="L4641">
        <v>120199052</v>
      </c>
      <c r="M4641">
        <v>317</v>
      </c>
      <c r="N4641">
        <v>104</v>
      </c>
      <c r="O4641">
        <v>213</v>
      </c>
      <c r="P4641">
        <v>816232186.78499997</v>
      </c>
      <c r="Q4641">
        <v>154222.33185700001</v>
      </c>
      <c r="R4641">
        <v>120199052</v>
      </c>
      <c r="S4641">
        <v>56181</v>
      </c>
      <c r="T4641">
        <v>120199052</v>
      </c>
    </row>
    <row r="4642" spans="1:20">
      <c r="A4642">
        <v>4641</v>
      </c>
      <c r="B4642" t="s">
        <v>49</v>
      </c>
      <c r="C4642">
        <v>12</v>
      </c>
      <c r="D4642">
        <v>1</v>
      </c>
      <c r="E4642" t="s">
        <v>136</v>
      </c>
      <c r="F4642">
        <v>53</v>
      </c>
      <c r="G4642">
        <v>53</v>
      </c>
      <c r="H4642" t="s">
        <v>49</v>
      </c>
      <c r="I4642" t="s">
        <v>137</v>
      </c>
      <c r="J4642">
        <v>75</v>
      </c>
      <c r="K4642">
        <v>304</v>
      </c>
      <c r="L4642">
        <v>120199053</v>
      </c>
      <c r="M4642">
        <v>304</v>
      </c>
      <c r="N4642">
        <v>114</v>
      </c>
      <c r="O4642">
        <v>190</v>
      </c>
      <c r="P4642">
        <v>127045267.57700001</v>
      </c>
      <c r="Q4642">
        <v>48403.581738599998</v>
      </c>
      <c r="R4642">
        <v>120199053</v>
      </c>
      <c r="S4642">
        <v>56181</v>
      </c>
      <c r="T4642">
        <v>120199053</v>
      </c>
    </row>
    <row r="4643" spans="1:20">
      <c r="A4643">
        <v>4642</v>
      </c>
      <c r="B4643" t="s">
        <v>49</v>
      </c>
      <c r="C4643">
        <v>12</v>
      </c>
      <c r="D4643">
        <v>1</v>
      </c>
      <c r="E4643" t="s">
        <v>136</v>
      </c>
      <c r="F4643">
        <v>54</v>
      </c>
      <c r="G4643">
        <v>54</v>
      </c>
      <c r="H4643" t="s">
        <v>49</v>
      </c>
      <c r="I4643" t="s">
        <v>137</v>
      </c>
      <c r="J4643">
        <v>133</v>
      </c>
      <c r="K4643">
        <v>363</v>
      </c>
      <c r="L4643">
        <v>120199054</v>
      </c>
      <c r="M4643">
        <v>363</v>
      </c>
      <c r="N4643">
        <v>138</v>
      </c>
      <c r="O4643">
        <v>225</v>
      </c>
      <c r="P4643">
        <v>44023553.846799999</v>
      </c>
      <c r="Q4643">
        <v>30806.081875100001</v>
      </c>
      <c r="R4643">
        <v>120199054</v>
      </c>
      <c r="S4643">
        <v>56181</v>
      </c>
      <c r="T4643">
        <v>120199054</v>
      </c>
    </row>
    <row r="4644" spans="1:20">
      <c r="A4644">
        <v>4643</v>
      </c>
      <c r="B4644" t="s">
        <v>49</v>
      </c>
      <c r="C4644">
        <v>12</v>
      </c>
      <c r="D4644">
        <v>1</v>
      </c>
      <c r="E4644" t="s">
        <v>136</v>
      </c>
      <c r="F4644">
        <v>55</v>
      </c>
      <c r="G4644">
        <v>55</v>
      </c>
      <c r="H4644" t="s">
        <v>49</v>
      </c>
      <c r="I4644" t="s">
        <v>137</v>
      </c>
      <c r="J4644">
        <v>58</v>
      </c>
      <c r="K4644">
        <v>289</v>
      </c>
      <c r="L4644">
        <v>120199055</v>
      </c>
      <c r="M4644">
        <v>270</v>
      </c>
      <c r="N4644">
        <v>124</v>
      </c>
      <c r="O4644">
        <v>146</v>
      </c>
      <c r="P4644">
        <v>30486359.841499999</v>
      </c>
      <c r="Q4644">
        <v>26306.321420600001</v>
      </c>
      <c r="R4644">
        <v>120199055</v>
      </c>
      <c r="S4644">
        <v>56201</v>
      </c>
      <c r="T4644">
        <v>120199055</v>
      </c>
    </row>
    <row r="4645" spans="1:20">
      <c r="A4645">
        <v>4644</v>
      </c>
      <c r="B4645" t="s">
        <v>49</v>
      </c>
      <c r="C4645">
        <v>12</v>
      </c>
      <c r="D4645">
        <v>1</v>
      </c>
      <c r="E4645" t="s">
        <v>136</v>
      </c>
      <c r="F4645">
        <v>56</v>
      </c>
      <c r="G4645">
        <v>56</v>
      </c>
      <c r="H4645" t="s">
        <v>49</v>
      </c>
      <c r="I4645" t="s">
        <v>137</v>
      </c>
      <c r="J4645">
        <v>45</v>
      </c>
      <c r="K4645">
        <v>184</v>
      </c>
      <c r="L4645">
        <v>120199056</v>
      </c>
      <c r="M4645">
        <v>184</v>
      </c>
      <c r="N4645">
        <v>95</v>
      </c>
      <c r="O4645">
        <v>89</v>
      </c>
      <c r="P4645">
        <v>19520899.951099999</v>
      </c>
      <c r="Q4645">
        <v>20327.193598900001</v>
      </c>
      <c r="R4645">
        <v>120199056</v>
      </c>
      <c r="S4645">
        <v>56202</v>
      </c>
      <c r="T4645">
        <v>120199056</v>
      </c>
    </row>
    <row r="4646" spans="1:20">
      <c r="A4646">
        <v>4645</v>
      </c>
      <c r="B4646" t="s">
        <v>49</v>
      </c>
      <c r="C4646">
        <v>12</v>
      </c>
      <c r="D4646">
        <v>1</v>
      </c>
      <c r="E4646" t="s">
        <v>136</v>
      </c>
      <c r="F4646">
        <v>57</v>
      </c>
      <c r="G4646">
        <v>57</v>
      </c>
      <c r="H4646" t="s">
        <v>49</v>
      </c>
      <c r="I4646" t="s">
        <v>137</v>
      </c>
      <c r="J4646">
        <v>79</v>
      </c>
      <c r="K4646">
        <v>470</v>
      </c>
      <c r="L4646">
        <v>120199057</v>
      </c>
      <c r="M4646">
        <v>470</v>
      </c>
      <c r="N4646">
        <v>256</v>
      </c>
      <c r="O4646">
        <v>214</v>
      </c>
      <c r="P4646">
        <v>17537136.2141</v>
      </c>
      <c r="Q4646">
        <v>19773.038485199999</v>
      </c>
      <c r="R4646">
        <v>120199057</v>
      </c>
      <c r="S4646">
        <v>56201</v>
      </c>
      <c r="T4646">
        <v>120199057</v>
      </c>
    </row>
    <row r="4647" spans="1:20">
      <c r="A4647">
        <v>4646</v>
      </c>
      <c r="B4647" t="s">
        <v>49</v>
      </c>
      <c r="C4647">
        <v>12</v>
      </c>
      <c r="D4647">
        <v>1</v>
      </c>
      <c r="E4647" t="s">
        <v>136</v>
      </c>
      <c r="F4647">
        <v>58</v>
      </c>
      <c r="G4647">
        <v>58</v>
      </c>
      <c r="H4647" t="s">
        <v>49</v>
      </c>
      <c r="I4647" t="s">
        <v>137</v>
      </c>
      <c r="J4647">
        <v>63</v>
      </c>
      <c r="K4647">
        <v>306</v>
      </c>
      <c r="L4647">
        <v>120199058</v>
      </c>
      <c r="M4647">
        <v>306</v>
      </c>
      <c r="N4647">
        <v>151</v>
      </c>
      <c r="O4647">
        <v>155</v>
      </c>
      <c r="P4647">
        <v>15698909.595699999</v>
      </c>
      <c r="Q4647">
        <v>20825.695253000002</v>
      </c>
      <c r="R4647">
        <v>120199058</v>
      </c>
      <c r="S4647">
        <v>56201</v>
      </c>
      <c r="T4647">
        <v>120199058</v>
      </c>
    </row>
    <row r="4648" spans="1:20">
      <c r="A4648">
        <v>4647</v>
      </c>
      <c r="B4648" t="s">
        <v>49</v>
      </c>
      <c r="C4648">
        <v>12</v>
      </c>
      <c r="D4648">
        <v>1</v>
      </c>
      <c r="E4648" t="s">
        <v>136</v>
      </c>
      <c r="F4648">
        <v>59</v>
      </c>
      <c r="G4648">
        <v>59</v>
      </c>
      <c r="H4648" t="s">
        <v>49</v>
      </c>
      <c r="I4648" t="s">
        <v>137</v>
      </c>
      <c r="J4648">
        <v>58</v>
      </c>
      <c r="K4648">
        <v>296</v>
      </c>
      <c r="L4648">
        <v>120199059</v>
      </c>
      <c r="M4648">
        <v>296</v>
      </c>
      <c r="N4648">
        <v>140</v>
      </c>
      <c r="O4648">
        <v>156</v>
      </c>
      <c r="P4648">
        <v>19752170.086599998</v>
      </c>
      <c r="Q4648">
        <v>21397.359024599999</v>
      </c>
      <c r="R4648">
        <v>120199059</v>
      </c>
      <c r="S4648">
        <v>56201</v>
      </c>
      <c r="T4648">
        <v>120199059</v>
      </c>
    </row>
    <row r="4649" spans="1:20">
      <c r="A4649">
        <v>4648</v>
      </c>
      <c r="B4649" t="s">
        <v>49</v>
      </c>
      <c r="C4649">
        <v>12</v>
      </c>
      <c r="D4649">
        <v>1</v>
      </c>
      <c r="E4649" t="s">
        <v>136</v>
      </c>
      <c r="F4649">
        <v>60</v>
      </c>
      <c r="G4649">
        <v>60</v>
      </c>
      <c r="H4649" t="s">
        <v>49</v>
      </c>
      <c r="I4649" t="s">
        <v>137</v>
      </c>
      <c r="J4649">
        <v>51</v>
      </c>
      <c r="K4649">
        <v>203</v>
      </c>
      <c r="L4649">
        <v>120199060</v>
      </c>
      <c r="M4649">
        <v>203</v>
      </c>
      <c r="N4649">
        <v>91</v>
      </c>
      <c r="O4649">
        <v>112</v>
      </c>
      <c r="P4649">
        <v>17471586.2313</v>
      </c>
      <c r="Q4649">
        <v>21533.114251200001</v>
      </c>
      <c r="R4649">
        <v>120199060</v>
      </c>
      <c r="S4649">
        <v>56201</v>
      </c>
      <c r="T4649">
        <v>120199060</v>
      </c>
    </row>
    <row r="4650" spans="1:20">
      <c r="A4650">
        <v>4649</v>
      </c>
      <c r="B4650" t="s">
        <v>49</v>
      </c>
      <c r="C4650">
        <v>12</v>
      </c>
      <c r="D4650">
        <v>1</v>
      </c>
      <c r="E4650" t="s">
        <v>136</v>
      </c>
      <c r="F4650">
        <v>61</v>
      </c>
      <c r="G4650">
        <v>61</v>
      </c>
      <c r="H4650" t="s">
        <v>49</v>
      </c>
      <c r="I4650" t="s">
        <v>137</v>
      </c>
      <c r="J4650">
        <v>54</v>
      </c>
      <c r="K4650">
        <v>381</v>
      </c>
      <c r="L4650">
        <v>120199061</v>
      </c>
      <c r="M4650">
        <v>243</v>
      </c>
      <c r="N4650">
        <v>120</v>
      </c>
      <c r="O4650">
        <v>123</v>
      </c>
      <c r="P4650">
        <v>19880298.298700001</v>
      </c>
      <c r="Q4650">
        <v>20424.284005199999</v>
      </c>
      <c r="R4650">
        <v>120199061</v>
      </c>
      <c r="S4650">
        <v>56201</v>
      </c>
      <c r="T4650">
        <v>120199061</v>
      </c>
    </row>
    <row r="4651" spans="1:20">
      <c r="A4651">
        <v>4650</v>
      </c>
      <c r="B4651" t="s">
        <v>49</v>
      </c>
      <c r="C4651">
        <v>12</v>
      </c>
      <c r="D4651">
        <v>1</v>
      </c>
      <c r="E4651" t="s">
        <v>136</v>
      </c>
      <c r="F4651">
        <v>62</v>
      </c>
      <c r="G4651">
        <v>62</v>
      </c>
      <c r="H4651" t="s">
        <v>49</v>
      </c>
      <c r="I4651" t="s">
        <v>137</v>
      </c>
      <c r="J4651">
        <v>68</v>
      </c>
      <c r="K4651">
        <v>342</v>
      </c>
      <c r="L4651">
        <v>120199062</v>
      </c>
      <c r="M4651">
        <v>344</v>
      </c>
      <c r="N4651">
        <v>179</v>
      </c>
      <c r="O4651">
        <v>165</v>
      </c>
      <c r="P4651">
        <v>11610038.278999999</v>
      </c>
      <c r="Q4651">
        <v>16540.0132854</v>
      </c>
      <c r="R4651">
        <v>120199062</v>
      </c>
      <c r="S4651">
        <v>56102</v>
      </c>
      <c r="T4651">
        <v>120199062</v>
      </c>
    </row>
    <row r="4652" spans="1:20">
      <c r="A4652">
        <v>4651</v>
      </c>
      <c r="B4652" t="s">
        <v>49</v>
      </c>
      <c r="C4652">
        <v>12</v>
      </c>
      <c r="D4652">
        <v>1</v>
      </c>
      <c r="E4652" t="s">
        <v>136</v>
      </c>
      <c r="F4652">
        <v>63</v>
      </c>
      <c r="G4652">
        <v>63</v>
      </c>
      <c r="H4652" t="s">
        <v>49</v>
      </c>
      <c r="I4652" t="s">
        <v>137</v>
      </c>
      <c r="J4652">
        <v>76</v>
      </c>
      <c r="K4652">
        <v>265</v>
      </c>
      <c r="L4652">
        <v>120199063</v>
      </c>
      <c r="M4652">
        <v>264</v>
      </c>
      <c r="N4652">
        <v>98</v>
      </c>
      <c r="O4652">
        <v>166</v>
      </c>
      <c r="P4652">
        <v>230299016.12099999</v>
      </c>
      <c r="Q4652">
        <v>79787.329386400001</v>
      </c>
      <c r="R4652">
        <v>120199063</v>
      </c>
      <c r="S4652">
        <v>56181</v>
      </c>
      <c r="T4652">
        <v>120199063</v>
      </c>
    </row>
    <row r="4653" spans="1:20">
      <c r="A4653">
        <v>4652</v>
      </c>
      <c r="B4653" t="s">
        <v>49</v>
      </c>
      <c r="C4653">
        <v>12</v>
      </c>
      <c r="D4653">
        <v>1</v>
      </c>
      <c r="E4653" t="s">
        <v>136</v>
      </c>
      <c r="F4653">
        <v>64</v>
      </c>
      <c r="G4653">
        <v>64</v>
      </c>
      <c r="H4653" t="s">
        <v>49</v>
      </c>
      <c r="I4653" t="s">
        <v>137</v>
      </c>
      <c r="J4653">
        <v>62</v>
      </c>
      <c r="K4653">
        <v>250</v>
      </c>
      <c r="L4653">
        <v>120199064</v>
      </c>
      <c r="M4653">
        <v>250</v>
      </c>
      <c r="N4653">
        <v>109</v>
      </c>
      <c r="O4653">
        <v>141</v>
      </c>
      <c r="P4653">
        <v>17299312.566300001</v>
      </c>
      <c r="Q4653">
        <v>19207.376602200002</v>
      </c>
      <c r="R4653">
        <v>120199064</v>
      </c>
      <c r="S4653">
        <v>56181</v>
      </c>
      <c r="T4653">
        <v>120199064</v>
      </c>
    </row>
    <row r="4654" spans="1:20">
      <c r="A4654">
        <v>4653</v>
      </c>
      <c r="B4654" t="s">
        <v>49</v>
      </c>
      <c r="C4654">
        <v>12</v>
      </c>
      <c r="D4654">
        <v>1</v>
      </c>
      <c r="E4654" t="s">
        <v>136</v>
      </c>
      <c r="F4654">
        <v>65</v>
      </c>
      <c r="G4654">
        <v>65</v>
      </c>
      <c r="H4654" t="s">
        <v>49</v>
      </c>
      <c r="I4654" t="s">
        <v>137</v>
      </c>
      <c r="J4654">
        <v>70</v>
      </c>
      <c r="K4654">
        <v>395</v>
      </c>
      <c r="L4654">
        <v>120199065</v>
      </c>
      <c r="M4654">
        <v>395</v>
      </c>
      <c r="N4654">
        <v>193</v>
      </c>
      <c r="O4654">
        <v>202</v>
      </c>
      <c r="P4654">
        <v>13597315.2761</v>
      </c>
      <c r="Q4654">
        <v>19905.371898699999</v>
      </c>
      <c r="R4654">
        <v>120199065</v>
      </c>
      <c r="S4654">
        <v>56181</v>
      </c>
      <c r="T4654">
        <v>120199065</v>
      </c>
    </row>
    <row r="4655" spans="1:20">
      <c r="A4655">
        <v>4654</v>
      </c>
      <c r="B4655" t="s">
        <v>49</v>
      </c>
      <c r="C4655">
        <v>12</v>
      </c>
      <c r="D4655">
        <v>1</v>
      </c>
      <c r="E4655" t="s">
        <v>136</v>
      </c>
      <c r="F4655">
        <v>66</v>
      </c>
      <c r="G4655">
        <v>66</v>
      </c>
      <c r="H4655" t="s">
        <v>49</v>
      </c>
      <c r="I4655" t="s">
        <v>137</v>
      </c>
      <c r="J4655">
        <v>70</v>
      </c>
      <c r="K4655">
        <v>302</v>
      </c>
      <c r="L4655">
        <v>120199066</v>
      </c>
      <c r="M4655">
        <v>302</v>
      </c>
      <c r="N4655">
        <v>141</v>
      </c>
      <c r="O4655">
        <v>161</v>
      </c>
      <c r="P4655">
        <v>15769689.7908</v>
      </c>
      <c r="Q4655">
        <v>20170.118160400001</v>
      </c>
      <c r="R4655">
        <v>120199066</v>
      </c>
      <c r="S4655">
        <v>56181</v>
      </c>
      <c r="T4655">
        <v>120199066</v>
      </c>
    </row>
    <row r="4656" spans="1:20">
      <c r="A4656">
        <v>4655</v>
      </c>
      <c r="B4656" t="s">
        <v>49</v>
      </c>
      <c r="C4656">
        <v>12</v>
      </c>
      <c r="D4656">
        <v>1</v>
      </c>
      <c r="E4656" t="s">
        <v>136</v>
      </c>
      <c r="F4656">
        <v>67</v>
      </c>
      <c r="G4656">
        <v>67</v>
      </c>
      <c r="H4656" t="s">
        <v>49</v>
      </c>
      <c r="I4656" t="s">
        <v>137</v>
      </c>
      <c r="J4656">
        <v>60</v>
      </c>
      <c r="K4656">
        <v>167</v>
      </c>
      <c r="L4656">
        <v>120199067</v>
      </c>
      <c r="M4656">
        <v>167</v>
      </c>
      <c r="N4656">
        <v>78</v>
      </c>
      <c r="O4656">
        <v>89</v>
      </c>
      <c r="P4656">
        <v>21304658.2951</v>
      </c>
      <c r="Q4656">
        <v>22008.561344500002</v>
      </c>
      <c r="R4656">
        <v>120199067</v>
      </c>
      <c r="S4656">
        <v>56181</v>
      </c>
      <c r="T4656">
        <v>120199067</v>
      </c>
    </row>
    <row r="4657" spans="1:20">
      <c r="A4657">
        <v>4656</v>
      </c>
      <c r="B4657" t="s">
        <v>49</v>
      </c>
      <c r="C4657">
        <v>12</v>
      </c>
      <c r="D4657">
        <v>1</v>
      </c>
      <c r="E4657" t="s">
        <v>136</v>
      </c>
      <c r="F4657">
        <v>68</v>
      </c>
      <c r="G4657">
        <v>68</v>
      </c>
      <c r="H4657" t="s">
        <v>49</v>
      </c>
      <c r="I4657" t="s">
        <v>137</v>
      </c>
      <c r="J4657">
        <v>37</v>
      </c>
      <c r="K4657">
        <v>125</v>
      </c>
      <c r="L4657">
        <v>120199068</v>
      </c>
      <c r="M4657">
        <v>136</v>
      </c>
      <c r="N4657">
        <v>56</v>
      </c>
      <c r="O4657">
        <v>80</v>
      </c>
      <c r="P4657">
        <v>19342335.736000001</v>
      </c>
      <c r="Q4657">
        <v>24266.845256600001</v>
      </c>
      <c r="R4657">
        <v>120199068</v>
      </c>
      <c r="S4657">
        <v>56181</v>
      </c>
      <c r="T4657">
        <v>120199068</v>
      </c>
    </row>
    <row r="4658" spans="1:20">
      <c r="A4658">
        <v>4657</v>
      </c>
      <c r="B4658" t="s">
        <v>49</v>
      </c>
      <c r="C4658">
        <v>12</v>
      </c>
      <c r="D4658">
        <v>1</v>
      </c>
      <c r="E4658" t="s">
        <v>136</v>
      </c>
      <c r="F4658">
        <v>69</v>
      </c>
      <c r="G4658">
        <v>69</v>
      </c>
      <c r="H4658" t="s">
        <v>49</v>
      </c>
      <c r="I4658" t="s">
        <v>137</v>
      </c>
      <c r="J4658">
        <v>82</v>
      </c>
      <c r="K4658">
        <v>383</v>
      </c>
      <c r="L4658">
        <v>120199069</v>
      </c>
      <c r="M4658">
        <v>383</v>
      </c>
      <c r="N4658">
        <v>189</v>
      </c>
      <c r="O4658">
        <v>194</v>
      </c>
      <c r="P4658">
        <v>13429682.1306</v>
      </c>
      <c r="Q4658">
        <v>16629.905100799999</v>
      </c>
      <c r="R4658">
        <v>120199069</v>
      </c>
      <c r="S4658">
        <v>56181</v>
      </c>
      <c r="T4658">
        <v>120199069</v>
      </c>
    </row>
    <row r="4659" spans="1:20">
      <c r="A4659">
        <v>4658</v>
      </c>
      <c r="B4659" t="s">
        <v>49</v>
      </c>
      <c r="C4659">
        <v>12</v>
      </c>
      <c r="D4659">
        <v>1</v>
      </c>
      <c r="E4659" t="s">
        <v>136</v>
      </c>
      <c r="F4659">
        <v>70</v>
      </c>
      <c r="G4659">
        <v>70</v>
      </c>
      <c r="H4659" t="s">
        <v>49</v>
      </c>
      <c r="I4659" t="s">
        <v>137</v>
      </c>
      <c r="J4659">
        <v>67</v>
      </c>
      <c r="K4659">
        <v>256</v>
      </c>
      <c r="L4659">
        <v>120199070</v>
      </c>
      <c r="M4659">
        <v>247</v>
      </c>
      <c r="N4659">
        <v>148</v>
      </c>
      <c r="O4659">
        <v>99</v>
      </c>
      <c r="P4659">
        <v>32426212.009300001</v>
      </c>
      <c r="Q4659">
        <v>29000.942460499999</v>
      </c>
      <c r="R4659">
        <v>120199070</v>
      </c>
      <c r="S4659">
        <v>56181</v>
      </c>
      <c r="T4659">
        <v>120199070</v>
      </c>
    </row>
    <row r="4660" spans="1:20">
      <c r="A4660">
        <v>4659</v>
      </c>
      <c r="B4660" t="s">
        <v>49</v>
      </c>
      <c r="C4660">
        <v>12</v>
      </c>
      <c r="D4660">
        <v>2</v>
      </c>
      <c r="E4660" t="s">
        <v>138</v>
      </c>
      <c r="F4660">
        <v>17</v>
      </c>
      <c r="G4660">
        <v>17</v>
      </c>
      <c r="H4660" t="s">
        <v>49</v>
      </c>
      <c r="I4660" t="s">
        <v>138</v>
      </c>
      <c r="J4660">
        <v>75</v>
      </c>
      <c r="K4660">
        <v>227</v>
      </c>
      <c r="L4660">
        <v>120299017</v>
      </c>
      <c r="M4660">
        <v>256</v>
      </c>
      <c r="N4660">
        <v>149</v>
      </c>
      <c r="O4660">
        <v>107</v>
      </c>
      <c r="P4660">
        <v>97975.765404599995</v>
      </c>
      <c r="Q4660">
        <v>1319.56922057</v>
      </c>
      <c r="R4660">
        <v>120299017</v>
      </c>
      <c r="S4660">
        <v>56181</v>
      </c>
      <c r="T4660">
        <v>120299017</v>
      </c>
    </row>
    <row r="4661" spans="1:20">
      <c r="A4661">
        <v>4660</v>
      </c>
      <c r="B4661" t="s">
        <v>49</v>
      </c>
      <c r="C4661">
        <v>12</v>
      </c>
      <c r="D4661">
        <v>2</v>
      </c>
      <c r="E4661" t="s">
        <v>138</v>
      </c>
      <c r="F4661">
        <v>18</v>
      </c>
      <c r="G4661">
        <v>18</v>
      </c>
      <c r="H4661" t="s">
        <v>49</v>
      </c>
      <c r="I4661" t="s">
        <v>138</v>
      </c>
      <c r="J4661">
        <v>106</v>
      </c>
      <c r="K4661">
        <v>348</v>
      </c>
      <c r="L4661">
        <v>120299018</v>
      </c>
      <c r="M4661">
        <v>356</v>
      </c>
      <c r="N4661">
        <v>214</v>
      </c>
      <c r="O4661">
        <v>142</v>
      </c>
      <c r="P4661">
        <v>199315.61376499999</v>
      </c>
      <c r="Q4661">
        <v>1916.8394517700001</v>
      </c>
      <c r="R4661">
        <v>120299018</v>
      </c>
      <c r="S4661">
        <v>56182</v>
      </c>
      <c r="T4661">
        <v>120299018</v>
      </c>
    </row>
    <row r="4662" spans="1:20">
      <c r="A4662">
        <v>4661</v>
      </c>
      <c r="B4662" t="s">
        <v>49</v>
      </c>
      <c r="C4662">
        <v>12</v>
      </c>
      <c r="D4662">
        <v>2</v>
      </c>
      <c r="E4662" t="s">
        <v>138</v>
      </c>
      <c r="F4662">
        <v>19</v>
      </c>
      <c r="G4662">
        <v>19</v>
      </c>
      <c r="H4662" t="s">
        <v>49</v>
      </c>
      <c r="I4662" t="s">
        <v>138</v>
      </c>
      <c r="J4662">
        <v>67</v>
      </c>
      <c r="K4662">
        <v>345</v>
      </c>
      <c r="L4662">
        <v>120299019</v>
      </c>
      <c r="M4662">
        <v>346</v>
      </c>
      <c r="N4662">
        <v>179</v>
      </c>
      <c r="O4662">
        <v>167</v>
      </c>
      <c r="P4662">
        <v>73722.389551700006</v>
      </c>
      <c r="Q4662">
        <v>1356.6183155399999</v>
      </c>
      <c r="R4662">
        <v>120299019</v>
      </c>
      <c r="S4662">
        <v>56182</v>
      </c>
      <c r="T4662">
        <v>120299019</v>
      </c>
    </row>
    <row r="4663" spans="1:20">
      <c r="A4663">
        <v>4662</v>
      </c>
      <c r="B4663" t="s">
        <v>49</v>
      </c>
      <c r="C4663">
        <v>12</v>
      </c>
      <c r="D4663">
        <v>2</v>
      </c>
      <c r="E4663" t="s">
        <v>138</v>
      </c>
      <c r="F4663">
        <v>20</v>
      </c>
      <c r="G4663">
        <v>20</v>
      </c>
      <c r="H4663" t="s">
        <v>49</v>
      </c>
      <c r="I4663" t="s">
        <v>138</v>
      </c>
      <c r="J4663">
        <v>85</v>
      </c>
      <c r="K4663">
        <v>344</v>
      </c>
      <c r="L4663">
        <v>120299020</v>
      </c>
      <c r="M4663">
        <v>344</v>
      </c>
      <c r="N4663">
        <v>200</v>
      </c>
      <c r="O4663">
        <v>144</v>
      </c>
      <c r="P4663">
        <v>64610.741811799999</v>
      </c>
      <c r="Q4663">
        <v>1329.50462485</v>
      </c>
      <c r="R4663">
        <v>120299020</v>
      </c>
      <c r="S4663">
        <v>56182</v>
      </c>
      <c r="T4663">
        <v>120299020</v>
      </c>
    </row>
    <row r="4664" spans="1:20">
      <c r="A4664">
        <v>4663</v>
      </c>
      <c r="B4664" t="s">
        <v>49</v>
      </c>
      <c r="C4664">
        <v>12</v>
      </c>
      <c r="D4664">
        <v>2</v>
      </c>
      <c r="E4664" t="s">
        <v>138</v>
      </c>
      <c r="F4664">
        <v>16</v>
      </c>
      <c r="G4664">
        <v>16</v>
      </c>
      <c r="H4664" t="s">
        <v>49</v>
      </c>
      <c r="I4664" t="s">
        <v>138</v>
      </c>
      <c r="J4664">
        <v>42</v>
      </c>
      <c r="K4664">
        <v>167</v>
      </c>
      <c r="L4664">
        <v>120299016</v>
      </c>
      <c r="M4664">
        <v>196</v>
      </c>
      <c r="N4664">
        <v>90</v>
      </c>
      <c r="O4664">
        <v>106</v>
      </c>
      <c r="P4664">
        <v>8542618.69582</v>
      </c>
      <c r="Q4664">
        <v>12097.8457956</v>
      </c>
      <c r="R4664">
        <v>120299016</v>
      </c>
      <c r="S4664">
        <v>56181</v>
      </c>
      <c r="T4664">
        <v>120299016</v>
      </c>
    </row>
    <row r="4665" spans="1:20">
      <c r="A4665">
        <v>4664</v>
      </c>
      <c r="B4665" t="s">
        <v>49</v>
      </c>
      <c r="C4665">
        <v>12</v>
      </c>
      <c r="D4665">
        <v>2</v>
      </c>
      <c r="E4665" t="s">
        <v>138</v>
      </c>
      <c r="F4665">
        <v>1</v>
      </c>
      <c r="G4665">
        <v>1</v>
      </c>
      <c r="H4665" t="s">
        <v>49</v>
      </c>
      <c r="I4665" t="s">
        <v>138</v>
      </c>
      <c r="J4665">
        <v>66</v>
      </c>
      <c r="K4665">
        <v>289</v>
      </c>
      <c r="L4665">
        <v>120299001</v>
      </c>
      <c r="M4665">
        <v>290</v>
      </c>
      <c r="N4665">
        <v>151</v>
      </c>
      <c r="O4665">
        <v>139</v>
      </c>
      <c r="P4665">
        <v>27523663.838300001</v>
      </c>
      <c r="Q4665">
        <v>22870.822058099999</v>
      </c>
      <c r="R4665">
        <v>120299001</v>
      </c>
      <c r="S4665">
        <v>56181</v>
      </c>
      <c r="T4665">
        <v>120299001</v>
      </c>
    </row>
    <row r="4666" spans="1:20">
      <c r="A4666">
        <v>4665</v>
      </c>
      <c r="B4666" t="s">
        <v>49</v>
      </c>
      <c r="C4666">
        <v>12</v>
      </c>
      <c r="D4666">
        <v>2</v>
      </c>
      <c r="E4666" t="s">
        <v>138</v>
      </c>
      <c r="F4666">
        <v>2</v>
      </c>
      <c r="G4666">
        <v>2</v>
      </c>
      <c r="H4666" t="s">
        <v>49</v>
      </c>
      <c r="I4666" t="s">
        <v>138</v>
      </c>
      <c r="J4666">
        <v>49</v>
      </c>
      <c r="K4666">
        <v>152</v>
      </c>
      <c r="L4666">
        <v>120299002</v>
      </c>
      <c r="M4666">
        <v>152</v>
      </c>
      <c r="N4666">
        <v>49</v>
      </c>
      <c r="O4666">
        <v>103</v>
      </c>
      <c r="P4666">
        <v>542628667.19200003</v>
      </c>
      <c r="Q4666">
        <v>106980.459514</v>
      </c>
      <c r="R4666">
        <v>120299002</v>
      </c>
      <c r="S4666">
        <v>56181</v>
      </c>
      <c r="T4666">
        <v>120299002</v>
      </c>
    </row>
    <row r="4667" spans="1:20">
      <c r="A4667">
        <v>4666</v>
      </c>
      <c r="B4667" t="s">
        <v>49</v>
      </c>
      <c r="C4667">
        <v>12</v>
      </c>
      <c r="D4667">
        <v>2</v>
      </c>
      <c r="E4667" t="s">
        <v>138</v>
      </c>
      <c r="F4667">
        <v>3</v>
      </c>
      <c r="G4667">
        <v>3</v>
      </c>
      <c r="H4667" t="s">
        <v>49</v>
      </c>
      <c r="I4667" t="s">
        <v>138</v>
      </c>
      <c r="J4667">
        <v>62</v>
      </c>
      <c r="K4667">
        <v>186</v>
      </c>
      <c r="L4667">
        <v>120299003</v>
      </c>
      <c r="M4667">
        <v>186</v>
      </c>
      <c r="N4667">
        <v>61</v>
      </c>
      <c r="O4667">
        <v>125</v>
      </c>
      <c r="P4667">
        <v>1091849718.1800001</v>
      </c>
      <c r="Q4667">
        <v>177344.23821000001</v>
      </c>
      <c r="R4667">
        <v>120299003</v>
      </c>
      <c r="S4667">
        <v>56181</v>
      </c>
      <c r="T4667">
        <v>120299003</v>
      </c>
    </row>
    <row r="4668" spans="1:20">
      <c r="A4668">
        <v>4667</v>
      </c>
      <c r="B4668" t="s">
        <v>49</v>
      </c>
      <c r="C4668">
        <v>12</v>
      </c>
      <c r="D4668">
        <v>2</v>
      </c>
      <c r="E4668" t="s">
        <v>138</v>
      </c>
      <c r="F4668">
        <v>4</v>
      </c>
      <c r="G4668">
        <v>4</v>
      </c>
      <c r="H4668" t="s">
        <v>49</v>
      </c>
      <c r="I4668" t="s">
        <v>138</v>
      </c>
      <c r="J4668">
        <v>64</v>
      </c>
      <c r="K4668">
        <v>310</v>
      </c>
      <c r="L4668">
        <v>120299004</v>
      </c>
      <c r="M4668">
        <v>310</v>
      </c>
      <c r="N4668">
        <v>147</v>
      </c>
      <c r="O4668">
        <v>163</v>
      </c>
      <c r="P4668">
        <v>126317010.669</v>
      </c>
      <c r="Q4668">
        <v>46986.953794699999</v>
      </c>
      <c r="R4668">
        <v>120299004</v>
      </c>
      <c r="S4668">
        <v>56980</v>
      </c>
      <c r="T4668">
        <v>120299004</v>
      </c>
    </row>
    <row r="4669" spans="1:20">
      <c r="A4669">
        <v>4668</v>
      </c>
      <c r="B4669" t="s">
        <v>49</v>
      </c>
      <c r="C4669">
        <v>12</v>
      </c>
      <c r="D4669">
        <v>2</v>
      </c>
      <c r="E4669" t="s">
        <v>138</v>
      </c>
      <c r="F4669">
        <v>5</v>
      </c>
      <c r="G4669">
        <v>5</v>
      </c>
      <c r="H4669" t="s">
        <v>49</v>
      </c>
      <c r="I4669" t="s">
        <v>138</v>
      </c>
      <c r="J4669">
        <v>85</v>
      </c>
      <c r="K4669">
        <v>264</v>
      </c>
      <c r="L4669">
        <v>120299005</v>
      </c>
      <c r="M4669">
        <v>247</v>
      </c>
      <c r="N4669">
        <v>88</v>
      </c>
      <c r="O4669">
        <v>159</v>
      </c>
      <c r="P4669">
        <v>1022451442.34</v>
      </c>
      <c r="Q4669">
        <v>153826.84562599999</v>
      </c>
      <c r="R4669">
        <v>120299005</v>
      </c>
      <c r="S4669">
        <v>56980</v>
      </c>
      <c r="T4669">
        <v>120299005</v>
      </c>
    </row>
    <row r="4670" spans="1:20">
      <c r="A4670">
        <v>4669</v>
      </c>
      <c r="B4670" t="s">
        <v>49</v>
      </c>
      <c r="C4670">
        <v>12</v>
      </c>
      <c r="D4670">
        <v>2</v>
      </c>
      <c r="E4670" t="s">
        <v>138</v>
      </c>
      <c r="F4670">
        <v>6</v>
      </c>
      <c r="G4670">
        <v>6</v>
      </c>
      <c r="H4670" t="s">
        <v>49</v>
      </c>
      <c r="I4670" t="s">
        <v>138</v>
      </c>
      <c r="J4670">
        <v>74</v>
      </c>
      <c r="K4670">
        <v>324</v>
      </c>
      <c r="L4670">
        <v>120299006</v>
      </c>
      <c r="M4670">
        <v>324</v>
      </c>
      <c r="N4670">
        <v>134</v>
      </c>
      <c r="O4670">
        <v>190</v>
      </c>
      <c r="P4670">
        <v>798544550.69500005</v>
      </c>
      <c r="Q4670">
        <v>137669.42844600001</v>
      </c>
      <c r="R4670">
        <v>120299006</v>
      </c>
      <c r="S4670">
        <v>56182</v>
      </c>
      <c r="T4670">
        <v>120299006</v>
      </c>
    </row>
    <row r="4671" spans="1:20">
      <c r="A4671">
        <v>4670</v>
      </c>
      <c r="B4671" t="s">
        <v>49</v>
      </c>
      <c r="C4671">
        <v>12</v>
      </c>
      <c r="D4671">
        <v>2</v>
      </c>
      <c r="E4671" t="s">
        <v>138</v>
      </c>
      <c r="F4671">
        <v>7</v>
      </c>
      <c r="G4671">
        <v>7</v>
      </c>
      <c r="H4671" t="s">
        <v>49</v>
      </c>
      <c r="I4671" t="s">
        <v>138</v>
      </c>
      <c r="J4671">
        <v>86</v>
      </c>
      <c r="K4671">
        <v>383</v>
      </c>
      <c r="L4671">
        <v>120299007</v>
      </c>
      <c r="M4671">
        <v>400</v>
      </c>
      <c r="N4671">
        <v>198</v>
      </c>
      <c r="O4671">
        <v>202</v>
      </c>
      <c r="P4671">
        <v>2229273.9261400001</v>
      </c>
      <c r="Q4671">
        <v>7212.5526869900004</v>
      </c>
      <c r="R4671">
        <v>120299007</v>
      </c>
      <c r="S4671">
        <v>56183</v>
      </c>
      <c r="T4671">
        <v>120299007</v>
      </c>
    </row>
    <row r="4672" spans="1:20">
      <c r="A4672">
        <v>4671</v>
      </c>
      <c r="B4672" t="s">
        <v>49</v>
      </c>
      <c r="C4672">
        <v>12</v>
      </c>
      <c r="D4672">
        <v>2</v>
      </c>
      <c r="E4672" t="s">
        <v>138</v>
      </c>
      <c r="F4672">
        <v>8</v>
      </c>
      <c r="G4672">
        <v>8</v>
      </c>
      <c r="H4672" t="s">
        <v>49</v>
      </c>
      <c r="I4672" t="s">
        <v>138</v>
      </c>
      <c r="J4672">
        <v>54</v>
      </c>
      <c r="K4672">
        <v>352</v>
      </c>
      <c r="L4672">
        <v>120299008</v>
      </c>
      <c r="M4672">
        <v>352</v>
      </c>
      <c r="N4672">
        <v>188</v>
      </c>
      <c r="O4672">
        <v>164</v>
      </c>
      <c r="P4672">
        <v>1028787.06871</v>
      </c>
      <c r="Q4672">
        <v>4800.22325963</v>
      </c>
      <c r="R4672">
        <v>120299008</v>
      </c>
      <c r="S4672">
        <v>56183</v>
      </c>
      <c r="T4672">
        <v>120299008</v>
      </c>
    </row>
    <row r="4673" spans="1:20">
      <c r="A4673">
        <v>4672</v>
      </c>
      <c r="B4673" t="s">
        <v>49</v>
      </c>
      <c r="C4673">
        <v>12</v>
      </c>
      <c r="D4673">
        <v>2</v>
      </c>
      <c r="E4673" t="s">
        <v>138</v>
      </c>
      <c r="F4673">
        <v>9</v>
      </c>
      <c r="G4673">
        <v>9</v>
      </c>
      <c r="H4673" t="s">
        <v>49</v>
      </c>
      <c r="I4673" t="s">
        <v>138</v>
      </c>
      <c r="J4673">
        <v>46</v>
      </c>
      <c r="K4673">
        <v>281</v>
      </c>
      <c r="L4673">
        <v>120299009</v>
      </c>
      <c r="M4673">
        <v>280</v>
      </c>
      <c r="N4673">
        <v>155</v>
      </c>
      <c r="O4673">
        <v>125</v>
      </c>
      <c r="P4673">
        <v>616618.02023699996</v>
      </c>
      <c r="Q4673">
        <v>3988.6748594699998</v>
      </c>
      <c r="R4673">
        <v>120299009</v>
      </c>
      <c r="S4673">
        <v>56183</v>
      </c>
      <c r="T4673">
        <v>120299009</v>
      </c>
    </row>
    <row r="4674" spans="1:20">
      <c r="A4674">
        <v>4673</v>
      </c>
      <c r="B4674" t="s">
        <v>49</v>
      </c>
      <c r="C4674">
        <v>12</v>
      </c>
      <c r="D4674">
        <v>2</v>
      </c>
      <c r="E4674" t="s">
        <v>138</v>
      </c>
      <c r="F4674">
        <v>10</v>
      </c>
      <c r="G4674">
        <v>10</v>
      </c>
      <c r="H4674" t="s">
        <v>49</v>
      </c>
      <c r="I4674" t="s">
        <v>138</v>
      </c>
      <c r="J4674">
        <v>71</v>
      </c>
      <c r="K4674">
        <v>360</v>
      </c>
      <c r="L4674">
        <v>120299010</v>
      </c>
      <c r="M4674">
        <v>362</v>
      </c>
      <c r="N4674">
        <v>172</v>
      </c>
      <c r="O4674">
        <v>190</v>
      </c>
      <c r="P4674">
        <v>14705769.65</v>
      </c>
      <c r="Q4674">
        <v>18190.707900500001</v>
      </c>
      <c r="R4674">
        <v>120299010</v>
      </c>
      <c r="S4674">
        <v>56183</v>
      </c>
      <c r="T4674">
        <v>120299010</v>
      </c>
    </row>
    <row r="4675" spans="1:20">
      <c r="A4675">
        <v>4674</v>
      </c>
      <c r="B4675" t="s">
        <v>49</v>
      </c>
      <c r="C4675">
        <v>12</v>
      </c>
      <c r="D4675">
        <v>2</v>
      </c>
      <c r="E4675" t="s">
        <v>138</v>
      </c>
      <c r="F4675">
        <v>11</v>
      </c>
      <c r="G4675">
        <v>11</v>
      </c>
      <c r="H4675" t="s">
        <v>49</v>
      </c>
      <c r="I4675" t="s">
        <v>138</v>
      </c>
      <c r="J4675">
        <v>59</v>
      </c>
      <c r="K4675">
        <v>242</v>
      </c>
      <c r="L4675">
        <v>120299011</v>
      </c>
      <c r="M4675">
        <v>234</v>
      </c>
      <c r="N4675">
        <v>104</v>
      </c>
      <c r="O4675">
        <v>130</v>
      </c>
      <c r="P4675">
        <v>152400487.23100001</v>
      </c>
      <c r="Q4675">
        <v>55607.610567800002</v>
      </c>
      <c r="R4675">
        <v>120299011</v>
      </c>
      <c r="S4675">
        <v>56183</v>
      </c>
      <c r="T4675">
        <v>120299011</v>
      </c>
    </row>
    <row r="4676" spans="1:20">
      <c r="A4676">
        <v>4675</v>
      </c>
      <c r="B4676" t="s">
        <v>49</v>
      </c>
      <c r="C4676">
        <v>12</v>
      </c>
      <c r="D4676">
        <v>2</v>
      </c>
      <c r="E4676" t="s">
        <v>138</v>
      </c>
      <c r="F4676">
        <v>12</v>
      </c>
      <c r="G4676">
        <v>12</v>
      </c>
      <c r="H4676" t="s">
        <v>49</v>
      </c>
      <c r="I4676" t="s">
        <v>138</v>
      </c>
      <c r="J4676">
        <v>39</v>
      </c>
      <c r="K4676">
        <v>142</v>
      </c>
      <c r="L4676">
        <v>120299012</v>
      </c>
      <c r="M4676">
        <v>142</v>
      </c>
      <c r="N4676">
        <v>49</v>
      </c>
      <c r="O4676">
        <v>93</v>
      </c>
      <c r="P4676">
        <v>543749100.43599999</v>
      </c>
      <c r="Q4676">
        <v>122653.780125</v>
      </c>
      <c r="R4676">
        <v>120299012</v>
      </c>
      <c r="S4676">
        <v>56182</v>
      </c>
      <c r="T4676">
        <v>120299012</v>
      </c>
    </row>
    <row r="4677" spans="1:20">
      <c r="A4677">
        <v>4676</v>
      </c>
      <c r="B4677" t="s">
        <v>49</v>
      </c>
      <c r="C4677">
        <v>12</v>
      </c>
      <c r="D4677">
        <v>2</v>
      </c>
      <c r="E4677" t="s">
        <v>138</v>
      </c>
      <c r="F4677">
        <v>13</v>
      </c>
      <c r="G4677">
        <v>13</v>
      </c>
      <c r="H4677" t="s">
        <v>49</v>
      </c>
      <c r="I4677" t="s">
        <v>138</v>
      </c>
      <c r="J4677">
        <v>46</v>
      </c>
      <c r="K4677">
        <v>190</v>
      </c>
      <c r="L4677">
        <v>120299013</v>
      </c>
      <c r="M4677">
        <v>190</v>
      </c>
      <c r="N4677">
        <v>79</v>
      </c>
      <c r="O4677">
        <v>111</v>
      </c>
      <c r="P4677">
        <v>412462012.35699999</v>
      </c>
      <c r="Q4677">
        <v>103152.822293</v>
      </c>
      <c r="R4677">
        <v>120299013</v>
      </c>
      <c r="S4677">
        <v>56182</v>
      </c>
      <c r="T4677">
        <v>120299013</v>
      </c>
    </row>
    <row r="4678" spans="1:20">
      <c r="A4678">
        <v>4677</v>
      </c>
      <c r="B4678" t="s">
        <v>49</v>
      </c>
      <c r="C4678">
        <v>12</v>
      </c>
      <c r="D4678">
        <v>2</v>
      </c>
      <c r="E4678" t="s">
        <v>138</v>
      </c>
      <c r="F4678">
        <v>14</v>
      </c>
      <c r="G4678">
        <v>14</v>
      </c>
      <c r="H4678" t="s">
        <v>49</v>
      </c>
      <c r="I4678" t="s">
        <v>138</v>
      </c>
      <c r="J4678">
        <v>63</v>
      </c>
      <c r="K4678">
        <v>423</v>
      </c>
      <c r="L4678">
        <v>120299014</v>
      </c>
      <c r="M4678">
        <v>421</v>
      </c>
      <c r="N4678">
        <v>193</v>
      </c>
      <c r="O4678">
        <v>228</v>
      </c>
      <c r="P4678">
        <v>112446627.572</v>
      </c>
      <c r="Q4678">
        <v>42565.611240099999</v>
      </c>
      <c r="R4678">
        <v>120299014</v>
      </c>
      <c r="S4678">
        <v>56182</v>
      </c>
      <c r="T4678">
        <v>120299014</v>
      </c>
    </row>
    <row r="4679" spans="1:20">
      <c r="A4679">
        <v>4678</v>
      </c>
      <c r="B4679" t="s">
        <v>49</v>
      </c>
      <c r="C4679">
        <v>12</v>
      </c>
      <c r="D4679">
        <v>2</v>
      </c>
      <c r="E4679" t="s">
        <v>138</v>
      </c>
      <c r="F4679">
        <v>15</v>
      </c>
      <c r="G4679">
        <v>15</v>
      </c>
      <c r="H4679" t="s">
        <v>49</v>
      </c>
      <c r="I4679" t="s">
        <v>138</v>
      </c>
      <c r="J4679">
        <v>53</v>
      </c>
      <c r="K4679">
        <v>290</v>
      </c>
      <c r="L4679">
        <v>120299015</v>
      </c>
      <c r="M4679">
        <v>290</v>
      </c>
      <c r="N4679">
        <v>148</v>
      </c>
      <c r="O4679">
        <v>142</v>
      </c>
      <c r="P4679">
        <v>390801321.26899999</v>
      </c>
      <c r="Q4679">
        <v>90664.9119813</v>
      </c>
      <c r="R4679">
        <v>120299015</v>
      </c>
      <c r="S4679">
        <v>56182</v>
      </c>
      <c r="T4679">
        <v>120299015</v>
      </c>
    </row>
    <row r="4680" spans="1:20">
      <c r="A4680">
        <v>4679</v>
      </c>
      <c r="B4680" t="s">
        <v>49</v>
      </c>
      <c r="C4680">
        <v>12</v>
      </c>
      <c r="D4680">
        <v>2</v>
      </c>
      <c r="E4680" t="s">
        <v>138</v>
      </c>
      <c r="F4680">
        <v>21</v>
      </c>
      <c r="G4680">
        <v>21</v>
      </c>
      <c r="H4680" t="s">
        <v>49</v>
      </c>
      <c r="I4680" t="s">
        <v>138</v>
      </c>
      <c r="J4680">
        <v>85</v>
      </c>
      <c r="K4680">
        <v>228</v>
      </c>
      <c r="L4680">
        <v>120299021</v>
      </c>
      <c r="M4680">
        <v>228</v>
      </c>
      <c r="N4680">
        <v>112</v>
      </c>
      <c r="O4680">
        <v>116</v>
      </c>
      <c r="P4680">
        <v>379101969.384</v>
      </c>
      <c r="Q4680">
        <v>92370.060583700004</v>
      </c>
      <c r="R4680">
        <v>120299021</v>
      </c>
      <c r="S4680">
        <v>56182</v>
      </c>
      <c r="T4680">
        <v>120299021</v>
      </c>
    </row>
    <row r="4681" spans="1:20">
      <c r="A4681">
        <v>4680</v>
      </c>
      <c r="B4681" t="s">
        <v>49</v>
      </c>
      <c r="C4681">
        <v>12</v>
      </c>
      <c r="D4681">
        <v>2</v>
      </c>
      <c r="E4681" t="s">
        <v>138</v>
      </c>
      <c r="F4681">
        <v>22</v>
      </c>
      <c r="G4681">
        <v>22</v>
      </c>
      <c r="H4681" t="s">
        <v>49</v>
      </c>
      <c r="I4681" t="s">
        <v>138</v>
      </c>
      <c r="J4681">
        <v>125</v>
      </c>
      <c r="K4681">
        <v>253</v>
      </c>
      <c r="L4681">
        <v>120299022</v>
      </c>
      <c r="M4681">
        <v>253</v>
      </c>
      <c r="N4681">
        <v>78</v>
      </c>
      <c r="O4681">
        <v>175</v>
      </c>
      <c r="P4681">
        <v>376128832.63</v>
      </c>
      <c r="Q4681">
        <v>104069.03757099999</v>
      </c>
      <c r="R4681">
        <v>120299022</v>
      </c>
      <c r="S4681">
        <v>56182</v>
      </c>
      <c r="T4681">
        <v>120299022</v>
      </c>
    </row>
    <row r="4682" spans="1:20">
      <c r="A4682">
        <v>4681</v>
      </c>
      <c r="B4682" t="s">
        <v>49</v>
      </c>
      <c r="C4682">
        <v>12</v>
      </c>
      <c r="D4682">
        <v>2</v>
      </c>
      <c r="E4682" t="s">
        <v>138</v>
      </c>
      <c r="F4682">
        <v>23</v>
      </c>
      <c r="G4682">
        <v>23</v>
      </c>
      <c r="H4682" t="s">
        <v>49</v>
      </c>
      <c r="I4682" t="s">
        <v>138</v>
      </c>
      <c r="J4682">
        <v>80</v>
      </c>
      <c r="K4682">
        <v>255</v>
      </c>
      <c r="L4682">
        <v>120299023</v>
      </c>
      <c r="M4682">
        <v>255</v>
      </c>
      <c r="N4682">
        <v>64</v>
      </c>
      <c r="O4682">
        <v>191</v>
      </c>
      <c r="P4682">
        <v>749994900.58700001</v>
      </c>
      <c r="Q4682">
        <v>126978.968387</v>
      </c>
      <c r="R4682">
        <v>120299023</v>
      </c>
      <c r="S4682">
        <v>56182</v>
      </c>
      <c r="T4682">
        <v>120299023</v>
      </c>
    </row>
    <row r="4683" spans="1:20">
      <c r="A4683">
        <v>4682</v>
      </c>
      <c r="B4683" t="s">
        <v>49</v>
      </c>
      <c r="C4683">
        <v>12</v>
      </c>
      <c r="D4683">
        <v>2</v>
      </c>
      <c r="E4683" t="s">
        <v>138</v>
      </c>
      <c r="F4683">
        <v>24</v>
      </c>
      <c r="G4683">
        <v>24</v>
      </c>
      <c r="H4683" t="s">
        <v>49</v>
      </c>
      <c r="I4683" t="s">
        <v>138</v>
      </c>
      <c r="J4683">
        <v>32</v>
      </c>
      <c r="K4683">
        <v>163</v>
      </c>
      <c r="L4683">
        <v>120299024</v>
      </c>
      <c r="M4683">
        <v>180</v>
      </c>
      <c r="N4683">
        <v>82</v>
      </c>
      <c r="O4683">
        <v>98</v>
      </c>
      <c r="P4683">
        <v>576519485.52100003</v>
      </c>
      <c r="Q4683">
        <v>97323.037481899999</v>
      </c>
      <c r="R4683">
        <v>120299024</v>
      </c>
      <c r="S4683">
        <v>56182</v>
      </c>
      <c r="T4683">
        <v>120299024</v>
      </c>
    </row>
    <row r="4684" spans="1:20">
      <c r="A4684">
        <v>4683</v>
      </c>
      <c r="B4684" t="s">
        <v>49</v>
      </c>
      <c r="C4684">
        <v>12</v>
      </c>
      <c r="D4684">
        <v>2</v>
      </c>
      <c r="E4684" t="s">
        <v>138</v>
      </c>
      <c r="F4684">
        <v>25</v>
      </c>
      <c r="G4684">
        <v>25</v>
      </c>
      <c r="H4684" t="s">
        <v>49</v>
      </c>
      <c r="I4684" t="s">
        <v>138</v>
      </c>
      <c r="J4684">
        <v>78</v>
      </c>
      <c r="K4684">
        <v>337</v>
      </c>
      <c r="L4684">
        <v>120299025</v>
      </c>
      <c r="M4684">
        <v>336</v>
      </c>
      <c r="N4684">
        <v>151</v>
      </c>
      <c r="O4684">
        <v>185</v>
      </c>
      <c r="P4684">
        <v>355167825.69300002</v>
      </c>
      <c r="Q4684">
        <v>108473.640101</v>
      </c>
      <c r="R4684">
        <v>120299025</v>
      </c>
      <c r="S4684">
        <v>56182</v>
      </c>
      <c r="T4684">
        <v>120299025</v>
      </c>
    </row>
    <row r="4685" spans="1:20">
      <c r="A4685">
        <v>4684</v>
      </c>
      <c r="B4685" t="s">
        <v>49</v>
      </c>
      <c r="C4685">
        <v>12</v>
      </c>
      <c r="D4685">
        <v>2</v>
      </c>
      <c r="E4685" t="s">
        <v>138</v>
      </c>
      <c r="F4685">
        <v>26</v>
      </c>
      <c r="G4685">
        <v>26</v>
      </c>
      <c r="H4685" t="s">
        <v>49</v>
      </c>
      <c r="I4685" t="s">
        <v>138</v>
      </c>
      <c r="J4685">
        <v>62</v>
      </c>
      <c r="K4685">
        <v>291</v>
      </c>
      <c r="L4685">
        <v>120299026</v>
      </c>
      <c r="M4685">
        <v>293</v>
      </c>
      <c r="N4685">
        <v>122</v>
      </c>
      <c r="O4685">
        <v>171</v>
      </c>
      <c r="P4685">
        <v>255230337.39300001</v>
      </c>
      <c r="Q4685">
        <v>75473.356646500004</v>
      </c>
      <c r="R4685">
        <v>120299026</v>
      </c>
      <c r="S4685">
        <v>56980</v>
      </c>
      <c r="T4685">
        <v>120299026</v>
      </c>
    </row>
    <row r="4686" spans="1:20">
      <c r="A4686">
        <v>4685</v>
      </c>
      <c r="B4686" t="s">
        <v>49</v>
      </c>
      <c r="C4686">
        <v>12</v>
      </c>
      <c r="D4686">
        <v>2</v>
      </c>
      <c r="E4686" t="s">
        <v>138</v>
      </c>
      <c r="F4686">
        <v>27</v>
      </c>
      <c r="G4686">
        <v>27</v>
      </c>
      <c r="H4686" t="s">
        <v>49</v>
      </c>
      <c r="I4686" t="s">
        <v>138</v>
      </c>
      <c r="J4686">
        <v>66</v>
      </c>
      <c r="K4686">
        <v>247</v>
      </c>
      <c r="L4686">
        <v>120299027</v>
      </c>
      <c r="M4686">
        <v>247</v>
      </c>
      <c r="N4686">
        <v>104</v>
      </c>
      <c r="O4686">
        <v>143</v>
      </c>
      <c r="P4686">
        <v>154796052.52599999</v>
      </c>
      <c r="Q4686">
        <v>55755.008813499997</v>
      </c>
      <c r="R4686">
        <v>120299027</v>
      </c>
      <c r="S4686">
        <v>56182</v>
      </c>
      <c r="T4686">
        <v>120299027</v>
      </c>
    </row>
    <row r="4687" spans="1:20">
      <c r="A4687">
        <v>4686</v>
      </c>
      <c r="B4687" t="s">
        <v>49</v>
      </c>
      <c r="C4687">
        <v>12</v>
      </c>
      <c r="D4687">
        <v>2</v>
      </c>
      <c r="E4687" t="s">
        <v>138</v>
      </c>
      <c r="F4687">
        <v>28</v>
      </c>
      <c r="G4687">
        <v>28</v>
      </c>
      <c r="H4687" t="s">
        <v>49</v>
      </c>
      <c r="I4687" t="s">
        <v>138</v>
      </c>
      <c r="J4687">
        <v>84</v>
      </c>
      <c r="K4687">
        <v>372</v>
      </c>
      <c r="L4687">
        <v>120299028</v>
      </c>
      <c r="M4687">
        <v>373</v>
      </c>
      <c r="N4687">
        <v>186</v>
      </c>
      <c r="O4687">
        <v>187</v>
      </c>
      <c r="P4687">
        <v>53402671.018200003</v>
      </c>
      <c r="Q4687">
        <v>35753.385781199999</v>
      </c>
      <c r="R4687">
        <v>120299028</v>
      </c>
      <c r="S4687">
        <v>56182</v>
      </c>
      <c r="T4687">
        <v>120299028</v>
      </c>
    </row>
    <row r="4688" spans="1:20">
      <c r="A4688">
        <v>4687</v>
      </c>
      <c r="B4688" t="s">
        <v>49</v>
      </c>
      <c r="C4688">
        <v>12</v>
      </c>
      <c r="D4688">
        <v>2</v>
      </c>
      <c r="E4688" t="s">
        <v>138</v>
      </c>
      <c r="F4688">
        <v>29</v>
      </c>
      <c r="G4688">
        <v>29</v>
      </c>
      <c r="H4688" t="s">
        <v>49</v>
      </c>
      <c r="I4688" t="s">
        <v>138</v>
      </c>
      <c r="J4688">
        <v>120</v>
      </c>
      <c r="K4688">
        <v>531</v>
      </c>
      <c r="L4688">
        <v>120299029</v>
      </c>
      <c r="M4688">
        <v>530</v>
      </c>
      <c r="N4688">
        <v>248</v>
      </c>
      <c r="O4688">
        <v>282</v>
      </c>
      <c r="P4688">
        <v>29151006.829700001</v>
      </c>
      <c r="Q4688">
        <v>22712.891478000001</v>
      </c>
      <c r="R4688">
        <v>120299029</v>
      </c>
      <c r="S4688">
        <v>56182</v>
      </c>
      <c r="T4688">
        <v>120299029</v>
      </c>
    </row>
    <row r="4689" spans="1:20">
      <c r="A4689">
        <v>4688</v>
      </c>
      <c r="B4689" t="s">
        <v>49</v>
      </c>
      <c r="C4689">
        <v>12</v>
      </c>
      <c r="D4689">
        <v>2</v>
      </c>
      <c r="E4689" t="s">
        <v>138</v>
      </c>
      <c r="F4689">
        <v>30</v>
      </c>
      <c r="G4689">
        <v>30</v>
      </c>
      <c r="H4689" t="s">
        <v>49</v>
      </c>
      <c r="I4689" t="s">
        <v>138</v>
      </c>
      <c r="J4689">
        <v>93</v>
      </c>
      <c r="K4689">
        <v>276</v>
      </c>
      <c r="L4689">
        <v>120299030</v>
      </c>
      <c r="M4689">
        <v>276</v>
      </c>
      <c r="N4689">
        <v>101</v>
      </c>
      <c r="O4689">
        <v>175</v>
      </c>
      <c r="P4689">
        <v>24815679.749600001</v>
      </c>
      <c r="Q4689">
        <v>22822.139552600001</v>
      </c>
      <c r="R4689">
        <v>120299030</v>
      </c>
      <c r="S4689">
        <v>56980</v>
      </c>
      <c r="T4689">
        <v>120299030</v>
      </c>
    </row>
    <row r="4690" spans="1:20">
      <c r="A4690">
        <v>4689</v>
      </c>
      <c r="B4690" t="s">
        <v>49</v>
      </c>
      <c r="C4690">
        <v>12</v>
      </c>
      <c r="D4690">
        <v>2</v>
      </c>
      <c r="E4690" t="s">
        <v>138</v>
      </c>
      <c r="F4690">
        <v>31</v>
      </c>
      <c r="G4690">
        <v>31</v>
      </c>
      <c r="H4690" t="s">
        <v>49</v>
      </c>
      <c r="I4690" t="s">
        <v>138</v>
      </c>
      <c r="J4690">
        <v>49</v>
      </c>
      <c r="K4690">
        <v>283</v>
      </c>
      <c r="L4690">
        <v>120299031</v>
      </c>
      <c r="M4690">
        <v>289</v>
      </c>
      <c r="N4690">
        <v>152</v>
      </c>
      <c r="O4690">
        <v>137</v>
      </c>
      <c r="P4690">
        <v>143760364.928</v>
      </c>
      <c r="Q4690">
        <v>53414.797423099997</v>
      </c>
      <c r="R4690">
        <v>120299031</v>
      </c>
      <c r="S4690">
        <v>56182</v>
      </c>
      <c r="T4690">
        <v>120299031</v>
      </c>
    </row>
    <row r="4691" spans="1:20">
      <c r="A4691">
        <v>4690</v>
      </c>
      <c r="B4691" t="s">
        <v>49</v>
      </c>
      <c r="C4691">
        <v>12</v>
      </c>
      <c r="D4691">
        <v>2</v>
      </c>
      <c r="E4691" t="s">
        <v>138</v>
      </c>
      <c r="F4691">
        <v>32</v>
      </c>
      <c r="G4691">
        <v>32</v>
      </c>
      <c r="H4691" t="s">
        <v>49</v>
      </c>
      <c r="I4691" t="s">
        <v>138</v>
      </c>
      <c r="J4691">
        <v>42</v>
      </c>
      <c r="K4691">
        <v>214</v>
      </c>
      <c r="L4691">
        <v>120299032</v>
      </c>
      <c r="M4691">
        <v>274</v>
      </c>
      <c r="N4691">
        <v>130</v>
      </c>
      <c r="O4691">
        <v>144</v>
      </c>
      <c r="P4691">
        <v>445915520.72799999</v>
      </c>
      <c r="Q4691">
        <v>107433.19534000001</v>
      </c>
      <c r="R4691">
        <v>120299032</v>
      </c>
      <c r="S4691">
        <v>56182</v>
      </c>
      <c r="T4691">
        <v>120299032</v>
      </c>
    </row>
    <row r="4692" spans="1:20">
      <c r="A4692">
        <v>4691</v>
      </c>
      <c r="B4692" t="s">
        <v>49</v>
      </c>
      <c r="C4692">
        <v>12</v>
      </c>
      <c r="D4692">
        <v>2</v>
      </c>
      <c r="E4692" t="s">
        <v>138</v>
      </c>
      <c r="F4692">
        <v>33</v>
      </c>
      <c r="G4692">
        <v>33</v>
      </c>
      <c r="H4692" t="s">
        <v>49</v>
      </c>
      <c r="I4692" t="s">
        <v>138</v>
      </c>
      <c r="J4692">
        <v>43</v>
      </c>
      <c r="K4692">
        <v>203</v>
      </c>
      <c r="L4692">
        <v>120299033</v>
      </c>
      <c r="M4692">
        <v>203</v>
      </c>
      <c r="N4692">
        <v>97</v>
      </c>
      <c r="O4692">
        <v>106</v>
      </c>
      <c r="P4692">
        <v>145310998.877</v>
      </c>
      <c r="Q4692">
        <v>60806.554697400003</v>
      </c>
      <c r="R4692">
        <v>120299033</v>
      </c>
      <c r="S4692">
        <v>56182</v>
      </c>
      <c r="T4692">
        <v>120299033</v>
      </c>
    </row>
    <row r="4693" spans="1:20">
      <c r="A4693">
        <v>4692</v>
      </c>
      <c r="B4693" t="s">
        <v>49</v>
      </c>
      <c r="C4693">
        <v>12</v>
      </c>
      <c r="D4693">
        <v>2</v>
      </c>
      <c r="E4693" t="s">
        <v>138</v>
      </c>
      <c r="F4693">
        <v>34</v>
      </c>
      <c r="G4693">
        <v>34</v>
      </c>
      <c r="H4693" t="s">
        <v>49</v>
      </c>
      <c r="I4693" t="s">
        <v>138</v>
      </c>
      <c r="J4693">
        <v>53</v>
      </c>
      <c r="K4693">
        <v>207</v>
      </c>
      <c r="L4693">
        <v>120299034</v>
      </c>
      <c r="M4693">
        <v>201</v>
      </c>
      <c r="N4693">
        <v>82</v>
      </c>
      <c r="O4693">
        <v>119</v>
      </c>
      <c r="P4693">
        <v>363169765.20999998</v>
      </c>
      <c r="Q4693">
        <v>100612.07872600001</v>
      </c>
      <c r="R4693">
        <v>120299034</v>
      </c>
      <c r="S4693">
        <v>56182</v>
      </c>
      <c r="T4693">
        <v>120299034</v>
      </c>
    </row>
    <row r="4694" spans="1:20">
      <c r="A4694">
        <v>4693</v>
      </c>
      <c r="B4694" t="s">
        <v>49</v>
      </c>
      <c r="C4694">
        <v>12</v>
      </c>
      <c r="D4694">
        <v>2</v>
      </c>
      <c r="E4694" t="s">
        <v>138</v>
      </c>
      <c r="F4694">
        <v>35</v>
      </c>
      <c r="G4694">
        <v>35</v>
      </c>
      <c r="H4694" t="s">
        <v>49</v>
      </c>
      <c r="I4694" t="s">
        <v>138</v>
      </c>
      <c r="J4694">
        <v>61</v>
      </c>
      <c r="K4694">
        <v>164</v>
      </c>
      <c r="L4694">
        <v>120299035</v>
      </c>
      <c r="M4694">
        <v>165</v>
      </c>
      <c r="N4694">
        <v>71</v>
      </c>
      <c r="O4694">
        <v>94</v>
      </c>
      <c r="P4694">
        <v>487780254.26800001</v>
      </c>
      <c r="Q4694">
        <v>118952.032932</v>
      </c>
      <c r="R4694">
        <v>120299035</v>
      </c>
      <c r="S4694">
        <v>56182</v>
      </c>
      <c r="T4694">
        <v>120299035</v>
      </c>
    </row>
    <row r="4695" spans="1:20">
      <c r="A4695">
        <v>4694</v>
      </c>
      <c r="B4695" t="s">
        <v>49</v>
      </c>
      <c r="C4695">
        <v>12</v>
      </c>
      <c r="D4695">
        <v>2</v>
      </c>
      <c r="E4695" t="s">
        <v>138</v>
      </c>
      <c r="F4695">
        <v>36</v>
      </c>
      <c r="G4695">
        <v>36</v>
      </c>
      <c r="H4695" t="s">
        <v>49</v>
      </c>
      <c r="I4695" t="s">
        <v>138</v>
      </c>
      <c r="J4695">
        <v>20</v>
      </c>
      <c r="K4695">
        <v>76</v>
      </c>
      <c r="L4695">
        <v>120299036</v>
      </c>
      <c r="M4695">
        <v>79</v>
      </c>
      <c r="N4695">
        <v>26</v>
      </c>
      <c r="O4695">
        <v>53</v>
      </c>
      <c r="P4695">
        <v>440776804.68199998</v>
      </c>
      <c r="Q4695">
        <v>131110.28737800001</v>
      </c>
      <c r="R4695">
        <v>120299036</v>
      </c>
      <c r="S4695">
        <v>56182</v>
      </c>
      <c r="T4695">
        <v>120299036</v>
      </c>
    </row>
    <row r="4696" spans="1:20">
      <c r="A4696">
        <v>4695</v>
      </c>
      <c r="B4696" t="s">
        <v>49</v>
      </c>
      <c r="C4696">
        <v>12</v>
      </c>
      <c r="D4696">
        <v>3</v>
      </c>
      <c r="E4696" t="s">
        <v>139</v>
      </c>
      <c r="F4696">
        <v>1</v>
      </c>
      <c r="G4696">
        <v>1</v>
      </c>
      <c r="H4696" t="s">
        <v>49</v>
      </c>
      <c r="I4696" t="s">
        <v>139</v>
      </c>
      <c r="J4696">
        <v>74</v>
      </c>
      <c r="K4696">
        <v>432</v>
      </c>
      <c r="L4696">
        <v>120399001</v>
      </c>
      <c r="M4696">
        <v>432</v>
      </c>
      <c r="N4696">
        <v>215</v>
      </c>
      <c r="O4696">
        <v>217</v>
      </c>
      <c r="P4696">
        <v>23958977.983100001</v>
      </c>
      <c r="Q4696">
        <v>20467.579911000001</v>
      </c>
      <c r="R4696">
        <v>120399001</v>
      </c>
      <c r="S4696">
        <v>56201</v>
      </c>
      <c r="T4696">
        <v>120399001</v>
      </c>
    </row>
    <row r="4697" spans="1:20">
      <c r="A4697">
        <v>4696</v>
      </c>
      <c r="B4697" t="s">
        <v>49</v>
      </c>
      <c r="C4697">
        <v>12</v>
      </c>
      <c r="D4697">
        <v>3</v>
      </c>
      <c r="E4697" t="s">
        <v>139</v>
      </c>
      <c r="F4697">
        <v>2</v>
      </c>
      <c r="G4697">
        <v>2</v>
      </c>
      <c r="H4697" t="s">
        <v>49</v>
      </c>
      <c r="I4697" t="s">
        <v>139</v>
      </c>
      <c r="J4697">
        <v>75</v>
      </c>
      <c r="K4697">
        <v>423</v>
      </c>
      <c r="L4697">
        <v>120399002</v>
      </c>
      <c r="M4697">
        <v>422</v>
      </c>
      <c r="N4697">
        <v>238</v>
      </c>
      <c r="O4697">
        <v>184</v>
      </c>
      <c r="P4697">
        <v>31591965.396200001</v>
      </c>
      <c r="Q4697">
        <v>29816.5170387</v>
      </c>
      <c r="R4697">
        <v>120399002</v>
      </c>
      <c r="S4697">
        <v>56201</v>
      </c>
      <c r="T4697">
        <v>120399002</v>
      </c>
    </row>
    <row r="4698" spans="1:20">
      <c r="A4698">
        <v>4697</v>
      </c>
      <c r="B4698" t="s">
        <v>49</v>
      </c>
      <c r="C4698">
        <v>12</v>
      </c>
      <c r="D4698">
        <v>3</v>
      </c>
      <c r="E4698" t="s">
        <v>139</v>
      </c>
      <c r="F4698">
        <v>3</v>
      </c>
      <c r="G4698">
        <v>3</v>
      </c>
      <c r="H4698" t="s">
        <v>49</v>
      </c>
      <c r="I4698" t="s">
        <v>139</v>
      </c>
      <c r="J4698">
        <v>75</v>
      </c>
      <c r="K4698">
        <v>375</v>
      </c>
      <c r="L4698">
        <v>120399003</v>
      </c>
      <c r="M4698">
        <v>375</v>
      </c>
      <c r="N4698">
        <v>205</v>
      </c>
      <c r="O4698">
        <v>170</v>
      </c>
      <c r="P4698">
        <v>28120895.3737</v>
      </c>
      <c r="Q4698">
        <v>24033.926010200001</v>
      </c>
      <c r="R4698">
        <v>120399003</v>
      </c>
      <c r="S4698">
        <v>56201</v>
      </c>
      <c r="T4698">
        <v>120399003</v>
      </c>
    </row>
    <row r="4699" spans="1:20">
      <c r="A4699">
        <v>4698</v>
      </c>
      <c r="B4699" t="s">
        <v>49</v>
      </c>
      <c r="C4699">
        <v>12</v>
      </c>
      <c r="D4699">
        <v>3</v>
      </c>
      <c r="E4699" t="s">
        <v>139</v>
      </c>
      <c r="F4699">
        <v>4</v>
      </c>
      <c r="G4699">
        <v>4</v>
      </c>
      <c r="H4699" t="s">
        <v>49</v>
      </c>
      <c r="I4699" t="s">
        <v>139</v>
      </c>
      <c r="J4699">
        <v>70</v>
      </c>
      <c r="K4699">
        <v>397</v>
      </c>
      <c r="L4699">
        <v>120399004</v>
      </c>
      <c r="M4699">
        <v>397</v>
      </c>
      <c r="N4699">
        <v>218</v>
      </c>
      <c r="O4699">
        <v>179</v>
      </c>
      <c r="P4699">
        <v>21952565.073199999</v>
      </c>
      <c r="Q4699">
        <v>21649.407542100002</v>
      </c>
      <c r="R4699">
        <v>120399004</v>
      </c>
      <c r="S4699">
        <v>56201</v>
      </c>
      <c r="T4699">
        <v>120399004</v>
      </c>
    </row>
    <row r="4700" spans="1:20">
      <c r="A4700">
        <v>4699</v>
      </c>
      <c r="B4700" t="s">
        <v>49</v>
      </c>
      <c r="C4700">
        <v>12</v>
      </c>
      <c r="D4700">
        <v>3</v>
      </c>
      <c r="E4700" t="s">
        <v>139</v>
      </c>
      <c r="F4700">
        <v>5</v>
      </c>
      <c r="G4700">
        <v>5</v>
      </c>
      <c r="H4700" t="s">
        <v>49</v>
      </c>
      <c r="I4700" t="s">
        <v>139</v>
      </c>
      <c r="J4700">
        <v>62</v>
      </c>
      <c r="K4700">
        <v>352</v>
      </c>
      <c r="L4700">
        <v>120399005</v>
      </c>
      <c r="M4700">
        <v>352</v>
      </c>
      <c r="N4700">
        <v>191</v>
      </c>
      <c r="O4700">
        <v>161</v>
      </c>
      <c r="P4700">
        <v>44378928.189000003</v>
      </c>
      <c r="Q4700">
        <v>31150.181733099998</v>
      </c>
      <c r="R4700">
        <v>120399005</v>
      </c>
      <c r="S4700">
        <v>56201</v>
      </c>
      <c r="T4700">
        <v>120399005</v>
      </c>
    </row>
    <row r="4701" spans="1:20">
      <c r="A4701">
        <v>4700</v>
      </c>
      <c r="B4701" t="s">
        <v>49</v>
      </c>
      <c r="C4701">
        <v>12</v>
      </c>
      <c r="D4701">
        <v>3</v>
      </c>
      <c r="E4701" t="s">
        <v>139</v>
      </c>
      <c r="F4701">
        <v>6</v>
      </c>
      <c r="G4701">
        <v>6</v>
      </c>
      <c r="H4701" t="s">
        <v>49</v>
      </c>
      <c r="I4701" t="s">
        <v>139</v>
      </c>
      <c r="J4701">
        <v>61</v>
      </c>
      <c r="K4701">
        <v>416</v>
      </c>
      <c r="L4701">
        <v>120399006</v>
      </c>
      <c r="M4701">
        <v>416</v>
      </c>
      <c r="N4701">
        <v>226</v>
      </c>
      <c r="O4701">
        <v>190</v>
      </c>
      <c r="P4701">
        <v>42651929.167400002</v>
      </c>
      <c r="Q4701">
        <v>34048.701001699999</v>
      </c>
      <c r="R4701">
        <v>120399006</v>
      </c>
      <c r="S4701">
        <v>56201</v>
      </c>
      <c r="T4701">
        <v>120399006</v>
      </c>
    </row>
    <row r="4702" spans="1:20">
      <c r="A4702">
        <v>4701</v>
      </c>
      <c r="B4702" t="s">
        <v>49</v>
      </c>
      <c r="C4702">
        <v>12</v>
      </c>
      <c r="D4702">
        <v>3</v>
      </c>
      <c r="E4702" t="s">
        <v>139</v>
      </c>
      <c r="F4702">
        <v>7</v>
      </c>
      <c r="G4702">
        <v>7</v>
      </c>
      <c r="H4702" t="s">
        <v>49</v>
      </c>
      <c r="I4702" t="s">
        <v>139</v>
      </c>
      <c r="J4702">
        <v>74</v>
      </c>
      <c r="K4702">
        <v>486</v>
      </c>
      <c r="L4702">
        <v>120399007</v>
      </c>
      <c r="M4702">
        <v>488</v>
      </c>
      <c r="N4702">
        <v>232</v>
      </c>
      <c r="O4702">
        <v>256</v>
      </c>
      <c r="P4702">
        <v>75685684.886000007</v>
      </c>
      <c r="Q4702">
        <v>43686.207911700003</v>
      </c>
      <c r="R4702">
        <v>120399007</v>
      </c>
      <c r="S4702">
        <v>56201</v>
      </c>
      <c r="T4702">
        <v>120399007</v>
      </c>
    </row>
    <row r="4703" spans="1:20">
      <c r="A4703">
        <v>4702</v>
      </c>
      <c r="B4703" t="s">
        <v>49</v>
      </c>
      <c r="C4703">
        <v>12</v>
      </c>
      <c r="D4703">
        <v>3</v>
      </c>
      <c r="E4703" t="s">
        <v>139</v>
      </c>
      <c r="F4703">
        <v>8</v>
      </c>
      <c r="G4703">
        <v>8</v>
      </c>
      <c r="H4703" t="s">
        <v>49</v>
      </c>
      <c r="I4703" t="s">
        <v>139</v>
      </c>
      <c r="J4703">
        <v>72</v>
      </c>
      <c r="K4703">
        <v>499</v>
      </c>
      <c r="L4703">
        <v>120399008</v>
      </c>
      <c r="M4703">
        <v>508</v>
      </c>
      <c r="N4703">
        <v>248</v>
      </c>
      <c r="O4703">
        <v>260</v>
      </c>
      <c r="P4703">
        <v>116317747.127</v>
      </c>
      <c r="Q4703">
        <v>47003.766581999997</v>
      </c>
      <c r="R4703">
        <v>120399008</v>
      </c>
      <c r="S4703">
        <v>56201</v>
      </c>
      <c r="T4703">
        <v>120399008</v>
      </c>
    </row>
    <row r="4704" spans="1:20">
      <c r="A4704">
        <v>4703</v>
      </c>
      <c r="B4704" t="s">
        <v>49</v>
      </c>
      <c r="C4704">
        <v>12</v>
      </c>
      <c r="D4704">
        <v>3</v>
      </c>
      <c r="E4704" t="s">
        <v>139</v>
      </c>
      <c r="F4704">
        <v>9</v>
      </c>
      <c r="G4704">
        <v>9</v>
      </c>
      <c r="H4704" t="s">
        <v>49</v>
      </c>
      <c r="I4704" t="s">
        <v>139</v>
      </c>
      <c r="J4704">
        <v>77</v>
      </c>
      <c r="K4704">
        <v>475</v>
      </c>
      <c r="L4704">
        <v>120399009</v>
      </c>
      <c r="M4704">
        <v>474</v>
      </c>
      <c r="N4704">
        <v>264</v>
      </c>
      <c r="O4704">
        <v>210</v>
      </c>
      <c r="P4704">
        <v>97433230.850299999</v>
      </c>
      <c r="Q4704">
        <v>45048.743769100001</v>
      </c>
      <c r="R4704">
        <v>120399009</v>
      </c>
      <c r="S4704">
        <v>56201</v>
      </c>
      <c r="T4704">
        <v>120399009</v>
      </c>
    </row>
    <row r="4705" spans="1:20">
      <c r="A4705">
        <v>4704</v>
      </c>
      <c r="B4705" t="s">
        <v>49</v>
      </c>
      <c r="C4705">
        <v>12</v>
      </c>
      <c r="D4705">
        <v>3</v>
      </c>
      <c r="E4705" t="s">
        <v>139</v>
      </c>
      <c r="F4705">
        <v>10</v>
      </c>
      <c r="G4705">
        <v>10</v>
      </c>
      <c r="H4705" t="s">
        <v>49</v>
      </c>
      <c r="I4705" t="s">
        <v>139</v>
      </c>
      <c r="J4705">
        <v>77</v>
      </c>
      <c r="K4705">
        <v>561</v>
      </c>
      <c r="L4705">
        <v>120399010</v>
      </c>
      <c r="M4705">
        <v>561</v>
      </c>
      <c r="N4705">
        <v>260</v>
      </c>
      <c r="O4705">
        <v>301</v>
      </c>
      <c r="P4705">
        <v>114944991.45999999</v>
      </c>
      <c r="Q4705">
        <v>54707.451577599997</v>
      </c>
      <c r="R4705">
        <v>120399010</v>
      </c>
      <c r="S4705">
        <v>56201</v>
      </c>
      <c r="T4705">
        <v>120399010</v>
      </c>
    </row>
    <row r="4706" spans="1:20">
      <c r="A4706">
        <v>4705</v>
      </c>
      <c r="B4706" t="s">
        <v>49</v>
      </c>
      <c r="C4706">
        <v>12</v>
      </c>
      <c r="D4706">
        <v>3</v>
      </c>
      <c r="E4706" t="s">
        <v>139</v>
      </c>
      <c r="F4706">
        <v>11</v>
      </c>
      <c r="G4706">
        <v>11</v>
      </c>
      <c r="H4706" t="s">
        <v>49</v>
      </c>
      <c r="I4706" t="s">
        <v>139</v>
      </c>
      <c r="J4706">
        <v>63</v>
      </c>
      <c r="K4706">
        <v>362</v>
      </c>
      <c r="L4706">
        <v>120399011</v>
      </c>
      <c r="M4706">
        <v>362</v>
      </c>
      <c r="N4706">
        <v>203</v>
      </c>
      <c r="O4706">
        <v>159</v>
      </c>
      <c r="P4706">
        <v>117259506.462</v>
      </c>
      <c r="Q4706">
        <v>54695.451575999999</v>
      </c>
      <c r="R4706">
        <v>120399011</v>
      </c>
      <c r="S4706">
        <v>56201</v>
      </c>
      <c r="T4706">
        <v>120399011</v>
      </c>
    </row>
    <row r="4707" spans="1:20">
      <c r="A4707">
        <v>4706</v>
      </c>
      <c r="B4707" t="s">
        <v>49</v>
      </c>
      <c r="C4707">
        <v>12</v>
      </c>
      <c r="D4707">
        <v>3</v>
      </c>
      <c r="E4707" t="s">
        <v>139</v>
      </c>
      <c r="F4707">
        <v>12</v>
      </c>
      <c r="G4707">
        <v>12</v>
      </c>
      <c r="H4707" t="s">
        <v>49</v>
      </c>
      <c r="I4707" t="s">
        <v>139</v>
      </c>
      <c r="J4707">
        <v>69</v>
      </c>
      <c r="K4707">
        <v>418</v>
      </c>
      <c r="L4707">
        <v>120399012</v>
      </c>
      <c r="M4707">
        <v>424</v>
      </c>
      <c r="N4707">
        <v>207</v>
      </c>
      <c r="O4707">
        <v>217</v>
      </c>
      <c r="P4707">
        <v>90851269.998500004</v>
      </c>
      <c r="Q4707">
        <v>45546.720161099998</v>
      </c>
      <c r="R4707">
        <v>120399012</v>
      </c>
      <c r="S4707">
        <v>56201</v>
      </c>
      <c r="T4707">
        <v>120399012</v>
      </c>
    </row>
    <row r="4708" spans="1:20">
      <c r="A4708">
        <v>4707</v>
      </c>
      <c r="B4708" t="s">
        <v>49</v>
      </c>
      <c r="C4708">
        <v>12</v>
      </c>
      <c r="D4708">
        <v>3</v>
      </c>
      <c r="E4708" t="s">
        <v>139</v>
      </c>
      <c r="F4708">
        <v>13</v>
      </c>
      <c r="G4708">
        <v>13</v>
      </c>
      <c r="H4708" t="s">
        <v>49</v>
      </c>
      <c r="I4708" t="s">
        <v>139</v>
      </c>
      <c r="J4708">
        <v>75</v>
      </c>
      <c r="K4708">
        <v>291</v>
      </c>
      <c r="L4708">
        <v>120399013</v>
      </c>
      <c r="M4708">
        <v>291</v>
      </c>
      <c r="N4708">
        <v>111</v>
      </c>
      <c r="O4708">
        <v>180</v>
      </c>
      <c r="P4708">
        <v>235342566.19800001</v>
      </c>
      <c r="Q4708">
        <v>70518.235600800006</v>
      </c>
      <c r="R4708">
        <v>120399013</v>
      </c>
      <c r="S4708">
        <v>56181</v>
      </c>
      <c r="T4708">
        <v>120399013</v>
      </c>
    </row>
    <row r="4709" spans="1:20">
      <c r="A4709">
        <v>4708</v>
      </c>
      <c r="B4709" t="s">
        <v>49</v>
      </c>
      <c r="C4709">
        <v>12</v>
      </c>
      <c r="D4709">
        <v>3</v>
      </c>
      <c r="E4709" t="s">
        <v>139</v>
      </c>
      <c r="F4709">
        <v>14</v>
      </c>
      <c r="G4709">
        <v>14</v>
      </c>
      <c r="H4709" t="s">
        <v>49</v>
      </c>
      <c r="I4709" t="s">
        <v>139</v>
      </c>
      <c r="J4709">
        <v>90</v>
      </c>
      <c r="K4709">
        <v>265</v>
      </c>
      <c r="L4709">
        <v>120399014</v>
      </c>
      <c r="M4709">
        <v>265</v>
      </c>
      <c r="N4709">
        <v>88</v>
      </c>
      <c r="O4709">
        <v>177</v>
      </c>
      <c r="P4709">
        <v>898768669.97000003</v>
      </c>
      <c r="Q4709">
        <v>152115.86702899999</v>
      </c>
      <c r="R4709">
        <v>120399014</v>
      </c>
      <c r="S4709">
        <v>56181</v>
      </c>
      <c r="T4709">
        <v>120399014</v>
      </c>
    </row>
    <row r="4710" spans="1:20">
      <c r="A4710">
        <v>4709</v>
      </c>
      <c r="B4710" t="s">
        <v>49</v>
      </c>
      <c r="C4710">
        <v>12</v>
      </c>
      <c r="D4710">
        <v>3</v>
      </c>
      <c r="E4710" t="s">
        <v>139</v>
      </c>
      <c r="F4710">
        <v>15</v>
      </c>
      <c r="G4710">
        <v>15</v>
      </c>
      <c r="H4710" t="s">
        <v>49</v>
      </c>
      <c r="I4710" t="s">
        <v>139</v>
      </c>
      <c r="J4710">
        <v>67</v>
      </c>
      <c r="K4710">
        <v>346</v>
      </c>
      <c r="L4710">
        <v>120399015</v>
      </c>
      <c r="M4710">
        <v>346</v>
      </c>
      <c r="N4710">
        <v>159</v>
      </c>
      <c r="O4710">
        <v>187</v>
      </c>
      <c r="P4710">
        <v>210903520.50400001</v>
      </c>
      <c r="Q4710">
        <v>69882.757154100007</v>
      </c>
      <c r="R4710">
        <v>120399015</v>
      </c>
      <c r="S4710">
        <v>56201</v>
      </c>
      <c r="T4710">
        <v>120399015</v>
      </c>
    </row>
    <row r="4711" spans="1:20">
      <c r="A4711">
        <v>4710</v>
      </c>
      <c r="B4711" t="s">
        <v>49</v>
      </c>
      <c r="C4711">
        <v>12</v>
      </c>
      <c r="D4711">
        <v>3</v>
      </c>
      <c r="E4711" t="s">
        <v>139</v>
      </c>
      <c r="F4711">
        <v>16</v>
      </c>
      <c r="G4711">
        <v>16</v>
      </c>
      <c r="H4711" t="s">
        <v>49</v>
      </c>
      <c r="I4711" t="s">
        <v>139</v>
      </c>
      <c r="J4711">
        <v>67</v>
      </c>
      <c r="K4711">
        <v>352</v>
      </c>
      <c r="L4711">
        <v>120399016</v>
      </c>
      <c r="M4711">
        <v>358</v>
      </c>
      <c r="N4711">
        <v>171</v>
      </c>
      <c r="O4711">
        <v>187</v>
      </c>
      <c r="P4711">
        <v>168018296.94400001</v>
      </c>
      <c r="Q4711">
        <v>62461.845549600002</v>
      </c>
      <c r="R4711">
        <v>120399016</v>
      </c>
      <c r="S4711">
        <v>56201</v>
      </c>
      <c r="T4711">
        <v>120399016</v>
      </c>
    </row>
    <row r="4712" spans="1:20">
      <c r="A4712">
        <v>4711</v>
      </c>
      <c r="B4712" t="s">
        <v>49</v>
      </c>
      <c r="C4712">
        <v>12</v>
      </c>
      <c r="D4712">
        <v>3</v>
      </c>
      <c r="E4712" t="s">
        <v>139</v>
      </c>
      <c r="F4712">
        <v>17</v>
      </c>
      <c r="G4712">
        <v>17</v>
      </c>
      <c r="H4712" t="s">
        <v>49</v>
      </c>
      <c r="I4712" t="s">
        <v>139</v>
      </c>
      <c r="J4712">
        <v>82</v>
      </c>
      <c r="K4712">
        <v>619</v>
      </c>
      <c r="L4712">
        <v>120399017</v>
      </c>
      <c r="M4712">
        <v>581</v>
      </c>
      <c r="N4712">
        <v>283</v>
      </c>
      <c r="O4712">
        <v>298</v>
      </c>
      <c r="P4712">
        <v>143019514.22999999</v>
      </c>
      <c r="Q4712">
        <v>53756.4136459</v>
      </c>
      <c r="R4712">
        <v>120399017</v>
      </c>
      <c r="S4712">
        <v>56201</v>
      </c>
      <c r="T4712">
        <v>120399017</v>
      </c>
    </row>
    <row r="4713" spans="1:20">
      <c r="A4713">
        <v>4712</v>
      </c>
      <c r="B4713" t="s">
        <v>49</v>
      </c>
      <c r="C4713">
        <v>12</v>
      </c>
      <c r="D4713">
        <v>3</v>
      </c>
      <c r="E4713" t="s">
        <v>139</v>
      </c>
      <c r="F4713">
        <v>18</v>
      </c>
      <c r="G4713">
        <v>18</v>
      </c>
      <c r="H4713" t="s">
        <v>49</v>
      </c>
      <c r="I4713" t="s">
        <v>139</v>
      </c>
      <c r="J4713">
        <v>73</v>
      </c>
      <c r="K4713">
        <v>467</v>
      </c>
      <c r="L4713">
        <v>120399018</v>
      </c>
      <c r="M4713">
        <v>467</v>
      </c>
      <c r="N4713">
        <v>228</v>
      </c>
      <c r="O4713">
        <v>239</v>
      </c>
      <c r="P4713">
        <v>103346751.45900001</v>
      </c>
      <c r="Q4713">
        <v>52474.511745999996</v>
      </c>
      <c r="R4713">
        <v>120399018</v>
      </c>
      <c r="S4713">
        <v>56201</v>
      </c>
      <c r="T4713">
        <v>120399018</v>
      </c>
    </row>
    <row r="4714" spans="1:20">
      <c r="A4714">
        <v>4713</v>
      </c>
      <c r="B4714" t="s">
        <v>49</v>
      </c>
      <c r="C4714">
        <v>12</v>
      </c>
      <c r="D4714">
        <v>3</v>
      </c>
      <c r="E4714" t="s">
        <v>139</v>
      </c>
      <c r="F4714">
        <v>19</v>
      </c>
      <c r="G4714">
        <v>19</v>
      </c>
      <c r="H4714" t="s">
        <v>49</v>
      </c>
      <c r="I4714" t="s">
        <v>139</v>
      </c>
      <c r="J4714">
        <v>74</v>
      </c>
      <c r="K4714">
        <v>491</v>
      </c>
      <c r="L4714">
        <v>120399019</v>
      </c>
      <c r="M4714">
        <v>494</v>
      </c>
      <c r="N4714">
        <v>262</v>
      </c>
      <c r="O4714">
        <v>232</v>
      </c>
      <c r="P4714">
        <v>63874621.928499997</v>
      </c>
      <c r="Q4714">
        <v>42273.8861951</v>
      </c>
      <c r="R4714">
        <v>120399019</v>
      </c>
      <c r="S4714">
        <v>56201</v>
      </c>
      <c r="T4714">
        <v>120399019</v>
      </c>
    </row>
    <row r="4715" spans="1:20">
      <c r="A4715">
        <v>4714</v>
      </c>
      <c r="B4715" t="s">
        <v>49</v>
      </c>
      <c r="C4715">
        <v>12</v>
      </c>
      <c r="D4715">
        <v>3</v>
      </c>
      <c r="E4715" t="s">
        <v>139</v>
      </c>
      <c r="F4715">
        <v>20</v>
      </c>
      <c r="G4715">
        <v>20</v>
      </c>
      <c r="H4715" t="s">
        <v>49</v>
      </c>
      <c r="I4715" t="s">
        <v>139</v>
      </c>
      <c r="J4715">
        <v>72</v>
      </c>
      <c r="K4715">
        <v>424</v>
      </c>
      <c r="L4715">
        <v>120399020</v>
      </c>
      <c r="M4715">
        <v>425</v>
      </c>
      <c r="N4715">
        <v>209</v>
      </c>
      <c r="O4715">
        <v>216</v>
      </c>
      <c r="P4715">
        <v>37237076.627999999</v>
      </c>
      <c r="Q4715">
        <v>31983.167217900002</v>
      </c>
      <c r="R4715">
        <v>120399020</v>
      </c>
      <c r="S4715">
        <v>56201</v>
      </c>
      <c r="T4715">
        <v>120399020</v>
      </c>
    </row>
    <row r="4716" spans="1:20">
      <c r="A4716">
        <v>4715</v>
      </c>
      <c r="B4716" t="s">
        <v>49</v>
      </c>
      <c r="C4716">
        <v>12</v>
      </c>
      <c r="D4716">
        <v>3</v>
      </c>
      <c r="E4716" t="s">
        <v>139</v>
      </c>
      <c r="F4716">
        <v>21</v>
      </c>
      <c r="G4716">
        <v>21</v>
      </c>
      <c r="H4716" t="s">
        <v>49</v>
      </c>
      <c r="I4716" t="s">
        <v>139</v>
      </c>
      <c r="J4716">
        <v>53</v>
      </c>
      <c r="K4716">
        <v>323</v>
      </c>
      <c r="L4716">
        <v>120399021</v>
      </c>
      <c r="M4716">
        <v>323</v>
      </c>
      <c r="N4716">
        <v>161</v>
      </c>
      <c r="O4716">
        <v>162</v>
      </c>
      <c r="P4716">
        <v>94092612.3803</v>
      </c>
      <c r="Q4716">
        <v>45339.027930099997</v>
      </c>
      <c r="R4716">
        <v>120399021</v>
      </c>
      <c r="S4716">
        <v>56201</v>
      </c>
      <c r="T4716">
        <v>120399021</v>
      </c>
    </row>
    <row r="4717" spans="1:20">
      <c r="A4717">
        <v>4716</v>
      </c>
      <c r="B4717" t="s">
        <v>49</v>
      </c>
      <c r="C4717">
        <v>12</v>
      </c>
      <c r="D4717">
        <v>3</v>
      </c>
      <c r="E4717" t="s">
        <v>139</v>
      </c>
      <c r="F4717">
        <v>22</v>
      </c>
      <c r="G4717">
        <v>22</v>
      </c>
      <c r="H4717" t="s">
        <v>49</v>
      </c>
      <c r="I4717" t="s">
        <v>139</v>
      </c>
      <c r="J4717">
        <v>72</v>
      </c>
      <c r="K4717">
        <v>394</v>
      </c>
      <c r="L4717">
        <v>120399022</v>
      </c>
      <c r="M4717">
        <v>394</v>
      </c>
      <c r="N4717">
        <v>201</v>
      </c>
      <c r="O4717">
        <v>193</v>
      </c>
      <c r="P4717">
        <v>71116506.170900002</v>
      </c>
      <c r="Q4717">
        <v>37300.962911399998</v>
      </c>
      <c r="R4717">
        <v>120399022</v>
      </c>
      <c r="S4717">
        <v>56201</v>
      </c>
      <c r="T4717">
        <v>120399022</v>
      </c>
    </row>
    <row r="4718" spans="1:20">
      <c r="A4718">
        <v>4717</v>
      </c>
      <c r="B4718" t="s">
        <v>49</v>
      </c>
      <c r="C4718">
        <v>12</v>
      </c>
      <c r="D4718">
        <v>3</v>
      </c>
      <c r="E4718" t="s">
        <v>139</v>
      </c>
      <c r="F4718">
        <v>23</v>
      </c>
      <c r="G4718">
        <v>23</v>
      </c>
      <c r="H4718" t="s">
        <v>49</v>
      </c>
      <c r="I4718" t="s">
        <v>139</v>
      </c>
      <c r="J4718">
        <v>116</v>
      </c>
      <c r="K4718">
        <v>333</v>
      </c>
      <c r="L4718">
        <v>120399023</v>
      </c>
      <c r="M4718">
        <v>333</v>
      </c>
      <c r="N4718">
        <v>170</v>
      </c>
      <c r="O4718">
        <v>163</v>
      </c>
      <c r="P4718">
        <v>48889772.539700001</v>
      </c>
      <c r="Q4718">
        <v>37950.218406599997</v>
      </c>
      <c r="R4718">
        <v>120399023</v>
      </c>
      <c r="S4718">
        <v>56201</v>
      </c>
      <c r="T4718">
        <v>120399023</v>
      </c>
    </row>
    <row r="4719" spans="1:20">
      <c r="A4719">
        <v>4718</v>
      </c>
      <c r="B4719" t="s">
        <v>49</v>
      </c>
      <c r="C4719">
        <v>12</v>
      </c>
      <c r="D4719">
        <v>3</v>
      </c>
      <c r="E4719" t="s">
        <v>139</v>
      </c>
      <c r="F4719">
        <v>24</v>
      </c>
      <c r="G4719">
        <v>24</v>
      </c>
      <c r="H4719" t="s">
        <v>49</v>
      </c>
      <c r="I4719" t="s">
        <v>139</v>
      </c>
      <c r="J4719">
        <v>66</v>
      </c>
      <c r="K4719">
        <v>367</v>
      </c>
      <c r="L4719">
        <v>120399024</v>
      </c>
      <c r="M4719">
        <v>367</v>
      </c>
      <c r="N4719">
        <v>183</v>
      </c>
      <c r="O4719">
        <v>184</v>
      </c>
      <c r="P4719">
        <v>38293312.496699996</v>
      </c>
      <c r="Q4719">
        <v>26762.523841099999</v>
      </c>
      <c r="R4719">
        <v>120399024</v>
      </c>
      <c r="S4719">
        <v>56201</v>
      </c>
      <c r="T4719">
        <v>120399024</v>
      </c>
    </row>
    <row r="4720" spans="1:20">
      <c r="A4720">
        <v>4719</v>
      </c>
      <c r="B4720" t="s">
        <v>49</v>
      </c>
      <c r="C4720">
        <v>12</v>
      </c>
      <c r="D4720">
        <v>3</v>
      </c>
      <c r="E4720" t="s">
        <v>139</v>
      </c>
      <c r="F4720">
        <v>25</v>
      </c>
      <c r="G4720">
        <v>25</v>
      </c>
      <c r="H4720" t="s">
        <v>49</v>
      </c>
      <c r="I4720" t="s">
        <v>139</v>
      </c>
      <c r="J4720">
        <v>65</v>
      </c>
      <c r="K4720">
        <v>143</v>
      </c>
      <c r="L4720">
        <v>120399025</v>
      </c>
      <c r="M4720">
        <v>143</v>
      </c>
      <c r="N4720">
        <v>91</v>
      </c>
      <c r="O4720">
        <v>52</v>
      </c>
      <c r="P4720">
        <v>1413457.0599700001</v>
      </c>
      <c r="Q4720">
        <v>6213.5605552500001</v>
      </c>
      <c r="R4720">
        <v>120399025</v>
      </c>
      <c r="S4720">
        <v>56201</v>
      </c>
      <c r="T4720">
        <v>120399025</v>
      </c>
    </row>
    <row r="4721" spans="1:20">
      <c r="A4721">
        <v>4720</v>
      </c>
      <c r="B4721" t="s">
        <v>49</v>
      </c>
      <c r="C4721">
        <v>12</v>
      </c>
      <c r="D4721">
        <v>3</v>
      </c>
      <c r="E4721" t="s">
        <v>139</v>
      </c>
      <c r="F4721">
        <v>26</v>
      </c>
      <c r="G4721">
        <v>26</v>
      </c>
      <c r="H4721" t="s">
        <v>49</v>
      </c>
      <c r="I4721" t="s">
        <v>139</v>
      </c>
      <c r="J4721">
        <v>60</v>
      </c>
      <c r="K4721">
        <v>413</v>
      </c>
      <c r="L4721">
        <v>120399026</v>
      </c>
      <c r="M4721">
        <v>414</v>
      </c>
      <c r="N4721">
        <v>214</v>
      </c>
      <c r="O4721">
        <v>200</v>
      </c>
      <c r="P4721">
        <v>25079579.5667</v>
      </c>
      <c r="Q4721">
        <v>26352.343590100001</v>
      </c>
      <c r="R4721">
        <v>120399026</v>
      </c>
      <c r="S4721">
        <v>56201</v>
      </c>
      <c r="T4721">
        <v>120399026</v>
      </c>
    </row>
    <row r="4722" spans="1:20">
      <c r="A4722">
        <v>4721</v>
      </c>
      <c r="B4722" t="s">
        <v>49</v>
      </c>
      <c r="C4722">
        <v>12</v>
      </c>
      <c r="D4722">
        <v>3</v>
      </c>
      <c r="E4722" t="s">
        <v>139</v>
      </c>
      <c r="F4722">
        <v>27</v>
      </c>
      <c r="G4722">
        <v>27</v>
      </c>
      <c r="H4722" t="s">
        <v>49</v>
      </c>
      <c r="I4722" t="s">
        <v>139</v>
      </c>
      <c r="J4722">
        <v>61</v>
      </c>
      <c r="K4722">
        <v>276</v>
      </c>
      <c r="L4722">
        <v>120399027</v>
      </c>
      <c r="M4722">
        <v>280</v>
      </c>
      <c r="N4722">
        <v>161</v>
      </c>
      <c r="O4722">
        <v>119</v>
      </c>
      <c r="P4722">
        <v>36261204.278300002</v>
      </c>
      <c r="Q4722">
        <v>31628.1287061</v>
      </c>
      <c r="R4722">
        <v>120399027</v>
      </c>
      <c r="S4722">
        <v>56201</v>
      </c>
      <c r="T4722">
        <v>120399027</v>
      </c>
    </row>
    <row r="4723" spans="1:20">
      <c r="A4723">
        <v>4722</v>
      </c>
      <c r="B4723" t="s">
        <v>49</v>
      </c>
      <c r="C4723">
        <v>12</v>
      </c>
      <c r="D4723">
        <v>3</v>
      </c>
      <c r="E4723" t="s">
        <v>139</v>
      </c>
      <c r="F4723">
        <v>28</v>
      </c>
      <c r="G4723">
        <v>28</v>
      </c>
      <c r="H4723" t="s">
        <v>49</v>
      </c>
      <c r="I4723" t="s">
        <v>139</v>
      </c>
      <c r="J4723">
        <v>67</v>
      </c>
      <c r="K4723">
        <v>361</v>
      </c>
      <c r="L4723">
        <v>120399028</v>
      </c>
      <c r="M4723">
        <v>361</v>
      </c>
      <c r="N4723">
        <v>189</v>
      </c>
      <c r="O4723">
        <v>172</v>
      </c>
      <c r="P4723">
        <v>39639643.646700002</v>
      </c>
      <c r="Q4723">
        <v>32325.022020100001</v>
      </c>
      <c r="R4723">
        <v>120399028</v>
      </c>
      <c r="S4723">
        <v>56201</v>
      </c>
      <c r="T4723">
        <v>120399028</v>
      </c>
    </row>
    <row r="4724" spans="1:20">
      <c r="A4724">
        <v>4723</v>
      </c>
      <c r="B4724" t="s">
        <v>49</v>
      </c>
      <c r="C4724">
        <v>12</v>
      </c>
      <c r="D4724">
        <v>3</v>
      </c>
      <c r="E4724" t="s">
        <v>139</v>
      </c>
      <c r="F4724">
        <v>29</v>
      </c>
      <c r="G4724">
        <v>29</v>
      </c>
      <c r="H4724" t="s">
        <v>49</v>
      </c>
      <c r="I4724" t="s">
        <v>139</v>
      </c>
      <c r="J4724">
        <v>71</v>
      </c>
      <c r="K4724">
        <v>329</v>
      </c>
      <c r="L4724">
        <v>120399029</v>
      </c>
      <c r="M4724">
        <v>329</v>
      </c>
      <c r="N4724">
        <v>173</v>
      </c>
      <c r="O4724">
        <v>156</v>
      </c>
      <c r="P4724">
        <v>40740677.5449</v>
      </c>
      <c r="Q4724">
        <v>31911.557587499999</v>
      </c>
      <c r="R4724">
        <v>120399029</v>
      </c>
      <c r="S4724">
        <v>56201</v>
      </c>
      <c r="T4724">
        <v>120399029</v>
      </c>
    </row>
    <row r="4725" spans="1:20">
      <c r="A4725">
        <v>4724</v>
      </c>
      <c r="B4725" t="s">
        <v>49</v>
      </c>
      <c r="C4725">
        <v>12</v>
      </c>
      <c r="D4725">
        <v>3</v>
      </c>
      <c r="E4725" t="s">
        <v>139</v>
      </c>
      <c r="F4725">
        <v>30</v>
      </c>
      <c r="G4725">
        <v>30</v>
      </c>
      <c r="H4725" t="s">
        <v>49</v>
      </c>
      <c r="I4725" t="s">
        <v>139</v>
      </c>
      <c r="J4725">
        <v>76</v>
      </c>
      <c r="K4725">
        <v>361</v>
      </c>
      <c r="L4725">
        <v>120399030</v>
      </c>
      <c r="M4725">
        <v>361</v>
      </c>
      <c r="N4725">
        <v>188</v>
      </c>
      <c r="O4725">
        <v>173</v>
      </c>
      <c r="P4725">
        <v>49721189.962399997</v>
      </c>
      <c r="Q4725">
        <v>38755.193955000002</v>
      </c>
      <c r="R4725">
        <v>120399030</v>
      </c>
      <c r="S4725">
        <v>56201</v>
      </c>
      <c r="T4725">
        <v>120399030</v>
      </c>
    </row>
    <row r="4726" spans="1:20">
      <c r="A4726">
        <v>4725</v>
      </c>
      <c r="B4726" t="s">
        <v>49</v>
      </c>
      <c r="C4726">
        <v>12</v>
      </c>
      <c r="D4726">
        <v>3</v>
      </c>
      <c r="E4726" t="s">
        <v>139</v>
      </c>
      <c r="F4726">
        <v>31</v>
      </c>
      <c r="G4726">
        <v>31</v>
      </c>
      <c r="H4726" t="s">
        <v>49</v>
      </c>
      <c r="I4726" t="s">
        <v>139</v>
      </c>
      <c r="J4726">
        <v>72</v>
      </c>
      <c r="K4726">
        <v>417</v>
      </c>
      <c r="L4726">
        <v>120399031</v>
      </c>
      <c r="M4726">
        <v>418</v>
      </c>
      <c r="N4726">
        <v>228</v>
      </c>
      <c r="O4726">
        <v>190</v>
      </c>
      <c r="P4726">
        <v>83578040.243799999</v>
      </c>
      <c r="Q4726">
        <v>47277.569165399997</v>
      </c>
      <c r="R4726">
        <v>120399031</v>
      </c>
      <c r="S4726">
        <v>56201</v>
      </c>
      <c r="T4726">
        <v>120399031</v>
      </c>
    </row>
    <row r="4727" spans="1:20">
      <c r="A4727">
        <v>4726</v>
      </c>
      <c r="B4727" t="s">
        <v>49</v>
      </c>
      <c r="C4727">
        <v>12</v>
      </c>
      <c r="D4727">
        <v>3</v>
      </c>
      <c r="E4727" t="s">
        <v>139</v>
      </c>
      <c r="F4727">
        <v>32</v>
      </c>
      <c r="G4727">
        <v>32</v>
      </c>
      <c r="H4727" t="s">
        <v>49</v>
      </c>
      <c r="I4727" t="s">
        <v>139</v>
      </c>
      <c r="J4727">
        <v>58</v>
      </c>
      <c r="K4727">
        <v>303</v>
      </c>
      <c r="L4727">
        <v>120399032</v>
      </c>
      <c r="M4727">
        <v>303</v>
      </c>
      <c r="N4727">
        <v>147</v>
      </c>
      <c r="O4727">
        <v>156</v>
      </c>
      <c r="P4727">
        <v>56036917.791000001</v>
      </c>
      <c r="Q4727">
        <v>38646.180780900002</v>
      </c>
      <c r="R4727">
        <v>120399032</v>
      </c>
      <c r="S4727">
        <v>56201</v>
      </c>
      <c r="T4727">
        <v>120399032</v>
      </c>
    </row>
    <row r="4728" spans="1:20">
      <c r="A4728">
        <v>4727</v>
      </c>
      <c r="B4728" t="s">
        <v>49</v>
      </c>
      <c r="C4728">
        <v>12</v>
      </c>
      <c r="D4728">
        <v>3</v>
      </c>
      <c r="E4728" t="s">
        <v>139</v>
      </c>
      <c r="F4728">
        <v>33</v>
      </c>
      <c r="G4728">
        <v>33</v>
      </c>
      <c r="H4728" t="s">
        <v>49</v>
      </c>
      <c r="I4728" t="s">
        <v>139</v>
      </c>
      <c r="J4728">
        <v>68</v>
      </c>
      <c r="K4728">
        <v>503</v>
      </c>
      <c r="L4728">
        <v>120399033</v>
      </c>
      <c r="M4728">
        <v>468</v>
      </c>
      <c r="N4728">
        <v>270</v>
      </c>
      <c r="O4728">
        <v>198</v>
      </c>
      <c r="P4728">
        <v>53546379.873199999</v>
      </c>
      <c r="Q4728">
        <v>41246.428419399999</v>
      </c>
      <c r="R4728">
        <v>120399033</v>
      </c>
      <c r="S4728">
        <v>56201</v>
      </c>
      <c r="T4728">
        <v>120399033</v>
      </c>
    </row>
    <row r="4729" spans="1:20">
      <c r="A4729">
        <v>4728</v>
      </c>
      <c r="B4729" t="s">
        <v>49</v>
      </c>
      <c r="C4729">
        <v>12</v>
      </c>
      <c r="D4729">
        <v>3</v>
      </c>
      <c r="E4729" t="s">
        <v>139</v>
      </c>
      <c r="F4729">
        <v>34</v>
      </c>
      <c r="G4729">
        <v>34</v>
      </c>
      <c r="H4729" t="s">
        <v>49</v>
      </c>
      <c r="I4729" t="s">
        <v>139</v>
      </c>
      <c r="J4729">
        <v>76</v>
      </c>
      <c r="K4729">
        <v>456</v>
      </c>
      <c r="L4729">
        <v>120399034</v>
      </c>
      <c r="M4729">
        <v>456</v>
      </c>
      <c r="N4729">
        <v>252</v>
      </c>
      <c r="O4729">
        <v>204</v>
      </c>
      <c r="P4729">
        <v>100708484.111</v>
      </c>
      <c r="Q4729">
        <v>47214.413690900001</v>
      </c>
      <c r="R4729">
        <v>120399034</v>
      </c>
      <c r="S4729">
        <v>56201</v>
      </c>
      <c r="T4729">
        <v>120399034</v>
      </c>
    </row>
    <row r="4730" spans="1:20">
      <c r="A4730">
        <v>4729</v>
      </c>
      <c r="B4730" t="s">
        <v>49</v>
      </c>
      <c r="C4730">
        <v>12</v>
      </c>
      <c r="D4730">
        <v>3</v>
      </c>
      <c r="E4730" t="s">
        <v>139</v>
      </c>
      <c r="F4730">
        <v>35</v>
      </c>
      <c r="G4730">
        <v>35</v>
      </c>
      <c r="H4730" t="s">
        <v>49</v>
      </c>
      <c r="I4730" t="s">
        <v>139</v>
      </c>
      <c r="J4730">
        <v>69</v>
      </c>
      <c r="K4730">
        <v>303</v>
      </c>
      <c r="L4730">
        <v>120399035</v>
      </c>
      <c r="M4730">
        <v>303</v>
      </c>
      <c r="N4730">
        <v>158</v>
      </c>
      <c r="O4730">
        <v>145</v>
      </c>
      <c r="P4730">
        <v>30307303.709600002</v>
      </c>
      <c r="Q4730">
        <v>31094.161178599999</v>
      </c>
      <c r="R4730">
        <v>120399035</v>
      </c>
      <c r="S4730">
        <v>56201</v>
      </c>
      <c r="T4730">
        <v>120399035</v>
      </c>
    </row>
    <row r="4731" spans="1:20">
      <c r="A4731">
        <v>4730</v>
      </c>
      <c r="B4731" t="s">
        <v>49</v>
      </c>
      <c r="C4731">
        <v>12</v>
      </c>
      <c r="D4731">
        <v>3</v>
      </c>
      <c r="E4731" t="s">
        <v>139</v>
      </c>
      <c r="F4731">
        <v>36</v>
      </c>
      <c r="G4731">
        <v>36</v>
      </c>
      <c r="H4731" t="s">
        <v>49</v>
      </c>
      <c r="I4731" t="s">
        <v>139</v>
      </c>
      <c r="J4731">
        <v>77</v>
      </c>
      <c r="K4731">
        <v>354</v>
      </c>
      <c r="L4731">
        <v>120399036</v>
      </c>
      <c r="M4731">
        <v>354</v>
      </c>
      <c r="N4731">
        <v>181</v>
      </c>
      <c r="O4731">
        <v>173</v>
      </c>
      <c r="P4731">
        <v>22787906.3024</v>
      </c>
      <c r="Q4731">
        <v>24165.699261500002</v>
      </c>
      <c r="R4731">
        <v>120399036</v>
      </c>
      <c r="S4731">
        <v>56201</v>
      </c>
      <c r="T4731">
        <v>120399036</v>
      </c>
    </row>
    <row r="4732" spans="1:20">
      <c r="A4732">
        <v>4731</v>
      </c>
      <c r="B4732" t="s">
        <v>49</v>
      </c>
      <c r="C4732">
        <v>12</v>
      </c>
      <c r="D4732">
        <v>3</v>
      </c>
      <c r="E4732" t="s">
        <v>139</v>
      </c>
      <c r="F4732">
        <v>37</v>
      </c>
      <c r="G4732">
        <v>37</v>
      </c>
      <c r="H4732" t="s">
        <v>49</v>
      </c>
      <c r="I4732" t="s">
        <v>139</v>
      </c>
      <c r="J4732">
        <v>76</v>
      </c>
      <c r="K4732">
        <v>455</v>
      </c>
      <c r="L4732">
        <v>120399037</v>
      </c>
      <c r="M4732">
        <v>467</v>
      </c>
      <c r="N4732">
        <v>256</v>
      </c>
      <c r="O4732">
        <v>211</v>
      </c>
      <c r="P4732">
        <v>31446938.982999999</v>
      </c>
      <c r="Q4732">
        <v>25215.811458799999</v>
      </c>
      <c r="R4732">
        <v>120399037</v>
      </c>
      <c r="S4732">
        <v>56201</v>
      </c>
      <c r="T4732">
        <v>120399037</v>
      </c>
    </row>
    <row r="4733" spans="1:20">
      <c r="A4733">
        <v>4732</v>
      </c>
      <c r="B4733" t="s">
        <v>49</v>
      </c>
      <c r="C4733">
        <v>12</v>
      </c>
      <c r="D4733">
        <v>3</v>
      </c>
      <c r="E4733" t="s">
        <v>139</v>
      </c>
      <c r="F4733">
        <v>38</v>
      </c>
      <c r="G4733">
        <v>38</v>
      </c>
      <c r="H4733" t="s">
        <v>49</v>
      </c>
      <c r="I4733" t="s">
        <v>139</v>
      </c>
      <c r="J4733">
        <v>69</v>
      </c>
      <c r="K4733">
        <v>335</v>
      </c>
      <c r="L4733">
        <v>120399038</v>
      </c>
      <c r="M4733">
        <v>320</v>
      </c>
      <c r="N4733">
        <v>188</v>
      </c>
      <c r="O4733">
        <v>132</v>
      </c>
      <c r="P4733">
        <v>16239967.227399999</v>
      </c>
      <c r="Q4733">
        <v>23030.061611100002</v>
      </c>
      <c r="R4733">
        <v>120399038</v>
      </c>
      <c r="S4733">
        <v>56201</v>
      </c>
      <c r="T4733">
        <v>120399038</v>
      </c>
    </row>
    <row r="4734" spans="1:20">
      <c r="A4734">
        <v>4733</v>
      </c>
      <c r="B4734" t="s">
        <v>49</v>
      </c>
      <c r="C4734">
        <v>12</v>
      </c>
      <c r="D4734">
        <v>3</v>
      </c>
      <c r="E4734" t="s">
        <v>139</v>
      </c>
      <c r="F4734">
        <v>39</v>
      </c>
      <c r="G4734">
        <v>39</v>
      </c>
      <c r="H4734" t="s">
        <v>49</v>
      </c>
      <c r="I4734" t="s">
        <v>139</v>
      </c>
      <c r="J4734">
        <v>71</v>
      </c>
      <c r="K4734">
        <v>342</v>
      </c>
      <c r="L4734">
        <v>120399039</v>
      </c>
      <c r="M4734">
        <v>342</v>
      </c>
      <c r="N4734">
        <v>166</v>
      </c>
      <c r="O4734">
        <v>176</v>
      </c>
      <c r="P4734">
        <v>19317519.7192</v>
      </c>
      <c r="Q4734">
        <v>21807.246025500001</v>
      </c>
      <c r="R4734">
        <v>120399039</v>
      </c>
      <c r="S4734">
        <v>56201</v>
      </c>
      <c r="T4734">
        <v>120399039</v>
      </c>
    </row>
    <row r="4735" spans="1:20">
      <c r="A4735">
        <v>4734</v>
      </c>
      <c r="B4735" t="s">
        <v>49</v>
      </c>
      <c r="C4735">
        <v>12</v>
      </c>
      <c r="D4735">
        <v>3</v>
      </c>
      <c r="E4735" t="s">
        <v>139</v>
      </c>
      <c r="F4735">
        <v>40</v>
      </c>
      <c r="G4735">
        <v>40</v>
      </c>
      <c r="H4735" t="s">
        <v>49</v>
      </c>
      <c r="I4735" t="s">
        <v>139</v>
      </c>
      <c r="J4735">
        <v>71</v>
      </c>
      <c r="K4735">
        <v>424</v>
      </c>
      <c r="L4735">
        <v>120399040</v>
      </c>
      <c r="M4735">
        <v>423</v>
      </c>
      <c r="N4735">
        <v>219</v>
      </c>
      <c r="O4735">
        <v>204</v>
      </c>
      <c r="P4735">
        <v>27345826.1186</v>
      </c>
      <c r="Q4735">
        <v>29237.311942299999</v>
      </c>
      <c r="R4735">
        <v>120399040</v>
      </c>
      <c r="S4735">
        <v>56201</v>
      </c>
      <c r="T4735">
        <v>120399040</v>
      </c>
    </row>
    <row r="4736" spans="1:20">
      <c r="A4736">
        <v>4735</v>
      </c>
      <c r="B4736" t="s">
        <v>49</v>
      </c>
      <c r="C4736">
        <v>12</v>
      </c>
      <c r="D4736">
        <v>4</v>
      </c>
      <c r="E4736" t="s">
        <v>140</v>
      </c>
      <c r="F4736">
        <v>1</v>
      </c>
      <c r="G4736">
        <v>1</v>
      </c>
      <c r="H4736" t="s">
        <v>49</v>
      </c>
      <c r="I4736" t="s">
        <v>140</v>
      </c>
      <c r="J4736">
        <v>129</v>
      </c>
      <c r="K4736">
        <v>422</v>
      </c>
      <c r="L4736">
        <v>120499001</v>
      </c>
      <c r="M4736">
        <v>422</v>
      </c>
      <c r="N4736">
        <v>238</v>
      </c>
      <c r="O4736">
        <v>184</v>
      </c>
      <c r="P4736">
        <v>496685.04586000001</v>
      </c>
      <c r="Q4736">
        <v>3365.2086211800001</v>
      </c>
      <c r="R4736">
        <v>120499001</v>
      </c>
      <c r="S4736">
        <v>56202</v>
      </c>
      <c r="T4736">
        <v>120499001</v>
      </c>
    </row>
    <row r="4737" spans="1:20">
      <c r="A4737">
        <v>4736</v>
      </c>
      <c r="B4737" t="s">
        <v>49</v>
      </c>
      <c r="C4737">
        <v>12</v>
      </c>
      <c r="D4737">
        <v>4</v>
      </c>
      <c r="E4737" t="s">
        <v>140</v>
      </c>
      <c r="F4737">
        <v>2</v>
      </c>
      <c r="G4737">
        <v>2</v>
      </c>
      <c r="H4737" t="s">
        <v>49</v>
      </c>
      <c r="I4737" t="s">
        <v>140</v>
      </c>
      <c r="J4737">
        <v>120</v>
      </c>
      <c r="K4737">
        <v>425</v>
      </c>
      <c r="L4737">
        <v>120499002</v>
      </c>
      <c r="M4737">
        <v>425</v>
      </c>
      <c r="N4737">
        <v>230</v>
      </c>
      <c r="O4737">
        <v>195</v>
      </c>
      <c r="P4737">
        <v>506229.83530400001</v>
      </c>
      <c r="Q4737">
        <v>4046.1734797600002</v>
      </c>
      <c r="R4737">
        <v>120499002</v>
      </c>
      <c r="S4737">
        <v>56202</v>
      </c>
      <c r="T4737">
        <v>120499002</v>
      </c>
    </row>
    <row r="4738" spans="1:20">
      <c r="A4738">
        <v>4737</v>
      </c>
      <c r="B4738" t="s">
        <v>49</v>
      </c>
      <c r="C4738">
        <v>12</v>
      </c>
      <c r="D4738">
        <v>4</v>
      </c>
      <c r="E4738" t="s">
        <v>140</v>
      </c>
      <c r="F4738">
        <v>4</v>
      </c>
      <c r="G4738">
        <v>4</v>
      </c>
      <c r="H4738" t="s">
        <v>49</v>
      </c>
      <c r="I4738" t="s">
        <v>140</v>
      </c>
      <c r="J4738">
        <v>106</v>
      </c>
      <c r="K4738">
        <v>354</v>
      </c>
      <c r="L4738">
        <v>120499004</v>
      </c>
      <c r="M4738">
        <v>355</v>
      </c>
      <c r="N4738">
        <v>209</v>
      </c>
      <c r="O4738">
        <v>146</v>
      </c>
      <c r="P4738">
        <v>279347.52048200002</v>
      </c>
      <c r="Q4738">
        <v>3204.70213053</v>
      </c>
      <c r="R4738">
        <v>120499004</v>
      </c>
      <c r="S4738">
        <v>56202</v>
      </c>
      <c r="T4738">
        <v>120499004</v>
      </c>
    </row>
    <row r="4739" spans="1:20">
      <c r="A4739">
        <v>4738</v>
      </c>
      <c r="B4739" t="s">
        <v>49</v>
      </c>
      <c r="C4739">
        <v>12</v>
      </c>
      <c r="D4739">
        <v>4</v>
      </c>
      <c r="E4739" t="s">
        <v>140</v>
      </c>
      <c r="F4739">
        <v>5</v>
      </c>
      <c r="G4739">
        <v>5</v>
      </c>
      <c r="H4739" t="s">
        <v>49</v>
      </c>
      <c r="I4739" t="s">
        <v>140</v>
      </c>
      <c r="J4739">
        <v>82</v>
      </c>
      <c r="K4739">
        <v>315</v>
      </c>
      <c r="L4739">
        <v>120499005</v>
      </c>
      <c r="M4739">
        <v>316</v>
      </c>
      <c r="N4739">
        <v>169</v>
      </c>
      <c r="O4739">
        <v>147</v>
      </c>
      <c r="P4739">
        <v>321755.62131700001</v>
      </c>
      <c r="Q4739">
        <v>2830.00431248</v>
      </c>
      <c r="R4739">
        <v>120499005</v>
      </c>
      <c r="S4739">
        <v>56202</v>
      </c>
      <c r="T4739">
        <v>120499005</v>
      </c>
    </row>
    <row r="4740" spans="1:20">
      <c r="A4740">
        <v>4739</v>
      </c>
      <c r="B4740" t="s">
        <v>49</v>
      </c>
      <c r="C4740">
        <v>12</v>
      </c>
      <c r="D4740">
        <v>4</v>
      </c>
      <c r="E4740" t="s">
        <v>140</v>
      </c>
      <c r="F4740">
        <v>3</v>
      </c>
      <c r="G4740">
        <v>3</v>
      </c>
      <c r="H4740" t="s">
        <v>49</v>
      </c>
      <c r="I4740" t="s">
        <v>140</v>
      </c>
      <c r="J4740">
        <v>66</v>
      </c>
      <c r="K4740">
        <v>310</v>
      </c>
      <c r="L4740">
        <v>120499003</v>
      </c>
      <c r="M4740">
        <v>310</v>
      </c>
      <c r="N4740">
        <v>179</v>
      </c>
      <c r="O4740">
        <v>131</v>
      </c>
      <c r="P4740">
        <v>1539521.3136499999</v>
      </c>
      <c r="Q4740">
        <v>6796.1793628200003</v>
      </c>
      <c r="R4740">
        <v>120499003</v>
      </c>
      <c r="S4740">
        <v>56202</v>
      </c>
      <c r="T4740">
        <v>120499003</v>
      </c>
    </row>
    <row r="4741" spans="1:20">
      <c r="A4741">
        <v>4740</v>
      </c>
      <c r="B4741" t="s">
        <v>49</v>
      </c>
      <c r="C4741">
        <v>12</v>
      </c>
      <c r="D4741">
        <v>4</v>
      </c>
      <c r="E4741" t="s">
        <v>140</v>
      </c>
      <c r="F4741">
        <v>6</v>
      </c>
      <c r="G4741">
        <v>6</v>
      </c>
      <c r="H4741" t="s">
        <v>49</v>
      </c>
      <c r="I4741" t="s">
        <v>140</v>
      </c>
      <c r="J4741">
        <v>74</v>
      </c>
      <c r="K4741">
        <v>353</v>
      </c>
      <c r="L4741">
        <v>120499006</v>
      </c>
      <c r="M4741">
        <v>353</v>
      </c>
      <c r="N4741">
        <v>195</v>
      </c>
      <c r="O4741">
        <v>158</v>
      </c>
      <c r="P4741">
        <v>2479677.2064999999</v>
      </c>
      <c r="Q4741">
        <v>8739.3482031599997</v>
      </c>
      <c r="R4741">
        <v>120499006</v>
      </c>
      <c r="S4741">
        <v>56202</v>
      </c>
      <c r="T4741">
        <v>120499006</v>
      </c>
    </row>
    <row r="4742" spans="1:20">
      <c r="A4742">
        <v>4741</v>
      </c>
      <c r="B4742" t="s">
        <v>49</v>
      </c>
      <c r="C4742">
        <v>12</v>
      </c>
      <c r="D4742">
        <v>4</v>
      </c>
      <c r="E4742" t="s">
        <v>140</v>
      </c>
      <c r="F4742">
        <v>7</v>
      </c>
      <c r="G4742">
        <v>7</v>
      </c>
      <c r="H4742" t="s">
        <v>49</v>
      </c>
      <c r="I4742" t="s">
        <v>140</v>
      </c>
      <c r="J4742">
        <v>76</v>
      </c>
      <c r="K4742">
        <v>385</v>
      </c>
      <c r="L4742">
        <v>120499007</v>
      </c>
      <c r="M4742">
        <v>397</v>
      </c>
      <c r="N4742">
        <v>209</v>
      </c>
      <c r="O4742">
        <v>188</v>
      </c>
      <c r="P4742">
        <v>8198262.7409499995</v>
      </c>
      <c r="Q4742">
        <v>13422.454747600001</v>
      </c>
      <c r="R4742">
        <v>120499007</v>
      </c>
      <c r="S4742">
        <v>56201</v>
      </c>
      <c r="T4742">
        <v>120499007</v>
      </c>
    </row>
    <row r="4743" spans="1:20">
      <c r="A4743">
        <v>4742</v>
      </c>
      <c r="B4743" t="s">
        <v>49</v>
      </c>
      <c r="C4743">
        <v>12</v>
      </c>
      <c r="D4743">
        <v>4</v>
      </c>
      <c r="E4743" t="s">
        <v>140</v>
      </c>
      <c r="F4743">
        <v>8</v>
      </c>
      <c r="G4743">
        <v>8</v>
      </c>
      <c r="H4743" t="s">
        <v>49</v>
      </c>
      <c r="I4743" t="s">
        <v>140</v>
      </c>
      <c r="J4743">
        <v>83</v>
      </c>
      <c r="K4743">
        <v>411</v>
      </c>
      <c r="L4743">
        <v>120499008</v>
      </c>
      <c r="M4743">
        <v>411</v>
      </c>
      <c r="N4743">
        <v>229</v>
      </c>
      <c r="O4743">
        <v>182</v>
      </c>
      <c r="P4743">
        <v>5701111.2001099996</v>
      </c>
      <c r="Q4743">
        <v>12554.713080699999</v>
      </c>
      <c r="R4743">
        <v>120499008</v>
      </c>
      <c r="S4743">
        <v>56202</v>
      </c>
      <c r="T4743">
        <v>120499008</v>
      </c>
    </row>
    <row r="4744" spans="1:20">
      <c r="A4744">
        <v>4743</v>
      </c>
      <c r="B4744" t="s">
        <v>49</v>
      </c>
      <c r="C4744">
        <v>12</v>
      </c>
      <c r="D4744">
        <v>4</v>
      </c>
      <c r="E4744" t="s">
        <v>140</v>
      </c>
      <c r="F4744">
        <v>9</v>
      </c>
      <c r="G4744">
        <v>9</v>
      </c>
      <c r="H4744" t="s">
        <v>49</v>
      </c>
      <c r="I4744" t="s">
        <v>140</v>
      </c>
      <c r="J4744">
        <v>78</v>
      </c>
      <c r="K4744">
        <v>407</v>
      </c>
      <c r="L4744">
        <v>120499009</v>
      </c>
      <c r="M4744">
        <v>412</v>
      </c>
      <c r="N4744">
        <v>221</v>
      </c>
      <c r="O4744">
        <v>191</v>
      </c>
      <c r="P4744">
        <v>5937332.3161399998</v>
      </c>
      <c r="Q4744">
        <v>12985.482327399999</v>
      </c>
      <c r="R4744">
        <v>120499009</v>
      </c>
      <c r="S4744">
        <v>56201</v>
      </c>
      <c r="T4744">
        <v>120499009</v>
      </c>
    </row>
    <row r="4745" spans="1:20">
      <c r="A4745">
        <v>4744</v>
      </c>
      <c r="B4745" t="s">
        <v>49</v>
      </c>
      <c r="C4745">
        <v>12</v>
      </c>
      <c r="D4745">
        <v>4</v>
      </c>
      <c r="E4745" t="s">
        <v>140</v>
      </c>
      <c r="F4745">
        <v>10</v>
      </c>
      <c r="G4745">
        <v>10</v>
      </c>
      <c r="H4745" t="s">
        <v>49</v>
      </c>
      <c r="I4745" t="s">
        <v>140</v>
      </c>
      <c r="J4745">
        <v>82</v>
      </c>
      <c r="K4745">
        <v>459</v>
      </c>
      <c r="L4745">
        <v>120499010</v>
      </c>
      <c r="M4745">
        <v>458</v>
      </c>
      <c r="N4745">
        <v>240</v>
      </c>
      <c r="O4745">
        <v>218</v>
      </c>
      <c r="P4745">
        <v>11113720.603599999</v>
      </c>
      <c r="Q4745">
        <v>14620.6326479</v>
      </c>
      <c r="R4745">
        <v>120499010</v>
      </c>
      <c r="S4745">
        <v>56201</v>
      </c>
      <c r="T4745">
        <v>120499010</v>
      </c>
    </row>
    <row r="4746" spans="1:20">
      <c r="A4746">
        <v>4745</v>
      </c>
      <c r="B4746" t="s">
        <v>49</v>
      </c>
      <c r="C4746">
        <v>12</v>
      </c>
      <c r="D4746">
        <v>4</v>
      </c>
      <c r="E4746" t="s">
        <v>140</v>
      </c>
      <c r="F4746">
        <v>11</v>
      </c>
      <c r="G4746">
        <v>11</v>
      </c>
      <c r="H4746" t="s">
        <v>49</v>
      </c>
      <c r="I4746" t="s">
        <v>140</v>
      </c>
      <c r="J4746">
        <v>76</v>
      </c>
      <c r="K4746">
        <v>386</v>
      </c>
      <c r="L4746">
        <v>120499011</v>
      </c>
      <c r="M4746">
        <v>386</v>
      </c>
      <c r="N4746">
        <v>226</v>
      </c>
      <c r="O4746">
        <v>160</v>
      </c>
      <c r="P4746">
        <v>7637631.4679500004</v>
      </c>
      <c r="Q4746">
        <v>15526.5566531</v>
      </c>
      <c r="R4746">
        <v>120499011</v>
      </c>
      <c r="S4746">
        <v>56202</v>
      </c>
      <c r="T4746">
        <v>120499011</v>
      </c>
    </row>
    <row r="4747" spans="1:20">
      <c r="A4747">
        <v>4746</v>
      </c>
      <c r="B4747" t="s">
        <v>49</v>
      </c>
      <c r="C4747">
        <v>12</v>
      </c>
      <c r="D4747">
        <v>4</v>
      </c>
      <c r="E4747" t="s">
        <v>140</v>
      </c>
      <c r="F4747">
        <v>12</v>
      </c>
      <c r="G4747">
        <v>12</v>
      </c>
      <c r="H4747" t="s">
        <v>49</v>
      </c>
      <c r="I4747" t="s">
        <v>140</v>
      </c>
      <c r="J4747">
        <v>81</v>
      </c>
      <c r="K4747">
        <v>410</v>
      </c>
      <c r="L4747">
        <v>120499012</v>
      </c>
      <c r="M4747">
        <v>409</v>
      </c>
      <c r="N4747">
        <v>227</v>
      </c>
      <c r="O4747">
        <v>182</v>
      </c>
      <c r="P4747">
        <v>9352013.7265700009</v>
      </c>
      <c r="Q4747">
        <v>14583.3078728</v>
      </c>
      <c r="R4747">
        <v>120499012</v>
      </c>
      <c r="S4747">
        <v>56201</v>
      </c>
      <c r="T4747">
        <v>120499012</v>
      </c>
    </row>
    <row r="4748" spans="1:20">
      <c r="A4748">
        <v>4747</v>
      </c>
      <c r="B4748" t="s">
        <v>49</v>
      </c>
      <c r="C4748">
        <v>12</v>
      </c>
      <c r="D4748">
        <v>4</v>
      </c>
      <c r="E4748" t="s">
        <v>140</v>
      </c>
      <c r="F4748">
        <v>13</v>
      </c>
      <c r="G4748">
        <v>13</v>
      </c>
      <c r="H4748" t="s">
        <v>49</v>
      </c>
      <c r="I4748" t="s">
        <v>140</v>
      </c>
      <c r="J4748">
        <v>78</v>
      </c>
      <c r="K4748">
        <v>365</v>
      </c>
      <c r="L4748">
        <v>120499013</v>
      </c>
      <c r="M4748">
        <v>365</v>
      </c>
      <c r="N4748">
        <v>202</v>
      </c>
      <c r="O4748">
        <v>163</v>
      </c>
      <c r="P4748">
        <v>9923986.4376299996</v>
      </c>
      <c r="Q4748">
        <v>16475.8351501</v>
      </c>
      <c r="R4748">
        <v>120499013</v>
      </c>
      <c r="S4748">
        <v>56201</v>
      </c>
      <c r="T4748">
        <v>120499013</v>
      </c>
    </row>
    <row r="4749" spans="1:20">
      <c r="A4749">
        <v>4748</v>
      </c>
      <c r="B4749" t="s">
        <v>49</v>
      </c>
      <c r="C4749">
        <v>12</v>
      </c>
      <c r="D4749">
        <v>4</v>
      </c>
      <c r="E4749" t="s">
        <v>140</v>
      </c>
      <c r="F4749">
        <v>14</v>
      </c>
      <c r="G4749">
        <v>14</v>
      </c>
      <c r="H4749" t="s">
        <v>49</v>
      </c>
      <c r="I4749" t="s">
        <v>140</v>
      </c>
      <c r="J4749">
        <v>77</v>
      </c>
      <c r="K4749">
        <v>428</v>
      </c>
      <c r="L4749">
        <v>120499014</v>
      </c>
      <c r="M4749">
        <v>427</v>
      </c>
      <c r="N4749">
        <v>244</v>
      </c>
      <c r="O4749">
        <v>183</v>
      </c>
      <c r="P4749">
        <v>12060403.1776</v>
      </c>
      <c r="Q4749">
        <v>21201.4348875</v>
      </c>
      <c r="R4749">
        <v>120499014</v>
      </c>
      <c r="S4749">
        <v>56202</v>
      </c>
      <c r="T4749">
        <v>120499014</v>
      </c>
    </row>
    <row r="4750" spans="1:20">
      <c r="A4750">
        <v>4749</v>
      </c>
      <c r="B4750" t="s">
        <v>49</v>
      </c>
      <c r="C4750">
        <v>12</v>
      </c>
      <c r="D4750">
        <v>4</v>
      </c>
      <c r="E4750" t="s">
        <v>140</v>
      </c>
      <c r="F4750">
        <v>15</v>
      </c>
      <c r="G4750">
        <v>15</v>
      </c>
      <c r="H4750" t="s">
        <v>49</v>
      </c>
      <c r="I4750" t="s">
        <v>140</v>
      </c>
      <c r="J4750">
        <v>76</v>
      </c>
      <c r="K4750">
        <v>404</v>
      </c>
      <c r="L4750">
        <v>120499015</v>
      </c>
      <c r="M4750">
        <v>404</v>
      </c>
      <c r="N4750">
        <v>217</v>
      </c>
      <c r="O4750">
        <v>187</v>
      </c>
      <c r="P4750">
        <v>10076835.4736</v>
      </c>
      <c r="Q4750">
        <v>13753.5593961</v>
      </c>
      <c r="R4750">
        <v>120499015</v>
      </c>
      <c r="S4750">
        <v>56202</v>
      </c>
      <c r="T4750">
        <v>120499015</v>
      </c>
    </row>
    <row r="4751" spans="1:20">
      <c r="A4751">
        <v>4750</v>
      </c>
      <c r="B4751" t="s">
        <v>49</v>
      </c>
      <c r="C4751">
        <v>12</v>
      </c>
      <c r="D4751">
        <v>4</v>
      </c>
      <c r="E4751" t="s">
        <v>140</v>
      </c>
      <c r="F4751">
        <v>16</v>
      </c>
      <c r="G4751">
        <v>16</v>
      </c>
      <c r="H4751" t="s">
        <v>49</v>
      </c>
      <c r="I4751" t="s">
        <v>140</v>
      </c>
      <c r="J4751">
        <v>74</v>
      </c>
      <c r="K4751">
        <v>398</v>
      </c>
      <c r="L4751">
        <v>120499016</v>
      </c>
      <c r="M4751">
        <v>400</v>
      </c>
      <c r="N4751">
        <v>209</v>
      </c>
      <c r="O4751">
        <v>191</v>
      </c>
      <c r="P4751">
        <v>7197802.8031599997</v>
      </c>
      <c r="Q4751">
        <v>14427.2348439</v>
      </c>
      <c r="R4751">
        <v>120499016</v>
      </c>
      <c r="S4751">
        <v>56201</v>
      </c>
      <c r="T4751">
        <v>120499016</v>
      </c>
    </row>
    <row r="4752" spans="1:20">
      <c r="A4752">
        <v>4751</v>
      </c>
      <c r="B4752" t="s">
        <v>49</v>
      </c>
      <c r="C4752">
        <v>12</v>
      </c>
      <c r="D4752">
        <v>4</v>
      </c>
      <c r="E4752" t="s">
        <v>140</v>
      </c>
      <c r="F4752">
        <v>17</v>
      </c>
      <c r="G4752">
        <v>17</v>
      </c>
      <c r="H4752" t="s">
        <v>49</v>
      </c>
      <c r="I4752" t="s">
        <v>140</v>
      </c>
      <c r="J4752">
        <v>86</v>
      </c>
      <c r="K4752">
        <v>436</v>
      </c>
      <c r="L4752">
        <v>120499017</v>
      </c>
      <c r="M4752">
        <v>436</v>
      </c>
      <c r="N4752">
        <v>230</v>
      </c>
      <c r="O4752">
        <v>206</v>
      </c>
      <c r="P4752">
        <v>8001363.2261899998</v>
      </c>
      <c r="Q4752">
        <v>15740.8897911</v>
      </c>
      <c r="R4752">
        <v>120499017</v>
      </c>
      <c r="S4752">
        <v>56201</v>
      </c>
      <c r="T4752">
        <v>120499017</v>
      </c>
    </row>
    <row r="4753" spans="1:20">
      <c r="A4753">
        <v>4752</v>
      </c>
      <c r="B4753" t="s">
        <v>49</v>
      </c>
      <c r="C4753">
        <v>12</v>
      </c>
      <c r="D4753">
        <v>4</v>
      </c>
      <c r="E4753" t="s">
        <v>140</v>
      </c>
      <c r="F4753">
        <v>18</v>
      </c>
      <c r="G4753">
        <v>18</v>
      </c>
      <c r="H4753" t="s">
        <v>49</v>
      </c>
      <c r="I4753" t="s">
        <v>140</v>
      </c>
      <c r="J4753">
        <v>77</v>
      </c>
      <c r="K4753">
        <v>458</v>
      </c>
      <c r="L4753">
        <v>120499018</v>
      </c>
      <c r="M4753">
        <v>459</v>
      </c>
      <c r="N4753">
        <v>263</v>
      </c>
      <c r="O4753">
        <v>196</v>
      </c>
      <c r="P4753">
        <v>8243326.6883500004</v>
      </c>
      <c r="Q4753">
        <v>13755.5228059</v>
      </c>
      <c r="R4753">
        <v>120499018</v>
      </c>
      <c r="S4753">
        <v>56202</v>
      </c>
      <c r="T4753">
        <v>120499018</v>
      </c>
    </row>
    <row r="4754" spans="1:20">
      <c r="A4754">
        <v>4753</v>
      </c>
      <c r="B4754" t="s">
        <v>49</v>
      </c>
      <c r="C4754">
        <v>12</v>
      </c>
      <c r="D4754">
        <v>4</v>
      </c>
      <c r="E4754" t="s">
        <v>140</v>
      </c>
      <c r="F4754">
        <v>19</v>
      </c>
      <c r="G4754">
        <v>19</v>
      </c>
      <c r="H4754" t="s">
        <v>49</v>
      </c>
      <c r="I4754" t="s">
        <v>140</v>
      </c>
      <c r="J4754">
        <v>87</v>
      </c>
      <c r="K4754">
        <v>461</v>
      </c>
      <c r="L4754">
        <v>120499019</v>
      </c>
      <c r="M4754">
        <v>461</v>
      </c>
      <c r="N4754">
        <v>234</v>
      </c>
      <c r="O4754">
        <v>227</v>
      </c>
      <c r="P4754">
        <v>21238920.298799999</v>
      </c>
      <c r="Q4754">
        <v>26888.757337300001</v>
      </c>
      <c r="R4754">
        <v>120499019</v>
      </c>
      <c r="S4754">
        <v>56202</v>
      </c>
      <c r="T4754">
        <v>120499019</v>
      </c>
    </row>
    <row r="4755" spans="1:20">
      <c r="A4755">
        <v>4754</v>
      </c>
      <c r="B4755" t="s">
        <v>49</v>
      </c>
      <c r="C4755">
        <v>12</v>
      </c>
      <c r="D4755">
        <v>4</v>
      </c>
      <c r="E4755" t="s">
        <v>140</v>
      </c>
      <c r="F4755">
        <v>20</v>
      </c>
      <c r="G4755">
        <v>20</v>
      </c>
      <c r="H4755" t="s">
        <v>49</v>
      </c>
      <c r="I4755" t="s">
        <v>140</v>
      </c>
      <c r="J4755">
        <v>72</v>
      </c>
      <c r="K4755">
        <v>380</v>
      </c>
      <c r="L4755">
        <v>120499020</v>
      </c>
      <c r="M4755">
        <v>382</v>
      </c>
      <c r="N4755">
        <v>200</v>
      </c>
      <c r="O4755">
        <v>182</v>
      </c>
      <c r="P4755">
        <v>17190312.544</v>
      </c>
      <c r="Q4755">
        <v>21784.693449099999</v>
      </c>
      <c r="R4755">
        <v>120499020</v>
      </c>
      <c r="S4755">
        <v>56201</v>
      </c>
      <c r="T4755">
        <v>120499020</v>
      </c>
    </row>
    <row r="4756" spans="1:20">
      <c r="A4756">
        <v>4755</v>
      </c>
      <c r="B4756" t="s">
        <v>49</v>
      </c>
      <c r="C4756">
        <v>12</v>
      </c>
      <c r="D4756">
        <v>4</v>
      </c>
      <c r="E4756" t="s">
        <v>140</v>
      </c>
      <c r="F4756">
        <v>21</v>
      </c>
      <c r="G4756">
        <v>21</v>
      </c>
      <c r="H4756" t="s">
        <v>49</v>
      </c>
      <c r="I4756" t="s">
        <v>140</v>
      </c>
      <c r="J4756">
        <v>65</v>
      </c>
      <c r="K4756">
        <v>338</v>
      </c>
      <c r="L4756">
        <v>120499021</v>
      </c>
      <c r="M4756">
        <v>338</v>
      </c>
      <c r="N4756">
        <v>180</v>
      </c>
      <c r="O4756">
        <v>158</v>
      </c>
      <c r="P4756">
        <v>10428714.869000001</v>
      </c>
      <c r="Q4756">
        <v>18612.712844599999</v>
      </c>
      <c r="R4756">
        <v>120499021</v>
      </c>
      <c r="S4756">
        <v>56201</v>
      </c>
      <c r="T4756">
        <v>120499021</v>
      </c>
    </row>
    <row r="4757" spans="1:20">
      <c r="A4757">
        <v>4756</v>
      </c>
      <c r="B4757" t="s">
        <v>49</v>
      </c>
      <c r="C4757">
        <v>12</v>
      </c>
      <c r="D4757">
        <v>4</v>
      </c>
      <c r="E4757" t="s">
        <v>140</v>
      </c>
      <c r="F4757">
        <v>22</v>
      </c>
      <c r="G4757">
        <v>22</v>
      </c>
      <c r="H4757" t="s">
        <v>49</v>
      </c>
      <c r="I4757" t="s">
        <v>140</v>
      </c>
      <c r="J4757">
        <v>75</v>
      </c>
      <c r="K4757">
        <v>396</v>
      </c>
      <c r="L4757">
        <v>120499022</v>
      </c>
      <c r="M4757">
        <v>396</v>
      </c>
      <c r="N4757">
        <v>220</v>
      </c>
      <c r="O4757">
        <v>176</v>
      </c>
      <c r="P4757">
        <v>25522532.461399999</v>
      </c>
      <c r="Q4757">
        <v>33393.015310299998</v>
      </c>
      <c r="R4757">
        <v>120499022</v>
      </c>
      <c r="S4757">
        <v>56201</v>
      </c>
      <c r="T4757">
        <v>120499022</v>
      </c>
    </row>
    <row r="4758" spans="1:20">
      <c r="A4758">
        <v>4757</v>
      </c>
      <c r="B4758" t="s">
        <v>49</v>
      </c>
      <c r="C4758">
        <v>12</v>
      </c>
      <c r="D4758">
        <v>4</v>
      </c>
      <c r="E4758" t="s">
        <v>140</v>
      </c>
      <c r="F4758">
        <v>23</v>
      </c>
      <c r="G4758">
        <v>23</v>
      </c>
      <c r="H4758" t="s">
        <v>49</v>
      </c>
      <c r="I4758" t="s">
        <v>140</v>
      </c>
      <c r="J4758">
        <v>69</v>
      </c>
      <c r="K4758">
        <v>464</v>
      </c>
      <c r="L4758">
        <v>120499023</v>
      </c>
      <c r="M4758">
        <v>454</v>
      </c>
      <c r="N4758">
        <v>243</v>
      </c>
      <c r="O4758">
        <v>211</v>
      </c>
      <c r="P4758">
        <v>26867338.649799999</v>
      </c>
      <c r="Q4758">
        <v>35261.142711400003</v>
      </c>
      <c r="R4758">
        <v>120499023</v>
      </c>
      <c r="S4758">
        <v>56201</v>
      </c>
      <c r="T4758">
        <v>120499023</v>
      </c>
    </row>
    <row r="4759" spans="1:20">
      <c r="A4759">
        <v>4758</v>
      </c>
      <c r="B4759" t="s">
        <v>49</v>
      </c>
      <c r="C4759">
        <v>12</v>
      </c>
      <c r="D4759">
        <v>4</v>
      </c>
      <c r="E4759" t="s">
        <v>140</v>
      </c>
      <c r="F4759">
        <v>24</v>
      </c>
      <c r="G4759">
        <v>24</v>
      </c>
      <c r="H4759" t="s">
        <v>49</v>
      </c>
      <c r="I4759" t="s">
        <v>140</v>
      </c>
      <c r="J4759">
        <v>70</v>
      </c>
      <c r="K4759">
        <v>383</v>
      </c>
      <c r="L4759">
        <v>120499024</v>
      </c>
      <c r="M4759">
        <v>383</v>
      </c>
      <c r="N4759">
        <v>198</v>
      </c>
      <c r="O4759">
        <v>185</v>
      </c>
      <c r="P4759">
        <v>30735773.861000001</v>
      </c>
      <c r="Q4759">
        <v>26012.3308124</v>
      </c>
      <c r="R4759">
        <v>120499024</v>
      </c>
      <c r="S4759">
        <v>56201</v>
      </c>
      <c r="T4759">
        <v>120499024</v>
      </c>
    </row>
    <row r="4760" spans="1:20">
      <c r="A4760">
        <v>4759</v>
      </c>
      <c r="B4760" t="s">
        <v>49</v>
      </c>
      <c r="C4760">
        <v>12</v>
      </c>
      <c r="D4760">
        <v>5</v>
      </c>
      <c r="E4760" t="s">
        <v>141</v>
      </c>
      <c r="F4760">
        <v>1</v>
      </c>
      <c r="G4760">
        <v>1</v>
      </c>
      <c r="H4760" t="s">
        <v>49</v>
      </c>
      <c r="I4760" t="s">
        <v>141</v>
      </c>
      <c r="J4760">
        <v>80</v>
      </c>
      <c r="K4760">
        <v>379</v>
      </c>
      <c r="L4760">
        <v>120599001</v>
      </c>
      <c r="M4760">
        <v>389</v>
      </c>
      <c r="N4760">
        <v>221</v>
      </c>
      <c r="O4760">
        <v>168</v>
      </c>
      <c r="P4760">
        <v>22661376.704999998</v>
      </c>
      <c r="Q4760">
        <v>26887.468301600002</v>
      </c>
      <c r="R4760">
        <v>120599001</v>
      </c>
      <c r="S4760">
        <v>56201</v>
      </c>
      <c r="T4760">
        <v>120599001</v>
      </c>
    </row>
    <row r="4761" spans="1:20">
      <c r="A4761">
        <v>4760</v>
      </c>
      <c r="B4761" t="s">
        <v>49</v>
      </c>
      <c r="C4761">
        <v>12</v>
      </c>
      <c r="D4761">
        <v>5</v>
      </c>
      <c r="E4761" t="s">
        <v>141</v>
      </c>
      <c r="F4761">
        <v>2</v>
      </c>
      <c r="G4761">
        <v>2</v>
      </c>
      <c r="H4761" t="s">
        <v>49</v>
      </c>
      <c r="I4761" t="s">
        <v>141</v>
      </c>
      <c r="J4761">
        <v>69</v>
      </c>
      <c r="K4761">
        <v>402</v>
      </c>
      <c r="L4761">
        <v>120599002</v>
      </c>
      <c r="M4761">
        <v>402</v>
      </c>
      <c r="N4761">
        <v>221</v>
      </c>
      <c r="O4761">
        <v>181</v>
      </c>
      <c r="P4761">
        <v>17175774.117899999</v>
      </c>
      <c r="Q4761">
        <v>19328.376562500001</v>
      </c>
      <c r="R4761">
        <v>120599002</v>
      </c>
      <c r="S4761">
        <v>56201</v>
      </c>
      <c r="T4761">
        <v>120599002</v>
      </c>
    </row>
    <row r="4762" spans="1:20">
      <c r="A4762">
        <v>4761</v>
      </c>
      <c r="B4762" t="s">
        <v>49</v>
      </c>
      <c r="C4762">
        <v>12</v>
      </c>
      <c r="D4762">
        <v>5</v>
      </c>
      <c r="E4762" t="s">
        <v>141</v>
      </c>
      <c r="F4762">
        <v>3</v>
      </c>
      <c r="G4762">
        <v>3</v>
      </c>
      <c r="H4762" t="s">
        <v>49</v>
      </c>
      <c r="I4762" t="s">
        <v>141</v>
      </c>
      <c r="J4762">
        <v>74</v>
      </c>
      <c r="K4762">
        <v>415</v>
      </c>
      <c r="L4762">
        <v>120599003</v>
      </c>
      <c r="M4762">
        <v>415</v>
      </c>
      <c r="N4762">
        <v>234</v>
      </c>
      <c r="O4762">
        <v>181</v>
      </c>
      <c r="P4762">
        <v>27721613.260699999</v>
      </c>
      <c r="Q4762">
        <v>33129.816507399999</v>
      </c>
      <c r="R4762">
        <v>120599003</v>
      </c>
      <c r="S4762">
        <v>56202</v>
      </c>
      <c r="T4762">
        <v>120599003</v>
      </c>
    </row>
    <row r="4763" spans="1:20">
      <c r="A4763">
        <v>4762</v>
      </c>
      <c r="B4763" t="s">
        <v>49</v>
      </c>
      <c r="C4763">
        <v>12</v>
      </c>
      <c r="D4763">
        <v>5</v>
      </c>
      <c r="E4763" t="s">
        <v>141</v>
      </c>
      <c r="F4763">
        <v>4</v>
      </c>
      <c r="G4763">
        <v>4</v>
      </c>
      <c r="H4763" t="s">
        <v>49</v>
      </c>
      <c r="I4763" t="s">
        <v>141</v>
      </c>
      <c r="J4763">
        <v>57</v>
      </c>
      <c r="K4763">
        <v>358</v>
      </c>
      <c r="L4763">
        <v>120599004</v>
      </c>
      <c r="M4763">
        <v>353</v>
      </c>
      <c r="N4763">
        <v>189</v>
      </c>
      <c r="O4763">
        <v>164</v>
      </c>
      <c r="P4763">
        <v>34870456.320500001</v>
      </c>
      <c r="Q4763">
        <v>31756.226236499999</v>
      </c>
      <c r="R4763">
        <v>120599004</v>
      </c>
      <c r="S4763">
        <v>56202</v>
      </c>
      <c r="T4763">
        <v>120599004</v>
      </c>
    </row>
    <row r="4764" spans="1:20">
      <c r="A4764">
        <v>4763</v>
      </c>
      <c r="B4764" t="s">
        <v>49</v>
      </c>
      <c r="C4764">
        <v>12</v>
      </c>
      <c r="D4764">
        <v>5</v>
      </c>
      <c r="E4764" t="s">
        <v>141</v>
      </c>
      <c r="F4764">
        <v>5</v>
      </c>
      <c r="G4764">
        <v>5</v>
      </c>
      <c r="H4764" t="s">
        <v>49</v>
      </c>
      <c r="I4764" t="s">
        <v>141</v>
      </c>
      <c r="J4764">
        <v>63</v>
      </c>
      <c r="K4764">
        <v>331</v>
      </c>
      <c r="L4764">
        <v>120599005</v>
      </c>
      <c r="M4764">
        <v>331</v>
      </c>
      <c r="N4764">
        <v>177</v>
      </c>
      <c r="O4764">
        <v>154</v>
      </c>
      <c r="P4764">
        <v>47535167.6598</v>
      </c>
      <c r="Q4764">
        <v>35429.3715973</v>
      </c>
      <c r="R4764">
        <v>120599005</v>
      </c>
      <c r="S4764">
        <v>56201</v>
      </c>
      <c r="T4764">
        <v>120599005</v>
      </c>
    </row>
    <row r="4765" spans="1:20">
      <c r="A4765">
        <v>4764</v>
      </c>
      <c r="B4765" t="s">
        <v>49</v>
      </c>
      <c r="C4765">
        <v>12</v>
      </c>
      <c r="D4765">
        <v>5</v>
      </c>
      <c r="E4765" t="s">
        <v>141</v>
      </c>
      <c r="F4765">
        <v>6</v>
      </c>
      <c r="G4765">
        <v>6</v>
      </c>
      <c r="H4765" t="s">
        <v>49</v>
      </c>
      <c r="I4765" t="s">
        <v>141</v>
      </c>
      <c r="J4765">
        <v>71</v>
      </c>
      <c r="K4765">
        <v>392</v>
      </c>
      <c r="L4765">
        <v>120599006</v>
      </c>
      <c r="M4765">
        <v>391</v>
      </c>
      <c r="N4765">
        <v>210</v>
      </c>
      <c r="O4765">
        <v>181</v>
      </c>
      <c r="P4765">
        <v>153697234.31400001</v>
      </c>
      <c r="Q4765">
        <v>60754.836479799997</v>
      </c>
      <c r="R4765">
        <v>120599006</v>
      </c>
      <c r="S4765">
        <v>56202</v>
      </c>
      <c r="T4765">
        <v>120599006</v>
      </c>
    </row>
    <row r="4766" spans="1:20">
      <c r="A4766">
        <v>4765</v>
      </c>
      <c r="B4766" t="s">
        <v>49</v>
      </c>
      <c r="C4766">
        <v>12</v>
      </c>
      <c r="D4766">
        <v>5</v>
      </c>
      <c r="E4766" t="s">
        <v>141</v>
      </c>
      <c r="F4766">
        <v>7</v>
      </c>
      <c r="G4766">
        <v>7</v>
      </c>
      <c r="H4766" t="s">
        <v>49</v>
      </c>
      <c r="I4766" t="s">
        <v>141</v>
      </c>
      <c r="J4766">
        <v>65</v>
      </c>
      <c r="K4766">
        <v>342</v>
      </c>
      <c r="L4766">
        <v>120599007</v>
      </c>
      <c r="M4766">
        <v>342</v>
      </c>
      <c r="N4766">
        <v>177</v>
      </c>
      <c r="O4766">
        <v>165</v>
      </c>
      <c r="P4766">
        <v>14227618.7041</v>
      </c>
      <c r="Q4766">
        <v>21580.8922781</v>
      </c>
      <c r="R4766">
        <v>120599007</v>
      </c>
      <c r="S4766">
        <v>56202</v>
      </c>
      <c r="T4766">
        <v>120599007</v>
      </c>
    </row>
    <row r="4767" spans="1:20">
      <c r="A4767">
        <v>4766</v>
      </c>
      <c r="B4767" t="s">
        <v>49</v>
      </c>
      <c r="C4767">
        <v>12</v>
      </c>
      <c r="D4767">
        <v>5</v>
      </c>
      <c r="E4767" t="s">
        <v>141</v>
      </c>
      <c r="F4767">
        <v>8</v>
      </c>
      <c r="G4767">
        <v>8</v>
      </c>
      <c r="H4767" t="s">
        <v>49</v>
      </c>
      <c r="I4767" t="s">
        <v>141</v>
      </c>
      <c r="J4767">
        <v>68</v>
      </c>
      <c r="K4767">
        <v>365</v>
      </c>
      <c r="L4767">
        <v>120599008</v>
      </c>
      <c r="M4767">
        <v>365</v>
      </c>
      <c r="N4767">
        <v>200</v>
      </c>
      <c r="O4767">
        <v>165</v>
      </c>
      <c r="P4767">
        <v>13558131.712300001</v>
      </c>
      <c r="Q4767">
        <v>20304.472051500001</v>
      </c>
      <c r="R4767">
        <v>120599008</v>
      </c>
      <c r="S4767">
        <v>56202</v>
      </c>
      <c r="T4767">
        <v>120599008</v>
      </c>
    </row>
    <row r="4768" spans="1:20">
      <c r="A4768">
        <v>4767</v>
      </c>
      <c r="B4768" t="s">
        <v>49</v>
      </c>
      <c r="C4768">
        <v>12</v>
      </c>
      <c r="D4768">
        <v>5</v>
      </c>
      <c r="E4768" t="s">
        <v>141</v>
      </c>
      <c r="F4768">
        <v>9</v>
      </c>
      <c r="G4768">
        <v>9</v>
      </c>
      <c r="H4768" t="s">
        <v>49</v>
      </c>
      <c r="I4768" t="s">
        <v>141</v>
      </c>
      <c r="J4768">
        <v>75</v>
      </c>
      <c r="K4768">
        <v>558</v>
      </c>
      <c r="L4768">
        <v>120599009</v>
      </c>
      <c r="M4768">
        <v>470</v>
      </c>
      <c r="N4768">
        <v>256</v>
      </c>
      <c r="O4768">
        <v>214</v>
      </c>
      <c r="P4768">
        <v>15165159.997400001</v>
      </c>
      <c r="Q4768">
        <v>20258.5316055</v>
      </c>
      <c r="R4768">
        <v>120599009</v>
      </c>
      <c r="S4768">
        <v>56202</v>
      </c>
      <c r="T4768">
        <v>120599009</v>
      </c>
    </row>
    <row r="4769" spans="1:20">
      <c r="A4769">
        <v>4768</v>
      </c>
      <c r="B4769" t="s">
        <v>49</v>
      </c>
      <c r="C4769">
        <v>12</v>
      </c>
      <c r="D4769">
        <v>5</v>
      </c>
      <c r="E4769" t="s">
        <v>141</v>
      </c>
      <c r="F4769">
        <v>10</v>
      </c>
      <c r="G4769">
        <v>10</v>
      </c>
      <c r="H4769" t="s">
        <v>49</v>
      </c>
      <c r="I4769" t="s">
        <v>141</v>
      </c>
      <c r="J4769">
        <v>67</v>
      </c>
      <c r="K4769">
        <v>299</v>
      </c>
      <c r="L4769">
        <v>120599010</v>
      </c>
      <c r="M4769">
        <v>303</v>
      </c>
      <c r="N4769">
        <v>173</v>
      </c>
      <c r="O4769">
        <v>130</v>
      </c>
      <c r="P4769">
        <v>13763332.530200001</v>
      </c>
      <c r="Q4769">
        <v>18316.903516900002</v>
      </c>
      <c r="R4769">
        <v>120599010</v>
      </c>
      <c r="S4769">
        <v>56201</v>
      </c>
      <c r="T4769">
        <v>120599010</v>
      </c>
    </row>
    <row r="4770" spans="1:20">
      <c r="A4770">
        <v>4769</v>
      </c>
      <c r="B4770" t="s">
        <v>49</v>
      </c>
      <c r="C4770">
        <v>12</v>
      </c>
      <c r="D4770">
        <v>5</v>
      </c>
      <c r="E4770" t="s">
        <v>141</v>
      </c>
      <c r="F4770">
        <v>11</v>
      </c>
      <c r="G4770">
        <v>11</v>
      </c>
      <c r="H4770" t="s">
        <v>49</v>
      </c>
      <c r="I4770" t="s">
        <v>141</v>
      </c>
      <c r="J4770">
        <v>65</v>
      </c>
      <c r="K4770">
        <v>344</v>
      </c>
      <c r="L4770">
        <v>120599011</v>
      </c>
      <c r="M4770">
        <v>344</v>
      </c>
      <c r="N4770">
        <v>203</v>
      </c>
      <c r="O4770">
        <v>141</v>
      </c>
      <c r="P4770">
        <v>11349265.5373</v>
      </c>
      <c r="Q4770">
        <v>14821.3358135</v>
      </c>
      <c r="R4770">
        <v>120599011</v>
      </c>
      <c r="S4770">
        <v>56201</v>
      </c>
      <c r="T4770">
        <v>120599011</v>
      </c>
    </row>
    <row r="4771" spans="1:20">
      <c r="A4771">
        <v>4770</v>
      </c>
      <c r="B4771" t="s">
        <v>49</v>
      </c>
      <c r="C4771">
        <v>12</v>
      </c>
      <c r="D4771">
        <v>5</v>
      </c>
      <c r="E4771" t="s">
        <v>141</v>
      </c>
      <c r="F4771">
        <v>12</v>
      </c>
      <c r="G4771">
        <v>12</v>
      </c>
      <c r="H4771" t="s">
        <v>49</v>
      </c>
      <c r="I4771" t="s">
        <v>141</v>
      </c>
      <c r="J4771">
        <v>71</v>
      </c>
      <c r="K4771">
        <v>354</v>
      </c>
      <c r="L4771">
        <v>120599012</v>
      </c>
      <c r="M4771">
        <v>354</v>
      </c>
      <c r="N4771">
        <v>208</v>
      </c>
      <c r="O4771">
        <v>146</v>
      </c>
      <c r="P4771">
        <v>11557007.2465</v>
      </c>
      <c r="Q4771">
        <v>18718.7377934</v>
      </c>
      <c r="R4771">
        <v>120599012</v>
      </c>
      <c r="S4771">
        <v>56201</v>
      </c>
      <c r="T4771">
        <v>120599012</v>
      </c>
    </row>
    <row r="4772" spans="1:20">
      <c r="A4772">
        <v>4771</v>
      </c>
      <c r="B4772" t="s">
        <v>49</v>
      </c>
      <c r="C4772">
        <v>12</v>
      </c>
      <c r="D4772">
        <v>5</v>
      </c>
      <c r="E4772" t="s">
        <v>141</v>
      </c>
      <c r="F4772">
        <v>13</v>
      </c>
      <c r="G4772">
        <v>13</v>
      </c>
      <c r="H4772" t="s">
        <v>49</v>
      </c>
      <c r="I4772" t="s">
        <v>141</v>
      </c>
      <c r="J4772">
        <v>70</v>
      </c>
      <c r="K4772">
        <v>412</v>
      </c>
      <c r="L4772">
        <v>120599013</v>
      </c>
      <c r="M4772">
        <v>411</v>
      </c>
      <c r="N4772">
        <v>219</v>
      </c>
      <c r="O4772">
        <v>192</v>
      </c>
      <c r="P4772">
        <v>11022102.1993</v>
      </c>
      <c r="Q4772">
        <v>14114.6247618</v>
      </c>
      <c r="R4772">
        <v>120599013</v>
      </c>
      <c r="S4772">
        <v>56202</v>
      </c>
      <c r="T4772">
        <v>120599013</v>
      </c>
    </row>
    <row r="4773" spans="1:20">
      <c r="A4773">
        <v>4772</v>
      </c>
      <c r="B4773" t="s">
        <v>49</v>
      </c>
      <c r="C4773">
        <v>12</v>
      </c>
      <c r="D4773">
        <v>5</v>
      </c>
      <c r="E4773" t="s">
        <v>141</v>
      </c>
      <c r="F4773">
        <v>14</v>
      </c>
      <c r="G4773">
        <v>14</v>
      </c>
      <c r="H4773" t="s">
        <v>49</v>
      </c>
      <c r="I4773" t="s">
        <v>141</v>
      </c>
      <c r="J4773">
        <v>77</v>
      </c>
      <c r="K4773">
        <v>413</v>
      </c>
      <c r="L4773">
        <v>120599014</v>
      </c>
      <c r="M4773">
        <v>412</v>
      </c>
      <c r="N4773">
        <v>218</v>
      </c>
      <c r="O4773">
        <v>194</v>
      </c>
      <c r="P4773">
        <v>14279333.607799999</v>
      </c>
      <c r="Q4773">
        <v>16686.575946699999</v>
      </c>
      <c r="R4773">
        <v>120599014</v>
      </c>
      <c r="S4773">
        <v>56202</v>
      </c>
      <c r="T4773">
        <v>120599014</v>
      </c>
    </row>
    <row r="4774" spans="1:20">
      <c r="A4774">
        <v>4773</v>
      </c>
      <c r="B4774" t="s">
        <v>49</v>
      </c>
      <c r="C4774">
        <v>12</v>
      </c>
      <c r="D4774">
        <v>9</v>
      </c>
      <c r="E4774" t="s">
        <v>142</v>
      </c>
      <c r="F4774">
        <v>26</v>
      </c>
      <c r="G4774">
        <v>26</v>
      </c>
      <c r="H4774" t="s">
        <v>49</v>
      </c>
      <c r="I4774" t="s">
        <v>142</v>
      </c>
      <c r="J4774">
        <v>68</v>
      </c>
      <c r="K4774">
        <v>336</v>
      </c>
      <c r="L4774">
        <v>120999026</v>
      </c>
      <c r="M4774">
        <v>336</v>
      </c>
      <c r="N4774">
        <v>187</v>
      </c>
      <c r="O4774">
        <v>149</v>
      </c>
      <c r="P4774">
        <v>28744957.853999998</v>
      </c>
      <c r="Q4774">
        <v>29780.2445272</v>
      </c>
      <c r="R4774">
        <v>120999026</v>
      </c>
      <c r="S4774">
        <v>56201</v>
      </c>
      <c r="T4774">
        <v>120999026</v>
      </c>
    </row>
    <row r="4775" spans="1:20">
      <c r="A4775">
        <v>4774</v>
      </c>
      <c r="B4775" t="s">
        <v>49</v>
      </c>
      <c r="C4775">
        <v>12</v>
      </c>
      <c r="D4775">
        <v>9</v>
      </c>
      <c r="E4775" t="s">
        <v>142</v>
      </c>
      <c r="F4775">
        <v>27</v>
      </c>
      <c r="G4775">
        <v>27</v>
      </c>
      <c r="H4775" t="s">
        <v>49</v>
      </c>
      <c r="I4775" t="s">
        <v>142</v>
      </c>
      <c r="J4775">
        <v>79</v>
      </c>
      <c r="K4775">
        <v>436</v>
      </c>
      <c r="L4775">
        <v>120999027</v>
      </c>
      <c r="M4775">
        <v>436</v>
      </c>
      <c r="N4775">
        <v>237</v>
      </c>
      <c r="O4775">
        <v>199</v>
      </c>
      <c r="P4775">
        <v>19225907.23</v>
      </c>
      <c r="Q4775">
        <v>27257.6714608</v>
      </c>
      <c r="R4775">
        <v>120999027</v>
      </c>
      <c r="S4775">
        <v>56201</v>
      </c>
      <c r="T4775">
        <v>120999027</v>
      </c>
    </row>
    <row r="4776" spans="1:20">
      <c r="A4776">
        <v>4775</v>
      </c>
      <c r="B4776" t="s">
        <v>49</v>
      </c>
      <c r="C4776">
        <v>12</v>
      </c>
      <c r="D4776">
        <v>9</v>
      </c>
      <c r="E4776" t="s">
        <v>142</v>
      </c>
      <c r="F4776">
        <v>28</v>
      </c>
      <c r="G4776">
        <v>28</v>
      </c>
      <c r="H4776" t="s">
        <v>49</v>
      </c>
      <c r="I4776" t="s">
        <v>142</v>
      </c>
      <c r="J4776">
        <v>55</v>
      </c>
      <c r="K4776">
        <v>311</v>
      </c>
      <c r="L4776">
        <v>120999028</v>
      </c>
      <c r="M4776">
        <v>308</v>
      </c>
      <c r="N4776">
        <v>172</v>
      </c>
      <c r="O4776">
        <v>136</v>
      </c>
      <c r="P4776">
        <v>8191353.4013799997</v>
      </c>
      <c r="Q4776">
        <v>18043.4769996</v>
      </c>
      <c r="R4776">
        <v>120999028</v>
      </c>
      <c r="S4776">
        <v>56201</v>
      </c>
      <c r="T4776">
        <v>120999028</v>
      </c>
    </row>
    <row r="4777" spans="1:20">
      <c r="A4777">
        <v>4776</v>
      </c>
      <c r="B4777" t="s">
        <v>49</v>
      </c>
      <c r="C4777">
        <v>12</v>
      </c>
      <c r="D4777">
        <v>9</v>
      </c>
      <c r="E4777" t="s">
        <v>142</v>
      </c>
      <c r="F4777">
        <v>29</v>
      </c>
      <c r="G4777">
        <v>29</v>
      </c>
      <c r="H4777" t="s">
        <v>49</v>
      </c>
      <c r="I4777" t="s">
        <v>142</v>
      </c>
      <c r="J4777">
        <v>70</v>
      </c>
      <c r="K4777">
        <v>365</v>
      </c>
      <c r="L4777">
        <v>120999029</v>
      </c>
      <c r="M4777">
        <v>364</v>
      </c>
      <c r="N4777">
        <v>207</v>
      </c>
      <c r="O4777">
        <v>157</v>
      </c>
      <c r="P4777">
        <v>6800212.6629400002</v>
      </c>
      <c r="Q4777">
        <v>14060.538032500001</v>
      </c>
      <c r="R4777">
        <v>120999029</v>
      </c>
      <c r="S4777">
        <v>56202</v>
      </c>
      <c r="T4777">
        <v>120999029</v>
      </c>
    </row>
    <row r="4778" spans="1:20">
      <c r="A4778">
        <v>4777</v>
      </c>
      <c r="B4778" t="s">
        <v>49</v>
      </c>
      <c r="C4778">
        <v>12</v>
      </c>
      <c r="D4778">
        <v>9</v>
      </c>
      <c r="E4778" t="s">
        <v>142</v>
      </c>
      <c r="F4778">
        <v>30</v>
      </c>
      <c r="G4778">
        <v>30</v>
      </c>
      <c r="H4778" t="s">
        <v>49</v>
      </c>
      <c r="I4778" t="s">
        <v>142</v>
      </c>
      <c r="J4778">
        <v>79</v>
      </c>
      <c r="K4778">
        <v>416</v>
      </c>
      <c r="L4778">
        <v>120999030</v>
      </c>
      <c r="M4778">
        <v>413</v>
      </c>
      <c r="N4778">
        <v>239</v>
      </c>
      <c r="O4778">
        <v>174</v>
      </c>
      <c r="P4778">
        <v>10293787.046399999</v>
      </c>
      <c r="Q4778">
        <v>15039.6107646</v>
      </c>
      <c r="R4778">
        <v>120999030</v>
      </c>
      <c r="S4778">
        <v>56202</v>
      </c>
      <c r="T4778">
        <v>120999030</v>
      </c>
    </row>
    <row r="4779" spans="1:20">
      <c r="A4779">
        <v>4778</v>
      </c>
      <c r="B4779" t="s">
        <v>49</v>
      </c>
      <c r="C4779">
        <v>12</v>
      </c>
      <c r="D4779">
        <v>9</v>
      </c>
      <c r="E4779" t="s">
        <v>142</v>
      </c>
      <c r="F4779">
        <v>31</v>
      </c>
      <c r="G4779">
        <v>31</v>
      </c>
      <c r="H4779" t="s">
        <v>49</v>
      </c>
      <c r="I4779" t="s">
        <v>142</v>
      </c>
      <c r="J4779">
        <v>75</v>
      </c>
      <c r="K4779">
        <v>372</v>
      </c>
      <c r="L4779">
        <v>120999031</v>
      </c>
      <c r="M4779">
        <v>372</v>
      </c>
      <c r="N4779">
        <v>196</v>
      </c>
      <c r="O4779">
        <v>176</v>
      </c>
      <c r="P4779">
        <v>11223747.9923</v>
      </c>
      <c r="Q4779">
        <v>14430.455240900001</v>
      </c>
      <c r="R4779">
        <v>120999031</v>
      </c>
      <c r="S4779">
        <v>56201</v>
      </c>
      <c r="T4779">
        <v>120999031</v>
      </c>
    </row>
    <row r="4780" spans="1:20">
      <c r="A4780">
        <v>4779</v>
      </c>
      <c r="B4780" t="s">
        <v>49</v>
      </c>
      <c r="C4780">
        <v>12</v>
      </c>
      <c r="D4780">
        <v>9</v>
      </c>
      <c r="E4780" t="s">
        <v>142</v>
      </c>
      <c r="F4780">
        <v>32</v>
      </c>
      <c r="G4780">
        <v>32</v>
      </c>
      <c r="H4780" t="s">
        <v>49</v>
      </c>
      <c r="I4780" t="s">
        <v>142</v>
      </c>
      <c r="J4780">
        <v>80</v>
      </c>
      <c r="K4780">
        <v>395</v>
      </c>
      <c r="L4780">
        <v>120999032</v>
      </c>
      <c r="M4780">
        <v>398</v>
      </c>
      <c r="N4780">
        <v>224</v>
      </c>
      <c r="O4780">
        <v>174</v>
      </c>
      <c r="P4780">
        <v>9871098.0953199994</v>
      </c>
      <c r="Q4780">
        <v>20576.228275900001</v>
      </c>
      <c r="R4780">
        <v>120999032</v>
      </c>
      <c r="S4780">
        <v>56201</v>
      </c>
      <c r="T4780">
        <v>120999032</v>
      </c>
    </row>
    <row r="4781" spans="1:20">
      <c r="A4781">
        <v>4780</v>
      </c>
      <c r="B4781" t="s">
        <v>49</v>
      </c>
      <c r="C4781">
        <v>12</v>
      </c>
      <c r="D4781">
        <v>9</v>
      </c>
      <c r="E4781" t="s">
        <v>142</v>
      </c>
      <c r="F4781">
        <v>33</v>
      </c>
      <c r="G4781">
        <v>33</v>
      </c>
      <c r="H4781" t="s">
        <v>49</v>
      </c>
      <c r="I4781" t="s">
        <v>142</v>
      </c>
      <c r="J4781">
        <v>74</v>
      </c>
      <c r="K4781">
        <v>378</v>
      </c>
      <c r="L4781">
        <v>120999033</v>
      </c>
      <c r="M4781">
        <v>388</v>
      </c>
      <c r="N4781">
        <v>220</v>
      </c>
      <c r="O4781">
        <v>168</v>
      </c>
      <c r="P4781">
        <v>18324013.978100002</v>
      </c>
      <c r="Q4781">
        <v>23423.4532807</v>
      </c>
      <c r="R4781">
        <v>120999033</v>
      </c>
      <c r="S4781">
        <v>56201</v>
      </c>
      <c r="T4781">
        <v>120999033</v>
      </c>
    </row>
    <row r="4782" spans="1:20">
      <c r="A4782">
        <v>4781</v>
      </c>
      <c r="B4782" t="s">
        <v>49</v>
      </c>
      <c r="C4782">
        <v>12</v>
      </c>
      <c r="D4782">
        <v>9</v>
      </c>
      <c r="E4782" t="s">
        <v>142</v>
      </c>
      <c r="F4782">
        <v>34</v>
      </c>
      <c r="G4782">
        <v>34</v>
      </c>
      <c r="H4782" t="s">
        <v>49</v>
      </c>
      <c r="I4782" t="s">
        <v>142</v>
      </c>
      <c r="J4782">
        <v>67</v>
      </c>
      <c r="K4782">
        <v>348</v>
      </c>
      <c r="L4782">
        <v>120999034</v>
      </c>
      <c r="M4782">
        <v>349</v>
      </c>
      <c r="N4782">
        <v>197</v>
      </c>
      <c r="O4782">
        <v>152</v>
      </c>
      <c r="P4782">
        <v>18684413.403200001</v>
      </c>
      <c r="Q4782">
        <v>21063.640033</v>
      </c>
      <c r="R4782">
        <v>120999034</v>
      </c>
      <c r="S4782">
        <v>56201</v>
      </c>
      <c r="T4782">
        <v>120999034</v>
      </c>
    </row>
    <row r="4783" spans="1:20">
      <c r="A4783">
        <v>4782</v>
      </c>
      <c r="B4783" t="s">
        <v>49</v>
      </c>
      <c r="C4783">
        <v>12</v>
      </c>
      <c r="D4783">
        <v>9</v>
      </c>
      <c r="E4783" t="s">
        <v>142</v>
      </c>
      <c r="F4783">
        <v>35</v>
      </c>
      <c r="G4783">
        <v>35</v>
      </c>
      <c r="H4783" t="s">
        <v>49</v>
      </c>
      <c r="I4783" t="s">
        <v>142</v>
      </c>
      <c r="J4783">
        <v>62</v>
      </c>
      <c r="K4783">
        <v>280</v>
      </c>
      <c r="L4783">
        <v>120999035</v>
      </c>
      <c r="M4783">
        <v>281</v>
      </c>
      <c r="N4783">
        <v>146</v>
      </c>
      <c r="O4783">
        <v>135</v>
      </c>
      <c r="P4783">
        <v>8667017.0912500005</v>
      </c>
      <c r="Q4783">
        <v>14357.131041299999</v>
      </c>
      <c r="R4783">
        <v>120999035</v>
      </c>
      <c r="S4783">
        <v>56202</v>
      </c>
      <c r="T4783">
        <v>120999035</v>
      </c>
    </row>
    <row r="4784" spans="1:20">
      <c r="A4784">
        <v>4783</v>
      </c>
      <c r="B4784" t="s">
        <v>49</v>
      </c>
      <c r="C4784">
        <v>12</v>
      </c>
      <c r="D4784">
        <v>9</v>
      </c>
      <c r="E4784" t="s">
        <v>142</v>
      </c>
      <c r="F4784">
        <v>36</v>
      </c>
      <c r="G4784">
        <v>36</v>
      </c>
      <c r="H4784" t="s">
        <v>49</v>
      </c>
      <c r="I4784" t="s">
        <v>142</v>
      </c>
      <c r="J4784">
        <v>62</v>
      </c>
      <c r="K4784">
        <v>329</v>
      </c>
      <c r="L4784">
        <v>120999036</v>
      </c>
      <c r="M4784">
        <v>319</v>
      </c>
      <c r="N4784">
        <v>174</v>
      </c>
      <c r="O4784">
        <v>145</v>
      </c>
      <c r="P4784">
        <v>5344790.2319200002</v>
      </c>
      <c r="Q4784">
        <v>13914.305274</v>
      </c>
      <c r="R4784">
        <v>120999036</v>
      </c>
      <c r="S4784">
        <v>56202</v>
      </c>
      <c r="T4784">
        <v>120999036</v>
      </c>
    </row>
    <row r="4785" spans="1:20">
      <c r="A4785">
        <v>4784</v>
      </c>
      <c r="B4785" t="s">
        <v>49</v>
      </c>
      <c r="C4785">
        <v>12</v>
      </c>
      <c r="D4785">
        <v>9</v>
      </c>
      <c r="E4785" t="s">
        <v>142</v>
      </c>
      <c r="F4785">
        <v>37</v>
      </c>
      <c r="G4785">
        <v>37</v>
      </c>
      <c r="H4785" t="s">
        <v>49</v>
      </c>
      <c r="I4785" t="s">
        <v>142</v>
      </c>
      <c r="J4785">
        <v>76</v>
      </c>
      <c r="K4785">
        <v>402</v>
      </c>
      <c r="L4785">
        <v>120999037</v>
      </c>
      <c r="M4785">
        <v>400</v>
      </c>
      <c r="N4785">
        <v>227</v>
      </c>
      <c r="O4785">
        <v>173</v>
      </c>
      <c r="P4785">
        <v>6536205.3922300003</v>
      </c>
      <c r="Q4785">
        <v>10951.2743835</v>
      </c>
      <c r="R4785">
        <v>120999037</v>
      </c>
      <c r="S4785">
        <v>56202</v>
      </c>
      <c r="T4785">
        <v>120999037</v>
      </c>
    </row>
    <row r="4786" spans="1:20">
      <c r="A4786">
        <v>4785</v>
      </c>
      <c r="B4786" t="s">
        <v>49</v>
      </c>
      <c r="C4786">
        <v>12</v>
      </c>
      <c r="D4786">
        <v>9</v>
      </c>
      <c r="E4786" t="s">
        <v>142</v>
      </c>
      <c r="F4786">
        <v>38</v>
      </c>
      <c r="G4786">
        <v>38</v>
      </c>
      <c r="H4786" t="s">
        <v>49</v>
      </c>
      <c r="I4786" t="s">
        <v>142</v>
      </c>
      <c r="J4786">
        <v>82</v>
      </c>
      <c r="K4786">
        <v>457</v>
      </c>
      <c r="L4786">
        <v>120999038</v>
      </c>
      <c r="M4786">
        <v>458</v>
      </c>
      <c r="N4786">
        <v>251</v>
      </c>
      <c r="O4786">
        <v>207</v>
      </c>
      <c r="P4786">
        <v>6987080.4216999998</v>
      </c>
      <c r="Q4786">
        <v>11999.94773</v>
      </c>
      <c r="R4786">
        <v>120999038</v>
      </c>
      <c r="S4786">
        <v>56202</v>
      </c>
      <c r="T4786">
        <v>120999038</v>
      </c>
    </row>
    <row r="4787" spans="1:20">
      <c r="A4787">
        <v>4786</v>
      </c>
      <c r="B4787" t="s">
        <v>49</v>
      </c>
      <c r="C4787">
        <v>12</v>
      </c>
      <c r="D4787">
        <v>9</v>
      </c>
      <c r="E4787" t="s">
        <v>142</v>
      </c>
      <c r="F4787">
        <v>39</v>
      </c>
      <c r="G4787">
        <v>39</v>
      </c>
      <c r="H4787" t="s">
        <v>49</v>
      </c>
      <c r="I4787" t="s">
        <v>142</v>
      </c>
      <c r="J4787">
        <v>68</v>
      </c>
      <c r="K4787">
        <v>393</v>
      </c>
      <c r="L4787">
        <v>120999039</v>
      </c>
      <c r="M4787">
        <v>392</v>
      </c>
      <c r="N4787">
        <v>212</v>
      </c>
      <c r="O4787">
        <v>180</v>
      </c>
      <c r="P4787">
        <v>7785549.1134400005</v>
      </c>
      <c r="Q4787">
        <v>12579.4539762</v>
      </c>
      <c r="R4787">
        <v>120999039</v>
      </c>
      <c r="S4787">
        <v>56202</v>
      </c>
      <c r="T4787">
        <v>120999039</v>
      </c>
    </row>
    <row r="4788" spans="1:20">
      <c r="A4788">
        <v>4787</v>
      </c>
      <c r="B4788" t="s">
        <v>49</v>
      </c>
      <c r="C4788">
        <v>12</v>
      </c>
      <c r="D4788">
        <v>9</v>
      </c>
      <c r="E4788" t="s">
        <v>142</v>
      </c>
      <c r="F4788">
        <v>40</v>
      </c>
      <c r="G4788">
        <v>40</v>
      </c>
      <c r="H4788" t="s">
        <v>49</v>
      </c>
      <c r="I4788" t="s">
        <v>142</v>
      </c>
      <c r="J4788">
        <v>75</v>
      </c>
      <c r="K4788">
        <v>437</v>
      </c>
      <c r="L4788">
        <v>120999040</v>
      </c>
      <c r="M4788">
        <v>434</v>
      </c>
      <c r="N4788">
        <v>235</v>
      </c>
      <c r="O4788">
        <v>199</v>
      </c>
      <c r="P4788">
        <v>8127121.9779899996</v>
      </c>
      <c r="Q4788">
        <v>15293.7915834</v>
      </c>
      <c r="R4788">
        <v>120999040</v>
      </c>
      <c r="S4788">
        <v>56202</v>
      </c>
      <c r="T4788">
        <v>120999040</v>
      </c>
    </row>
    <row r="4789" spans="1:20">
      <c r="A4789">
        <v>4788</v>
      </c>
      <c r="B4789" t="s">
        <v>49</v>
      </c>
      <c r="C4789">
        <v>12</v>
      </c>
      <c r="D4789">
        <v>9</v>
      </c>
      <c r="E4789" t="s">
        <v>142</v>
      </c>
      <c r="F4789">
        <v>41</v>
      </c>
      <c r="G4789">
        <v>41</v>
      </c>
      <c r="H4789" t="s">
        <v>49</v>
      </c>
      <c r="I4789" t="s">
        <v>142</v>
      </c>
      <c r="J4789">
        <v>78</v>
      </c>
      <c r="K4789">
        <v>465</v>
      </c>
      <c r="L4789">
        <v>120999041</v>
      </c>
      <c r="M4789">
        <v>465</v>
      </c>
      <c r="N4789">
        <v>233</v>
      </c>
      <c r="O4789">
        <v>232</v>
      </c>
      <c r="P4789">
        <v>15561222.613299999</v>
      </c>
      <c r="Q4789">
        <v>24652.616678400002</v>
      </c>
      <c r="R4789">
        <v>120999041</v>
      </c>
      <c r="S4789">
        <v>56201</v>
      </c>
      <c r="T4789">
        <v>120999041</v>
      </c>
    </row>
    <row r="4790" spans="1:20">
      <c r="A4790">
        <v>4789</v>
      </c>
      <c r="B4790" t="s">
        <v>28</v>
      </c>
      <c r="C4790">
        <v>13</v>
      </c>
      <c r="D4790">
        <v>6</v>
      </c>
      <c r="E4790" t="s">
        <v>143</v>
      </c>
      <c r="F4790">
        <v>26</v>
      </c>
      <c r="G4790">
        <v>26</v>
      </c>
      <c r="H4790" t="s">
        <v>28</v>
      </c>
      <c r="I4790" t="s">
        <v>143</v>
      </c>
      <c r="J4790">
        <v>105</v>
      </c>
      <c r="K4790">
        <v>459</v>
      </c>
      <c r="L4790">
        <v>130601026</v>
      </c>
      <c r="M4790">
        <v>459</v>
      </c>
      <c r="N4790">
        <v>286</v>
      </c>
      <c r="O4790">
        <v>173</v>
      </c>
      <c r="P4790">
        <v>85482.183773099998</v>
      </c>
      <c r="Q4790">
        <v>1756.7061736000001</v>
      </c>
      <c r="R4790">
        <v>130601026</v>
      </c>
      <c r="S4790">
        <v>56800</v>
      </c>
      <c r="T4790">
        <v>130601026</v>
      </c>
    </row>
    <row r="4791" spans="1:20">
      <c r="A4791">
        <v>4790</v>
      </c>
      <c r="B4791" t="s">
        <v>28</v>
      </c>
      <c r="C4791">
        <v>13</v>
      </c>
      <c r="D4791">
        <v>6</v>
      </c>
      <c r="E4791" t="s">
        <v>143</v>
      </c>
      <c r="F4791">
        <v>27</v>
      </c>
      <c r="G4791">
        <v>27</v>
      </c>
      <c r="H4791" t="s">
        <v>28</v>
      </c>
      <c r="I4791" t="s">
        <v>143</v>
      </c>
      <c r="J4791">
        <v>143</v>
      </c>
      <c r="K4791">
        <v>693</v>
      </c>
      <c r="L4791">
        <v>130601027</v>
      </c>
      <c r="M4791">
        <v>693</v>
      </c>
      <c r="N4791">
        <v>354</v>
      </c>
      <c r="O4791">
        <v>339</v>
      </c>
      <c r="P4791">
        <v>53032.394487700003</v>
      </c>
      <c r="Q4791">
        <v>958.05471827300005</v>
      </c>
      <c r="R4791">
        <v>130601027</v>
      </c>
      <c r="S4791">
        <v>56800</v>
      </c>
      <c r="T4791">
        <v>130601027</v>
      </c>
    </row>
    <row r="4792" spans="1:20">
      <c r="A4792">
        <v>4791</v>
      </c>
      <c r="B4792" t="s">
        <v>28</v>
      </c>
      <c r="C4792">
        <v>13</v>
      </c>
      <c r="D4792">
        <v>6</v>
      </c>
      <c r="E4792" t="s">
        <v>143</v>
      </c>
      <c r="F4792">
        <v>28</v>
      </c>
      <c r="G4792">
        <v>28</v>
      </c>
      <c r="H4792" t="s">
        <v>28</v>
      </c>
      <c r="I4792" t="s">
        <v>143</v>
      </c>
      <c r="J4792">
        <v>100</v>
      </c>
      <c r="K4792">
        <v>546</v>
      </c>
      <c r="L4792">
        <v>130601028</v>
      </c>
      <c r="M4792">
        <v>550</v>
      </c>
      <c r="N4792">
        <v>270</v>
      </c>
      <c r="O4792">
        <v>280</v>
      </c>
      <c r="P4792">
        <v>41760.9252356</v>
      </c>
      <c r="Q4792">
        <v>895.22405319400002</v>
      </c>
      <c r="R4792">
        <v>130601028</v>
      </c>
      <c r="S4792">
        <v>56800</v>
      </c>
      <c r="T4792">
        <v>130601028</v>
      </c>
    </row>
    <row r="4793" spans="1:20">
      <c r="A4793">
        <v>4792</v>
      </c>
      <c r="B4793" t="s">
        <v>28</v>
      </c>
      <c r="C4793">
        <v>13</v>
      </c>
      <c r="D4793">
        <v>6</v>
      </c>
      <c r="E4793" t="s">
        <v>143</v>
      </c>
      <c r="F4793">
        <v>29</v>
      </c>
      <c r="G4793">
        <v>29</v>
      </c>
      <c r="H4793" t="s">
        <v>28</v>
      </c>
      <c r="I4793" t="s">
        <v>143</v>
      </c>
      <c r="J4793">
        <v>116</v>
      </c>
      <c r="K4793">
        <v>492</v>
      </c>
      <c r="L4793">
        <v>130601029</v>
      </c>
      <c r="M4793">
        <v>489</v>
      </c>
      <c r="N4793">
        <v>278</v>
      </c>
      <c r="O4793">
        <v>211</v>
      </c>
      <c r="P4793">
        <v>118250.49284000001</v>
      </c>
      <c r="Q4793">
        <v>1467.86301129</v>
      </c>
      <c r="R4793">
        <v>130601029</v>
      </c>
      <c r="S4793">
        <v>56800</v>
      </c>
      <c r="T4793">
        <v>130601029</v>
      </c>
    </row>
    <row r="4794" spans="1:20">
      <c r="A4794">
        <v>4793</v>
      </c>
      <c r="B4794" t="s">
        <v>28</v>
      </c>
      <c r="C4794">
        <v>13</v>
      </c>
      <c r="D4794">
        <v>6</v>
      </c>
      <c r="E4794" t="s">
        <v>143</v>
      </c>
      <c r="F4794">
        <v>30</v>
      </c>
      <c r="G4794">
        <v>30</v>
      </c>
      <c r="H4794" t="s">
        <v>28</v>
      </c>
      <c r="I4794" t="s">
        <v>143</v>
      </c>
      <c r="J4794">
        <v>110</v>
      </c>
      <c r="K4794">
        <v>509</v>
      </c>
      <c r="L4794">
        <v>130601030</v>
      </c>
      <c r="M4794">
        <v>510</v>
      </c>
      <c r="N4794">
        <v>270</v>
      </c>
      <c r="O4794">
        <v>240</v>
      </c>
      <c r="P4794">
        <v>54498.102045200001</v>
      </c>
      <c r="Q4794">
        <v>1341.0399734299999</v>
      </c>
      <c r="R4794">
        <v>130601030</v>
      </c>
      <c r="S4794">
        <v>56800</v>
      </c>
      <c r="T4794">
        <v>130601030</v>
      </c>
    </row>
    <row r="4795" spans="1:20">
      <c r="A4795">
        <v>4794</v>
      </c>
      <c r="B4795" t="s">
        <v>28</v>
      </c>
      <c r="C4795">
        <v>13</v>
      </c>
      <c r="D4795">
        <v>6</v>
      </c>
      <c r="E4795" t="s">
        <v>143</v>
      </c>
      <c r="F4795">
        <v>31</v>
      </c>
      <c r="G4795">
        <v>31</v>
      </c>
      <c r="H4795" t="s">
        <v>28</v>
      </c>
      <c r="I4795" t="s">
        <v>143</v>
      </c>
      <c r="J4795">
        <v>126</v>
      </c>
      <c r="K4795">
        <v>546</v>
      </c>
      <c r="L4795">
        <v>130601031</v>
      </c>
      <c r="M4795">
        <v>546</v>
      </c>
      <c r="N4795">
        <v>296</v>
      </c>
      <c r="O4795">
        <v>250</v>
      </c>
      <c r="P4795">
        <v>71916.773326099996</v>
      </c>
      <c r="Q4795">
        <v>1158.6099217399999</v>
      </c>
      <c r="R4795">
        <v>130601031</v>
      </c>
      <c r="S4795">
        <v>56800</v>
      </c>
      <c r="T4795">
        <v>130601031</v>
      </c>
    </row>
    <row r="4796" spans="1:20">
      <c r="A4796">
        <v>4795</v>
      </c>
      <c r="B4796" t="s">
        <v>28</v>
      </c>
      <c r="C4796">
        <v>13</v>
      </c>
      <c r="D4796">
        <v>6</v>
      </c>
      <c r="E4796" t="s">
        <v>143</v>
      </c>
      <c r="F4796">
        <v>32</v>
      </c>
      <c r="G4796">
        <v>32</v>
      </c>
      <c r="H4796" t="s">
        <v>28</v>
      </c>
      <c r="I4796" t="s">
        <v>143</v>
      </c>
      <c r="J4796">
        <v>142</v>
      </c>
      <c r="K4796">
        <v>548</v>
      </c>
      <c r="L4796">
        <v>130601032</v>
      </c>
      <c r="M4796">
        <v>536</v>
      </c>
      <c r="N4796">
        <v>311</v>
      </c>
      <c r="O4796">
        <v>225</v>
      </c>
      <c r="P4796">
        <v>66006.955191500005</v>
      </c>
      <c r="Q4796">
        <v>1239.13989027</v>
      </c>
      <c r="R4796">
        <v>130601032</v>
      </c>
      <c r="S4796">
        <v>56800</v>
      </c>
      <c r="T4796">
        <v>130601032</v>
      </c>
    </row>
    <row r="4797" spans="1:20">
      <c r="A4797">
        <v>4796</v>
      </c>
      <c r="B4797" t="s">
        <v>28</v>
      </c>
      <c r="C4797">
        <v>13</v>
      </c>
      <c r="D4797">
        <v>6</v>
      </c>
      <c r="E4797" t="s">
        <v>143</v>
      </c>
      <c r="F4797">
        <v>33</v>
      </c>
      <c r="G4797">
        <v>33</v>
      </c>
      <c r="H4797" t="s">
        <v>28</v>
      </c>
      <c r="I4797" t="s">
        <v>143</v>
      </c>
      <c r="J4797">
        <v>105</v>
      </c>
      <c r="K4797">
        <v>518</v>
      </c>
      <c r="L4797">
        <v>130601033</v>
      </c>
      <c r="M4797">
        <v>518</v>
      </c>
      <c r="N4797">
        <v>285</v>
      </c>
      <c r="O4797">
        <v>233</v>
      </c>
      <c r="P4797">
        <v>45553.823532100003</v>
      </c>
      <c r="Q4797">
        <v>1010.88718125</v>
      </c>
      <c r="R4797">
        <v>130601033</v>
      </c>
      <c r="S4797">
        <v>56800</v>
      </c>
      <c r="T4797">
        <v>130601033</v>
      </c>
    </row>
    <row r="4798" spans="1:20">
      <c r="A4798">
        <v>4797</v>
      </c>
      <c r="B4798" t="s">
        <v>28</v>
      </c>
      <c r="C4798">
        <v>13</v>
      </c>
      <c r="D4798">
        <v>6</v>
      </c>
      <c r="E4798" t="s">
        <v>143</v>
      </c>
      <c r="F4798">
        <v>34</v>
      </c>
      <c r="G4798">
        <v>34</v>
      </c>
      <c r="H4798" t="s">
        <v>28</v>
      </c>
      <c r="I4798" t="s">
        <v>143</v>
      </c>
      <c r="J4798">
        <v>93</v>
      </c>
      <c r="K4798">
        <v>485</v>
      </c>
      <c r="L4798">
        <v>130601034</v>
      </c>
      <c r="M4798">
        <v>481</v>
      </c>
      <c r="N4798">
        <v>271</v>
      </c>
      <c r="O4798">
        <v>210</v>
      </c>
      <c r="P4798">
        <v>49920.132173700003</v>
      </c>
      <c r="Q4798">
        <v>906.34373030699999</v>
      </c>
      <c r="R4798">
        <v>130601034</v>
      </c>
      <c r="S4798">
        <v>56800</v>
      </c>
      <c r="T4798">
        <v>130601034</v>
      </c>
    </row>
    <row r="4799" spans="1:20">
      <c r="A4799">
        <v>4798</v>
      </c>
      <c r="B4799" t="s">
        <v>28</v>
      </c>
      <c r="C4799">
        <v>13</v>
      </c>
      <c r="D4799">
        <v>6</v>
      </c>
      <c r="E4799" t="s">
        <v>143</v>
      </c>
      <c r="F4799">
        <v>35</v>
      </c>
      <c r="G4799">
        <v>35</v>
      </c>
      <c r="H4799" t="s">
        <v>28</v>
      </c>
      <c r="I4799" t="s">
        <v>143</v>
      </c>
      <c r="J4799">
        <v>136</v>
      </c>
      <c r="K4799">
        <v>588</v>
      </c>
      <c r="L4799">
        <v>130601035</v>
      </c>
      <c r="M4799">
        <v>590</v>
      </c>
      <c r="N4799">
        <v>321</v>
      </c>
      <c r="O4799">
        <v>269</v>
      </c>
      <c r="P4799">
        <v>57960.180071000002</v>
      </c>
      <c r="Q4799">
        <v>960.24026912500005</v>
      </c>
      <c r="R4799">
        <v>130601035</v>
      </c>
      <c r="S4799">
        <v>56800</v>
      </c>
      <c r="T4799">
        <v>130601035</v>
      </c>
    </row>
    <row r="4800" spans="1:20">
      <c r="A4800">
        <v>4799</v>
      </c>
      <c r="B4800" t="s">
        <v>28</v>
      </c>
      <c r="C4800">
        <v>13</v>
      </c>
      <c r="D4800">
        <v>6</v>
      </c>
      <c r="E4800" t="s">
        <v>143</v>
      </c>
      <c r="F4800">
        <v>36</v>
      </c>
      <c r="G4800">
        <v>36</v>
      </c>
      <c r="H4800" t="s">
        <v>28</v>
      </c>
      <c r="I4800" t="s">
        <v>143</v>
      </c>
      <c r="J4800">
        <v>119</v>
      </c>
      <c r="K4800">
        <v>554</v>
      </c>
      <c r="L4800">
        <v>130601036</v>
      </c>
      <c r="M4800">
        <v>544</v>
      </c>
      <c r="N4800">
        <v>296</v>
      </c>
      <c r="O4800">
        <v>248</v>
      </c>
      <c r="P4800">
        <v>91725.551936200005</v>
      </c>
      <c r="Q4800">
        <v>1427.29528387</v>
      </c>
      <c r="R4800">
        <v>130601036</v>
      </c>
      <c r="S4800">
        <v>56800</v>
      </c>
      <c r="T4800">
        <v>130601036</v>
      </c>
    </row>
    <row r="4801" spans="1:20">
      <c r="A4801">
        <v>4800</v>
      </c>
      <c r="B4801" t="s">
        <v>28</v>
      </c>
      <c r="C4801">
        <v>13</v>
      </c>
      <c r="D4801">
        <v>6</v>
      </c>
      <c r="E4801" t="s">
        <v>143</v>
      </c>
      <c r="F4801">
        <v>37</v>
      </c>
      <c r="G4801">
        <v>37</v>
      </c>
      <c r="H4801" t="s">
        <v>28</v>
      </c>
      <c r="I4801" t="s">
        <v>143</v>
      </c>
      <c r="J4801">
        <v>101</v>
      </c>
      <c r="K4801">
        <v>354</v>
      </c>
      <c r="L4801">
        <v>130601037</v>
      </c>
      <c r="M4801">
        <v>358</v>
      </c>
      <c r="N4801">
        <v>196</v>
      </c>
      <c r="O4801">
        <v>162</v>
      </c>
      <c r="P4801">
        <v>35777.724101699998</v>
      </c>
      <c r="Q4801">
        <v>1041.9387257000001</v>
      </c>
      <c r="R4801">
        <v>130601037</v>
      </c>
      <c r="S4801">
        <v>56800</v>
      </c>
      <c r="T4801">
        <v>130601037</v>
      </c>
    </row>
    <row r="4802" spans="1:20">
      <c r="A4802">
        <v>4801</v>
      </c>
      <c r="B4802" t="s">
        <v>28</v>
      </c>
      <c r="C4802">
        <v>13</v>
      </c>
      <c r="D4802">
        <v>6</v>
      </c>
      <c r="E4802" t="s">
        <v>143</v>
      </c>
      <c r="F4802">
        <v>38</v>
      </c>
      <c r="G4802">
        <v>38</v>
      </c>
      <c r="H4802" t="s">
        <v>28</v>
      </c>
      <c r="I4802" t="s">
        <v>143</v>
      </c>
      <c r="J4802">
        <v>108</v>
      </c>
      <c r="K4802">
        <v>514</v>
      </c>
      <c r="L4802">
        <v>130601038</v>
      </c>
      <c r="M4802">
        <v>524</v>
      </c>
      <c r="N4802">
        <v>283</v>
      </c>
      <c r="O4802">
        <v>241</v>
      </c>
      <c r="P4802">
        <v>63594.395902099997</v>
      </c>
      <c r="Q4802">
        <v>1209.8622898000001</v>
      </c>
      <c r="R4802">
        <v>130601038</v>
      </c>
      <c r="S4802">
        <v>56800</v>
      </c>
      <c r="T4802">
        <v>130601038</v>
      </c>
    </row>
    <row r="4803" spans="1:20">
      <c r="A4803">
        <v>4802</v>
      </c>
      <c r="B4803" t="s">
        <v>28</v>
      </c>
      <c r="C4803">
        <v>13</v>
      </c>
      <c r="D4803">
        <v>6</v>
      </c>
      <c r="E4803" t="s">
        <v>143</v>
      </c>
      <c r="F4803">
        <v>39</v>
      </c>
      <c r="G4803">
        <v>39</v>
      </c>
      <c r="H4803" t="s">
        <v>28</v>
      </c>
      <c r="I4803" t="s">
        <v>143</v>
      </c>
      <c r="J4803">
        <v>86</v>
      </c>
      <c r="K4803">
        <v>418</v>
      </c>
      <c r="L4803">
        <v>130601039</v>
      </c>
      <c r="M4803">
        <v>421</v>
      </c>
      <c r="N4803">
        <v>234</v>
      </c>
      <c r="O4803">
        <v>187</v>
      </c>
      <c r="P4803">
        <v>55165.915276200001</v>
      </c>
      <c r="Q4803">
        <v>1177.58348411</v>
      </c>
      <c r="R4803">
        <v>130601039</v>
      </c>
      <c r="S4803">
        <v>56800</v>
      </c>
      <c r="T4803">
        <v>130601039</v>
      </c>
    </row>
    <row r="4804" spans="1:20">
      <c r="A4804">
        <v>4803</v>
      </c>
      <c r="B4804" t="s">
        <v>49</v>
      </c>
      <c r="C4804">
        <v>12</v>
      </c>
      <c r="D4804">
        <v>5</v>
      </c>
      <c r="E4804" t="s">
        <v>141</v>
      </c>
      <c r="F4804">
        <v>15</v>
      </c>
      <c r="G4804">
        <v>15</v>
      </c>
      <c r="H4804" t="s">
        <v>49</v>
      </c>
      <c r="I4804" t="s">
        <v>141</v>
      </c>
      <c r="J4804">
        <v>73</v>
      </c>
      <c r="K4804">
        <v>399</v>
      </c>
      <c r="L4804">
        <v>120599015</v>
      </c>
      <c r="M4804">
        <v>399</v>
      </c>
      <c r="N4804">
        <v>202</v>
      </c>
      <c r="O4804">
        <v>197</v>
      </c>
      <c r="P4804">
        <v>11892860.031400001</v>
      </c>
      <c r="Q4804">
        <v>14269.1307818</v>
      </c>
      <c r="R4804">
        <v>120599015</v>
      </c>
      <c r="S4804">
        <v>56202</v>
      </c>
      <c r="T4804">
        <v>120599015</v>
      </c>
    </row>
    <row r="4805" spans="1:20">
      <c r="A4805">
        <v>4804</v>
      </c>
      <c r="B4805" t="s">
        <v>49</v>
      </c>
      <c r="C4805">
        <v>12</v>
      </c>
      <c r="D4805">
        <v>5</v>
      </c>
      <c r="E4805" t="s">
        <v>141</v>
      </c>
      <c r="F4805">
        <v>16</v>
      </c>
      <c r="G4805">
        <v>16</v>
      </c>
      <c r="H4805" t="s">
        <v>49</v>
      </c>
      <c r="I4805" t="s">
        <v>141</v>
      </c>
      <c r="J4805">
        <v>49</v>
      </c>
      <c r="K4805">
        <v>304</v>
      </c>
      <c r="L4805">
        <v>120599016</v>
      </c>
      <c r="M4805">
        <v>338</v>
      </c>
      <c r="N4805">
        <v>191</v>
      </c>
      <c r="O4805">
        <v>147</v>
      </c>
      <c r="P4805">
        <v>7054199.1458799997</v>
      </c>
      <c r="Q4805">
        <v>14043.7630262</v>
      </c>
      <c r="R4805">
        <v>120599016</v>
      </c>
      <c r="S4805">
        <v>56202</v>
      </c>
      <c r="T4805">
        <v>120599016</v>
      </c>
    </row>
    <row r="4806" spans="1:20">
      <c r="A4806">
        <v>4805</v>
      </c>
      <c r="B4806" t="s">
        <v>49</v>
      </c>
      <c r="C4806">
        <v>12</v>
      </c>
      <c r="D4806">
        <v>5</v>
      </c>
      <c r="E4806" t="s">
        <v>141</v>
      </c>
      <c r="F4806">
        <v>17</v>
      </c>
      <c r="G4806">
        <v>17</v>
      </c>
      <c r="H4806" t="s">
        <v>49</v>
      </c>
      <c r="I4806" t="s">
        <v>141</v>
      </c>
      <c r="J4806">
        <v>68</v>
      </c>
      <c r="K4806">
        <v>373</v>
      </c>
      <c r="L4806">
        <v>120599017</v>
      </c>
      <c r="M4806">
        <v>362</v>
      </c>
      <c r="N4806">
        <v>197</v>
      </c>
      <c r="O4806">
        <v>165</v>
      </c>
      <c r="P4806">
        <v>8700988.3465899993</v>
      </c>
      <c r="Q4806">
        <v>13675.2545309</v>
      </c>
      <c r="R4806">
        <v>120599017</v>
      </c>
      <c r="S4806">
        <v>56202</v>
      </c>
      <c r="T4806">
        <v>120599017</v>
      </c>
    </row>
    <row r="4807" spans="1:20">
      <c r="A4807">
        <v>4806</v>
      </c>
      <c r="B4807" t="s">
        <v>49</v>
      </c>
      <c r="C4807">
        <v>12</v>
      </c>
      <c r="D4807">
        <v>5</v>
      </c>
      <c r="E4807" t="s">
        <v>141</v>
      </c>
      <c r="F4807">
        <v>18</v>
      </c>
      <c r="G4807">
        <v>18</v>
      </c>
      <c r="H4807" t="s">
        <v>49</v>
      </c>
      <c r="I4807" t="s">
        <v>141</v>
      </c>
      <c r="J4807">
        <v>65</v>
      </c>
      <c r="K4807">
        <v>356</v>
      </c>
      <c r="L4807">
        <v>120599018</v>
      </c>
      <c r="M4807">
        <v>356</v>
      </c>
      <c r="N4807">
        <v>193</v>
      </c>
      <c r="O4807">
        <v>163</v>
      </c>
      <c r="P4807">
        <v>12223605.6117</v>
      </c>
      <c r="Q4807">
        <v>17505.100192400001</v>
      </c>
      <c r="R4807">
        <v>120599018</v>
      </c>
      <c r="S4807">
        <v>56202</v>
      </c>
      <c r="T4807">
        <v>120599018</v>
      </c>
    </row>
    <row r="4808" spans="1:20">
      <c r="A4808">
        <v>4807</v>
      </c>
      <c r="B4808" t="s">
        <v>49</v>
      </c>
      <c r="C4808">
        <v>12</v>
      </c>
      <c r="D4808">
        <v>5</v>
      </c>
      <c r="E4808" t="s">
        <v>141</v>
      </c>
      <c r="F4808">
        <v>19</v>
      </c>
      <c r="G4808">
        <v>19</v>
      </c>
      <c r="H4808" t="s">
        <v>49</v>
      </c>
      <c r="I4808" t="s">
        <v>141</v>
      </c>
      <c r="J4808">
        <v>83</v>
      </c>
      <c r="K4808">
        <v>526</v>
      </c>
      <c r="L4808">
        <v>120599019</v>
      </c>
      <c r="M4808">
        <v>527</v>
      </c>
      <c r="N4808">
        <v>299</v>
      </c>
      <c r="O4808">
        <v>228</v>
      </c>
      <c r="P4808">
        <v>14736335.505899999</v>
      </c>
      <c r="Q4808">
        <v>19999.384069600001</v>
      </c>
      <c r="R4808">
        <v>120599019</v>
      </c>
      <c r="S4808">
        <v>56202</v>
      </c>
      <c r="T4808">
        <v>120599019</v>
      </c>
    </row>
    <row r="4809" spans="1:20">
      <c r="A4809">
        <v>4808</v>
      </c>
      <c r="B4809" t="s">
        <v>49</v>
      </c>
      <c r="C4809">
        <v>12</v>
      </c>
      <c r="D4809">
        <v>5</v>
      </c>
      <c r="E4809" t="s">
        <v>141</v>
      </c>
      <c r="F4809">
        <v>20</v>
      </c>
      <c r="G4809">
        <v>20</v>
      </c>
      <c r="H4809" t="s">
        <v>49</v>
      </c>
      <c r="I4809" t="s">
        <v>141</v>
      </c>
      <c r="J4809">
        <v>87</v>
      </c>
      <c r="K4809">
        <v>387</v>
      </c>
      <c r="L4809">
        <v>120599020</v>
      </c>
      <c r="M4809">
        <v>387</v>
      </c>
      <c r="N4809">
        <v>219</v>
      </c>
      <c r="O4809">
        <v>168</v>
      </c>
      <c r="P4809">
        <v>70491690.881300002</v>
      </c>
      <c r="Q4809">
        <v>51981.601787</v>
      </c>
      <c r="R4809">
        <v>120599020</v>
      </c>
      <c r="S4809">
        <v>56201</v>
      </c>
      <c r="T4809">
        <v>120599020</v>
      </c>
    </row>
    <row r="4810" spans="1:20">
      <c r="A4810">
        <v>4809</v>
      </c>
      <c r="B4810" t="s">
        <v>49</v>
      </c>
      <c r="C4810">
        <v>12</v>
      </c>
      <c r="D4810">
        <v>5</v>
      </c>
      <c r="E4810" t="s">
        <v>141</v>
      </c>
      <c r="F4810">
        <v>21</v>
      </c>
      <c r="G4810">
        <v>21</v>
      </c>
      <c r="H4810" t="s">
        <v>49</v>
      </c>
      <c r="I4810" t="s">
        <v>141</v>
      </c>
      <c r="J4810">
        <v>87</v>
      </c>
      <c r="K4810">
        <v>426</v>
      </c>
      <c r="L4810">
        <v>120599021</v>
      </c>
      <c r="M4810">
        <v>425</v>
      </c>
      <c r="N4810">
        <v>223</v>
      </c>
      <c r="O4810">
        <v>202</v>
      </c>
      <c r="P4810">
        <v>55007036.3138</v>
      </c>
      <c r="Q4810">
        <v>49020.835078399999</v>
      </c>
      <c r="R4810">
        <v>120599021</v>
      </c>
      <c r="S4810">
        <v>56201</v>
      </c>
      <c r="T4810">
        <v>120599021</v>
      </c>
    </row>
    <row r="4811" spans="1:20">
      <c r="A4811">
        <v>4810</v>
      </c>
      <c r="B4811" t="s">
        <v>49</v>
      </c>
      <c r="C4811">
        <v>12</v>
      </c>
      <c r="D4811">
        <v>5</v>
      </c>
      <c r="E4811" t="s">
        <v>141</v>
      </c>
      <c r="F4811">
        <v>22</v>
      </c>
      <c r="G4811">
        <v>22</v>
      </c>
      <c r="H4811" t="s">
        <v>49</v>
      </c>
      <c r="I4811" t="s">
        <v>141</v>
      </c>
      <c r="J4811">
        <v>39</v>
      </c>
      <c r="K4811">
        <v>126</v>
      </c>
      <c r="L4811">
        <v>120599022</v>
      </c>
      <c r="M4811">
        <v>126</v>
      </c>
      <c r="N4811">
        <v>51</v>
      </c>
      <c r="O4811">
        <v>75</v>
      </c>
      <c r="P4811">
        <v>530304738.68599999</v>
      </c>
      <c r="Q4811">
        <v>149324.06530700001</v>
      </c>
      <c r="R4811">
        <v>120599022</v>
      </c>
      <c r="S4811">
        <v>56202</v>
      </c>
      <c r="T4811">
        <v>120599022</v>
      </c>
    </row>
    <row r="4812" spans="1:20">
      <c r="A4812">
        <v>4811</v>
      </c>
      <c r="B4812" t="s">
        <v>49</v>
      </c>
      <c r="C4812">
        <v>12</v>
      </c>
      <c r="D4812">
        <v>5</v>
      </c>
      <c r="E4812" t="s">
        <v>141</v>
      </c>
      <c r="F4812">
        <v>23</v>
      </c>
      <c r="G4812">
        <v>23</v>
      </c>
      <c r="H4812" t="s">
        <v>49</v>
      </c>
      <c r="I4812" t="s">
        <v>141</v>
      </c>
      <c r="J4812">
        <v>70</v>
      </c>
      <c r="K4812">
        <v>259</v>
      </c>
      <c r="L4812">
        <v>120599023</v>
      </c>
      <c r="M4812">
        <v>260</v>
      </c>
      <c r="N4812">
        <v>122</v>
      </c>
      <c r="O4812">
        <v>138</v>
      </c>
      <c r="P4812">
        <v>39812472.565899998</v>
      </c>
      <c r="Q4812">
        <v>31719.734829699999</v>
      </c>
      <c r="R4812">
        <v>120599023</v>
      </c>
      <c r="S4812">
        <v>56201</v>
      </c>
      <c r="T4812">
        <v>120599023</v>
      </c>
    </row>
    <row r="4813" spans="1:20">
      <c r="A4813">
        <v>4812</v>
      </c>
      <c r="B4813" t="s">
        <v>49</v>
      </c>
      <c r="C4813">
        <v>12</v>
      </c>
      <c r="D4813">
        <v>5</v>
      </c>
      <c r="E4813" t="s">
        <v>141</v>
      </c>
      <c r="F4813">
        <v>24</v>
      </c>
      <c r="G4813">
        <v>24</v>
      </c>
      <c r="H4813" t="s">
        <v>49</v>
      </c>
      <c r="I4813" t="s">
        <v>141</v>
      </c>
      <c r="J4813">
        <v>69</v>
      </c>
      <c r="K4813">
        <v>358</v>
      </c>
      <c r="L4813">
        <v>120599024</v>
      </c>
      <c r="M4813">
        <v>358</v>
      </c>
      <c r="N4813">
        <v>214</v>
      </c>
      <c r="O4813">
        <v>144</v>
      </c>
      <c r="P4813">
        <v>19203731.440000001</v>
      </c>
      <c r="Q4813">
        <v>23109.429196500001</v>
      </c>
      <c r="R4813">
        <v>120599024</v>
      </c>
      <c r="S4813">
        <v>56202</v>
      </c>
      <c r="T4813">
        <v>120599024</v>
      </c>
    </row>
    <row r="4814" spans="1:20">
      <c r="A4814">
        <v>4813</v>
      </c>
      <c r="B4814" t="s">
        <v>49</v>
      </c>
      <c r="C4814">
        <v>12</v>
      </c>
      <c r="D4814">
        <v>5</v>
      </c>
      <c r="E4814" t="s">
        <v>141</v>
      </c>
      <c r="F4814">
        <v>25</v>
      </c>
      <c r="G4814">
        <v>25</v>
      </c>
      <c r="H4814" t="s">
        <v>49</v>
      </c>
      <c r="I4814" t="s">
        <v>141</v>
      </c>
      <c r="J4814">
        <v>83</v>
      </c>
      <c r="K4814">
        <v>535</v>
      </c>
      <c r="L4814">
        <v>120599025</v>
      </c>
      <c r="M4814">
        <v>505</v>
      </c>
      <c r="N4814">
        <v>276</v>
      </c>
      <c r="O4814">
        <v>229</v>
      </c>
      <c r="P4814">
        <v>16888838.978300001</v>
      </c>
      <c r="Q4814">
        <v>20514.8511502</v>
      </c>
      <c r="R4814">
        <v>120599025</v>
      </c>
      <c r="S4814">
        <v>56202</v>
      </c>
      <c r="T4814">
        <v>120599025</v>
      </c>
    </row>
    <row r="4815" spans="1:20">
      <c r="A4815">
        <v>4814</v>
      </c>
      <c r="B4815" t="s">
        <v>49</v>
      </c>
      <c r="C4815">
        <v>12</v>
      </c>
      <c r="D4815">
        <v>5</v>
      </c>
      <c r="E4815" t="s">
        <v>141</v>
      </c>
      <c r="F4815">
        <v>26</v>
      </c>
      <c r="G4815">
        <v>26</v>
      </c>
      <c r="H4815" t="s">
        <v>49</v>
      </c>
      <c r="I4815" t="s">
        <v>141</v>
      </c>
      <c r="J4815">
        <v>71</v>
      </c>
      <c r="K4815">
        <v>498</v>
      </c>
      <c r="L4815">
        <v>120599026</v>
      </c>
      <c r="M4815">
        <v>500</v>
      </c>
      <c r="N4815">
        <v>275</v>
      </c>
      <c r="O4815">
        <v>225</v>
      </c>
      <c r="P4815">
        <v>20615746.425799999</v>
      </c>
      <c r="Q4815">
        <v>26634.368404199999</v>
      </c>
      <c r="R4815">
        <v>120599026</v>
      </c>
      <c r="S4815">
        <v>56202</v>
      </c>
      <c r="T4815">
        <v>120599026</v>
      </c>
    </row>
    <row r="4816" spans="1:20">
      <c r="A4816">
        <v>4815</v>
      </c>
      <c r="B4816" t="s">
        <v>49</v>
      </c>
      <c r="C4816">
        <v>12</v>
      </c>
      <c r="D4816">
        <v>5</v>
      </c>
      <c r="E4816" t="s">
        <v>141</v>
      </c>
      <c r="F4816">
        <v>27</v>
      </c>
      <c r="G4816">
        <v>27</v>
      </c>
      <c r="H4816" t="s">
        <v>49</v>
      </c>
      <c r="I4816" t="s">
        <v>141</v>
      </c>
      <c r="J4816">
        <v>61</v>
      </c>
      <c r="K4816">
        <v>328</v>
      </c>
      <c r="L4816">
        <v>120599027</v>
      </c>
      <c r="M4816">
        <v>329</v>
      </c>
      <c r="N4816">
        <v>164</v>
      </c>
      <c r="O4816">
        <v>165</v>
      </c>
      <c r="P4816">
        <v>17019467.585900001</v>
      </c>
      <c r="Q4816">
        <v>24770.1300151</v>
      </c>
      <c r="R4816">
        <v>120599027</v>
      </c>
      <c r="S4816">
        <v>56202</v>
      </c>
      <c r="T4816">
        <v>120599027</v>
      </c>
    </row>
    <row r="4817" spans="1:20">
      <c r="A4817">
        <v>4816</v>
      </c>
      <c r="B4817" t="s">
        <v>49</v>
      </c>
      <c r="C4817">
        <v>12</v>
      </c>
      <c r="D4817">
        <v>5</v>
      </c>
      <c r="E4817" t="s">
        <v>141</v>
      </c>
      <c r="F4817">
        <v>28</v>
      </c>
      <c r="G4817">
        <v>28</v>
      </c>
      <c r="H4817" t="s">
        <v>49</v>
      </c>
      <c r="I4817" t="s">
        <v>141</v>
      </c>
      <c r="J4817">
        <v>67</v>
      </c>
      <c r="K4817">
        <v>358</v>
      </c>
      <c r="L4817">
        <v>120599028</v>
      </c>
      <c r="M4817">
        <v>358</v>
      </c>
      <c r="N4817">
        <v>196</v>
      </c>
      <c r="O4817">
        <v>162</v>
      </c>
      <c r="P4817">
        <v>10925271.672599999</v>
      </c>
      <c r="Q4817">
        <v>15469.302857500001</v>
      </c>
      <c r="R4817">
        <v>120599028</v>
      </c>
      <c r="S4817">
        <v>56202</v>
      </c>
      <c r="T4817">
        <v>120599028</v>
      </c>
    </row>
    <row r="4818" spans="1:20">
      <c r="A4818">
        <v>4817</v>
      </c>
      <c r="B4818" t="s">
        <v>49</v>
      </c>
      <c r="C4818">
        <v>12</v>
      </c>
      <c r="D4818">
        <v>5</v>
      </c>
      <c r="E4818" t="s">
        <v>141</v>
      </c>
      <c r="F4818">
        <v>29</v>
      </c>
      <c r="G4818">
        <v>29</v>
      </c>
      <c r="H4818" t="s">
        <v>49</v>
      </c>
      <c r="I4818" t="s">
        <v>141</v>
      </c>
      <c r="J4818">
        <v>78</v>
      </c>
      <c r="K4818">
        <v>439</v>
      </c>
      <c r="L4818">
        <v>120599029</v>
      </c>
      <c r="M4818">
        <v>438</v>
      </c>
      <c r="N4818">
        <v>241</v>
      </c>
      <c r="O4818">
        <v>197</v>
      </c>
      <c r="P4818">
        <v>10641659.1843</v>
      </c>
      <c r="Q4818">
        <v>15137.122335599999</v>
      </c>
      <c r="R4818">
        <v>120599029</v>
      </c>
      <c r="S4818">
        <v>56202</v>
      </c>
      <c r="T4818">
        <v>120599029</v>
      </c>
    </row>
    <row r="4819" spans="1:20">
      <c r="A4819">
        <v>4818</v>
      </c>
      <c r="B4819" t="s">
        <v>49</v>
      </c>
      <c r="C4819">
        <v>12</v>
      </c>
      <c r="D4819">
        <v>5</v>
      </c>
      <c r="E4819" t="s">
        <v>141</v>
      </c>
      <c r="F4819">
        <v>30</v>
      </c>
      <c r="G4819">
        <v>30</v>
      </c>
      <c r="H4819" t="s">
        <v>49</v>
      </c>
      <c r="I4819" t="s">
        <v>141</v>
      </c>
      <c r="J4819">
        <v>100</v>
      </c>
      <c r="K4819">
        <v>547</v>
      </c>
      <c r="L4819">
        <v>120599030</v>
      </c>
      <c r="M4819">
        <v>544</v>
      </c>
      <c r="N4819">
        <v>279</v>
      </c>
      <c r="O4819">
        <v>265</v>
      </c>
      <c r="P4819">
        <v>13388436.7796</v>
      </c>
      <c r="Q4819">
        <v>17619.781686999999</v>
      </c>
      <c r="R4819">
        <v>120599030</v>
      </c>
      <c r="S4819">
        <v>56202</v>
      </c>
      <c r="T4819">
        <v>120599030</v>
      </c>
    </row>
    <row r="4820" spans="1:20">
      <c r="A4820">
        <v>4819</v>
      </c>
      <c r="B4820" t="s">
        <v>49</v>
      </c>
      <c r="C4820">
        <v>12</v>
      </c>
      <c r="D4820">
        <v>5</v>
      </c>
      <c r="E4820" t="s">
        <v>141</v>
      </c>
      <c r="F4820">
        <v>31</v>
      </c>
      <c r="G4820">
        <v>31</v>
      </c>
      <c r="H4820" t="s">
        <v>49</v>
      </c>
      <c r="I4820" t="s">
        <v>141</v>
      </c>
      <c r="J4820">
        <v>69</v>
      </c>
      <c r="K4820">
        <v>412</v>
      </c>
      <c r="L4820">
        <v>120599031</v>
      </c>
      <c r="M4820">
        <v>411</v>
      </c>
      <c r="N4820">
        <v>229</v>
      </c>
      <c r="O4820">
        <v>182</v>
      </c>
      <c r="P4820">
        <v>8527526.4412699994</v>
      </c>
      <c r="Q4820">
        <v>16733.049370600002</v>
      </c>
      <c r="R4820">
        <v>120599031</v>
      </c>
      <c r="S4820">
        <v>56202</v>
      </c>
      <c r="T4820">
        <v>120599031</v>
      </c>
    </row>
    <row r="4821" spans="1:20">
      <c r="A4821">
        <v>4820</v>
      </c>
      <c r="B4821" t="s">
        <v>49</v>
      </c>
      <c r="C4821">
        <v>12</v>
      </c>
      <c r="D4821">
        <v>5</v>
      </c>
      <c r="E4821" t="s">
        <v>141</v>
      </c>
      <c r="F4821">
        <v>32</v>
      </c>
      <c r="G4821">
        <v>32</v>
      </c>
      <c r="H4821" t="s">
        <v>49</v>
      </c>
      <c r="I4821" t="s">
        <v>141</v>
      </c>
      <c r="J4821">
        <v>81</v>
      </c>
      <c r="K4821">
        <v>360</v>
      </c>
      <c r="L4821">
        <v>120599032</v>
      </c>
      <c r="M4821">
        <v>357</v>
      </c>
      <c r="N4821">
        <v>184</v>
      </c>
      <c r="O4821">
        <v>173</v>
      </c>
      <c r="P4821">
        <v>15327447.4838</v>
      </c>
      <c r="Q4821">
        <v>21159.8794567</v>
      </c>
      <c r="R4821">
        <v>120599032</v>
      </c>
      <c r="S4821">
        <v>56202</v>
      </c>
      <c r="T4821">
        <v>120599032</v>
      </c>
    </row>
    <row r="4822" spans="1:20">
      <c r="A4822">
        <v>4821</v>
      </c>
      <c r="B4822" t="s">
        <v>49</v>
      </c>
      <c r="C4822">
        <v>12</v>
      </c>
      <c r="D4822">
        <v>5</v>
      </c>
      <c r="E4822" t="s">
        <v>141</v>
      </c>
      <c r="F4822">
        <v>33</v>
      </c>
      <c r="G4822">
        <v>33</v>
      </c>
      <c r="H4822" t="s">
        <v>49</v>
      </c>
      <c r="I4822" t="s">
        <v>141</v>
      </c>
      <c r="J4822">
        <v>84</v>
      </c>
      <c r="K4822">
        <v>385</v>
      </c>
      <c r="L4822">
        <v>120599033</v>
      </c>
      <c r="M4822">
        <v>393</v>
      </c>
      <c r="N4822">
        <v>204</v>
      </c>
      <c r="O4822">
        <v>189</v>
      </c>
      <c r="P4822">
        <v>12728571.3168</v>
      </c>
      <c r="Q4822">
        <v>23536.916706700002</v>
      </c>
      <c r="R4822">
        <v>120599033</v>
      </c>
      <c r="S4822">
        <v>56202</v>
      </c>
      <c r="T4822">
        <v>120599033</v>
      </c>
    </row>
    <row r="4823" spans="1:20">
      <c r="A4823">
        <v>4822</v>
      </c>
      <c r="B4823" t="s">
        <v>49</v>
      </c>
      <c r="C4823">
        <v>12</v>
      </c>
      <c r="D4823">
        <v>5</v>
      </c>
      <c r="E4823" t="s">
        <v>141</v>
      </c>
      <c r="F4823">
        <v>34</v>
      </c>
      <c r="G4823">
        <v>34</v>
      </c>
      <c r="H4823" t="s">
        <v>49</v>
      </c>
      <c r="I4823" t="s">
        <v>141</v>
      </c>
      <c r="J4823">
        <v>78</v>
      </c>
      <c r="K4823">
        <v>375</v>
      </c>
      <c r="L4823">
        <v>120599034</v>
      </c>
      <c r="M4823">
        <v>373</v>
      </c>
      <c r="N4823">
        <v>210</v>
      </c>
      <c r="O4823">
        <v>163</v>
      </c>
      <c r="P4823">
        <v>15217362.8291</v>
      </c>
      <c r="Q4823">
        <v>19105.590279299999</v>
      </c>
      <c r="R4823">
        <v>120599034</v>
      </c>
      <c r="S4823">
        <v>56202</v>
      </c>
      <c r="T4823">
        <v>120599034</v>
      </c>
    </row>
    <row r="4824" spans="1:20">
      <c r="A4824">
        <v>4823</v>
      </c>
      <c r="B4824" t="s">
        <v>49</v>
      </c>
      <c r="C4824">
        <v>12</v>
      </c>
      <c r="D4824">
        <v>5</v>
      </c>
      <c r="E4824" t="s">
        <v>141</v>
      </c>
      <c r="F4824">
        <v>35</v>
      </c>
      <c r="G4824">
        <v>35</v>
      </c>
      <c r="H4824" t="s">
        <v>49</v>
      </c>
      <c r="I4824" t="s">
        <v>141</v>
      </c>
      <c r="J4824">
        <v>68</v>
      </c>
      <c r="K4824">
        <v>347</v>
      </c>
      <c r="L4824">
        <v>120599035</v>
      </c>
      <c r="M4824">
        <v>346</v>
      </c>
      <c r="N4824">
        <v>166</v>
      </c>
      <c r="O4824">
        <v>180</v>
      </c>
      <c r="P4824">
        <v>24515887.155200001</v>
      </c>
      <c r="Q4824">
        <v>28213.894012299999</v>
      </c>
      <c r="R4824">
        <v>120599035</v>
      </c>
      <c r="S4824">
        <v>56202</v>
      </c>
      <c r="T4824">
        <v>120599035</v>
      </c>
    </row>
    <row r="4825" spans="1:20">
      <c r="A4825">
        <v>4824</v>
      </c>
      <c r="B4825" t="s">
        <v>49</v>
      </c>
      <c r="C4825">
        <v>12</v>
      </c>
      <c r="D4825">
        <v>5</v>
      </c>
      <c r="E4825" t="s">
        <v>141</v>
      </c>
      <c r="F4825">
        <v>36</v>
      </c>
      <c r="G4825">
        <v>36</v>
      </c>
      <c r="H4825" t="s">
        <v>49</v>
      </c>
      <c r="I4825" t="s">
        <v>141</v>
      </c>
      <c r="J4825">
        <v>70</v>
      </c>
      <c r="K4825">
        <v>357</v>
      </c>
      <c r="L4825">
        <v>120599036</v>
      </c>
      <c r="M4825">
        <v>350</v>
      </c>
      <c r="N4825">
        <v>169</v>
      </c>
      <c r="O4825">
        <v>181</v>
      </c>
      <c r="P4825">
        <v>27276340.472199999</v>
      </c>
      <c r="Q4825">
        <v>28795.743910599998</v>
      </c>
      <c r="R4825">
        <v>120599036</v>
      </c>
      <c r="S4825">
        <v>56202</v>
      </c>
      <c r="T4825">
        <v>120599036</v>
      </c>
    </row>
    <row r="4826" spans="1:20">
      <c r="A4826">
        <v>4825</v>
      </c>
      <c r="B4826" t="s">
        <v>49</v>
      </c>
      <c r="C4826">
        <v>12</v>
      </c>
      <c r="D4826">
        <v>5</v>
      </c>
      <c r="E4826" t="s">
        <v>141</v>
      </c>
      <c r="F4826">
        <v>37</v>
      </c>
      <c r="G4826">
        <v>37</v>
      </c>
      <c r="H4826" t="s">
        <v>49</v>
      </c>
      <c r="I4826" t="s">
        <v>141</v>
      </c>
      <c r="J4826">
        <v>73</v>
      </c>
      <c r="K4826">
        <v>311</v>
      </c>
      <c r="L4826">
        <v>120599037</v>
      </c>
      <c r="M4826">
        <v>312</v>
      </c>
      <c r="N4826">
        <v>161</v>
      </c>
      <c r="O4826">
        <v>151</v>
      </c>
      <c r="P4826">
        <v>27167092.2337</v>
      </c>
      <c r="Q4826">
        <v>32001.735044199999</v>
      </c>
      <c r="R4826">
        <v>120599037</v>
      </c>
      <c r="S4826">
        <v>56202</v>
      </c>
      <c r="T4826">
        <v>120599037</v>
      </c>
    </row>
    <row r="4827" spans="1:20">
      <c r="A4827">
        <v>4826</v>
      </c>
      <c r="B4827" t="s">
        <v>49</v>
      </c>
      <c r="C4827">
        <v>12</v>
      </c>
      <c r="D4827">
        <v>5</v>
      </c>
      <c r="E4827" t="s">
        <v>141</v>
      </c>
      <c r="F4827">
        <v>38</v>
      </c>
      <c r="G4827">
        <v>38</v>
      </c>
      <c r="H4827" t="s">
        <v>49</v>
      </c>
      <c r="I4827" t="s">
        <v>141</v>
      </c>
      <c r="J4827">
        <v>63</v>
      </c>
      <c r="K4827">
        <v>252</v>
      </c>
      <c r="L4827">
        <v>120599038</v>
      </c>
      <c r="M4827">
        <v>252</v>
      </c>
      <c r="N4827">
        <v>123</v>
      </c>
      <c r="O4827">
        <v>129</v>
      </c>
      <c r="P4827">
        <v>21767497.477400001</v>
      </c>
      <c r="Q4827">
        <v>24421.8094642</v>
      </c>
      <c r="R4827">
        <v>120599038</v>
      </c>
      <c r="S4827">
        <v>56181</v>
      </c>
      <c r="T4827">
        <v>120599038</v>
      </c>
    </row>
    <row r="4828" spans="1:20">
      <c r="A4828">
        <v>4827</v>
      </c>
      <c r="B4828" t="s">
        <v>49</v>
      </c>
      <c r="C4828">
        <v>12</v>
      </c>
      <c r="D4828">
        <v>5</v>
      </c>
      <c r="E4828" t="s">
        <v>141</v>
      </c>
      <c r="F4828">
        <v>39</v>
      </c>
      <c r="G4828">
        <v>39</v>
      </c>
      <c r="H4828" t="s">
        <v>49</v>
      </c>
      <c r="I4828" t="s">
        <v>141</v>
      </c>
      <c r="J4828">
        <v>104</v>
      </c>
      <c r="K4828">
        <v>501</v>
      </c>
      <c r="L4828">
        <v>120599039</v>
      </c>
      <c r="M4828">
        <v>501</v>
      </c>
      <c r="N4828">
        <v>279</v>
      </c>
      <c r="O4828">
        <v>222</v>
      </c>
      <c r="P4828">
        <v>34890897.449000001</v>
      </c>
      <c r="Q4828">
        <v>26859.057598300002</v>
      </c>
      <c r="R4828">
        <v>120599039</v>
      </c>
      <c r="S4828">
        <v>56202</v>
      </c>
      <c r="T4828">
        <v>120599039</v>
      </c>
    </row>
    <row r="4829" spans="1:20">
      <c r="A4829">
        <v>4828</v>
      </c>
      <c r="B4829" t="s">
        <v>49</v>
      </c>
      <c r="C4829">
        <v>12</v>
      </c>
      <c r="D4829">
        <v>5</v>
      </c>
      <c r="E4829" t="s">
        <v>141</v>
      </c>
      <c r="F4829">
        <v>40</v>
      </c>
      <c r="G4829">
        <v>40</v>
      </c>
      <c r="H4829" t="s">
        <v>49</v>
      </c>
      <c r="I4829" t="s">
        <v>141</v>
      </c>
      <c r="J4829">
        <v>66</v>
      </c>
      <c r="K4829">
        <v>248</v>
      </c>
      <c r="L4829">
        <v>120599040</v>
      </c>
      <c r="M4829">
        <v>248</v>
      </c>
      <c r="N4829">
        <v>149</v>
      </c>
      <c r="O4829">
        <v>99</v>
      </c>
      <c r="P4829">
        <v>18273606.770100001</v>
      </c>
      <c r="Q4829">
        <v>22344.447450700001</v>
      </c>
      <c r="R4829">
        <v>120599040</v>
      </c>
      <c r="S4829">
        <v>56181</v>
      </c>
      <c r="T4829">
        <v>120599040</v>
      </c>
    </row>
    <row r="4830" spans="1:20">
      <c r="A4830">
        <v>4829</v>
      </c>
      <c r="B4830" t="s">
        <v>49</v>
      </c>
      <c r="C4830">
        <v>12</v>
      </c>
      <c r="D4830">
        <v>5</v>
      </c>
      <c r="E4830" t="s">
        <v>141</v>
      </c>
      <c r="F4830">
        <v>41</v>
      </c>
      <c r="G4830">
        <v>41</v>
      </c>
      <c r="H4830" t="s">
        <v>49</v>
      </c>
      <c r="I4830" t="s">
        <v>141</v>
      </c>
      <c r="J4830">
        <v>97</v>
      </c>
      <c r="K4830">
        <v>307</v>
      </c>
      <c r="L4830">
        <v>120599041</v>
      </c>
      <c r="M4830">
        <v>307</v>
      </c>
      <c r="N4830">
        <v>147</v>
      </c>
      <c r="O4830">
        <v>160</v>
      </c>
      <c r="P4830">
        <v>41889503.875299998</v>
      </c>
      <c r="Q4830">
        <v>31403.954639</v>
      </c>
      <c r="R4830">
        <v>120599041</v>
      </c>
      <c r="S4830">
        <v>56181</v>
      </c>
      <c r="T4830">
        <v>120599041</v>
      </c>
    </row>
    <row r="4831" spans="1:20">
      <c r="A4831">
        <v>4830</v>
      </c>
      <c r="B4831" t="s">
        <v>49</v>
      </c>
      <c r="C4831">
        <v>12</v>
      </c>
      <c r="D4831">
        <v>5</v>
      </c>
      <c r="E4831" t="s">
        <v>141</v>
      </c>
      <c r="F4831">
        <v>42</v>
      </c>
      <c r="G4831">
        <v>42</v>
      </c>
      <c r="H4831" t="s">
        <v>49</v>
      </c>
      <c r="I4831" t="s">
        <v>141</v>
      </c>
      <c r="J4831">
        <v>81</v>
      </c>
      <c r="K4831">
        <v>285</v>
      </c>
      <c r="L4831">
        <v>120599042</v>
      </c>
      <c r="M4831">
        <v>285</v>
      </c>
      <c r="N4831">
        <v>132</v>
      </c>
      <c r="O4831">
        <v>153</v>
      </c>
      <c r="P4831">
        <v>19507666.060699999</v>
      </c>
      <c r="Q4831">
        <v>24690.351515999999</v>
      </c>
      <c r="R4831">
        <v>120599042</v>
      </c>
      <c r="S4831">
        <v>56181</v>
      </c>
      <c r="T4831">
        <v>120599042</v>
      </c>
    </row>
    <row r="4832" spans="1:20">
      <c r="A4832">
        <v>4831</v>
      </c>
      <c r="B4832" t="s">
        <v>49</v>
      </c>
      <c r="C4832">
        <v>12</v>
      </c>
      <c r="D4832">
        <v>5</v>
      </c>
      <c r="E4832" t="s">
        <v>141</v>
      </c>
      <c r="F4832">
        <v>43</v>
      </c>
      <c r="G4832">
        <v>43</v>
      </c>
      <c r="H4832" t="s">
        <v>49</v>
      </c>
      <c r="I4832" t="s">
        <v>141</v>
      </c>
      <c r="J4832">
        <v>68</v>
      </c>
      <c r="K4832">
        <v>285</v>
      </c>
      <c r="L4832">
        <v>120599043</v>
      </c>
      <c r="M4832">
        <v>283</v>
      </c>
      <c r="N4832">
        <v>126</v>
      </c>
      <c r="O4832">
        <v>157</v>
      </c>
      <c r="P4832">
        <v>22408893.0513</v>
      </c>
      <c r="Q4832">
        <v>22627.482023</v>
      </c>
      <c r="R4832">
        <v>120599043</v>
      </c>
      <c r="S4832">
        <v>56181</v>
      </c>
      <c r="T4832">
        <v>120599043</v>
      </c>
    </row>
    <row r="4833" spans="1:20">
      <c r="A4833">
        <v>4832</v>
      </c>
      <c r="B4833" t="s">
        <v>49</v>
      </c>
      <c r="C4833">
        <v>12</v>
      </c>
      <c r="D4833">
        <v>5</v>
      </c>
      <c r="E4833" t="s">
        <v>141</v>
      </c>
      <c r="F4833">
        <v>44</v>
      </c>
      <c r="G4833">
        <v>44</v>
      </c>
      <c r="H4833" t="s">
        <v>49</v>
      </c>
      <c r="I4833" t="s">
        <v>141</v>
      </c>
      <c r="J4833">
        <v>79</v>
      </c>
      <c r="K4833">
        <v>297</v>
      </c>
      <c r="L4833">
        <v>120599044</v>
      </c>
      <c r="M4833">
        <v>278</v>
      </c>
      <c r="N4833">
        <v>134</v>
      </c>
      <c r="O4833">
        <v>144</v>
      </c>
      <c r="P4833">
        <v>10916509.5251</v>
      </c>
      <c r="Q4833">
        <v>15908.3768984</v>
      </c>
      <c r="R4833">
        <v>120599044</v>
      </c>
      <c r="S4833">
        <v>56181</v>
      </c>
      <c r="T4833">
        <v>120599044</v>
      </c>
    </row>
    <row r="4834" spans="1:20">
      <c r="A4834">
        <v>4833</v>
      </c>
      <c r="B4834" t="s">
        <v>49</v>
      </c>
      <c r="C4834">
        <v>12</v>
      </c>
      <c r="D4834">
        <v>5</v>
      </c>
      <c r="E4834" t="s">
        <v>141</v>
      </c>
      <c r="F4834">
        <v>45</v>
      </c>
      <c r="G4834">
        <v>45</v>
      </c>
      <c r="H4834" t="s">
        <v>49</v>
      </c>
      <c r="I4834" t="s">
        <v>141</v>
      </c>
      <c r="J4834">
        <v>77</v>
      </c>
      <c r="K4834">
        <v>321</v>
      </c>
      <c r="L4834">
        <v>120599045</v>
      </c>
      <c r="M4834">
        <v>321</v>
      </c>
      <c r="N4834">
        <v>149</v>
      </c>
      <c r="O4834">
        <v>172</v>
      </c>
      <c r="P4834">
        <v>25249762.2907</v>
      </c>
      <c r="Q4834">
        <v>21809.7350052</v>
      </c>
      <c r="R4834">
        <v>120599045</v>
      </c>
      <c r="S4834">
        <v>56181</v>
      </c>
      <c r="T4834">
        <v>120599045</v>
      </c>
    </row>
    <row r="4835" spans="1:20">
      <c r="A4835">
        <v>4834</v>
      </c>
      <c r="B4835" t="s">
        <v>49</v>
      </c>
      <c r="C4835">
        <v>12</v>
      </c>
      <c r="D4835">
        <v>5</v>
      </c>
      <c r="E4835" t="s">
        <v>141</v>
      </c>
      <c r="F4835">
        <v>46</v>
      </c>
      <c r="G4835">
        <v>46</v>
      </c>
      <c r="H4835" t="s">
        <v>49</v>
      </c>
      <c r="I4835" t="s">
        <v>141</v>
      </c>
      <c r="J4835">
        <v>69</v>
      </c>
      <c r="K4835">
        <v>267</v>
      </c>
      <c r="L4835">
        <v>120599046</v>
      </c>
      <c r="M4835">
        <v>267</v>
      </c>
      <c r="N4835">
        <v>124</v>
      </c>
      <c r="O4835">
        <v>143</v>
      </c>
      <c r="P4835">
        <v>36360949.010499999</v>
      </c>
      <c r="Q4835">
        <v>26212.4821151</v>
      </c>
      <c r="R4835">
        <v>120599046</v>
      </c>
      <c r="S4835">
        <v>56181</v>
      </c>
      <c r="T4835">
        <v>120599046</v>
      </c>
    </row>
    <row r="4836" spans="1:20">
      <c r="A4836">
        <v>4835</v>
      </c>
      <c r="B4836" t="s">
        <v>49</v>
      </c>
      <c r="C4836">
        <v>12</v>
      </c>
      <c r="D4836">
        <v>6</v>
      </c>
      <c r="E4836" t="s">
        <v>50</v>
      </c>
      <c r="F4836">
        <v>45</v>
      </c>
      <c r="G4836">
        <v>45</v>
      </c>
      <c r="H4836" t="s">
        <v>49</v>
      </c>
      <c r="I4836" t="s">
        <v>51</v>
      </c>
      <c r="J4836">
        <v>97</v>
      </c>
      <c r="K4836">
        <v>300</v>
      </c>
      <c r="L4836">
        <v>120601045</v>
      </c>
      <c r="M4836">
        <v>309</v>
      </c>
      <c r="N4836">
        <v>178</v>
      </c>
      <c r="O4836">
        <v>131</v>
      </c>
      <c r="P4836">
        <v>739905.19319899997</v>
      </c>
      <c r="Q4836">
        <v>3957.7853366499999</v>
      </c>
      <c r="R4836">
        <v>120601045</v>
      </c>
      <c r="S4836">
        <v>56202</v>
      </c>
      <c r="T4836">
        <v>120601045</v>
      </c>
    </row>
    <row r="4837" spans="1:20">
      <c r="A4837">
        <v>4836</v>
      </c>
      <c r="B4837" t="s">
        <v>49</v>
      </c>
      <c r="C4837">
        <v>12</v>
      </c>
      <c r="D4837">
        <v>6</v>
      </c>
      <c r="E4837" t="s">
        <v>50</v>
      </c>
      <c r="F4837">
        <v>46</v>
      </c>
      <c r="G4837">
        <v>46</v>
      </c>
      <c r="H4837" t="s">
        <v>49</v>
      </c>
      <c r="I4837" t="s">
        <v>51</v>
      </c>
      <c r="J4837">
        <v>150</v>
      </c>
      <c r="K4837">
        <v>355</v>
      </c>
      <c r="L4837">
        <v>120601046</v>
      </c>
      <c r="M4837">
        <v>289</v>
      </c>
      <c r="N4837">
        <v>191</v>
      </c>
      <c r="O4837">
        <v>98</v>
      </c>
      <c r="P4837">
        <v>1843304.0999799999</v>
      </c>
      <c r="Q4837">
        <v>7233.8851125399997</v>
      </c>
      <c r="R4837">
        <v>120601046</v>
      </c>
      <c r="S4837">
        <v>56202</v>
      </c>
      <c r="T4837">
        <v>120601046</v>
      </c>
    </row>
    <row r="4838" spans="1:20">
      <c r="A4838">
        <v>4837</v>
      </c>
      <c r="B4838" t="s">
        <v>49</v>
      </c>
      <c r="C4838">
        <v>12</v>
      </c>
      <c r="D4838">
        <v>6</v>
      </c>
      <c r="E4838" t="s">
        <v>50</v>
      </c>
      <c r="F4838">
        <v>34</v>
      </c>
      <c r="G4838">
        <v>34</v>
      </c>
      <c r="H4838" t="s">
        <v>49</v>
      </c>
      <c r="I4838" t="s">
        <v>51</v>
      </c>
      <c r="J4838">
        <v>69</v>
      </c>
      <c r="K4838">
        <v>379</v>
      </c>
      <c r="L4838">
        <v>120698034</v>
      </c>
      <c r="M4838">
        <v>379</v>
      </c>
      <c r="N4838">
        <v>194</v>
      </c>
      <c r="O4838">
        <v>185</v>
      </c>
      <c r="P4838">
        <v>7356316.62323</v>
      </c>
      <c r="Q4838">
        <v>11940.135840299999</v>
      </c>
      <c r="R4838">
        <v>120698034</v>
      </c>
      <c r="S4838">
        <v>56202</v>
      </c>
      <c r="T4838">
        <v>120698034</v>
      </c>
    </row>
    <row r="4839" spans="1:20">
      <c r="A4839">
        <v>4838</v>
      </c>
      <c r="B4839" t="s">
        <v>49</v>
      </c>
      <c r="C4839">
        <v>12</v>
      </c>
      <c r="D4839">
        <v>6</v>
      </c>
      <c r="E4839" t="s">
        <v>50</v>
      </c>
      <c r="F4839">
        <v>35</v>
      </c>
      <c r="G4839">
        <v>35</v>
      </c>
      <c r="H4839" t="s">
        <v>49</v>
      </c>
      <c r="I4839" t="s">
        <v>51</v>
      </c>
      <c r="J4839">
        <v>72</v>
      </c>
      <c r="K4839">
        <v>300</v>
      </c>
      <c r="L4839">
        <v>120698035</v>
      </c>
      <c r="M4839">
        <v>320</v>
      </c>
      <c r="N4839">
        <v>152</v>
      </c>
      <c r="O4839">
        <v>168</v>
      </c>
      <c r="P4839">
        <v>5026216.8044600002</v>
      </c>
      <c r="Q4839">
        <v>9586.4480170000006</v>
      </c>
      <c r="R4839">
        <v>120698035</v>
      </c>
      <c r="S4839">
        <v>56202</v>
      </c>
      <c r="T4839">
        <v>120698035</v>
      </c>
    </row>
    <row r="4840" spans="1:20">
      <c r="A4840">
        <v>4839</v>
      </c>
      <c r="B4840" t="s">
        <v>49</v>
      </c>
      <c r="C4840">
        <v>12</v>
      </c>
      <c r="D4840">
        <v>6</v>
      </c>
      <c r="E4840" t="s">
        <v>50</v>
      </c>
      <c r="F4840">
        <v>42</v>
      </c>
      <c r="G4840">
        <v>42</v>
      </c>
      <c r="H4840" t="s">
        <v>49</v>
      </c>
      <c r="I4840" t="s">
        <v>51</v>
      </c>
      <c r="J4840">
        <v>66</v>
      </c>
      <c r="K4840">
        <v>364</v>
      </c>
      <c r="L4840">
        <v>120698042</v>
      </c>
      <c r="M4840">
        <v>364</v>
      </c>
      <c r="N4840">
        <v>192</v>
      </c>
      <c r="O4840">
        <v>172</v>
      </c>
      <c r="P4840">
        <v>6654870.3607700001</v>
      </c>
      <c r="Q4840">
        <v>11655.492713400001</v>
      </c>
      <c r="R4840">
        <v>120698042</v>
      </c>
      <c r="S4840">
        <v>56202</v>
      </c>
      <c r="T4840">
        <v>120698042</v>
      </c>
    </row>
    <row r="4841" spans="1:20">
      <c r="A4841">
        <v>4840</v>
      </c>
      <c r="B4841" t="s">
        <v>49</v>
      </c>
      <c r="C4841">
        <v>12</v>
      </c>
      <c r="D4841">
        <v>6</v>
      </c>
      <c r="E4841" t="s">
        <v>50</v>
      </c>
      <c r="F4841">
        <v>43</v>
      </c>
      <c r="G4841">
        <v>43</v>
      </c>
      <c r="H4841" t="s">
        <v>49</v>
      </c>
      <c r="I4841" t="s">
        <v>51</v>
      </c>
      <c r="J4841">
        <v>66</v>
      </c>
      <c r="K4841">
        <v>325</v>
      </c>
      <c r="L4841">
        <v>120698043</v>
      </c>
      <c r="M4841">
        <v>335</v>
      </c>
      <c r="N4841">
        <v>176</v>
      </c>
      <c r="O4841">
        <v>159</v>
      </c>
      <c r="P4841">
        <v>4982026.5453500003</v>
      </c>
      <c r="Q4841">
        <v>10694.8235953</v>
      </c>
      <c r="R4841">
        <v>120698043</v>
      </c>
      <c r="S4841">
        <v>56202</v>
      </c>
      <c r="T4841">
        <v>120698043</v>
      </c>
    </row>
    <row r="4842" spans="1:20">
      <c r="A4842">
        <v>4841</v>
      </c>
      <c r="B4842" t="s">
        <v>49</v>
      </c>
      <c r="C4842">
        <v>12</v>
      </c>
      <c r="D4842">
        <v>6</v>
      </c>
      <c r="E4842" t="s">
        <v>50</v>
      </c>
      <c r="F4842">
        <v>44</v>
      </c>
      <c r="G4842">
        <v>44</v>
      </c>
      <c r="H4842" t="s">
        <v>49</v>
      </c>
      <c r="I4842" t="s">
        <v>51</v>
      </c>
      <c r="J4842">
        <v>82</v>
      </c>
      <c r="K4842">
        <v>264</v>
      </c>
      <c r="L4842">
        <v>120698044</v>
      </c>
      <c r="M4842">
        <v>239</v>
      </c>
      <c r="N4842">
        <v>147</v>
      </c>
      <c r="O4842">
        <v>92</v>
      </c>
      <c r="P4842">
        <v>578949.73924899998</v>
      </c>
      <c r="Q4842">
        <v>3570.3779731599998</v>
      </c>
      <c r="R4842">
        <v>120698044</v>
      </c>
      <c r="S4842">
        <v>56202</v>
      </c>
      <c r="T4842">
        <v>120698044</v>
      </c>
    </row>
    <row r="4843" spans="1:20">
      <c r="A4843">
        <v>4842</v>
      </c>
      <c r="B4843" t="s">
        <v>49</v>
      </c>
      <c r="C4843">
        <v>12</v>
      </c>
      <c r="D4843">
        <v>6</v>
      </c>
      <c r="E4843" t="s">
        <v>50</v>
      </c>
      <c r="F4843">
        <v>47</v>
      </c>
      <c r="G4843">
        <v>47</v>
      </c>
      <c r="H4843" t="s">
        <v>49</v>
      </c>
      <c r="I4843" t="s">
        <v>51</v>
      </c>
      <c r="J4843">
        <v>102</v>
      </c>
      <c r="K4843">
        <v>453</v>
      </c>
      <c r="L4843">
        <v>120698047</v>
      </c>
      <c r="M4843">
        <v>458</v>
      </c>
      <c r="N4843">
        <v>229</v>
      </c>
      <c r="O4843">
        <v>229</v>
      </c>
      <c r="P4843">
        <v>12413859.673699999</v>
      </c>
      <c r="Q4843">
        <v>17007.753718600001</v>
      </c>
      <c r="R4843">
        <v>120698047</v>
      </c>
      <c r="S4843">
        <v>56202</v>
      </c>
      <c r="T4843">
        <v>120698047</v>
      </c>
    </row>
    <row r="4844" spans="1:20">
      <c r="A4844">
        <v>4843</v>
      </c>
      <c r="B4844" t="s">
        <v>49</v>
      </c>
      <c r="C4844">
        <v>12</v>
      </c>
      <c r="D4844">
        <v>6</v>
      </c>
      <c r="E4844" t="s">
        <v>50</v>
      </c>
      <c r="F4844">
        <v>48</v>
      </c>
      <c r="G4844">
        <v>48</v>
      </c>
      <c r="H4844" t="s">
        <v>49</v>
      </c>
      <c r="I4844" t="s">
        <v>51</v>
      </c>
      <c r="J4844">
        <v>78</v>
      </c>
      <c r="K4844">
        <v>466</v>
      </c>
      <c r="L4844">
        <v>120698048</v>
      </c>
      <c r="M4844">
        <v>459</v>
      </c>
      <c r="N4844">
        <v>231</v>
      </c>
      <c r="O4844">
        <v>228</v>
      </c>
      <c r="P4844">
        <v>9436475.7475000005</v>
      </c>
      <c r="Q4844">
        <v>14420.048887700001</v>
      </c>
      <c r="R4844">
        <v>120698048</v>
      </c>
      <c r="S4844">
        <v>56202</v>
      </c>
      <c r="T4844">
        <v>120698048</v>
      </c>
    </row>
    <row r="4845" spans="1:20">
      <c r="A4845">
        <v>4844</v>
      </c>
      <c r="B4845" t="s">
        <v>49</v>
      </c>
      <c r="C4845">
        <v>12</v>
      </c>
      <c r="D4845">
        <v>6</v>
      </c>
      <c r="E4845" t="s">
        <v>50</v>
      </c>
      <c r="F4845">
        <v>61</v>
      </c>
      <c r="G4845">
        <v>61</v>
      </c>
      <c r="H4845" t="s">
        <v>49</v>
      </c>
      <c r="I4845" t="s">
        <v>51</v>
      </c>
      <c r="J4845">
        <v>74</v>
      </c>
      <c r="K4845">
        <v>326</v>
      </c>
      <c r="L4845">
        <v>120698061</v>
      </c>
      <c r="M4845">
        <v>326</v>
      </c>
      <c r="N4845">
        <v>164</v>
      </c>
      <c r="O4845">
        <v>162</v>
      </c>
      <c r="P4845">
        <v>12543830.2992</v>
      </c>
      <c r="Q4845">
        <v>19511.1287371</v>
      </c>
      <c r="R4845">
        <v>120698061</v>
      </c>
      <c r="S4845">
        <v>56201</v>
      </c>
      <c r="T4845">
        <v>120698061</v>
      </c>
    </row>
    <row r="4846" spans="1:20">
      <c r="A4846">
        <v>4845</v>
      </c>
      <c r="B4846" t="s">
        <v>49</v>
      </c>
      <c r="C4846">
        <v>12</v>
      </c>
      <c r="D4846">
        <v>6</v>
      </c>
      <c r="E4846" t="s">
        <v>50</v>
      </c>
      <c r="F4846">
        <v>62</v>
      </c>
      <c r="G4846">
        <v>62</v>
      </c>
      <c r="H4846" t="s">
        <v>49</v>
      </c>
      <c r="I4846" t="s">
        <v>51</v>
      </c>
      <c r="J4846">
        <v>56</v>
      </c>
      <c r="K4846">
        <v>221</v>
      </c>
      <c r="L4846">
        <v>120698062</v>
      </c>
      <c r="M4846">
        <v>221</v>
      </c>
      <c r="N4846">
        <v>110</v>
      </c>
      <c r="O4846">
        <v>111</v>
      </c>
      <c r="P4846">
        <v>63367931.9494</v>
      </c>
      <c r="Q4846">
        <v>37150.891655699998</v>
      </c>
      <c r="R4846">
        <v>120698062</v>
      </c>
      <c r="S4846">
        <v>56201</v>
      </c>
      <c r="T4846">
        <v>120698062</v>
      </c>
    </row>
    <row r="4847" spans="1:20">
      <c r="A4847">
        <v>4846</v>
      </c>
      <c r="B4847" t="s">
        <v>49</v>
      </c>
      <c r="C4847">
        <v>12</v>
      </c>
      <c r="D4847">
        <v>6</v>
      </c>
      <c r="E4847" t="s">
        <v>50</v>
      </c>
      <c r="F4847">
        <v>1</v>
      </c>
      <c r="G4847">
        <v>1</v>
      </c>
      <c r="H4847" t="s">
        <v>49</v>
      </c>
      <c r="I4847" t="s">
        <v>51</v>
      </c>
      <c r="J4847">
        <v>67</v>
      </c>
      <c r="K4847">
        <v>332</v>
      </c>
      <c r="L4847">
        <v>120699001</v>
      </c>
      <c r="M4847">
        <v>296</v>
      </c>
      <c r="N4847">
        <v>177</v>
      </c>
      <c r="O4847">
        <v>119</v>
      </c>
      <c r="P4847">
        <v>6190701.1962700002</v>
      </c>
      <c r="Q4847">
        <v>11780.522193500001</v>
      </c>
      <c r="R4847">
        <v>120699001</v>
      </c>
      <c r="S4847">
        <v>56202</v>
      </c>
      <c r="T4847">
        <v>120699001</v>
      </c>
    </row>
    <row r="4848" spans="1:20">
      <c r="A4848">
        <v>4847</v>
      </c>
      <c r="B4848" t="s">
        <v>49</v>
      </c>
      <c r="C4848">
        <v>12</v>
      </c>
      <c r="D4848">
        <v>6</v>
      </c>
      <c r="E4848" t="s">
        <v>50</v>
      </c>
      <c r="F4848">
        <v>2</v>
      </c>
      <c r="G4848">
        <v>2</v>
      </c>
      <c r="H4848" t="s">
        <v>49</v>
      </c>
      <c r="I4848" t="s">
        <v>51</v>
      </c>
      <c r="J4848">
        <v>56</v>
      </c>
      <c r="K4848">
        <v>403</v>
      </c>
      <c r="L4848">
        <v>120699002</v>
      </c>
      <c r="M4848">
        <v>416</v>
      </c>
      <c r="N4848">
        <v>210</v>
      </c>
      <c r="O4848">
        <v>206</v>
      </c>
      <c r="P4848">
        <v>15164958.443499999</v>
      </c>
      <c r="Q4848">
        <v>20796.717655600001</v>
      </c>
      <c r="R4848">
        <v>120699002</v>
      </c>
      <c r="S4848">
        <v>56202</v>
      </c>
      <c r="T4848">
        <v>120699002</v>
      </c>
    </row>
    <row r="4849" spans="1:20">
      <c r="A4849">
        <v>4848</v>
      </c>
      <c r="B4849" t="s">
        <v>49</v>
      </c>
      <c r="C4849">
        <v>12</v>
      </c>
      <c r="D4849">
        <v>6</v>
      </c>
      <c r="E4849" t="s">
        <v>50</v>
      </c>
      <c r="F4849">
        <v>3</v>
      </c>
      <c r="G4849">
        <v>3</v>
      </c>
      <c r="H4849" t="s">
        <v>49</v>
      </c>
      <c r="I4849" t="s">
        <v>51</v>
      </c>
      <c r="J4849">
        <v>72</v>
      </c>
      <c r="K4849">
        <v>425</v>
      </c>
      <c r="L4849">
        <v>120699003</v>
      </c>
      <c r="M4849">
        <v>424</v>
      </c>
      <c r="N4849">
        <v>225</v>
      </c>
      <c r="O4849">
        <v>199</v>
      </c>
      <c r="P4849">
        <v>19644744.4155</v>
      </c>
      <c r="Q4849">
        <v>21183.039465000002</v>
      </c>
      <c r="R4849">
        <v>120699003</v>
      </c>
      <c r="S4849">
        <v>56201</v>
      </c>
      <c r="T4849">
        <v>120699003</v>
      </c>
    </row>
    <row r="4850" spans="1:20">
      <c r="A4850">
        <v>4849</v>
      </c>
      <c r="B4850" t="s">
        <v>49</v>
      </c>
      <c r="C4850">
        <v>12</v>
      </c>
      <c r="D4850">
        <v>6</v>
      </c>
      <c r="E4850" t="s">
        <v>50</v>
      </c>
      <c r="F4850">
        <v>4</v>
      </c>
      <c r="G4850">
        <v>4</v>
      </c>
      <c r="H4850" t="s">
        <v>49</v>
      </c>
      <c r="I4850" t="s">
        <v>51</v>
      </c>
      <c r="J4850">
        <v>76</v>
      </c>
      <c r="K4850">
        <v>338</v>
      </c>
      <c r="L4850">
        <v>120699004</v>
      </c>
      <c r="M4850">
        <v>342</v>
      </c>
      <c r="N4850">
        <v>158</v>
      </c>
      <c r="O4850">
        <v>184</v>
      </c>
      <c r="P4850">
        <v>17754168.984700002</v>
      </c>
      <c r="Q4850">
        <v>24256.769322700002</v>
      </c>
      <c r="R4850">
        <v>120699004</v>
      </c>
      <c r="S4850">
        <v>56201</v>
      </c>
      <c r="T4850">
        <v>120699004</v>
      </c>
    </row>
    <row r="4851" spans="1:20">
      <c r="A4851">
        <v>4850</v>
      </c>
      <c r="B4851" t="s">
        <v>49</v>
      </c>
      <c r="C4851">
        <v>12</v>
      </c>
      <c r="D4851">
        <v>6</v>
      </c>
      <c r="E4851" t="s">
        <v>50</v>
      </c>
      <c r="F4851">
        <v>5</v>
      </c>
      <c r="G4851">
        <v>5</v>
      </c>
      <c r="H4851" t="s">
        <v>49</v>
      </c>
      <c r="I4851" t="s">
        <v>51</v>
      </c>
      <c r="J4851">
        <v>74</v>
      </c>
      <c r="K4851">
        <v>311</v>
      </c>
      <c r="L4851">
        <v>120699005</v>
      </c>
      <c r="M4851">
        <v>310</v>
      </c>
      <c r="N4851">
        <v>158</v>
      </c>
      <c r="O4851">
        <v>152</v>
      </c>
      <c r="P4851">
        <v>23318410.704</v>
      </c>
      <c r="Q4851">
        <v>23063.971823299999</v>
      </c>
      <c r="R4851">
        <v>120699005</v>
      </c>
      <c r="S4851">
        <v>56201</v>
      </c>
      <c r="T4851">
        <v>120699005</v>
      </c>
    </row>
    <row r="4852" spans="1:20">
      <c r="A4852">
        <v>4851</v>
      </c>
      <c r="B4852" t="s">
        <v>49</v>
      </c>
      <c r="C4852">
        <v>12</v>
      </c>
      <c r="D4852">
        <v>6</v>
      </c>
      <c r="E4852" t="s">
        <v>50</v>
      </c>
      <c r="F4852">
        <v>6</v>
      </c>
      <c r="G4852">
        <v>6</v>
      </c>
      <c r="H4852" t="s">
        <v>49</v>
      </c>
      <c r="I4852" t="s">
        <v>51</v>
      </c>
      <c r="J4852">
        <v>74</v>
      </c>
      <c r="K4852">
        <v>394</v>
      </c>
      <c r="L4852">
        <v>120699006</v>
      </c>
      <c r="M4852">
        <v>392</v>
      </c>
      <c r="N4852">
        <v>208</v>
      </c>
      <c r="O4852">
        <v>184</v>
      </c>
      <c r="P4852">
        <v>21673676.1888</v>
      </c>
      <c r="Q4852">
        <v>30499.958722200001</v>
      </c>
      <c r="R4852">
        <v>120699006</v>
      </c>
      <c r="S4852">
        <v>56201</v>
      </c>
      <c r="T4852">
        <v>120699006</v>
      </c>
    </row>
    <row r="4853" spans="1:20">
      <c r="A4853">
        <v>4852</v>
      </c>
      <c r="B4853" t="s">
        <v>49</v>
      </c>
      <c r="C4853">
        <v>12</v>
      </c>
      <c r="D4853">
        <v>6</v>
      </c>
      <c r="E4853" t="s">
        <v>50</v>
      </c>
      <c r="F4853">
        <v>7</v>
      </c>
      <c r="G4853">
        <v>7</v>
      </c>
      <c r="H4853" t="s">
        <v>49</v>
      </c>
      <c r="I4853" t="s">
        <v>51</v>
      </c>
      <c r="J4853">
        <v>77</v>
      </c>
      <c r="K4853">
        <v>411</v>
      </c>
      <c r="L4853">
        <v>120699007</v>
      </c>
      <c r="M4853">
        <v>412</v>
      </c>
      <c r="N4853">
        <v>229</v>
      </c>
      <c r="O4853">
        <v>183</v>
      </c>
      <c r="P4853">
        <v>14322326.422900001</v>
      </c>
      <c r="Q4853">
        <v>19763.148027899999</v>
      </c>
      <c r="R4853">
        <v>120699007</v>
      </c>
      <c r="S4853">
        <v>56202</v>
      </c>
      <c r="T4853">
        <v>120699007</v>
      </c>
    </row>
    <row r="4854" spans="1:20">
      <c r="A4854">
        <v>4853</v>
      </c>
      <c r="B4854" t="s">
        <v>49</v>
      </c>
      <c r="C4854">
        <v>12</v>
      </c>
      <c r="D4854">
        <v>6</v>
      </c>
      <c r="E4854" t="s">
        <v>50</v>
      </c>
      <c r="F4854">
        <v>8</v>
      </c>
      <c r="G4854">
        <v>8</v>
      </c>
      <c r="H4854" t="s">
        <v>49</v>
      </c>
      <c r="I4854" t="s">
        <v>51</v>
      </c>
      <c r="J4854">
        <v>64</v>
      </c>
      <c r="K4854">
        <v>399</v>
      </c>
      <c r="L4854">
        <v>120699008</v>
      </c>
      <c r="M4854">
        <v>399</v>
      </c>
      <c r="N4854">
        <v>242</v>
      </c>
      <c r="O4854">
        <v>157</v>
      </c>
      <c r="P4854">
        <v>14013868.990599999</v>
      </c>
      <c r="Q4854">
        <v>16430.086583100001</v>
      </c>
      <c r="R4854">
        <v>120699008</v>
      </c>
      <c r="S4854">
        <v>56202</v>
      </c>
      <c r="T4854">
        <v>120699008</v>
      </c>
    </row>
    <row r="4855" spans="1:20">
      <c r="A4855">
        <v>4854</v>
      </c>
      <c r="B4855" t="s">
        <v>49</v>
      </c>
      <c r="C4855">
        <v>12</v>
      </c>
      <c r="D4855">
        <v>6</v>
      </c>
      <c r="E4855" t="s">
        <v>50</v>
      </c>
      <c r="F4855">
        <v>9</v>
      </c>
      <c r="G4855">
        <v>9</v>
      </c>
      <c r="H4855" t="s">
        <v>49</v>
      </c>
      <c r="I4855" t="s">
        <v>51</v>
      </c>
      <c r="J4855">
        <v>69</v>
      </c>
      <c r="K4855">
        <v>403</v>
      </c>
      <c r="L4855">
        <v>120699009</v>
      </c>
      <c r="M4855">
        <v>406</v>
      </c>
      <c r="N4855">
        <v>213</v>
      </c>
      <c r="O4855">
        <v>193</v>
      </c>
      <c r="P4855">
        <v>10406372.6664</v>
      </c>
      <c r="Q4855">
        <v>15577.4450605</v>
      </c>
      <c r="R4855">
        <v>120699009</v>
      </c>
      <c r="S4855">
        <v>56202</v>
      </c>
      <c r="T4855">
        <v>120699009</v>
      </c>
    </row>
    <row r="4856" spans="1:20">
      <c r="A4856">
        <v>4855</v>
      </c>
      <c r="B4856" t="s">
        <v>49</v>
      </c>
      <c r="C4856">
        <v>12</v>
      </c>
      <c r="D4856">
        <v>6</v>
      </c>
      <c r="E4856" t="s">
        <v>50</v>
      </c>
      <c r="F4856">
        <v>10</v>
      </c>
      <c r="G4856">
        <v>10</v>
      </c>
      <c r="H4856" t="s">
        <v>49</v>
      </c>
      <c r="I4856" t="s">
        <v>51</v>
      </c>
      <c r="J4856">
        <v>77</v>
      </c>
      <c r="K4856">
        <v>439</v>
      </c>
      <c r="L4856">
        <v>120699010</v>
      </c>
      <c r="M4856">
        <v>439</v>
      </c>
      <c r="N4856">
        <v>243</v>
      </c>
      <c r="O4856">
        <v>196</v>
      </c>
      <c r="P4856">
        <v>9152087.5751399994</v>
      </c>
      <c r="Q4856">
        <v>12775.8269322</v>
      </c>
      <c r="R4856">
        <v>120699010</v>
      </c>
      <c r="S4856">
        <v>56202</v>
      </c>
      <c r="T4856">
        <v>120699010</v>
      </c>
    </row>
    <row r="4857" spans="1:20">
      <c r="A4857">
        <v>4856</v>
      </c>
      <c r="B4857" t="s">
        <v>49</v>
      </c>
      <c r="C4857">
        <v>12</v>
      </c>
      <c r="D4857">
        <v>6</v>
      </c>
      <c r="E4857" t="s">
        <v>50</v>
      </c>
      <c r="F4857">
        <v>11</v>
      </c>
      <c r="G4857">
        <v>11</v>
      </c>
      <c r="H4857" t="s">
        <v>49</v>
      </c>
      <c r="I4857" t="s">
        <v>51</v>
      </c>
      <c r="J4857">
        <v>68</v>
      </c>
      <c r="K4857">
        <v>369</v>
      </c>
      <c r="L4857">
        <v>120699011</v>
      </c>
      <c r="M4857">
        <v>368</v>
      </c>
      <c r="N4857">
        <v>189</v>
      </c>
      <c r="O4857">
        <v>179</v>
      </c>
      <c r="P4857">
        <v>13028502.306299999</v>
      </c>
      <c r="Q4857">
        <v>20480.575866200001</v>
      </c>
      <c r="R4857">
        <v>120699011</v>
      </c>
      <c r="S4857">
        <v>56202</v>
      </c>
      <c r="T4857">
        <v>120699011</v>
      </c>
    </row>
    <row r="4858" spans="1:20">
      <c r="A4858">
        <v>4857</v>
      </c>
      <c r="B4858" t="s">
        <v>49</v>
      </c>
      <c r="C4858">
        <v>12</v>
      </c>
      <c r="D4858">
        <v>6</v>
      </c>
      <c r="E4858" t="s">
        <v>50</v>
      </c>
      <c r="F4858">
        <v>12</v>
      </c>
      <c r="G4858">
        <v>12</v>
      </c>
      <c r="H4858" t="s">
        <v>49</v>
      </c>
      <c r="I4858" t="s">
        <v>51</v>
      </c>
      <c r="J4858">
        <v>65</v>
      </c>
      <c r="K4858">
        <v>358</v>
      </c>
      <c r="L4858">
        <v>120699012</v>
      </c>
      <c r="M4858">
        <v>358</v>
      </c>
      <c r="N4858">
        <v>195</v>
      </c>
      <c r="O4858">
        <v>163</v>
      </c>
      <c r="P4858">
        <v>11783021.677100001</v>
      </c>
      <c r="Q4858">
        <v>15617.917546799999</v>
      </c>
      <c r="R4858">
        <v>120699012</v>
      </c>
      <c r="S4858">
        <v>56202</v>
      </c>
      <c r="T4858">
        <v>120699012</v>
      </c>
    </row>
    <row r="4859" spans="1:20">
      <c r="A4859">
        <v>4858</v>
      </c>
      <c r="B4859" t="s">
        <v>49</v>
      </c>
      <c r="C4859">
        <v>12</v>
      </c>
      <c r="D4859">
        <v>6</v>
      </c>
      <c r="E4859" t="s">
        <v>50</v>
      </c>
      <c r="F4859">
        <v>13</v>
      </c>
      <c r="G4859">
        <v>13</v>
      </c>
      <c r="H4859" t="s">
        <v>49</v>
      </c>
      <c r="I4859" t="s">
        <v>51</v>
      </c>
      <c r="J4859">
        <v>61</v>
      </c>
      <c r="K4859">
        <v>389</v>
      </c>
      <c r="L4859">
        <v>120699013</v>
      </c>
      <c r="M4859">
        <v>395</v>
      </c>
      <c r="N4859">
        <v>211</v>
      </c>
      <c r="O4859">
        <v>184</v>
      </c>
      <c r="P4859">
        <v>11189226.9823</v>
      </c>
      <c r="Q4859">
        <v>16298.438344800001</v>
      </c>
      <c r="R4859">
        <v>120699013</v>
      </c>
      <c r="S4859">
        <v>56202</v>
      </c>
      <c r="T4859">
        <v>120699013</v>
      </c>
    </row>
    <row r="4860" spans="1:20">
      <c r="A4860">
        <v>4859</v>
      </c>
      <c r="B4860" t="s">
        <v>49</v>
      </c>
      <c r="C4860">
        <v>12</v>
      </c>
      <c r="D4860">
        <v>6</v>
      </c>
      <c r="E4860" t="s">
        <v>50</v>
      </c>
      <c r="F4860">
        <v>14</v>
      </c>
      <c r="G4860">
        <v>14</v>
      </c>
      <c r="H4860" t="s">
        <v>49</v>
      </c>
      <c r="I4860" t="s">
        <v>51</v>
      </c>
      <c r="J4860">
        <v>70</v>
      </c>
      <c r="K4860">
        <v>387</v>
      </c>
      <c r="L4860">
        <v>120699014</v>
      </c>
      <c r="M4860">
        <v>381</v>
      </c>
      <c r="N4860">
        <v>213</v>
      </c>
      <c r="O4860">
        <v>168</v>
      </c>
      <c r="P4860">
        <v>10333205.489399999</v>
      </c>
      <c r="Q4860">
        <v>15064.767264100001</v>
      </c>
      <c r="R4860">
        <v>120699014</v>
      </c>
      <c r="S4860">
        <v>56202</v>
      </c>
      <c r="T4860">
        <v>120699014</v>
      </c>
    </row>
    <row r="4861" spans="1:20">
      <c r="A4861">
        <v>4860</v>
      </c>
      <c r="B4861" t="s">
        <v>49</v>
      </c>
      <c r="C4861">
        <v>12</v>
      </c>
      <c r="D4861">
        <v>6</v>
      </c>
      <c r="E4861" t="s">
        <v>50</v>
      </c>
      <c r="F4861">
        <v>37</v>
      </c>
      <c r="G4861">
        <v>37</v>
      </c>
      <c r="H4861" t="s">
        <v>49</v>
      </c>
      <c r="I4861" t="s">
        <v>51</v>
      </c>
      <c r="J4861">
        <v>72</v>
      </c>
      <c r="K4861">
        <v>467</v>
      </c>
      <c r="L4861">
        <v>120699037</v>
      </c>
      <c r="M4861">
        <v>471</v>
      </c>
      <c r="N4861">
        <v>247</v>
      </c>
      <c r="O4861">
        <v>224</v>
      </c>
      <c r="P4861">
        <v>9847993.2894000001</v>
      </c>
      <c r="Q4861">
        <v>16831.980593600001</v>
      </c>
      <c r="R4861">
        <v>120699037</v>
      </c>
      <c r="S4861">
        <v>56202</v>
      </c>
      <c r="T4861">
        <v>120699037</v>
      </c>
    </row>
    <row r="4862" spans="1:20">
      <c r="A4862">
        <v>4861</v>
      </c>
      <c r="B4862" t="s">
        <v>49</v>
      </c>
      <c r="C4862">
        <v>12</v>
      </c>
      <c r="D4862">
        <v>6</v>
      </c>
      <c r="E4862" t="s">
        <v>50</v>
      </c>
      <c r="F4862">
        <v>38</v>
      </c>
      <c r="G4862">
        <v>38</v>
      </c>
      <c r="H4862" t="s">
        <v>49</v>
      </c>
      <c r="I4862" t="s">
        <v>51</v>
      </c>
      <c r="J4862">
        <v>87</v>
      </c>
      <c r="K4862">
        <v>577</v>
      </c>
      <c r="L4862">
        <v>120699038</v>
      </c>
      <c r="M4862">
        <v>569</v>
      </c>
      <c r="N4862">
        <v>302</v>
      </c>
      <c r="O4862">
        <v>267</v>
      </c>
      <c r="P4862">
        <v>15257848.2212</v>
      </c>
      <c r="Q4862">
        <v>20364.126014000001</v>
      </c>
      <c r="R4862">
        <v>120699038</v>
      </c>
      <c r="S4862">
        <v>56202</v>
      </c>
      <c r="T4862">
        <v>120699038</v>
      </c>
    </row>
    <row r="4863" spans="1:20">
      <c r="A4863">
        <v>4862</v>
      </c>
      <c r="B4863" t="s">
        <v>49</v>
      </c>
      <c r="C4863">
        <v>12</v>
      </c>
      <c r="D4863">
        <v>6</v>
      </c>
      <c r="E4863" t="s">
        <v>50</v>
      </c>
      <c r="F4863">
        <v>39</v>
      </c>
      <c r="G4863">
        <v>39</v>
      </c>
      <c r="H4863" t="s">
        <v>49</v>
      </c>
      <c r="I4863" t="s">
        <v>51</v>
      </c>
      <c r="J4863">
        <v>74</v>
      </c>
      <c r="K4863">
        <v>413</v>
      </c>
      <c r="L4863">
        <v>120699039</v>
      </c>
      <c r="M4863">
        <v>413</v>
      </c>
      <c r="N4863">
        <v>197</v>
      </c>
      <c r="O4863">
        <v>216</v>
      </c>
      <c r="P4863">
        <v>16138957.544399999</v>
      </c>
      <c r="Q4863">
        <v>20245.763361000001</v>
      </c>
      <c r="R4863">
        <v>120699039</v>
      </c>
      <c r="S4863">
        <v>56202</v>
      </c>
      <c r="T4863">
        <v>120699039</v>
      </c>
    </row>
    <row r="4864" spans="1:20">
      <c r="A4864">
        <v>4863</v>
      </c>
      <c r="B4864" t="s">
        <v>49</v>
      </c>
      <c r="C4864">
        <v>12</v>
      </c>
      <c r="D4864">
        <v>6</v>
      </c>
      <c r="E4864" t="s">
        <v>50</v>
      </c>
      <c r="F4864">
        <v>40</v>
      </c>
      <c r="G4864">
        <v>40</v>
      </c>
      <c r="H4864" t="s">
        <v>49</v>
      </c>
      <c r="I4864" t="s">
        <v>51</v>
      </c>
      <c r="J4864">
        <v>81</v>
      </c>
      <c r="K4864">
        <v>503</v>
      </c>
      <c r="L4864">
        <v>120699040</v>
      </c>
      <c r="M4864">
        <v>503</v>
      </c>
      <c r="N4864">
        <v>255</v>
      </c>
      <c r="O4864">
        <v>248</v>
      </c>
      <c r="P4864">
        <v>11609824.0766</v>
      </c>
      <c r="Q4864">
        <v>18510.106817700002</v>
      </c>
      <c r="R4864">
        <v>120699040</v>
      </c>
      <c r="S4864">
        <v>56202</v>
      </c>
      <c r="T4864">
        <v>120699040</v>
      </c>
    </row>
    <row r="4865" spans="1:20">
      <c r="A4865">
        <v>4864</v>
      </c>
      <c r="B4865" t="s">
        <v>49</v>
      </c>
      <c r="C4865">
        <v>12</v>
      </c>
      <c r="D4865">
        <v>6</v>
      </c>
      <c r="E4865" t="s">
        <v>50</v>
      </c>
      <c r="F4865">
        <v>41</v>
      </c>
      <c r="G4865">
        <v>41</v>
      </c>
      <c r="H4865" t="s">
        <v>49</v>
      </c>
      <c r="I4865" t="s">
        <v>51</v>
      </c>
      <c r="J4865">
        <v>73</v>
      </c>
      <c r="K4865">
        <v>409</v>
      </c>
      <c r="L4865">
        <v>120699041</v>
      </c>
      <c r="M4865">
        <v>394</v>
      </c>
      <c r="N4865">
        <v>210</v>
      </c>
      <c r="O4865">
        <v>184</v>
      </c>
      <c r="P4865">
        <v>10069507.7325</v>
      </c>
      <c r="Q4865">
        <v>15413.002138399999</v>
      </c>
      <c r="R4865">
        <v>120699041</v>
      </c>
      <c r="S4865">
        <v>56202</v>
      </c>
      <c r="T4865">
        <v>120699041</v>
      </c>
    </row>
    <row r="4866" spans="1:20">
      <c r="A4866">
        <v>4865</v>
      </c>
      <c r="B4866" t="s">
        <v>49</v>
      </c>
      <c r="C4866">
        <v>12</v>
      </c>
      <c r="D4866">
        <v>6</v>
      </c>
      <c r="E4866" t="s">
        <v>50</v>
      </c>
      <c r="F4866">
        <v>49</v>
      </c>
      <c r="G4866">
        <v>49</v>
      </c>
      <c r="H4866" t="s">
        <v>49</v>
      </c>
      <c r="I4866" t="s">
        <v>51</v>
      </c>
      <c r="J4866">
        <v>67</v>
      </c>
      <c r="K4866">
        <v>321</v>
      </c>
      <c r="L4866">
        <v>120699049</v>
      </c>
      <c r="M4866">
        <v>325</v>
      </c>
      <c r="N4866">
        <v>169</v>
      </c>
      <c r="O4866">
        <v>156</v>
      </c>
      <c r="P4866">
        <v>11565375.7151</v>
      </c>
      <c r="Q4866">
        <v>15271.8682035</v>
      </c>
      <c r="R4866">
        <v>120699049</v>
      </c>
      <c r="S4866">
        <v>56202</v>
      </c>
      <c r="T4866">
        <v>120699049</v>
      </c>
    </row>
    <row r="4867" spans="1:20">
      <c r="A4867">
        <v>4866</v>
      </c>
      <c r="B4867" t="s">
        <v>49</v>
      </c>
      <c r="C4867">
        <v>12</v>
      </c>
      <c r="D4867">
        <v>6</v>
      </c>
      <c r="E4867" t="s">
        <v>50</v>
      </c>
      <c r="F4867">
        <v>50</v>
      </c>
      <c r="G4867">
        <v>50</v>
      </c>
      <c r="H4867" t="s">
        <v>49</v>
      </c>
      <c r="I4867" t="s">
        <v>51</v>
      </c>
      <c r="J4867">
        <v>83</v>
      </c>
      <c r="K4867">
        <v>399</v>
      </c>
      <c r="L4867">
        <v>120699050</v>
      </c>
      <c r="M4867">
        <v>402</v>
      </c>
      <c r="N4867">
        <v>205</v>
      </c>
      <c r="O4867">
        <v>197</v>
      </c>
      <c r="P4867">
        <v>11771243.6468</v>
      </c>
      <c r="Q4867">
        <v>16372.5484796</v>
      </c>
      <c r="R4867">
        <v>120699050</v>
      </c>
      <c r="S4867">
        <v>56202</v>
      </c>
      <c r="T4867">
        <v>120699050</v>
      </c>
    </row>
    <row r="4868" spans="1:20">
      <c r="A4868">
        <v>4867</v>
      </c>
      <c r="B4868" t="s">
        <v>49</v>
      </c>
      <c r="C4868">
        <v>12</v>
      </c>
      <c r="D4868">
        <v>6</v>
      </c>
      <c r="E4868" t="s">
        <v>50</v>
      </c>
      <c r="F4868">
        <v>51</v>
      </c>
      <c r="G4868">
        <v>51</v>
      </c>
      <c r="H4868" t="s">
        <v>49</v>
      </c>
      <c r="I4868" t="s">
        <v>51</v>
      </c>
      <c r="J4868">
        <v>76</v>
      </c>
      <c r="K4868">
        <v>331</v>
      </c>
      <c r="L4868">
        <v>120699051</v>
      </c>
      <c r="M4868">
        <v>321</v>
      </c>
      <c r="N4868">
        <v>158</v>
      </c>
      <c r="O4868">
        <v>163</v>
      </c>
      <c r="P4868">
        <v>11072580.002699999</v>
      </c>
      <c r="Q4868">
        <v>17386.028026</v>
      </c>
      <c r="R4868">
        <v>120699051</v>
      </c>
      <c r="S4868">
        <v>56202</v>
      </c>
      <c r="T4868">
        <v>120699051</v>
      </c>
    </row>
    <row r="4869" spans="1:20">
      <c r="A4869">
        <v>4868</v>
      </c>
      <c r="B4869" t="s">
        <v>49</v>
      </c>
      <c r="C4869">
        <v>12</v>
      </c>
      <c r="D4869">
        <v>6</v>
      </c>
      <c r="E4869" t="s">
        <v>50</v>
      </c>
      <c r="F4869">
        <v>52</v>
      </c>
      <c r="G4869">
        <v>52</v>
      </c>
      <c r="H4869" t="s">
        <v>49</v>
      </c>
      <c r="I4869" t="s">
        <v>51</v>
      </c>
      <c r="J4869">
        <v>85</v>
      </c>
      <c r="K4869">
        <v>434</v>
      </c>
      <c r="L4869">
        <v>120699052</v>
      </c>
      <c r="M4869">
        <v>429</v>
      </c>
      <c r="N4869">
        <v>249</v>
      </c>
      <c r="O4869">
        <v>180</v>
      </c>
      <c r="P4869">
        <v>15171052.7271</v>
      </c>
      <c r="Q4869">
        <v>17341.228008800001</v>
      </c>
      <c r="R4869">
        <v>120699052</v>
      </c>
      <c r="S4869">
        <v>56202</v>
      </c>
      <c r="T4869">
        <v>120699052</v>
      </c>
    </row>
    <row r="4870" spans="1:20">
      <c r="A4870">
        <v>4869</v>
      </c>
      <c r="B4870" t="s">
        <v>49</v>
      </c>
      <c r="C4870">
        <v>12</v>
      </c>
      <c r="D4870">
        <v>6</v>
      </c>
      <c r="E4870" t="s">
        <v>50</v>
      </c>
      <c r="F4870">
        <v>53</v>
      </c>
      <c r="G4870">
        <v>53</v>
      </c>
      <c r="H4870" t="s">
        <v>49</v>
      </c>
      <c r="I4870" t="s">
        <v>51</v>
      </c>
      <c r="J4870">
        <v>67</v>
      </c>
      <c r="K4870">
        <v>253</v>
      </c>
      <c r="L4870">
        <v>120699053</v>
      </c>
      <c r="M4870">
        <v>253</v>
      </c>
      <c r="N4870">
        <v>118</v>
      </c>
      <c r="O4870">
        <v>135</v>
      </c>
      <c r="P4870">
        <v>17120353.9641</v>
      </c>
      <c r="Q4870">
        <v>20155.679288399999</v>
      </c>
      <c r="R4870">
        <v>120699053</v>
      </c>
      <c r="S4870">
        <v>56181</v>
      </c>
      <c r="T4870">
        <v>120699053</v>
      </c>
    </row>
    <row r="4871" spans="1:20">
      <c r="A4871">
        <v>4870</v>
      </c>
      <c r="B4871" t="s">
        <v>49</v>
      </c>
      <c r="C4871">
        <v>12</v>
      </c>
      <c r="D4871">
        <v>6</v>
      </c>
      <c r="E4871" t="s">
        <v>50</v>
      </c>
      <c r="F4871">
        <v>54</v>
      </c>
      <c r="G4871">
        <v>54</v>
      </c>
      <c r="H4871" t="s">
        <v>49</v>
      </c>
      <c r="I4871" t="s">
        <v>51</v>
      </c>
      <c r="J4871">
        <v>78</v>
      </c>
      <c r="K4871">
        <v>336</v>
      </c>
      <c r="L4871">
        <v>120699054</v>
      </c>
      <c r="M4871">
        <v>338</v>
      </c>
      <c r="N4871">
        <v>168</v>
      </c>
      <c r="O4871">
        <v>170</v>
      </c>
      <c r="P4871">
        <v>28267530.9089</v>
      </c>
      <c r="Q4871">
        <v>25752.9197614</v>
      </c>
      <c r="R4871">
        <v>120699054</v>
      </c>
      <c r="S4871">
        <v>56181</v>
      </c>
      <c r="T4871">
        <v>120699054</v>
      </c>
    </row>
    <row r="4872" spans="1:20">
      <c r="A4872">
        <v>4871</v>
      </c>
      <c r="B4872" t="s">
        <v>49</v>
      </c>
      <c r="C4872">
        <v>12</v>
      </c>
      <c r="D4872">
        <v>6</v>
      </c>
      <c r="E4872" t="s">
        <v>50</v>
      </c>
      <c r="F4872">
        <v>55</v>
      </c>
      <c r="G4872">
        <v>55</v>
      </c>
      <c r="H4872" t="s">
        <v>49</v>
      </c>
      <c r="I4872" t="s">
        <v>51</v>
      </c>
      <c r="J4872">
        <v>66</v>
      </c>
      <c r="K4872">
        <v>225</v>
      </c>
      <c r="L4872">
        <v>120699055</v>
      </c>
      <c r="M4872">
        <v>227</v>
      </c>
      <c r="N4872">
        <v>93</v>
      </c>
      <c r="O4872">
        <v>134</v>
      </c>
      <c r="P4872">
        <v>16956934.048</v>
      </c>
      <c r="Q4872">
        <v>21779.3147293</v>
      </c>
      <c r="R4872">
        <v>120699055</v>
      </c>
      <c r="S4872">
        <v>56181</v>
      </c>
      <c r="T4872">
        <v>120699055</v>
      </c>
    </row>
    <row r="4873" spans="1:20">
      <c r="A4873">
        <v>4872</v>
      </c>
      <c r="B4873" t="s">
        <v>49</v>
      </c>
      <c r="C4873">
        <v>12</v>
      </c>
      <c r="D4873">
        <v>6</v>
      </c>
      <c r="E4873" t="s">
        <v>50</v>
      </c>
      <c r="F4873">
        <v>56</v>
      </c>
      <c r="G4873">
        <v>56</v>
      </c>
      <c r="H4873" t="s">
        <v>49</v>
      </c>
      <c r="I4873" t="s">
        <v>51</v>
      </c>
      <c r="J4873">
        <v>69</v>
      </c>
      <c r="K4873">
        <v>242</v>
      </c>
      <c r="L4873">
        <v>120699056</v>
      </c>
      <c r="M4873">
        <v>246</v>
      </c>
      <c r="N4873">
        <v>116</v>
      </c>
      <c r="O4873">
        <v>130</v>
      </c>
      <c r="P4873">
        <v>20882461.216600001</v>
      </c>
      <c r="Q4873">
        <v>23502.908077</v>
      </c>
      <c r="R4873">
        <v>120699056</v>
      </c>
      <c r="S4873">
        <v>56181</v>
      </c>
      <c r="T4873">
        <v>120699056</v>
      </c>
    </row>
    <row r="4874" spans="1:20">
      <c r="A4874">
        <v>4873</v>
      </c>
      <c r="B4874" t="s">
        <v>49</v>
      </c>
      <c r="C4874">
        <v>12</v>
      </c>
      <c r="D4874">
        <v>6</v>
      </c>
      <c r="E4874" t="s">
        <v>50</v>
      </c>
      <c r="F4874">
        <v>57</v>
      </c>
      <c r="G4874">
        <v>57</v>
      </c>
      <c r="H4874" t="s">
        <v>49</v>
      </c>
      <c r="I4874" t="s">
        <v>51</v>
      </c>
      <c r="J4874">
        <v>72</v>
      </c>
      <c r="K4874">
        <v>270</v>
      </c>
      <c r="L4874">
        <v>120699057</v>
      </c>
      <c r="M4874">
        <v>290</v>
      </c>
      <c r="N4874">
        <v>146</v>
      </c>
      <c r="O4874">
        <v>144</v>
      </c>
      <c r="P4874">
        <v>10681319.8506</v>
      </c>
      <c r="Q4874">
        <v>13551.153647200001</v>
      </c>
      <c r="R4874">
        <v>120699057</v>
      </c>
      <c r="S4874">
        <v>56202</v>
      </c>
      <c r="T4874">
        <v>120699057</v>
      </c>
    </row>
    <row r="4875" spans="1:20">
      <c r="A4875">
        <v>4874</v>
      </c>
      <c r="B4875" t="s">
        <v>49</v>
      </c>
      <c r="C4875">
        <v>12</v>
      </c>
      <c r="D4875">
        <v>6</v>
      </c>
      <c r="E4875" t="s">
        <v>50</v>
      </c>
      <c r="F4875">
        <v>58</v>
      </c>
      <c r="G4875">
        <v>58</v>
      </c>
      <c r="H4875" t="s">
        <v>49</v>
      </c>
      <c r="I4875" t="s">
        <v>51</v>
      </c>
      <c r="J4875">
        <v>67</v>
      </c>
      <c r="K4875">
        <v>302</v>
      </c>
      <c r="L4875">
        <v>120699058</v>
      </c>
      <c r="M4875">
        <v>300</v>
      </c>
      <c r="N4875">
        <v>165</v>
      </c>
      <c r="O4875">
        <v>135</v>
      </c>
      <c r="P4875">
        <v>10083728.999199999</v>
      </c>
      <c r="Q4875">
        <v>15168.4370592</v>
      </c>
      <c r="R4875">
        <v>120699058</v>
      </c>
      <c r="S4875">
        <v>56202</v>
      </c>
      <c r="T4875">
        <v>120699058</v>
      </c>
    </row>
    <row r="4876" spans="1:20">
      <c r="A4876">
        <v>4875</v>
      </c>
      <c r="B4876" t="s">
        <v>49</v>
      </c>
      <c r="C4876">
        <v>12</v>
      </c>
      <c r="D4876">
        <v>6</v>
      </c>
      <c r="E4876" t="s">
        <v>50</v>
      </c>
      <c r="F4876">
        <v>59</v>
      </c>
      <c r="G4876">
        <v>59</v>
      </c>
      <c r="H4876" t="s">
        <v>49</v>
      </c>
      <c r="I4876" t="s">
        <v>51</v>
      </c>
      <c r="J4876">
        <v>74</v>
      </c>
      <c r="K4876">
        <v>346</v>
      </c>
      <c r="L4876">
        <v>120699059</v>
      </c>
      <c r="M4876">
        <v>364</v>
      </c>
      <c r="N4876">
        <v>194</v>
      </c>
      <c r="O4876">
        <v>170</v>
      </c>
      <c r="P4876">
        <v>14976802.0536</v>
      </c>
      <c r="Q4876">
        <v>22497.617300499998</v>
      </c>
      <c r="R4876">
        <v>120699059</v>
      </c>
      <c r="S4876">
        <v>56202</v>
      </c>
      <c r="T4876">
        <v>120699059</v>
      </c>
    </row>
    <row r="4877" spans="1:20">
      <c r="A4877">
        <v>4876</v>
      </c>
      <c r="B4877" t="s">
        <v>49</v>
      </c>
      <c r="C4877">
        <v>12</v>
      </c>
      <c r="D4877">
        <v>6</v>
      </c>
      <c r="E4877" t="s">
        <v>50</v>
      </c>
      <c r="F4877">
        <v>60</v>
      </c>
      <c r="G4877">
        <v>60</v>
      </c>
      <c r="H4877" t="s">
        <v>49</v>
      </c>
      <c r="I4877" t="s">
        <v>51</v>
      </c>
      <c r="J4877">
        <v>81</v>
      </c>
      <c r="K4877">
        <v>468</v>
      </c>
      <c r="L4877">
        <v>120699060</v>
      </c>
      <c r="M4877">
        <v>474</v>
      </c>
      <c r="N4877">
        <v>251</v>
      </c>
      <c r="O4877">
        <v>223</v>
      </c>
      <c r="P4877">
        <v>12244856.371400001</v>
      </c>
      <c r="Q4877">
        <v>18808.1110051</v>
      </c>
      <c r="R4877">
        <v>120699060</v>
      </c>
      <c r="S4877">
        <v>56202</v>
      </c>
      <c r="T4877">
        <v>120699060</v>
      </c>
    </row>
    <row r="4878" spans="1:20">
      <c r="A4878">
        <v>4877</v>
      </c>
      <c r="B4878" t="s">
        <v>49</v>
      </c>
      <c r="C4878">
        <v>12</v>
      </c>
      <c r="D4878">
        <v>6</v>
      </c>
      <c r="E4878" t="s">
        <v>50</v>
      </c>
      <c r="F4878">
        <v>63</v>
      </c>
      <c r="G4878">
        <v>63</v>
      </c>
      <c r="H4878" t="s">
        <v>49</v>
      </c>
      <c r="I4878" t="s">
        <v>51</v>
      </c>
      <c r="J4878">
        <v>57</v>
      </c>
      <c r="K4878">
        <v>327</v>
      </c>
      <c r="L4878">
        <v>120699063</v>
      </c>
      <c r="M4878">
        <v>334</v>
      </c>
      <c r="N4878">
        <v>159</v>
      </c>
      <c r="O4878">
        <v>175</v>
      </c>
      <c r="P4878">
        <v>52746167.401000001</v>
      </c>
      <c r="Q4878">
        <v>35996.084497399999</v>
      </c>
      <c r="R4878">
        <v>120699063</v>
      </c>
      <c r="S4878">
        <v>56201</v>
      </c>
      <c r="T4878">
        <v>120699063</v>
      </c>
    </row>
    <row r="4879" spans="1:20">
      <c r="A4879">
        <v>4878</v>
      </c>
      <c r="B4879" t="s">
        <v>49</v>
      </c>
      <c r="C4879">
        <v>12</v>
      </c>
      <c r="D4879">
        <v>6</v>
      </c>
      <c r="E4879" t="s">
        <v>50</v>
      </c>
      <c r="F4879">
        <v>64</v>
      </c>
      <c r="G4879">
        <v>64</v>
      </c>
      <c r="H4879" t="s">
        <v>49</v>
      </c>
      <c r="I4879" t="s">
        <v>51</v>
      </c>
      <c r="J4879">
        <v>74</v>
      </c>
      <c r="K4879">
        <v>402</v>
      </c>
      <c r="L4879">
        <v>120699064</v>
      </c>
      <c r="M4879">
        <v>402</v>
      </c>
      <c r="N4879">
        <v>200</v>
      </c>
      <c r="O4879">
        <v>202</v>
      </c>
      <c r="P4879">
        <v>17066057.487599999</v>
      </c>
      <c r="Q4879">
        <v>20832.040951899999</v>
      </c>
      <c r="R4879">
        <v>120699064</v>
      </c>
      <c r="S4879">
        <v>56201</v>
      </c>
      <c r="T4879">
        <v>120699064</v>
      </c>
    </row>
    <row r="4880" spans="1:20">
      <c r="A4880">
        <v>4879</v>
      </c>
      <c r="B4880" t="s">
        <v>49</v>
      </c>
      <c r="C4880">
        <v>12</v>
      </c>
      <c r="D4880">
        <v>6</v>
      </c>
      <c r="E4880" t="s">
        <v>50</v>
      </c>
      <c r="F4880">
        <v>65</v>
      </c>
      <c r="G4880">
        <v>65</v>
      </c>
      <c r="H4880" t="s">
        <v>49</v>
      </c>
      <c r="I4880" t="s">
        <v>51</v>
      </c>
      <c r="J4880">
        <v>75</v>
      </c>
      <c r="K4880">
        <v>407</v>
      </c>
      <c r="L4880">
        <v>120699065</v>
      </c>
      <c r="M4880">
        <v>398</v>
      </c>
      <c r="N4880">
        <v>196</v>
      </c>
      <c r="O4880">
        <v>202</v>
      </c>
      <c r="P4880">
        <v>10560858.252599999</v>
      </c>
      <c r="Q4880">
        <v>14122.4368018</v>
      </c>
      <c r="R4880">
        <v>120699065</v>
      </c>
      <c r="S4880">
        <v>56102</v>
      </c>
      <c r="T4880">
        <v>120699065</v>
      </c>
    </row>
    <row r="4881" spans="1:20">
      <c r="A4881">
        <v>4880</v>
      </c>
      <c r="B4881" t="s">
        <v>49</v>
      </c>
      <c r="C4881">
        <v>12</v>
      </c>
      <c r="D4881">
        <v>6</v>
      </c>
      <c r="E4881" t="s">
        <v>50</v>
      </c>
      <c r="F4881">
        <v>66</v>
      </c>
      <c r="G4881">
        <v>66</v>
      </c>
      <c r="H4881" t="s">
        <v>49</v>
      </c>
      <c r="I4881" t="s">
        <v>51</v>
      </c>
      <c r="J4881">
        <v>86</v>
      </c>
      <c r="K4881">
        <v>328</v>
      </c>
      <c r="L4881">
        <v>120699066</v>
      </c>
      <c r="M4881">
        <v>322</v>
      </c>
      <c r="N4881">
        <v>194</v>
      </c>
      <c r="O4881">
        <v>128</v>
      </c>
      <c r="P4881">
        <v>7088024.8402899997</v>
      </c>
      <c r="Q4881">
        <v>15618.262039499999</v>
      </c>
      <c r="R4881">
        <v>120699066</v>
      </c>
      <c r="S4881">
        <v>56102</v>
      </c>
      <c r="T4881">
        <v>120699066</v>
      </c>
    </row>
    <row r="4882" spans="1:20">
      <c r="A4882">
        <v>4881</v>
      </c>
      <c r="B4882" t="s">
        <v>49</v>
      </c>
      <c r="C4882">
        <v>12</v>
      </c>
      <c r="D4882">
        <v>6</v>
      </c>
      <c r="E4882" t="s">
        <v>50</v>
      </c>
      <c r="F4882">
        <v>67</v>
      </c>
      <c r="G4882">
        <v>67</v>
      </c>
      <c r="H4882" t="s">
        <v>49</v>
      </c>
      <c r="I4882" t="s">
        <v>51</v>
      </c>
      <c r="J4882">
        <v>75</v>
      </c>
      <c r="K4882">
        <v>329</v>
      </c>
      <c r="L4882">
        <v>120699067</v>
      </c>
      <c r="M4882">
        <v>330</v>
      </c>
      <c r="N4882">
        <v>176</v>
      </c>
      <c r="O4882">
        <v>154</v>
      </c>
      <c r="P4882">
        <v>6366356.6294400003</v>
      </c>
      <c r="Q4882">
        <v>13187.988692000001</v>
      </c>
      <c r="R4882">
        <v>120699067</v>
      </c>
      <c r="S4882">
        <v>56102</v>
      </c>
      <c r="T4882">
        <v>120699067</v>
      </c>
    </row>
    <row r="4883" spans="1:20">
      <c r="A4883">
        <v>4882</v>
      </c>
      <c r="B4883" t="s">
        <v>49</v>
      </c>
      <c r="C4883">
        <v>12</v>
      </c>
      <c r="D4883">
        <v>6</v>
      </c>
      <c r="E4883" t="s">
        <v>50</v>
      </c>
      <c r="F4883">
        <v>68</v>
      </c>
      <c r="G4883">
        <v>68</v>
      </c>
      <c r="H4883" t="s">
        <v>49</v>
      </c>
      <c r="I4883" t="s">
        <v>51</v>
      </c>
      <c r="J4883">
        <v>77</v>
      </c>
      <c r="K4883">
        <v>302</v>
      </c>
      <c r="L4883">
        <v>120699068</v>
      </c>
      <c r="M4883">
        <v>312</v>
      </c>
      <c r="N4883">
        <v>146</v>
      </c>
      <c r="O4883">
        <v>166</v>
      </c>
      <c r="P4883">
        <v>16225713.413000001</v>
      </c>
      <c r="Q4883">
        <v>21546.752853000002</v>
      </c>
      <c r="R4883">
        <v>120699068</v>
      </c>
      <c r="S4883">
        <v>56202</v>
      </c>
      <c r="T4883">
        <v>120699068</v>
      </c>
    </row>
    <row r="4884" spans="1:20">
      <c r="A4884">
        <v>4883</v>
      </c>
      <c r="B4884" t="s">
        <v>49</v>
      </c>
      <c r="C4884">
        <v>12</v>
      </c>
      <c r="D4884">
        <v>6</v>
      </c>
      <c r="E4884" t="s">
        <v>50</v>
      </c>
      <c r="F4884">
        <v>69</v>
      </c>
      <c r="G4884">
        <v>69</v>
      </c>
      <c r="H4884" t="s">
        <v>49</v>
      </c>
      <c r="I4884" t="s">
        <v>51</v>
      </c>
      <c r="J4884">
        <v>72</v>
      </c>
      <c r="K4884">
        <v>270</v>
      </c>
      <c r="L4884">
        <v>120699069</v>
      </c>
      <c r="M4884">
        <v>275</v>
      </c>
      <c r="N4884">
        <v>147</v>
      </c>
      <c r="O4884">
        <v>128</v>
      </c>
      <c r="P4884">
        <v>13268830.8049</v>
      </c>
      <c r="Q4884">
        <v>21783.827535699998</v>
      </c>
      <c r="R4884">
        <v>120699069</v>
      </c>
      <c r="S4884">
        <v>56181</v>
      </c>
      <c r="T4884">
        <v>120699069</v>
      </c>
    </row>
    <row r="4885" spans="1:20">
      <c r="A4885">
        <v>4884</v>
      </c>
      <c r="B4885" t="s">
        <v>49</v>
      </c>
      <c r="C4885">
        <v>12</v>
      </c>
      <c r="D4885">
        <v>6</v>
      </c>
      <c r="E4885" t="s">
        <v>50</v>
      </c>
      <c r="F4885">
        <v>70</v>
      </c>
      <c r="G4885">
        <v>70</v>
      </c>
      <c r="H4885" t="s">
        <v>49</v>
      </c>
      <c r="I4885" t="s">
        <v>51</v>
      </c>
      <c r="J4885">
        <v>42</v>
      </c>
      <c r="K4885">
        <v>128</v>
      </c>
      <c r="L4885">
        <v>120699070</v>
      </c>
      <c r="M4885">
        <v>128</v>
      </c>
      <c r="N4885">
        <v>63</v>
      </c>
      <c r="O4885">
        <v>65</v>
      </c>
      <c r="P4885">
        <v>10691812.145199999</v>
      </c>
      <c r="Q4885">
        <v>24216.113578699998</v>
      </c>
      <c r="R4885">
        <v>120699070</v>
      </c>
      <c r="S4885">
        <v>56181</v>
      </c>
      <c r="T4885">
        <v>120699070</v>
      </c>
    </row>
    <row r="4886" spans="1:20">
      <c r="A4886">
        <v>4885</v>
      </c>
      <c r="B4886" t="s">
        <v>49</v>
      </c>
      <c r="C4886">
        <v>12</v>
      </c>
      <c r="D4886">
        <v>6</v>
      </c>
      <c r="E4886" t="s">
        <v>50</v>
      </c>
      <c r="F4886">
        <v>71</v>
      </c>
      <c r="G4886">
        <v>71</v>
      </c>
      <c r="H4886" t="s">
        <v>49</v>
      </c>
      <c r="I4886" t="s">
        <v>51</v>
      </c>
      <c r="J4886">
        <v>26</v>
      </c>
      <c r="K4886">
        <v>97</v>
      </c>
      <c r="L4886">
        <v>120699071</v>
      </c>
      <c r="M4886">
        <v>113</v>
      </c>
      <c r="N4886">
        <v>51</v>
      </c>
      <c r="O4886">
        <v>62</v>
      </c>
      <c r="P4886">
        <v>6707035147.6800003</v>
      </c>
      <c r="Q4886">
        <v>437419.19580400002</v>
      </c>
      <c r="R4886">
        <v>120699071</v>
      </c>
      <c r="S4886">
        <v>56982</v>
      </c>
      <c r="T4886">
        <v>120699071</v>
      </c>
    </row>
    <row r="4887" spans="1:20">
      <c r="A4887">
        <v>4886</v>
      </c>
      <c r="B4887" t="s">
        <v>49</v>
      </c>
      <c r="C4887">
        <v>12</v>
      </c>
      <c r="D4887">
        <v>6</v>
      </c>
      <c r="E4887" t="s">
        <v>50</v>
      </c>
      <c r="F4887">
        <v>72</v>
      </c>
      <c r="G4887">
        <v>72</v>
      </c>
      <c r="H4887" t="s">
        <v>49</v>
      </c>
      <c r="I4887" t="s">
        <v>51</v>
      </c>
      <c r="J4887">
        <v>72</v>
      </c>
      <c r="K4887">
        <v>185</v>
      </c>
      <c r="L4887">
        <v>120699072</v>
      </c>
      <c r="M4887">
        <v>187</v>
      </c>
      <c r="N4887">
        <v>86</v>
      </c>
      <c r="O4887">
        <v>101</v>
      </c>
      <c r="P4887">
        <v>998154.24102099997</v>
      </c>
      <c r="Q4887">
        <v>5416.8457773700002</v>
      </c>
      <c r="R4887">
        <v>120699072</v>
      </c>
      <c r="S4887">
        <v>56982</v>
      </c>
      <c r="T4887">
        <v>120699072</v>
      </c>
    </row>
    <row r="4888" spans="1:20">
      <c r="A4888">
        <v>4887</v>
      </c>
      <c r="B4888" t="s">
        <v>49</v>
      </c>
      <c r="C4888">
        <v>12</v>
      </c>
      <c r="D4888">
        <v>6</v>
      </c>
      <c r="E4888" t="s">
        <v>50</v>
      </c>
      <c r="F4888">
        <v>73</v>
      </c>
      <c r="G4888">
        <v>73</v>
      </c>
      <c r="H4888" t="s">
        <v>49</v>
      </c>
      <c r="I4888" t="s">
        <v>51</v>
      </c>
      <c r="J4888">
        <v>71</v>
      </c>
      <c r="K4888">
        <v>227</v>
      </c>
      <c r="L4888">
        <v>120699073</v>
      </c>
      <c r="M4888">
        <v>221</v>
      </c>
      <c r="N4888">
        <v>113</v>
      </c>
      <c r="O4888">
        <v>108</v>
      </c>
      <c r="P4888">
        <v>5698574915.2299995</v>
      </c>
      <c r="Q4888">
        <v>347569.51298</v>
      </c>
      <c r="R4888">
        <v>120699073</v>
      </c>
      <c r="S4888">
        <v>56982</v>
      </c>
      <c r="T4888">
        <v>120699073</v>
      </c>
    </row>
    <row r="4889" spans="1:20">
      <c r="A4889">
        <v>4888</v>
      </c>
      <c r="B4889" t="s">
        <v>49</v>
      </c>
      <c r="C4889">
        <v>12</v>
      </c>
      <c r="D4889">
        <v>6</v>
      </c>
      <c r="E4889" t="s">
        <v>50</v>
      </c>
      <c r="F4889">
        <v>74</v>
      </c>
      <c r="G4889">
        <v>74</v>
      </c>
      <c r="H4889" t="s">
        <v>49</v>
      </c>
      <c r="I4889" t="s">
        <v>51</v>
      </c>
      <c r="J4889">
        <v>120</v>
      </c>
      <c r="K4889">
        <v>438</v>
      </c>
      <c r="L4889">
        <v>120699074</v>
      </c>
      <c r="M4889">
        <v>439</v>
      </c>
      <c r="N4889">
        <v>218</v>
      </c>
      <c r="O4889">
        <v>221</v>
      </c>
      <c r="P4889">
        <v>1469834.68781</v>
      </c>
      <c r="Q4889">
        <v>5003.1490359199997</v>
      </c>
      <c r="R4889">
        <v>120699074</v>
      </c>
      <c r="S4889">
        <v>56982</v>
      </c>
      <c r="T4889">
        <v>120699074</v>
      </c>
    </row>
    <row r="4890" spans="1:20">
      <c r="A4890">
        <v>4889</v>
      </c>
      <c r="B4890" t="s">
        <v>49</v>
      </c>
      <c r="C4890">
        <v>12</v>
      </c>
      <c r="D4890">
        <v>7</v>
      </c>
      <c r="E4890" t="s">
        <v>52</v>
      </c>
      <c r="F4890">
        <v>1</v>
      </c>
      <c r="G4890">
        <v>1</v>
      </c>
      <c r="H4890" t="s">
        <v>49</v>
      </c>
      <c r="I4890" t="s">
        <v>52</v>
      </c>
      <c r="J4890">
        <v>72</v>
      </c>
      <c r="K4890">
        <v>420</v>
      </c>
      <c r="L4890">
        <v>120799001</v>
      </c>
      <c r="M4890">
        <v>426</v>
      </c>
      <c r="N4890">
        <v>219</v>
      </c>
      <c r="O4890">
        <v>207</v>
      </c>
      <c r="P4890">
        <v>9303552.7919500005</v>
      </c>
      <c r="Q4890">
        <v>18289.714271500001</v>
      </c>
      <c r="R4890">
        <v>120799001</v>
      </c>
      <c r="S4890">
        <v>56202</v>
      </c>
      <c r="T4890">
        <v>120799001</v>
      </c>
    </row>
    <row r="4891" spans="1:20">
      <c r="A4891">
        <v>4890</v>
      </c>
      <c r="B4891" t="s">
        <v>49</v>
      </c>
      <c r="C4891">
        <v>12</v>
      </c>
      <c r="D4891">
        <v>7</v>
      </c>
      <c r="E4891" t="s">
        <v>52</v>
      </c>
      <c r="F4891">
        <v>2</v>
      </c>
      <c r="G4891">
        <v>2</v>
      </c>
      <c r="H4891" t="s">
        <v>49</v>
      </c>
      <c r="I4891" t="s">
        <v>52</v>
      </c>
      <c r="J4891">
        <v>74</v>
      </c>
      <c r="K4891">
        <v>489</v>
      </c>
      <c r="L4891">
        <v>120799002</v>
      </c>
      <c r="M4891">
        <v>491</v>
      </c>
      <c r="N4891">
        <v>267</v>
      </c>
      <c r="O4891">
        <v>224</v>
      </c>
      <c r="P4891">
        <v>18117356.941500001</v>
      </c>
      <c r="Q4891">
        <v>21158.420589699999</v>
      </c>
      <c r="R4891">
        <v>120799002</v>
      </c>
      <c r="S4891">
        <v>56202</v>
      </c>
      <c r="T4891">
        <v>120799002</v>
      </c>
    </row>
    <row r="4892" spans="1:20">
      <c r="A4892">
        <v>4891</v>
      </c>
      <c r="B4892" t="s">
        <v>49</v>
      </c>
      <c r="C4892">
        <v>12</v>
      </c>
      <c r="D4892">
        <v>7</v>
      </c>
      <c r="E4892" t="s">
        <v>52</v>
      </c>
      <c r="F4892">
        <v>3</v>
      </c>
      <c r="G4892">
        <v>3</v>
      </c>
      <c r="H4892" t="s">
        <v>49</v>
      </c>
      <c r="I4892" t="s">
        <v>52</v>
      </c>
      <c r="J4892">
        <v>58</v>
      </c>
      <c r="K4892">
        <v>298</v>
      </c>
      <c r="L4892">
        <v>120799003</v>
      </c>
      <c r="M4892">
        <v>298</v>
      </c>
      <c r="N4892">
        <v>171</v>
      </c>
      <c r="O4892">
        <v>127</v>
      </c>
      <c r="P4892">
        <v>8707066.8865699992</v>
      </c>
      <c r="Q4892">
        <v>13246.008861599999</v>
      </c>
      <c r="R4892">
        <v>120799003</v>
      </c>
      <c r="S4892">
        <v>56202</v>
      </c>
      <c r="T4892">
        <v>120799003</v>
      </c>
    </row>
    <row r="4893" spans="1:20">
      <c r="A4893">
        <v>4892</v>
      </c>
      <c r="B4893" t="s">
        <v>49</v>
      </c>
      <c r="C4893">
        <v>12</v>
      </c>
      <c r="D4893">
        <v>7</v>
      </c>
      <c r="E4893" t="s">
        <v>52</v>
      </c>
      <c r="F4893">
        <v>4</v>
      </c>
      <c r="G4893">
        <v>4</v>
      </c>
      <c r="H4893" t="s">
        <v>49</v>
      </c>
      <c r="I4893" t="s">
        <v>52</v>
      </c>
      <c r="J4893">
        <v>63</v>
      </c>
      <c r="K4893">
        <v>345</v>
      </c>
      <c r="L4893">
        <v>120799004</v>
      </c>
      <c r="M4893">
        <v>347</v>
      </c>
      <c r="N4893">
        <v>181</v>
      </c>
      <c r="O4893">
        <v>166</v>
      </c>
      <c r="P4893">
        <v>8396063.9507100005</v>
      </c>
      <c r="Q4893">
        <v>14517.0944829</v>
      </c>
      <c r="R4893">
        <v>120799004</v>
      </c>
      <c r="S4893">
        <v>56202</v>
      </c>
      <c r="T4893">
        <v>120799004</v>
      </c>
    </row>
    <row r="4894" spans="1:20">
      <c r="A4894">
        <v>4893</v>
      </c>
      <c r="B4894" t="s">
        <v>49</v>
      </c>
      <c r="C4894">
        <v>12</v>
      </c>
      <c r="D4894">
        <v>7</v>
      </c>
      <c r="E4894" t="s">
        <v>52</v>
      </c>
      <c r="F4894">
        <v>5</v>
      </c>
      <c r="G4894">
        <v>5</v>
      </c>
      <c r="H4894" t="s">
        <v>49</v>
      </c>
      <c r="I4894" t="s">
        <v>52</v>
      </c>
      <c r="J4894">
        <v>82</v>
      </c>
      <c r="K4894">
        <v>441</v>
      </c>
      <c r="L4894">
        <v>120799005</v>
      </c>
      <c r="M4894">
        <v>431</v>
      </c>
      <c r="N4894">
        <v>239</v>
      </c>
      <c r="O4894">
        <v>192</v>
      </c>
      <c r="P4894">
        <v>15545090.8013</v>
      </c>
      <c r="Q4894">
        <v>20288.5239817</v>
      </c>
      <c r="R4894">
        <v>120799005</v>
      </c>
      <c r="S4894">
        <v>56202</v>
      </c>
      <c r="T4894">
        <v>120799005</v>
      </c>
    </row>
    <row r="4895" spans="1:20">
      <c r="A4895">
        <v>4894</v>
      </c>
      <c r="B4895" t="s">
        <v>49</v>
      </c>
      <c r="C4895">
        <v>12</v>
      </c>
      <c r="D4895">
        <v>7</v>
      </c>
      <c r="E4895" t="s">
        <v>52</v>
      </c>
      <c r="F4895">
        <v>6</v>
      </c>
      <c r="G4895">
        <v>6</v>
      </c>
      <c r="H4895" t="s">
        <v>49</v>
      </c>
      <c r="I4895" t="s">
        <v>52</v>
      </c>
      <c r="J4895">
        <v>67</v>
      </c>
      <c r="K4895">
        <v>413</v>
      </c>
      <c r="L4895">
        <v>120799006</v>
      </c>
      <c r="M4895">
        <v>413</v>
      </c>
      <c r="N4895">
        <v>242</v>
      </c>
      <c r="O4895">
        <v>171</v>
      </c>
      <c r="P4895">
        <v>15848590.8814</v>
      </c>
      <c r="Q4895">
        <v>22108.583563</v>
      </c>
      <c r="R4895">
        <v>120799006</v>
      </c>
      <c r="S4895">
        <v>56202</v>
      </c>
      <c r="T4895">
        <v>120799006</v>
      </c>
    </row>
    <row r="4896" spans="1:20">
      <c r="A4896">
        <v>4895</v>
      </c>
      <c r="B4896" t="s">
        <v>49</v>
      </c>
      <c r="C4896">
        <v>12</v>
      </c>
      <c r="D4896">
        <v>7</v>
      </c>
      <c r="E4896" t="s">
        <v>52</v>
      </c>
      <c r="F4896">
        <v>7</v>
      </c>
      <c r="G4896">
        <v>7</v>
      </c>
      <c r="H4896" t="s">
        <v>49</v>
      </c>
      <c r="I4896" t="s">
        <v>52</v>
      </c>
      <c r="J4896">
        <v>70</v>
      </c>
      <c r="K4896">
        <v>451</v>
      </c>
      <c r="L4896">
        <v>120799007</v>
      </c>
      <c r="M4896">
        <v>449</v>
      </c>
      <c r="N4896">
        <v>240</v>
      </c>
      <c r="O4896">
        <v>209</v>
      </c>
      <c r="P4896">
        <v>8716909.6138799991</v>
      </c>
      <c r="Q4896">
        <v>15472.5437705</v>
      </c>
      <c r="R4896">
        <v>120799007</v>
      </c>
      <c r="S4896">
        <v>56202</v>
      </c>
      <c r="T4896">
        <v>120799007</v>
      </c>
    </row>
    <row r="4897" spans="1:20">
      <c r="A4897">
        <v>4896</v>
      </c>
      <c r="B4897" t="s">
        <v>49</v>
      </c>
      <c r="C4897">
        <v>12</v>
      </c>
      <c r="D4897">
        <v>7</v>
      </c>
      <c r="E4897" t="s">
        <v>52</v>
      </c>
      <c r="F4897">
        <v>8</v>
      </c>
      <c r="G4897">
        <v>8</v>
      </c>
      <c r="H4897" t="s">
        <v>49</v>
      </c>
      <c r="I4897" t="s">
        <v>52</v>
      </c>
      <c r="J4897">
        <v>83</v>
      </c>
      <c r="K4897">
        <v>485</v>
      </c>
      <c r="L4897">
        <v>120799008</v>
      </c>
      <c r="M4897">
        <v>485</v>
      </c>
      <c r="N4897">
        <v>270</v>
      </c>
      <c r="O4897">
        <v>215</v>
      </c>
      <c r="P4897">
        <v>9750174.0208199993</v>
      </c>
      <c r="Q4897">
        <v>16550.718561000002</v>
      </c>
      <c r="R4897">
        <v>120799008</v>
      </c>
      <c r="S4897">
        <v>56202</v>
      </c>
      <c r="T4897">
        <v>120799008</v>
      </c>
    </row>
    <row r="4898" spans="1:20">
      <c r="A4898">
        <v>4897</v>
      </c>
      <c r="B4898" t="s">
        <v>49</v>
      </c>
      <c r="C4898">
        <v>12</v>
      </c>
      <c r="D4898">
        <v>7</v>
      </c>
      <c r="E4898" t="s">
        <v>52</v>
      </c>
      <c r="F4898">
        <v>9</v>
      </c>
      <c r="G4898">
        <v>9</v>
      </c>
      <c r="H4898" t="s">
        <v>49</v>
      </c>
      <c r="I4898" t="s">
        <v>52</v>
      </c>
      <c r="J4898">
        <v>76</v>
      </c>
      <c r="K4898">
        <v>455</v>
      </c>
      <c r="L4898">
        <v>120799009</v>
      </c>
      <c r="M4898">
        <v>460</v>
      </c>
      <c r="N4898">
        <v>260</v>
      </c>
      <c r="O4898">
        <v>200</v>
      </c>
      <c r="P4898">
        <v>13822674.4866</v>
      </c>
      <c r="Q4898">
        <v>19295.930035500001</v>
      </c>
      <c r="R4898">
        <v>120799009</v>
      </c>
      <c r="S4898">
        <v>56202</v>
      </c>
      <c r="T4898">
        <v>120799009</v>
      </c>
    </row>
    <row r="4899" spans="1:20">
      <c r="A4899">
        <v>4898</v>
      </c>
      <c r="B4899" t="s">
        <v>49</v>
      </c>
      <c r="C4899">
        <v>12</v>
      </c>
      <c r="D4899">
        <v>7</v>
      </c>
      <c r="E4899" t="s">
        <v>52</v>
      </c>
      <c r="F4899">
        <v>10</v>
      </c>
      <c r="G4899">
        <v>10</v>
      </c>
      <c r="H4899" t="s">
        <v>49</v>
      </c>
      <c r="I4899" t="s">
        <v>52</v>
      </c>
      <c r="J4899">
        <v>51</v>
      </c>
      <c r="K4899">
        <v>301</v>
      </c>
      <c r="L4899">
        <v>120799010</v>
      </c>
      <c r="M4899">
        <v>309</v>
      </c>
      <c r="N4899">
        <v>151</v>
      </c>
      <c r="O4899">
        <v>158</v>
      </c>
      <c r="P4899">
        <v>6054846.6399600003</v>
      </c>
      <c r="Q4899">
        <v>11393.750783900001</v>
      </c>
      <c r="R4899">
        <v>120799010</v>
      </c>
      <c r="S4899">
        <v>56202</v>
      </c>
      <c r="T4899">
        <v>120799010</v>
      </c>
    </row>
    <row r="4900" spans="1:20">
      <c r="A4900">
        <v>4899</v>
      </c>
      <c r="B4900" t="s">
        <v>49</v>
      </c>
      <c r="C4900">
        <v>12</v>
      </c>
      <c r="D4900">
        <v>7</v>
      </c>
      <c r="E4900" t="s">
        <v>52</v>
      </c>
      <c r="F4900">
        <v>11</v>
      </c>
      <c r="G4900">
        <v>11</v>
      </c>
      <c r="H4900" t="s">
        <v>49</v>
      </c>
      <c r="I4900" t="s">
        <v>52</v>
      </c>
      <c r="J4900">
        <v>69</v>
      </c>
      <c r="K4900">
        <v>363</v>
      </c>
      <c r="L4900">
        <v>120799011</v>
      </c>
      <c r="M4900">
        <v>359</v>
      </c>
      <c r="N4900">
        <v>192</v>
      </c>
      <c r="O4900">
        <v>167</v>
      </c>
      <c r="P4900">
        <v>8851346.6565000005</v>
      </c>
      <c r="Q4900">
        <v>16357.807308699999</v>
      </c>
      <c r="R4900">
        <v>120799011</v>
      </c>
      <c r="S4900">
        <v>56202</v>
      </c>
      <c r="T4900">
        <v>120799011</v>
      </c>
    </row>
    <row r="4901" spans="1:20">
      <c r="A4901">
        <v>4900</v>
      </c>
      <c r="B4901" t="s">
        <v>49</v>
      </c>
      <c r="C4901">
        <v>12</v>
      </c>
      <c r="D4901">
        <v>7</v>
      </c>
      <c r="E4901" t="s">
        <v>52</v>
      </c>
      <c r="F4901">
        <v>12</v>
      </c>
      <c r="G4901">
        <v>12</v>
      </c>
      <c r="H4901" t="s">
        <v>49</v>
      </c>
      <c r="I4901" t="s">
        <v>52</v>
      </c>
      <c r="J4901">
        <v>76</v>
      </c>
      <c r="K4901">
        <v>384</v>
      </c>
      <c r="L4901">
        <v>120799012</v>
      </c>
      <c r="M4901">
        <v>378</v>
      </c>
      <c r="N4901">
        <v>217</v>
      </c>
      <c r="O4901">
        <v>161</v>
      </c>
      <c r="P4901">
        <v>10074834.2576</v>
      </c>
      <c r="Q4901">
        <v>15639.3822556</v>
      </c>
      <c r="R4901">
        <v>120799012</v>
      </c>
      <c r="S4901">
        <v>56202</v>
      </c>
      <c r="T4901">
        <v>120799012</v>
      </c>
    </row>
    <row r="4902" spans="1:20">
      <c r="A4902">
        <v>4901</v>
      </c>
      <c r="B4902" t="s">
        <v>49</v>
      </c>
      <c r="C4902">
        <v>12</v>
      </c>
      <c r="D4902">
        <v>7</v>
      </c>
      <c r="E4902" t="s">
        <v>52</v>
      </c>
      <c r="F4902">
        <v>13</v>
      </c>
      <c r="G4902">
        <v>13</v>
      </c>
      <c r="H4902" t="s">
        <v>49</v>
      </c>
      <c r="I4902" t="s">
        <v>52</v>
      </c>
      <c r="J4902">
        <v>79</v>
      </c>
      <c r="K4902">
        <v>406</v>
      </c>
      <c r="L4902">
        <v>120799013</v>
      </c>
      <c r="M4902">
        <v>414</v>
      </c>
      <c r="N4902">
        <v>225</v>
      </c>
      <c r="O4902">
        <v>189</v>
      </c>
      <c r="P4902">
        <v>13572937.3027</v>
      </c>
      <c r="Q4902">
        <v>23992.2796089</v>
      </c>
      <c r="R4902">
        <v>120799013</v>
      </c>
      <c r="S4902">
        <v>56202</v>
      </c>
      <c r="T4902">
        <v>120799013</v>
      </c>
    </row>
    <row r="4903" spans="1:20">
      <c r="A4903">
        <v>4902</v>
      </c>
      <c r="B4903" t="s">
        <v>49</v>
      </c>
      <c r="C4903">
        <v>12</v>
      </c>
      <c r="D4903">
        <v>7</v>
      </c>
      <c r="E4903" t="s">
        <v>52</v>
      </c>
      <c r="F4903">
        <v>14</v>
      </c>
      <c r="G4903">
        <v>14</v>
      </c>
      <c r="H4903" t="s">
        <v>49</v>
      </c>
      <c r="I4903" t="s">
        <v>52</v>
      </c>
      <c r="J4903">
        <v>62</v>
      </c>
      <c r="K4903">
        <v>376</v>
      </c>
      <c r="L4903">
        <v>120799014</v>
      </c>
      <c r="M4903">
        <v>378</v>
      </c>
      <c r="N4903">
        <v>208</v>
      </c>
      <c r="O4903">
        <v>170</v>
      </c>
      <c r="P4903">
        <v>12841459.1472</v>
      </c>
      <c r="Q4903">
        <v>19601.704208499999</v>
      </c>
      <c r="R4903">
        <v>120799014</v>
      </c>
      <c r="S4903">
        <v>56202</v>
      </c>
      <c r="T4903">
        <v>120799014</v>
      </c>
    </row>
    <row r="4904" spans="1:20">
      <c r="A4904">
        <v>4903</v>
      </c>
      <c r="B4904" t="s">
        <v>49</v>
      </c>
      <c r="C4904">
        <v>12</v>
      </c>
      <c r="D4904">
        <v>7</v>
      </c>
      <c r="E4904" t="s">
        <v>52</v>
      </c>
      <c r="F4904">
        <v>15</v>
      </c>
      <c r="G4904">
        <v>15</v>
      </c>
      <c r="H4904" t="s">
        <v>49</v>
      </c>
      <c r="I4904" t="s">
        <v>52</v>
      </c>
      <c r="J4904">
        <v>68</v>
      </c>
      <c r="K4904">
        <v>406</v>
      </c>
      <c r="L4904">
        <v>120799015</v>
      </c>
      <c r="M4904">
        <v>410</v>
      </c>
      <c r="N4904">
        <v>246</v>
      </c>
      <c r="O4904">
        <v>164</v>
      </c>
      <c r="P4904">
        <v>10419704.341700001</v>
      </c>
      <c r="Q4904">
        <v>16723.2219258</v>
      </c>
      <c r="R4904">
        <v>120799015</v>
      </c>
      <c r="S4904">
        <v>56800</v>
      </c>
      <c r="T4904">
        <v>120799015</v>
      </c>
    </row>
    <row r="4905" spans="1:20">
      <c r="A4905">
        <v>4904</v>
      </c>
      <c r="B4905" t="s">
        <v>49</v>
      </c>
      <c r="C4905">
        <v>12</v>
      </c>
      <c r="D4905">
        <v>7</v>
      </c>
      <c r="E4905" t="s">
        <v>52</v>
      </c>
      <c r="F4905">
        <v>16</v>
      </c>
      <c r="G4905">
        <v>16</v>
      </c>
      <c r="H4905" t="s">
        <v>49</v>
      </c>
      <c r="I4905" t="s">
        <v>52</v>
      </c>
      <c r="J4905">
        <v>80</v>
      </c>
      <c r="K4905">
        <v>427</v>
      </c>
      <c r="L4905">
        <v>120799016</v>
      </c>
      <c r="M4905">
        <v>428</v>
      </c>
      <c r="N4905">
        <v>228</v>
      </c>
      <c r="O4905">
        <v>200</v>
      </c>
      <c r="P4905">
        <v>5715658.3318999996</v>
      </c>
      <c r="Q4905">
        <v>14809.2472346</v>
      </c>
      <c r="R4905">
        <v>120799016</v>
      </c>
      <c r="S4905">
        <v>56800</v>
      </c>
      <c r="T4905">
        <v>120799016</v>
      </c>
    </row>
    <row r="4906" spans="1:20">
      <c r="A4906">
        <v>4905</v>
      </c>
      <c r="B4906" t="s">
        <v>49</v>
      </c>
      <c r="C4906">
        <v>12</v>
      </c>
      <c r="D4906">
        <v>7</v>
      </c>
      <c r="E4906" t="s">
        <v>52</v>
      </c>
      <c r="F4906">
        <v>17</v>
      </c>
      <c r="G4906">
        <v>17</v>
      </c>
      <c r="H4906" t="s">
        <v>49</v>
      </c>
      <c r="I4906" t="s">
        <v>52</v>
      </c>
      <c r="J4906">
        <v>72</v>
      </c>
      <c r="K4906">
        <v>429</v>
      </c>
      <c r="L4906">
        <v>120799017</v>
      </c>
      <c r="M4906">
        <v>429</v>
      </c>
      <c r="N4906">
        <v>241</v>
      </c>
      <c r="O4906">
        <v>188</v>
      </c>
      <c r="P4906">
        <v>9264559.5107300002</v>
      </c>
      <c r="Q4906">
        <v>14730.299495699999</v>
      </c>
      <c r="R4906">
        <v>120799017</v>
      </c>
      <c r="S4906">
        <v>56202</v>
      </c>
      <c r="T4906">
        <v>120799017</v>
      </c>
    </row>
    <row r="4907" spans="1:20">
      <c r="A4907">
        <v>4906</v>
      </c>
      <c r="B4907" t="s">
        <v>49</v>
      </c>
      <c r="C4907">
        <v>12</v>
      </c>
      <c r="D4907">
        <v>7</v>
      </c>
      <c r="E4907" t="s">
        <v>52</v>
      </c>
      <c r="F4907">
        <v>18</v>
      </c>
      <c r="G4907">
        <v>18</v>
      </c>
      <c r="H4907" t="s">
        <v>49</v>
      </c>
      <c r="I4907" t="s">
        <v>52</v>
      </c>
      <c r="J4907">
        <v>59</v>
      </c>
      <c r="K4907">
        <v>334</v>
      </c>
      <c r="L4907">
        <v>120799018</v>
      </c>
      <c r="M4907">
        <v>324</v>
      </c>
      <c r="N4907">
        <v>186</v>
      </c>
      <c r="O4907">
        <v>138</v>
      </c>
      <c r="P4907">
        <v>10281321.1207</v>
      </c>
      <c r="Q4907">
        <v>13972.848837400001</v>
      </c>
      <c r="R4907">
        <v>120799018</v>
      </c>
      <c r="S4907">
        <v>56202</v>
      </c>
      <c r="T4907">
        <v>120799018</v>
      </c>
    </row>
    <row r="4908" spans="1:20">
      <c r="A4908">
        <v>4907</v>
      </c>
      <c r="B4908" t="s">
        <v>49</v>
      </c>
      <c r="C4908">
        <v>12</v>
      </c>
      <c r="D4908">
        <v>7</v>
      </c>
      <c r="E4908" t="s">
        <v>52</v>
      </c>
      <c r="F4908">
        <v>19</v>
      </c>
      <c r="G4908">
        <v>19</v>
      </c>
      <c r="H4908" t="s">
        <v>49</v>
      </c>
      <c r="I4908" t="s">
        <v>52</v>
      </c>
      <c r="J4908">
        <v>58</v>
      </c>
      <c r="K4908">
        <v>307</v>
      </c>
      <c r="L4908">
        <v>120799019</v>
      </c>
      <c r="M4908">
        <v>307</v>
      </c>
      <c r="N4908">
        <v>181</v>
      </c>
      <c r="O4908">
        <v>126</v>
      </c>
      <c r="P4908">
        <v>12952611.895300001</v>
      </c>
      <c r="Q4908">
        <v>15545.2420747</v>
      </c>
      <c r="R4908">
        <v>120799019</v>
      </c>
      <c r="S4908">
        <v>56202</v>
      </c>
      <c r="T4908">
        <v>120799019</v>
      </c>
    </row>
    <row r="4909" spans="1:20">
      <c r="A4909">
        <v>4908</v>
      </c>
      <c r="B4909" t="s">
        <v>49</v>
      </c>
      <c r="C4909">
        <v>12</v>
      </c>
      <c r="D4909">
        <v>7</v>
      </c>
      <c r="E4909" t="s">
        <v>52</v>
      </c>
      <c r="F4909">
        <v>20</v>
      </c>
      <c r="G4909">
        <v>20</v>
      </c>
      <c r="H4909" t="s">
        <v>49</v>
      </c>
      <c r="I4909" t="s">
        <v>52</v>
      </c>
      <c r="J4909">
        <v>64</v>
      </c>
      <c r="K4909">
        <v>335</v>
      </c>
      <c r="L4909">
        <v>120799020</v>
      </c>
      <c r="M4909">
        <v>335</v>
      </c>
      <c r="N4909">
        <v>188</v>
      </c>
      <c r="O4909">
        <v>147</v>
      </c>
      <c r="P4909">
        <v>13168591.7552</v>
      </c>
      <c r="Q4909">
        <v>16709.081158199999</v>
      </c>
      <c r="R4909">
        <v>120799020</v>
      </c>
      <c r="S4909">
        <v>56201</v>
      </c>
      <c r="T4909">
        <v>120799020</v>
      </c>
    </row>
    <row r="4910" spans="1:20">
      <c r="A4910">
        <v>4909</v>
      </c>
      <c r="B4910" t="s">
        <v>49</v>
      </c>
      <c r="C4910">
        <v>12</v>
      </c>
      <c r="D4910">
        <v>7</v>
      </c>
      <c r="E4910" t="s">
        <v>52</v>
      </c>
      <c r="F4910">
        <v>21</v>
      </c>
      <c r="G4910">
        <v>21</v>
      </c>
      <c r="H4910" t="s">
        <v>49</v>
      </c>
      <c r="I4910" t="s">
        <v>52</v>
      </c>
      <c r="J4910">
        <v>66</v>
      </c>
      <c r="K4910">
        <v>350</v>
      </c>
      <c r="L4910">
        <v>120799021</v>
      </c>
      <c r="M4910">
        <v>370</v>
      </c>
      <c r="N4910">
        <v>215</v>
      </c>
      <c r="O4910">
        <v>155</v>
      </c>
      <c r="P4910">
        <v>11529408.4132</v>
      </c>
      <c r="Q4910">
        <v>18095.273659999999</v>
      </c>
      <c r="R4910">
        <v>120799021</v>
      </c>
      <c r="S4910">
        <v>56202</v>
      </c>
      <c r="T4910">
        <v>120799021</v>
      </c>
    </row>
    <row r="4911" spans="1:20">
      <c r="A4911">
        <v>4910</v>
      </c>
      <c r="B4911" t="s">
        <v>49</v>
      </c>
      <c r="C4911">
        <v>12</v>
      </c>
      <c r="D4911">
        <v>7</v>
      </c>
      <c r="E4911" t="s">
        <v>52</v>
      </c>
      <c r="F4911">
        <v>22</v>
      </c>
      <c r="G4911">
        <v>22</v>
      </c>
      <c r="H4911" t="s">
        <v>49</v>
      </c>
      <c r="I4911" t="s">
        <v>52</v>
      </c>
      <c r="J4911">
        <v>65</v>
      </c>
      <c r="K4911">
        <v>378</v>
      </c>
      <c r="L4911">
        <v>120799022</v>
      </c>
      <c r="M4911">
        <v>378</v>
      </c>
      <c r="N4911">
        <v>223</v>
      </c>
      <c r="O4911">
        <v>155</v>
      </c>
      <c r="P4911">
        <v>10436942.447899999</v>
      </c>
      <c r="Q4911">
        <v>21717.014531199999</v>
      </c>
      <c r="R4911">
        <v>120799022</v>
      </c>
      <c r="S4911">
        <v>56202</v>
      </c>
      <c r="T4911">
        <v>120799022</v>
      </c>
    </row>
    <row r="4912" spans="1:20">
      <c r="A4912">
        <v>4911</v>
      </c>
      <c r="B4912" t="s">
        <v>49</v>
      </c>
      <c r="C4912">
        <v>12</v>
      </c>
      <c r="D4912">
        <v>7</v>
      </c>
      <c r="E4912" t="s">
        <v>52</v>
      </c>
      <c r="F4912">
        <v>23</v>
      </c>
      <c r="G4912">
        <v>23</v>
      </c>
      <c r="H4912" t="s">
        <v>49</v>
      </c>
      <c r="I4912" t="s">
        <v>52</v>
      </c>
      <c r="J4912">
        <v>66</v>
      </c>
      <c r="K4912">
        <v>399</v>
      </c>
      <c r="L4912">
        <v>120799023</v>
      </c>
      <c r="M4912">
        <v>389</v>
      </c>
      <c r="N4912">
        <v>213</v>
      </c>
      <c r="O4912">
        <v>176</v>
      </c>
      <c r="P4912">
        <v>6887277.9521700004</v>
      </c>
      <c r="Q4912">
        <v>12641.8811847</v>
      </c>
      <c r="R4912">
        <v>120799023</v>
      </c>
      <c r="S4912">
        <v>56800</v>
      </c>
      <c r="T4912">
        <v>120799023</v>
      </c>
    </row>
    <row r="4913" spans="1:20">
      <c r="A4913">
        <v>4912</v>
      </c>
      <c r="B4913" t="s">
        <v>49</v>
      </c>
      <c r="C4913">
        <v>12</v>
      </c>
      <c r="D4913">
        <v>7</v>
      </c>
      <c r="E4913" t="s">
        <v>52</v>
      </c>
      <c r="F4913">
        <v>24</v>
      </c>
      <c r="G4913">
        <v>24</v>
      </c>
      <c r="H4913" t="s">
        <v>49</v>
      </c>
      <c r="I4913" t="s">
        <v>52</v>
      </c>
      <c r="J4913">
        <v>51</v>
      </c>
      <c r="K4913">
        <v>169</v>
      </c>
      <c r="L4913">
        <v>120799024</v>
      </c>
      <c r="M4913">
        <v>169</v>
      </c>
      <c r="N4913">
        <v>110</v>
      </c>
      <c r="O4913">
        <v>59</v>
      </c>
      <c r="P4913">
        <v>444639.94985500001</v>
      </c>
      <c r="Q4913">
        <v>3279.7387872899999</v>
      </c>
      <c r="R4913">
        <v>120799024</v>
      </c>
      <c r="S4913">
        <v>56800</v>
      </c>
      <c r="T4913">
        <v>120799024</v>
      </c>
    </row>
    <row r="4914" spans="1:20">
      <c r="A4914">
        <v>4913</v>
      </c>
      <c r="B4914" t="s">
        <v>49</v>
      </c>
      <c r="C4914">
        <v>12</v>
      </c>
      <c r="D4914">
        <v>7</v>
      </c>
      <c r="E4914" t="s">
        <v>52</v>
      </c>
      <c r="F4914">
        <v>25</v>
      </c>
      <c r="G4914">
        <v>25</v>
      </c>
      <c r="H4914" t="s">
        <v>49</v>
      </c>
      <c r="I4914" t="s">
        <v>52</v>
      </c>
      <c r="J4914">
        <v>74</v>
      </c>
      <c r="K4914">
        <v>454</v>
      </c>
      <c r="L4914">
        <v>120799025</v>
      </c>
      <c r="M4914">
        <v>466</v>
      </c>
      <c r="N4914">
        <v>267</v>
      </c>
      <c r="O4914">
        <v>199</v>
      </c>
      <c r="P4914">
        <v>13177785.108100001</v>
      </c>
      <c r="Q4914">
        <v>16343.836028899999</v>
      </c>
      <c r="R4914">
        <v>120799025</v>
      </c>
      <c r="S4914">
        <v>56202</v>
      </c>
      <c r="T4914">
        <v>120799025</v>
      </c>
    </row>
    <row r="4915" spans="1:20">
      <c r="A4915">
        <v>4914</v>
      </c>
      <c r="B4915" t="s">
        <v>49</v>
      </c>
      <c r="C4915">
        <v>12</v>
      </c>
      <c r="D4915">
        <v>7</v>
      </c>
      <c r="E4915" t="s">
        <v>52</v>
      </c>
      <c r="F4915">
        <v>26</v>
      </c>
      <c r="G4915">
        <v>26</v>
      </c>
      <c r="H4915" t="s">
        <v>49</v>
      </c>
      <c r="I4915" t="s">
        <v>52</v>
      </c>
      <c r="J4915">
        <v>67</v>
      </c>
      <c r="K4915">
        <v>411</v>
      </c>
      <c r="L4915">
        <v>120799026</v>
      </c>
      <c r="M4915">
        <v>410</v>
      </c>
      <c r="N4915">
        <v>224</v>
      </c>
      <c r="O4915">
        <v>186</v>
      </c>
      <c r="P4915">
        <v>10276689.192199999</v>
      </c>
      <c r="Q4915">
        <v>17291.190076899999</v>
      </c>
      <c r="R4915">
        <v>120799026</v>
      </c>
      <c r="S4915">
        <v>56202</v>
      </c>
      <c r="T4915">
        <v>120799026</v>
      </c>
    </row>
    <row r="4916" spans="1:20">
      <c r="A4916">
        <v>4915</v>
      </c>
      <c r="B4916" t="s">
        <v>49</v>
      </c>
      <c r="C4916">
        <v>12</v>
      </c>
      <c r="D4916">
        <v>7</v>
      </c>
      <c r="E4916" t="s">
        <v>52</v>
      </c>
      <c r="F4916">
        <v>27</v>
      </c>
      <c r="G4916">
        <v>27</v>
      </c>
      <c r="H4916" t="s">
        <v>49</v>
      </c>
      <c r="I4916" t="s">
        <v>52</v>
      </c>
      <c r="J4916">
        <v>73</v>
      </c>
      <c r="K4916">
        <v>431</v>
      </c>
      <c r="L4916">
        <v>120799027</v>
      </c>
      <c r="M4916">
        <v>433</v>
      </c>
      <c r="N4916">
        <v>243</v>
      </c>
      <c r="O4916">
        <v>190</v>
      </c>
      <c r="P4916">
        <v>11299056.154899999</v>
      </c>
      <c r="Q4916">
        <v>17113.7927017</v>
      </c>
      <c r="R4916">
        <v>120799027</v>
      </c>
      <c r="S4916">
        <v>56202</v>
      </c>
      <c r="T4916">
        <v>120799027</v>
      </c>
    </row>
    <row r="4917" spans="1:20">
      <c r="A4917">
        <v>4916</v>
      </c>
      <c r="B4917" t="s">
        <v>49</v>
      </c>
      <c r="C4917">
        <v>12</v>
      </c>
      <c r="D4917">
        <v>7</v>
      </c>
      <c r="E4917" t="s">
        <v>52</v>
      </c>
      <c r="F4917">
        <v>28</v>
      </c>
      <c r="G4917">
        <v>28</v>
      </c>
      <c r="H4917" t="s">
        <v>49</v>
      </c>
      <c r="I4917" t="s">
        <v>52</v>
      </c>
      <c r="J4917">
        <v>82</v>
      </c>
      <c r="K4917">
        <v>461</v>
      </c>
      <c r="L4917">
        <v>120799028</v>
      </c>
      <c r="M4917">
        <v>462</v>
      </c>
      <c r="N4917">
        <v>265</v>
      </c>
      <c r="O4917">
        <v>197</v>
      </c>
      <c r="P4917">
        <v>13591074.503900001</v>
      </c>
      <c r="Q4917">
        <v>20117.906940199999</v>
      </c>
      <c r="R4917">
        <v>120799028</v>
      </c>
      <c r="S4917">
        <v>56202</v>
      </c>
      <c r="T4917">
        <v>120799028</v>
      </c>
    </row>
    <row r="4918" spans="1:20">
      <c r="A4918">
        <v>4917</v>
      </c>
      <c r="B4918" t="s">
        <v>49</v>
      </c>
      <c r="C4918">
        <v>12</v>
      </c>
      <c r="D4918">
        <v>7</v>
      </c>
      <c r="E4918" t="s">
        <v>52</v>
      </c>
      <c r="F4918">
        <v>29</v>
      </c>
      <c r="G4918">
        <v>29</v>
      </c>
      <c r="H4918" t="s">
        <v>49</v>
      </c>
      <c r="I4918" t="s">
        <v>52</v>
      </c>
      <c r="J4918">
        <v>67</v>
      </c>
      <c r="K4918">
        <v>378</v>
      </c>
      <c r="L4918">
        <v>120799029</v>
      </c>
      <c r="M4918">
        <v>379</v>
      </c>
      <c r="N4918">
        <v>207</v>
      </c>
      <c r="O4918">
        <v>172</v>
      </c>
      <c r="P4918">
        <v>9528804.9431500006</v>
      </c>
      <c r="Q4918">
        <v>16377.770429800001</v>
      </c>
      <c r="R4918">
        <v>120799029</v>
      </c>
      <c r="S4918">
        <v>56202</v>
      </c>
      <c r="T4918">
        <v>120799029</v>
      </c>
    </row>
    <row r="4919" spans="1:20">
      <c r="A4919">
        <v>4918</v>
      </c>
      <c r="B4919" t="s">
        <v>49</v>
      </c>
      <c r="C4919">
        <v>12</v>
      </c>
      <c r="D4919">
        <v>7</v>
      </c>
      <c r="E4919" t="s">
        <v>52</v>
      </c>
      <c r="F4919">
        <v>30</v>
      </c>
      <c r="G4919">
        <v>30</v>
      </c>
      <c r="H4919" t="s">
        <v>49</v>
      </c>
      <c r="I4919" t="s">
        <v>52</v>
      </c>
      <c r="J4919">
        <v>64</v>
      </c>
      <c r="K4919">
        <v>349</v>
      </c>
      <c r="L4919">
        <v>120799030</v>
      </c>
      <c r="M4919">
        <v>349</v>
      </c>
      <c r="N4919">
        <v>203</v>
      </c>
      <c r="O4919">
        <v>146</v>
      </c>
      <c r="P4919">
        <v>10520882.7303</v>
      </c>
      <c r="Q4919">
        <v>17268.436425</v>
      </c>
      <c r="R4919">
        <v>120799030</v>
      </c>
      <c r="S4919">
        <v>56202</v>
      </c>
      <c r="T4919">
        <v>120799030</v>
      </c>
    </row>
    <row r="4920" spans="1:20">
      <c r="A4920">
        <v>4919</v>
      </c>
      <c r="B4920" t="s">
        <v>49</v>
      </c>
      <c r="C4920">
        <v>12</v>
      </c>
      <c r="D4920">
        <v>7</v>
      </c>
      <c r="E4920" t="s">
        <v>52</v>
      </c>
      <c r="F4920">
        <v>31</v>
      </c>
      <c r="G4920">
        <v>31</v>
      </c>
      <c r="H4920" t="s">
        <v>49</v>
      </c>
      <c r="I4920" t="s">
        <v>52</v>
      </c>
      <c r="J4920">
        <v>72</v>
      </c>
      <c r="K4920">
        <v>417</v>
      </c>
      <c r="L4920">
        <v>120799031</v>
      </c>
      <c r="M4920">
        <v>417</v>
      </c>
      <c r="N4920">
        <v>207</v>
      </c>
      <c r="O4920">
        <v>210</v>
      </c>
      <c r="P4920">
        <v>14363141.478499999</v>
      </c>
      <c r="Q4920">
        <v>16687.309678699999</v>
      </c>
      <c r="R4920">
        <v>120799031</v>
      </c>
      <c r="S4920">
        <v>56201</v>
      </c>
      <c r="T4920">
        <v>120799031</v>
      </c>
    </row>
    <row r="4921" spans="1:20">
      <c r="A4921">
        <v>4920</v>
      </c>
      <c r="B4921" t="s">
        <v>49</v>
      </c>
      <c r="C4921">
        <v>12</v>
      </c>
      <c r="D4921">
        <v>7</v>
      </c>
      <c r="E4921" t="s">
        <v>52</v>
      </c>
      <c r="F4921">
        <v>32</v>
      </c>
      <c r="G4921">
        <v>32</v>
      </c>
      <c r="H4921" t="s">
        <v>49</v>
      </c>
      <c r="I4921" t="s">
        <v>52</v>
      </c>
      <c r="J4921">
        <v>64</v>
      </c>
      <c r="K4921">
        <v>389</v>
      </c>
      <c r="L4921">
        <v>120799032</v>
      </c>
      <c r="M4921">
        <v>347</v>
      </c>
      <c r="N4921">
        <v>197</v>
      </c>
      <c r="O4921">
        <v>150</v>
      </c>
      <c r="P4921">
        <v>9992217.7788900007</v>
      </c>
      <c r="Q4921">
        <v>16323.3924197</v>
      </c>
      <c r="R4921">
        <v>120799032</v>
      </c>
      <c r="S4921">
        <v>56201</v>
      </c>
      <c r="T4921">
        <v>120799032</v>
      </c>
    </row>
    <row r="4922" spans="1:20">
      <c r="A4922">
        <v>4921</v>
      </c>
      <c r="B4922" t="s">
        <v>49</v>
      </c>
      <c r="C4922">
        <v>12</v>
      </c>
      <c r="D4922">
        <v>7</v>
      </c>
      <c r="E4922" t="s">
        <v>52</v>
      </c>
      <c r="F4922">
        <v>33</v>
      </c>
      <c r="G4922">
        <v>33</v>
      </c>
      <c r="H4922" t="s">
        <v>49</v>
      </c>
      <c r="I4922" t="s">
        <v>52</v>
      </c>
      <c r="J4922">
        <v>89</v>
      </c>
      <c r="K4922">
        <v>441</v>
      </c>
      <c r="L4922">
        <v>120799033</v>
      </c>
      <c r="M4922">
        <v>441</v>
      </c>
      <c r="N4922">
        <v>234</v>
      </c>
      <c r="O4922">
        <v>207</v>
      </c>
      <c r="P4922">
        <v>7214254.3541999999</v>
      </c>
      <c r="Q4922">
        <v>14950.1050431</v>
      </c>
      <c r="R4922">
        <v>120799033</v>
      </c>
      <c r="S4922">
        <v>56202</v>
      </c>
      <c r="T4922">
        <v>120799033</v>
      </c>
    </row>
    <row r="4923" spans="1:20">
      <c r="A4923">
        <v>4922</v>
      </c>
      <c r="B4923" t="s">
        <v>49</v>
      </c>
      <c r="C4923">
        <v>12</v>
      </c>
      <c r="D4923">
        <v>7</v>
      </c>
      <c r="E4923" t="s">
        <v>52</v>
      </c>
      <c r="F4923">
        <v>34</v>
      </c>
      <c r="G4923">
        <v>34</v>
      </c>
      <c r="H4923" t="s">
        <v>49</v>
      </c>
      <c r="I4923" t="s">
        <v>52</v>
      </c>
      <c r="J4923">
        <v>66</v>
      </c>
      <c r="K4923">
        <v>405</v>
      </c>
      <c r="L4923">
        <v>120799034</v>
      </c>
      <c r="M4923">
        <v>405</v>
      </c>
      <c r="N4923">
        <v>207</v>
      </c>
      <c r="O4923">
        <v>198</v>
      </c>
      <c r="P4923">
        <v>10395830.4464</v>
      </c>
      <c r="Q4923">
        <v>15958.319462900001</v>
      </c>
      <c r="R4923">
        <v>120799034</v>
      </c>
      <c r="S4923">
        <v>56201</v>
      </c>
      <c r="T4923">
        <v>120799034</v>
      </c>
    </row>
    <row r="4924" spans="1:20">
      <c r="A4924">
        <v>4923</v>
      </c>
      <c r="B4924" t="s">
        <v>49</v>
      </c>
      <c r="C4924">
        <v>12</v>
      </c>
      <c r="D4924">
        <v>7</v>
      </c>
      <c r="E4924" t="s">
        <v>52</v>
      </c>
      <c r="F4924">
        <v>35</v>
      </c>
      <c r="G4924">
        <v>35</v>
      </c>
      <c r="H4924" t="s">
        <v>49</v>
      </c>
      <c r="I4924" t="s">
        <v>52</v>
      </c>
      <c r="J4924">
        <v>61</v>
      </c>
      <c r="K4924">
        <v>377</v>
      </c>
      <c r="L4924">
        <v>120799035</v>
      </c>
      <c r="M4924">
        <v>377</v>
      </c>
      <c r="N4924">
        <v>202</v>
      </c>
      <c r="O4924">
        <v>175</v>
      </c>
      <c r="P4924">
        <v>11365989.7728</v>
      </c>
      <c r="Q4924">
        <v>17445.421516599999</v>
      </c>
      <c r="R4924">
        <v>120799035</v>
      </c>
      <c r="S4924">
        <v>56201</v>
      </c>
      <c r="T4924">
        <v>120799035</v>
      </c>
    </row>
    <row r="4925" spans="1:20">
      <c r="A4925">
        <v>4924</v>
      </c>
      <c r="B4925" t="s">
        <v>49</v>
      </c>
      <c r="C4925">
        <v>12</v>
      </c>
      <c r="D4925">
        <v>7</v>
      </c>
      <c r="E4925" t="s">
        <v>52</v>
      </c>
      <c r="F4925">
        <v>36</v>
      </c>
      <c r="G4925">
        <v>36</v>
      </c>
      <c r="H4925" t="s">
        <v>49</v>
      </c>
      <c r="I4925" t="s">
        <v>52</v>
      </c>
      <c r="J4925">
        <v>63</v>
      </c>
      <c r="K4925">
        <v>357</v>
      </c>
      <c r="L4925">
        <v>120799036</v>
      </c>
      <c r="M4925">
        <v>344</v>
      </c>
      <c r="N4925">
        <v>187</v>
      </c>
      <c r="O4925">
        <v>157</v>
      </c>
      <c r="P4925">
        <v>9861306.1264200006</v>
      </c>
      <c r="Q4925">
        <v>14736.288018400001</v>
      </c>
      <c r="R4925">
        <v>120799036</v>
      </c>
      <c r="S4925">
        <v>56201</v>
      </c>
      <c r="T4925">
        <v>120799036</v>
      </c>
    </row>
    <row r="4926" spans="1:20">
      <c r="A4926">
        <v>4925</v>
      </c>
      <c r="B4926" t="s">
        <v>49</v>
      </c>
      <c r="C4926">
        <v>12</v>
      </c>
      <c r="D4926">
        <v>8</v>
      </c>
      <c r="E4926" t="s">
        <v>53</v>
      </c>
      <c r="F4926">
        <v>12</v>
      </c>
      <c r="G4926">
        <v>12</v>
      </c>
      <c r="H4926" t="s">
        <v>49</v>
      </c>
      <c r="I4926" t="s">
        <v>53</v>
      </c>
      <c r="J4926">
        <v>71</v>
      </c>
      <c r="K4926">
        <v>373</v>
      </c>
      <c r="L4926">
        <v>120899012</v>
      </c>
      <c r="M4926">
        <v>413</v>
      </c>
      <c r="N4926">
        <v>244</v>
      </c>
      <c r="O4926">
        <v>169</v>
      </c>
      <c r="P4926">
        <v>8539463.8588699996</v>
      </c>
      <c r="Q4926">
        <v>12017.179763100001</v>
      </c>
      <c r="R4926">
        <v>120899012</v>
      </c>
      <c r="S4926">
        <v>56202</v>
      </c>
      <c r="T4926">
        <v>120899012</v>
      </c>
    </row>
    <row r="4927" spans="1:20">
      <c r="A4927">
        <v>4926</v>
      </c>
      <c r="B4927" t="s">
        <v>49</v>
      </c>
      <c r="C4927">
        <v>12</v>
      </c>
      <c r="D4927">
        <v>8</v>
      </c>
      <c r="E4927" t="s">
        <v>53</v>
      </c>
      <c r="F4927">
        <v>13</v>
      </c>
      <c r="G4927">
        <v>13</v>
      </c>
      <c r="H4927" t="s">
        <v>49</v>
      </c>
      <c r="I4927" t="s">
        <v>53</v>
      </c>
      <c r="J4927">
        <v>55</v>
      </c>
      <c r="K4927">
        <v>304</v>
      </c>
      <c r="L4927">
        <v>120899013</v>
      </c>
      <c r="M4927">
        <v>304</v>
      </c>
      <c r="N4927">
        <v>175</v>
      </c>
      <c r="O4927">
        <v>129</v>
      </c>
      <c r="P4927">
        <v>5892988.7579500005</v>
      </c>
      <c r="Q4927">
        <v>15015.805721299999</v>
      </c>
      <c r="R4927">
        <v>120899013</v>
      </c>
      <c r="S4927">
        <v>56202</v>
      </c>
      <c r="T4927">
        <v>120899013</v>
      </c>
    </row>
    <row r="4928" spans="1:20">
      <c r="A4928">
        <v>4927</v>
      </c>
      <c r="B4928" t="s">
        <v>49</v>
      </c>
      <c r="C4928">
        <v>12</v>
      </c>
      <c r="D4928">
        <v>8</v>
      </c>
      <c r="E4928" t="s">
        <v>53</v>
      </c>
      <c r="F4928">
        <v>14</v>
      </c>
      <c r="G4928">
        <v>14</v>
      </c>
      <c r="H4928" t="s">
        <v>49</v>
      </c>
      <c r="I4928" t="s">
        <v>53</v>
      </c>
      <c r="J4928">
        <v>72</v>
      </c>
      <c r="K4928">
        <v>395</v>
      </c>
      <c r="L4928">
        <v>120899014</v>
      </c>
      <c r="M4928">
        <v>395</v>
      </c>
      <c r="N4928">
        <v>211</v>
      </c>
      <c r="O4928">
        <v>184</v>
      </c>
      <c r="P4928">
        <v>8505591.3664900009</v>
      </c>
      <c r="Q4928">
        <v>13760.2125701</v>
      </c>
      <c r="R4928">
        <v>120899014</v>
      </c>
      <c r="S4928">
        <v>56202</v>
      </c>
      <c r="T4928">
        <v>120899014</v>
      </c>
    </row>
    <row r="4929" spans="1:20">
      <c r="A4929">
        <v>4928</v>
      </c>
      <c r="B4929" t="s">
        <v>49</v>
      </c>
      <c r="C4929">
        <v>12</v>
      </c>
      <c r="D4929">
        <v>8</v>
      </c>
      <c r="E4929" t="s">
        <v>53</v>
      </c>
      <c r="F4929">
        <v>15</v>
      </c>
      <c r="G4929">
        <v>15</v>
      </c>
      <c r="H4929" t="s">
        <v>49</v>
      </c>
      <c r="I4929" t="s">
        <v>53</v>
      </c>
      <c r="J4929">
        <v>81</v>
      </c>
      <c r="K4929">
        <v>411</v>
      </c>
      <c r="L4929">
        <v>120899015</v>
      </c>
      <c r="M4929">
        <v>411</v>
      </c>
      <c r="N4929">
        <v>214</v>
      </c>
      <c r="O4929">
        <v>197</v>
      </c>
      <c r="P4929">
        <v>6588238.9670799999</v>
      </c>
      <c r="Q4929">
        <v>13903.195466700001</v>
      </c>
      <c r="R4929">
        <v>120899015</v>
      </c>
      <c r="S4929">
        <v>56202</v>
      </c>
      <c r="T4929">
        <v>120899015</v>
      </c>
    </row>
    <row r="4930" spans="1:20">
      <c r="A4930">
        <v>4929</v>
      </c>
      <c r="B4930" t="s">
        <v>49</v>
      </c>
      <c r="C4930">
        <v>12</v>
      </c>
      <c r="D4930">
        <v>8</v>
      </c>
      <c r="E4930" t="s">
        <v>53</v>
      </c>
      <c r="F4930">
        <v>16</v>
      </c>
      <c r="G4930">
        <v>16</v>
      </c>
      <c r="H4930" t="s">
        <v>49</v>
      </c>
      <c r="I4930" t="s">
        <v>53</v>
      </c>
      <c r="J4930">
        <v>73</v>
      </c>
      <c r="K4930">
        <v>358</v>
      </c>
      <c r="L4930">
        <v>120899016</v>
      </c>
      <c r="M4930">
        <v>358</v>
      </c>
      <c r="N4930">
        <v>199</v>
      </c>
      <c r="O4930">
        <v>159</v>
      </c>
      <c r="P4930">
        <v>7144222.2811599998</v>
      </c>
      <c r="Q4930">
        <v>12234.1628322</v>
      </c>
      <c r="R4930">
        <v>120899016</v>
      </c>
      <c r="S4930">
        <v>56202</v>
      </c>
      <c r="T4930">
        <v>120899016</v>
      </c>
    </row>
    <row r="4931" spans="1:20">
      <c r="A4931">
        <v>4930</v>
      </c>
      <c r="B4931" t="s">
        <v>49</v>
      </c>
      <c r="C4931">
        <v>12</v>
      </c>
      <c r="D4931">
        <v>8</v>
      </c>
      <c r="E4931" t="s">
        <v>53</v>
      </c>
      <c r="F4931">
        <v>17</v>
      </c>
      <c r="G4931">
        <v>17</v>
      </c>
      <c r="H4931" t="s">
        <v>49</v>
      </c>
      <c r="I4931" t="s">
        <v>53</v>
      </c>
      <c r="J4931">
        <v>77</v>
      </c>
      <c r="K4931">
        <v>399</v>
      </c>
      <c r="L4931">
        <v>120899017</v>
      </c>
      <c r="M4931">
        <v>400</v>
      </c>
      <c r="N4931">
        <v>211</v>
      </c>
      <c r="O4931">
        <v>189</v>
      </c>
      <c r="P4931">
        <v>6611393.8496500002</v>
      </c>
      <c r="Q4931">
        <v>12787.840148200001</v>
      </c>
      <c r="R4931">
        <v>120899017</v>
      </c>
      <c r="S4931">
        <v>56202</v>
      </c>
      <c r="T4931">
        <v>120899017</v>
      </c>
    </row>
    <row r="4932" spans="1:20">
      <c r="A4932">
        <v>4931</v>
      </c>
      <c r="B4932" t="s">
        <v>49</v>
      </c>
      <c r="C4932">
        <v>12</v>
      </c>
      <c r="D4932">
        <v>8</v>
      </c>
      <c r="E4932" t="s">
        <v>53</v>
      </c>
      <c r="F4932">
        <v>18</v>
      </c>
      <c r="G4932">
        <v>18</v>
      </c>
      <c r="H4932" t="s">
        <v>49</v>
      </c>
      <c r="I4932" t="s">
        <v>53</v>
      </c>
      <c r="J4932">
        <v>72</v>
      </c>
      <c r="K4932">
        <v>294</v>
      </c>
      <c r="L4932">
        <v>120899018</v>
      </c>
      <c r="M4932">
        <v>347</v>
      </c>
      <c r="N4932">
        <v>180</v>
      </c>
      <c r="O4932">
        <v>167</v>
      </c>
      <c r="P4932">
        <v>15564656.112400001</v>
      </c>
      <c r="Q4932">
        <v>17048.811475499999</v>
      </c>
      <c r="R4932">
        <v>120899018</v>
      </c>
      <c r="S4932">
        <v>56202</v>
      </c>
      <c r="T4932">
        <v>120899018</v>
      </c>
    </row>
    <row r="4933" spans="1:20">
      <c r="A4933">
        <v>4932</v>
      </c>
      <c r="B4933" t="s">
        <v>49</v>
      </c>
      <c r="C4933">
        <v>12</v>
      </c>
      <c r="D4933">
        <v>8</v>
      </c>
      <c r="E4933" t="s">
        <v>53</v>
      </c>
      <c r="F4933">
        <v>19</v>
      </c>
      <c r="G4933">
        <v>19</v>
      </c>
      <c r="H4933" t="s">
        <v>49</v>
      </c>
      <c r="I4933" t="s">
        <v>53</v>
      </c>
      <c r="J4933">
        <v>78</v>
      </c>
      <c r="K4933">
        <v>390</v>
      </c>
      <c r="L4933">
        <v>120899019</v>
      </c>
      <c r="M4933">
        <v>390</v>
      </c>
      <c r="N4933">
        <v>215</v>
      </c>
      <c r="O4933">
        <v>175</v>
      </c>
      <c r="P4933">
        <v>10766264.328400001</v>
      </c>
      <c r="Q4933">
        <v>17706.739039700002</v>
      </c>
      <c r="R4933">
        <v>120899019</v>
      </c>
      <c r="S4933">
        <v>56202</v>
      </c>
      <c r="T4933">
        <v>120899019</v>
      </c>
    </row>
    <row r="4934" spans="1:20">
      <c r="A4934">
        <v>4933</v>
      </c>
      <c r="B4934" t="s">
        <v>49</v>
      </c>
      <c r="C4934">
        <v>12</v>
      </c>
      <c r="D4934">
        <v>8</v>
      </c>
      <c r="E4934" t="s">
        <v>53</v>
      </c>
      <c r="F4934">
        <v>20</v>
      </c>
      <c r="G4934">
        <v>20</v>
      </c>
      <c r="H4934" t="s">
        <v>49</v>
      </c>
      <c r="I4934" t="s">
        <v>53</v>
      </c>
      <c r="J4934">
        <v>78</v>
      </c>
      <c r="K4934">
        <v>384</v>
      </c>
      <c r="L4934">
        <v>120899020</v>
      </c>
      <c r="M4934">
        <v>382</v>
      </c>
      <c r="N4934">
        <v>209</v>
      </c>
      <c r="O4934">
        <v>173</v>
      </c>
      <c r="P4934">
        <v>6867384.1823699996</v>
      </c>
      <c r="Q4934">
        <v>14216.6588244</v>
      </c>
      <c r="R4934">
        <v>120899020</v>
      </c>
      <c r="S4934">
        <v>56202</v>
      </c>
      <c r="T4934">
        <v>120899020</v>
      </c>
    </row>
    <row r="4935" spans="1:20">
      <c r="A4935">
        <v>4934</v>
      </c>
      <c r="B4935" t="s">
        <v>49</v>
      </c>
      <c r="C4935">
        <v>12</v>
      </c>
      <c r="D4935">
        <v>8</v>
      </c>
      <c r="E4935" t="s">
        <v>53</v>
      </c>
      <c r="F4935">
        <v>21</v>
      </c>
      <c r="G4935">
        <v>21</v>
      </c>
      <c r="H4935" t="s">
        <v>49</v>
      </c>
      <c r="I4935" t="s">
        <v>53</v>
      </c>
      <c r="J4935">
        <v>70</v>
      </c>
      <c r="K4935">
        <v>405</v>
      </c>
      <c r="L4935">
        <v>120899021</v>
      </c>
      <c r="M4935">
        <v>405</v>
      </c>
      <c r="N4935">
        <v>208</v>
      </c>
      <c r="O4935">
        <v>197</v>
      </c>
      <c r="P4935">
        <v>9180036.7466400005</v>
      </c>
      <c r="Q4935">
        <v>14957.162733499999</v>
      </c>
      <c r="R4935">
        <v>120899021</v>
      </c>
      <c r="S4935">
        <v>56202</v>
      </c>
      <c r="T4935">
        <v>120899021</v>
      </c>
    </row>
    <row r="4936" spans="1:20">
      <c r="A4936">
        <v>4935</v>
      </c>
      <c r="B4936" t="s">
        <v>49</v>
      </c>
      <c r="C4936">
        <v>12</v>
      </c>
      <c r="D4936">
        <v>8</v>
      </c>
      <c r="E4936" t="s">
        <v>53</v>
      </c>
      <c r="F4936">
        <v>22</v>
      </c>
      <c r="G4936">
        <v>22</v>
      </c>
      <c r="H4936" t="s">
        <v>49</v>
      </c>
      <c r="I4936" t="s">
        <v>53</v>
      </c>
      <c r="J4936">
        <v>71</v>
      </c>
      <c r="K4936">
        <v>416</v>
      </c>
      <c r="L4936">
        <v>120899022</v>
      </c>
      <c r="M4936">
        <v>416</v>
      </c>
      <c r="N4936">
        <v>233</v>
      </c>
      <c r="O4936">
        <v>183</v>
      </c>
      <c r="P4936">
        <v>7300724.0559200002</v>
      </c>
      <c r="Q4936">
        <v>11712.126719</v>
      </c>
      <c r="R4936">
        <v>120899022</v>
      </c>
      <c r="S4936">
        <v>56202</v>
      </c>
      <c r="T4936">
        <v>120899022</v>
      </c>
    </row>
    <row r="4937" spans="1:20">
      <c r="A4937">
        <v>4936</v>
      </c>
      <c r="B4937" t="s">
        <v>49</v>
      </c>
      <c r="C4937">
        <v>12</v>
      </c>
      <c r="D4937">
        <v>8</v>
      </c>
      <c r="E4937" t="s">
        <v>53</v>
      </c>
      <c r="F4937">
        <v>23</v>
      </c>
      <c r="G4937">
        <v>23</v>
      </c>
      <c r="H4937" t="s">
        <v>49</v>
      </c>
      <c r="I4937" t="s">
        <v>53</v>
      </c>
      <c r="J4937">
        <v>85</v>
      </c>
      <c r="K4937">
        <v>473</v>
      </c>
      <c r="L4937">
        <v>120899023</v>
      </c>
      <c r="M4937">
        <v>459</v>
      </c>
      <c r="N4937">
        <v>252</v>
      </c>
      <c r="O4937">
        <v>207</v>
      </c>
      <c r="P4937">
        <v>9816347.4198000003</v>
      </c>
      <c r="Q4937">
        <v>14969.554566999999</v>
      </c>
      <c r="R4937">
        <v>120899023</v>
      </c>
      <c r="S4937">
        <v>56202</v>
      </c>
      <c r="T4937">
        <v>120899023</v>
      </c>
    </row>
    <row r="4938" spans="1:20">
      <c r="A4938">
        <v>4937</v>
      </c>
      <c r="B4938" t="s">
        <v>49</v>
      </c>
      <c r="C4938">
        <v>12</v>
      </c>
      <c r="D4938">
        <v>8</v>
      </c>
      <c r="E4938" t="s">
        <v>53</v>
      </c>
      <c r="F4938">
        <v>24</v>
      </c>
      <c r="G4938">
        <v>24</v>
      </c>
      <c r="H4938" t="s">
        <v>49</v>
      </c>
      <c r="I4938" t="s">
        <v>53</v>
      </c>
      <c r="J4938">
        <v>85</v>
      </c>
      <c r="K4938">
        <v>509</v>
      </c>
      <c r="L4938">
        <v>120899024</v>
      </c>
      <c r="M4938">
        <v>510</v>
      </c>
      <c r="N4938">
        <v>278</v>
      </c>
      <c r="O4938">
        <v>232</v>
      </c>
      <c r="P4938">
        <v>7542231.8563299999</v>
      </c>
      <c r="Q4938">
        <v>13757.4149626</v>
      </c>
      <c r="R4938">
        <v>120899024</v>
      </c>
      <c r="S4938">
        <v>56202</v>
      </c>
      <c r="T4938">
        <v>120899024</v>
      </c>
    </row>
    <row r="4939" spans="1:20">
      <c r="A4939">
        <v>4938</v>
      </c>
      <c r="B4939" t="s">
        <v>49</v>
      </c>
      <c r="C4939">
        <v>12</v>
      </c>
      <c r="D4939">
        <v>8</v>
      </c>
      <c r="E4939" t="s">
        <v>53</v>
      </c>
      <c r="F4939">
        <v>25</v>
      </c>
      <c r="G4939">
        <v>25</v>
      </c>
      <c r="H4939" t="s">
        <v>49</v>
      </c>
      <c r="I4939" t="s">
        <v>53</v>
      </c>
      <c r="J4939">
        <v>77</v>
      </c>
      <c r="K4939">
        <v>452</v>
      </c>
      <c r="L4939">
        <v>120899025</v>
      </c>
      <c r="M4939">
        <v>451</v>
      </c>
      <c r="N4939">
        <v>256</v>
      </c>
      <c r="O4939">
        <v>195</v>
      </c>
      <c r="P4939">
        <v>5853276.00459</v>
      </c>
      <c r="Q4939">
        <v>12314.703299500001</v>
      </c>
      <c r="R4939">
        <v>120899025</v>
      </c>
      <c r="S4939">
        <v>56202</v>
      </c>
      <c r="T4939">
        <v>120899025</v>
      </c>
    </row>
    <row r="4940" spans="1:20">
      <c r="A4940">
        <v>4939</v>
      </c>
      <c r="B4940" t="s">
        <v>49</v>
      </c>
      <c r="C4940">
        <v>12</v>
      </c>
      <c r="D4940">
        <v>8</v>
      </c>
      <c r="E4940" t="s">
        <v>53</v>
      </c>
      <c r="F4940">
        <v>26</v>
      </c>
      <c r="G4940">
        <v>26</v>
      </c>
      <c r="H4940" t="s">
        <v>49</v>
      </c>
      <c r="I4940" t="s">
        <v>53</v>
      </c>
      <c r="J4940">
        <v>65</v>
      </c>
      <c r="K4940">
        <v>296</v>
      </c>
      <c r="L4940">
        <v>120899026</v>
      </c>
      <c r="M4940">
        <v>308</v>
      </c>
      <c r="N4940">
        <v>175</v>
      </c>
      <c r="O4940">
        <v>133</v>
      </c>
      <c r="P4940">
        <v>6884171.9195299996</v>
      </c>
      <c r="Q4940">
        <v>12727.989487299999</v>
      </c>
      <c r="R4940">
        <v>120899026</v>
      </c>
      <c r="S4940">
        <v>56202</v>
      </c>
      <c r="T4940">
        <v>120899026</v>
      </c>
    </row>
    <row r="4941" spans="1:20">
      <c r="A4941">
        <v>4940</v>
      </c>
      <c r="B4941" t="s">
        <v>49</v>
      </c>
      <c r="C4941">
        <v>12</v>
      </c>
      <c r="D4941">
        <v>8</v>
      </c>
      <c r="E4941" t="s">
        <v>53</v>
      </c>
      <c r="F4941">
        <v>27</v>
      </c>
      <c r="G4941">
        <v>27</v>
      </c>
      <c r="H4941" t="s">
        <v>49</v>
      </c>
      <c r="I4941" t="s">
        <v>53</v>
      </c>
      <c r="J4941">
        <v>73</v>
      </c>
      <c r="K4941">
        <v>420</v>
      </c>
      <c r="L4941">
        <v>120899027</v>
      </c>
      <c r="M4941">
        <v>431</v>
      </c>
      <c r="N4941">
        <v>243</v>
      </c>
      <c r="O4941">
        <v>188</v>
      </c>
      <c r="P4941">
        <v>5833697.7370199999</v>
      </c>
      <c r="Q4941">
        <v>10818.516826700001</v>
      </c>
      <c r="R4941">
        <v>120899027</v>
      </c>
      <c r="S4941">
        <v>56202</v>
      </c>
      <c r="T4941">
        <v>120899027</v>
      </c>
    </row>
    <row r="4942" spans="1:20">
      <c r="A4942">
        <v>4941</v>
      </c>
      <c r="B4942" t="s">
        <v>49</v>
      </c>
      <c r="C4942">
        <v>12</v>
      </c>
      <c r="D4942">
        <v>8</v>
      </c>
      <c r="E4942" t="s">
        <v>53</v>
      </c>
      <c r="F4942">
        <v>28</v>
      </c>
      <c r="G4942">
        <v>28</v>
      </c>
      <c r="H4942" t="s">
        <v>49</v>
      </c>
      <c r="I4942" t="s">
        <v>53</v>
      </c>
      <c r="J4942">
        <v>67</v>
      </c>
      <c r="K4942">
        <v>400</v>
      </c>
      <c r="L4942">
        <v>120899028</v>
      </c>
      <c r="M4942">
        <v>408</v>
      </c>
      <c r="N4942">
        <v>207</v>
      </c>
      <c r="O4942">
        <v>201</v>
      </c>
      <c r="P4942">
        <v>7083443.8612900004</v>
      </c>
      <c r="Q4942">
        <v>16414.464230699999</v>
      </c>
      <c r="R4942">
        <v>120899028</v>
      </c>
      <c r="S4942">
        <v>56202</v>
      </c>
      <c r="T4942">
        <v>120899028</v>
      </c>
    </row>
    <row r="4943" spans="1:20">
      <c r="A4943">
        <v>4942</v>
      </c>
      <c r="B4943" t="s">
        <v>49</v>
      </c>
      <c r="C4943">
        <v>12</v>
      </c>
      <c r="D4943">
        <v>8</v>
      </c>
      <c r="E4943" t="s">
        <v>53</v>
      </c>
      <c r="F4943">
        <v>29</v>
      </c>
      <c r="G4943">
        <v>29</v>
      </c>
      <c r="H4943" t="s">
        <v>49</v>
      </c>
      <c r="I4943" t="s">
        <v>53</v>
      </c>
      <c r="J4943">
        <v>73</v>
      </c>
      <c r="K4943">
        <v>441</v>
      </c>
      <c r="L4943">
        <v>120899029</v>
      </c>
      <c r="M4943">
        <v>440</v>
      </c>
      <c r="N4943">
        <v>230</v>
      </c>
      <c r="O4943">
        <v>210</v>
      </c>
      <c r="P4943">
        <v>7284295.2345099999</v>
      </c>
      <c r="Q4943">
        <v>12411.944803300001</v>
      </c>
      <c r="R4943">
        <v>120899029</v>
      </c>
      <c r="S4943">
        <v>56202</v>
      </c>
      <c r="T4943">
        <v>120899029</v>
      </c>
    </row>
    <row r="4944" spans="1:20">
      <c r="A4944">
        <v>4943</v>
      </c>
      <c r="B4944" t="s">
        <v>49</v>
      </c>
      <c r="C4944">
        <v>12</v>
      </c>
      <c r="D4944">
        <v>8</v>
      </c>
      <c r="E4944" t="s">
        <v>53</v>
      </c>
      <c r="F4944">
        <v>30</v>
      </c>
      <c r="G4944">
        <v>30</v>
      </c>
      <c r="H4944" t="s">
        <v>49</v>
      </c>
      <c r="I4944" t="s">
        <v>53</v>
      </c>
      <c r="J4944">
        <v>73</v>
      </c>
      <c r="K4944">
        <v>372</v>
      </c>
      <c r="L4944">
        <v>120899030</v>
      </c>
      <c r="M4944">
        <v>372</v>
      </c>
      <c r="N4944">
        <v>215</v>
      </c>
      <c r="O4944">
        <v>157</v>
      </c>
      <c r="P4944">
        <v>6342261.3907500003</v>
      </c>
      <c r="Q4944">
        <v>13808.464311</v>
      </c>
      <c r="R4944">
        <v>120899030</v>
      </c>
      <c r="S4944">
        <v>56202</v>
      </c>
      <c r="T4944">
        <v>120899030</v>
      </c>
    </row>
    <row r="4945" spans="1:20">
      <c r="A4945">
        <v>4944</v>
      </c>
      <c r="B4945" t="s">
        <v>49</v>
      </c>
      <c r="C4945">
        <v>12</v>
      </c>
      <c r="D4945">
        <v>8</v>
      </c>
      <c r="E4945" t="s">
        <v>53</v>
      </c>
      <c r="F4945">
        <v>31</v>
      </c>
      <c r="G4945">
        <v>31</v>
      </c>
      <c r="H4945" t="s">
        <v>49</v>
      </c>
      <c r="I4945" t="s">
        <v>53</v>
      </c>
      <c r="J4945">
        <v>73</v>
      </c>
      <c r="K4945">
        <v>374</v>
      </c>
      <c r="L4945">
        <v>120899031</v>
      </c>
      <c r="M4945">
        <v>380</v>
      </c>
      <c r="N4945">
        <v>213</v>
      </c>
      <c r="O4945">
        <v>167</v>
      </c>
      <c r="P4945">
        <v>10743029.291200001</v>
      </c>
      <c r="Q4945">
        <v>19514.170216499999</v>
      </c>
      <c r="R4945">
        <v>120899031</v>
      </c>
      <c r="S4945">
        <v>56202</v>
      </c>
      <c r="T4945">
        <v>120899031</v>
      </c>
    </row>
    <row r="4946" spans="1:20">
      <c r="A4946">
        <v>4945</v>
      </c>
      <c r="B4946" t="s">
        <v>49</v>
      </c>
      <c r="C4946">
        <v>12</v>
      </c>
      <c r="D4946">
        <v>8</v>
      </c>
      <c r="E4946" t="s">
        <v>53</v>
      </c>
      <c r="F4946">
        <v>32</v>
      </c>
      <c r="G4946">
        <v>32</v>
      </c>
      <c r="H4946" t="s">
        <v>49</v>
      </c>
      <c r="I4946" t="s">
        <v>53</v>
      </c>
      <c r="J4946">
        <v>78</v>
      </c>
      <c r="K4946">
        <v>465</v>
      </c>
      <c r="L4946">
        <v>120899032</v>
      </c>
      <c r="M4946">
        <v>463</v>
      </c>
      <c r="N4946">
        <v>243</v>
      </c>
      <c r="O4946">
        <v>220</v>
      </c>
      <c r="P4946">
        <v>10896546.267100001</v>
      </c>
      <c r="Q4946">
        <v>16870.207446</v>
      </c>
      <c r="R4946">
        <v>120899032</v>
      </c>
      <c r="S4946">
        <v>56202</v>
      </c>
      <c r="T4946">
        <v>120899032</v>
      </c>
    </row>
    <row r="4947" spans="1:20">
      <c r="A4947">
        <v>4946</v>
      </c>
      <c r="B4947" t="s">
        <v>49</v>
      </c>
      <c r="C4947">
        <v>12</v>
      </c>
      <c r="D4947">
        <v>8</v>
      </c>
      <c r="E4947" t="s">
        <v>53</v>
      </c>
      <c r="F4947">
        <v>33</v>
      </c>
      <c r="G4947">
        <v>33</v>
      </c>
      <c r="H4947" t="s">
        <v>49</v>
      </c>
      <c r="I4947" t="s">
        <v>53</v>
      </c>
      <c r="J4947">
        <v>73</v>
      </c>
      <c r="K4947">
        <v>421</v>
      </c>
      <c r="L4947">
        <v>120899033</v>
      </c>
      <c r="M4947">
        <v>421</v>
      </c>
      <c r="N4947">
        <v>222</v>
      </c>
      <c r="O4947">
        <v>199</v>
      </c>
      <c r="P4947">
        <v>7696634.8675699998</v>
      </c>
      <c r="Q4947">
        <v>16144.709353800001</v>
      </c>
      <c r="R4947">
        <v>120899033</v>
      </c>
      <c r="S4947">
        <v>56202</v>
      </c>
      <c r="T4947">
        <v>120899033</v>
      </c>
    </row>
    <row r="4948" spans="1:20">
      <c r="A4948">
        <v>4947</v>
      </c>
      <c r="B4948" t="s">
        <v>49</v>
      </c>
      <c r="C4948">
        <v>12</v>
      </c>
      <c r="D4948">
        <v>8</v>
      </c>
      <c r="E4948" t="s">
        <v>53</v>
      </c>
      <c r="F4948">
        <v>34</v>
      </c>
      <c r="G4948">
        <v>34</v>
      </c>
      <c r="H4948" t="s">
        <v>49</v>
      </c>
      <c r="I4948" t="s">
        <v>53</v>
      </c>
      <c r="J4948">
        <v>70</v>
      </c>
      <c r="K4948">
        <v>433</v>
      </c>
      <c r="L4948">
        <v>120899034</v>
      </c>
      <c r="M4948">
        <v>431</v>
      </c>
      <c r="N4948">
        <v>236</v>
      </c>
      <c r="O4948">
        <v>195</v>
      </c>
      <c r="P4948">
        <v>8473290.92564</v>
      </c>
      <c r="Q4948">
        <v>15297.786864</v>
      </c>
      <c r="R4948">
        <v>120899034</v>
      </c>
      <c r="S4948">
        <v>56202</v>
      </c>
      <c r="T4948">
        <v>120899034</v>
      </c>
    </row>
    <row r="4949" spans="1:20">
      <c r="A4949">
        <v>4948</v>
      </c>
      <c r="B4949" t="s">
        <v>49</v>
      </c>
      <c r="C4949">
        <v>12</v>
      </c>
      <c r="D4949">
        <v>9</v>
      </c>
      <c r="E4949" t="s">
        <v>142</v>
      </c>
      <c r="F4949">
        <v>1</v>
      </c>
      <c r="G4949">
        <v>1</v>
      </c>
      <c r="H4949" t="s">
        <v>49</v>
      </c>
      <c r="I4949" t="s">
        <v>142</v>
      </c>
      <c r="J4949">
        <v>75</v>
      </c>
      <c r="K4949">
        <v>389</v>
      </c>
      <c r="L4949">
        <v>120999001</v>
      </c>
      <c r="M4949">
        <v>390</v>
      </c>
      <c r="N4949">
        <v>216</v>
      </c>
      <c r="O4949">
        <v>174</v>
      </c>
      <c r="P4949">
        <v>20940640.2641</v>
      </c>
      <c r="Q4949">
        <v>24277.975014700001</v>
      </c>
      <c r="R4949">
        <v>120999001</v>
      </c>
      <c r="S4949">
        <v>56201</v>
      </c>
      <c r="T4949">
        <v>120999001</v>
      </c>
    </row>
    <row r="4950" spans="1:20">
      <c r="A4950">
        <v>4949</v>
      </c>
      <c r="B4950" t="s">
        <v>49</v>
      </c>
      <c r="C4950">
        <v>12</v>
      </c>
      <c r="D4950">
        <v>9</v>
      </c>
      <c r="E4950" t="s">
        <v>142</v>
      </c>
      <c r="F4950">
        <v>2</v>
      </c>
      <c r="G4950">
        <v>2</v>
      </c>
      <c r="H4950" t="s">
        <v>49</v>
      </c>
      <c r="I4950" t="s">
        <v>142</v>
      </c>
      <c r="J4950">
        <v>73</v>
      </c>
      <c r="K4950">
        <v>402</v>
      </c>
      <c r="L4950">
        <v>120999002</v>
      </c>
      <c r="M4950">
        <v>402</v>
      </c>
      <c r="N4950">
        <v>226</v>
      </c>
      <c r="O4950">
        <v>176</v>
      </c>
      <c r="P4950">
        <v>22018946.864300001</v>
      </c>
      <c r="Q4950">
        <v>24241.632235599998</v>
      </c>
      <c r="R4950">
        <v>120999002</v>
      </c>
      <c r="S4950">
        <v>56201</v>
      </c>
      <c r="T4950">
        <v>120999002</v>
      </c>
    </row>
    <row r="4951" spans="1:20">
      <c r="A4951">
        <v>4950</v>
      </c>
      <c r="B4951" t="s">
        <v>49</v>
      </c>
      <c r="C4951">
        <v>12</v>
      </c>
      <c r="D4951">
        <v>9</v>
      </c>
      <c r="E4951" t="s">
        <v>142</v>
      </c>
      <c r="F4951">
        <v>3</v>
      </c>
      <c r="G4951">
        <v>3</v>
      </c>
      <c r="H4951" t="s">
        <v>49</v>
      </c>
      <c r="I4951" t="s">
        <v>142</v>
      </c>
      <c r="J4951">
        <v>68</v>
      </c>
      <c r="K4951">
        <v>403</v>
      </c>
      <c r="L4951">
        <v>120999003</v>
      </c>
      <c r="M4951">
        <v>403</v>
      </c>
      <c r="N4951">
        <v>223</v>
      </c>
      <c r="O4951">
        <v>180</v>
      </c>
      <c r="P4951">
        <v>20730235.859099999</v>
      </c>
      <c r="Q4951">
        <v>23772.8631785</v>
      </c>
      <c r="R4951">
        <v>120999003</v>
      </c>
      <c r="S4951">
        <v>56201</v>
      </c>
      <c r="T4951">
        <v>120999003</v>
      </c>
    </row>
    <row r="4952" spans="1:20">
      <c r="A4952">
        <v>4951</v>
      </c>
      <c r="B4952" t="s">
        <v>49</v>
      </c>
      <c r="C4952">
        <v>12</v>
      </c>
      <c r="D4952">
        <v>9</v>
      </c>
      <c r="E4952" t="s">
        <v>142</v>
      </c>
      <c r="F4952">
        <v>4</v>
      </c>
      <c r="G4952">
        <v>4</v>
      </c>
      <c r="H4952" t="s">
        <v>49</v>
      </c>
      <c r="I4952" t="s">
        <v>142</v>
      </c>
      <c r="J4952">
        <v>73</v>
      </c>
      <c r="K4952">
        <v>417</v>
      </c>
      <c r="L4952">
        <v>120999004</v>
      </c>
      <c r="M4952">
        <v>418</v>
      </c>
      <c r="N4952">
        <v>237</v>
      </c>
      <c r="O4952">
        <v>181</v>
      </c>
      <c r="P4952">
        <v>32269013.190099999</v>
      </c>
      <c r="Q4952">
        <v>37083.748721800002</v>
      </c>
      <c r="R4952">
        <v>120999004</v>
      </c>
      <c r="S4952">
        <v>56201</v>
      </c>
      <c r="T4952">
        <v>120999004</v>
      </c>
    </row>
    <row r="4953" spans="1:20">
      <c r="A4953">
        <v>4952</v>
      </c>
      <c r="B4953" t="s">
        <v>49</v>
      </c>
      <c r="C4953">
        <v>12</v>
      </c>
      <c r="D4953">
        <v>9</v>
      </c>
      <c r="E4953" t="s">
        <v>142</v>
      </c>
      <c r="F4953">
        <v>5</v>
      </c>
      <c r="G4953">
        <v>5</v>
      </c>
      <c r="H4953" t="s">
        <v>49</v>
      </c>
      <c r="I4953" t="s">
        <v>142</v>
      </c>
      <c r="J4953">
        <v>70</v>
      </c>
      <c r="K4953">
        <v>420</v>
      </c>
      <c r="L4953">
        <v>120999005</v>
      </c>
      <c r="M4953">
        <v>425</v>
      </c>
      <c r="N4953">
        <v>258</v>
      </c>
      <c r="O4953">
        <v>167</v>
      </c>
      <c r="P4953">
        <v>23826053.864799999</v>
      </c>
      <c r="Q4953">
        <v>27078.144672099999</v>
      </c>
      <c r="R4953">
        <v>120999005</v>
      </c>
      <c r="S4953">
        <v>56201</v>
      </c>
      <c r="T4953">
        <v>120999005</v>
      </c>
    </row>
    <row r="4954" spans="1:20">
      <c r="A4954">
        <v>4953</v>
      </c>
      <c r="B4954" t="s">
        <v>49</v>
      </c>
      <c r="C4954">
        <v>12</v>
      </c>
      <c r="D4954">
        <v>9</v>
      </c>
      <c r="E4954" t="s">
        <v>142</v>
      </c>
      <c r="F4954">
        <v>6</v>
      </c>
      <c r="G4954">
        <v>6</v>
      </c>
      <c r="H4954" t="s">
        <v>49</v>
      </c>
      <c r="I4954" t="s">
        <v>142</v>
      </c>
      <c r="J4954">
        <v>68</v>
      </c>
      <c r="K4954">
        <v>366</v>
      </c>
      <c r="L4954">
        <v>120999006</v>
      </c>
      <c r="M4954">
        <v>412</v>
      </c>
      <c r="N4954">
        <v>238</v>
      </c>
      <c r="O4954">
        <v>174</v>
      </c>
      <c r="P4954">
        <v>27811098.989799999</v>
      </c>
      <c r="Q4954">
        <v>30776.463294199999</v>
      </c>
      <c r="R4954">
        <v>120999006</v>
      </c>
      <c r="S4954">
        <v>56202</v>
      </c>
      <c r="T4954">
        <v>120999006</v>
      </c>
    </row>
    <row r="4955" spans="1:20">
      <c r="A4955">
        <v>4954</v>
      </c>
      <c r="B4955" t="s">
        <v>49</v>
      </c>
      <c r="C4955">
        <v>12</v>
      </c>
      <c r="D4955">
        <v>9</v>
      </c>
      <c r="E4955" t="s">
        <v>142</v>
      </c>
      <c r="F4955">
        <v>7</v>
      </c>
      <c r="G4955">
        <v>7</v>
      </c>
      <c r="H4955" t="s">
        <v>49</v>
      </c>
      <c r="I4955" t="s">
        <v>142</v>
      </c>
      <c r="J4955">
        <v>74</v>
      </c>
      <c r="K4955">
        <v>420</v>
      </c>
      <c r="L4955">
        <v>120999007</v>
      </c>
      <c r="M4955">
        <v>420</v>
      </c>
      <c r="N4955">
        <v>237</v>
      </c>
      <c r="O4955">
        <v>183</v>
      </c>
      <c r="P4955">
        <v>18672033.800799999</v>
      </c>
      <c r="Q4955">
        <v>26247.142103900002</v>
      </c>
      <c r="R4955">
        <v>120999007</v>
      </c>
      <c r="S4955">
        <v>56201</v>
      </c>
      <c r="T4955">
        <v>120999007</v>
      </c>
    </row>
    <row r="4956" spans="1:20">
      <c r="A4956">
        <v>4955</v>
      </c>
      <c r="B4956" t="s">
        <v>49</v>
      </c>
      <c r="C4956">
        <v>12</v>
      </c>
      <c r="D4956">
        <v>9</v>
      </c>
      <c r="E4956" t="s">
        <v>142</v>
      </c>
      <c r="F4956">
        <v>8</v>
      </c>
      <c r="G4956">
        <v>8</v>
      </c>
      <c r="H4956" t="s">
        <v>49</v>
      </c>
      <c r="I4956" t="s">
        <v>142</v>
      </c>
      <c r="J4956">
        <v>74</v>
      </c>
      <c r="K4956">
        <v>347</v>
      </c>
      <c r="L4956">
        <v>120999008</v>
      </c>
      <c r="M4956">
        <v>348</v>
      </c>
      <c r="N4956">
        <v>188</v>
      </c>
      <c r="O4956">
        <v>160</v>
      </c>
      <c r="P4956">
        <v>12861691.764599999</v>
      </c>
      <c r="Q4956">
        <v>23180.7939673</v>
      </c>
      <c r="R4956">
        <v>120999008</v>
      </c>
      <c r="S4956">
        <v>56201</v>
      </c>
      <c r="T4956">
        <v>120999008</v>
      </c>
    </row>
    <row r="4957" spans="1:20">
      <c r="A4957">
        <v>4956</v>
      </c>
      <c r="B4957" t="s">
        <v>49</v>
      </c>
      <c r="C4957">
        <v>12</v>
      </c>
      <c r="D4957">
        <v>9</v>
      </c>
      <c r="E4957" t="s">
        <v>142</v>
      </c>
      <c r="F4957">
        <v>9</v>
      </c>
      <c r="G4957">
        <v>9</v>
      </c>
      <c r="H4957" t="s">
        <v>49</v>
      </c>
      <c r="I4957" t="s">
        <v>142</v>
      </c>
      <c r="J4957">
        <v>75</v>
      </c>
      <c r="K4957">
        <v>397</v>
      </c>
      <c r="L4957">
        <v>120999009</v>
      </c>
      <c r="M4957">
        <v>396</v>
      </c>
      <c r="N4957">
        <v>228</v>
      </c>
      <c r="O4957">
        <v>168</v>
      </c>
      <c r="P4957">
        <v>32378424.7903</v>
      </c>
      <c r="Q4957">
        <v>38338.327725800002</v>
      </c>
      <c r="R4957">
        <v>120999009</v>
      </c>
      <c r="S4957">
        <v>56201</v>
      </c>
      <c r="T4957">
        <v>120999009</v>
      </c>
    </row>
    <row r="4958" spans="1:20">
      <c r="A4958">
        <v>4957</v>
      </c>
      <c r="B4958" t="s">
        <v>49</v>
      </c>
      <c r="C4958">
        <v>12</v>
      </c>
      <c r="D4958">
        <v>9</v>
      </c>
      <c r="E4958" t="s">
        <v>142</v>
      </c>
      <c r="F4958">
        <v>10</v>
      </c>
      <c r="G4958">
        <v>10</v>
      </c>
      <c r="H4958" t="s">
        <v>49</v>
      </c>
      <c r="I4958" t="s">
        <v>142</v>
      </c>
      <c r="J4958">
        <v>80</v>
      </c>
      <c r="K4958">
        <v>446</v>
      </c>
      <c r="L4958">
        <v>120999010</v>
      </c>
      <c r="M4958">
        <v>440</v>
      </c>
      <c r="N4958">
        <v>239</v>
      </c>
      <c r="O4958">
        <v>201</v>
      </c>
      <c r="P4958">
        <v>35115224.987000003</v>
      </c>
      <c r="Q4958">
        <v>39826.366909099997</v>
      </c>
      <c r="R4958">
        <v>120999010</v>
      </c>
      <c r="S4958">
        <v>56201</v>
      </c>
      <c r="T4958">
        <v>120999010</v>
      </c>
    </row>
    <row r="4959" spans="1:20">
      <c r="A4959">
        <v>4958</v>
      </c>
      <c r="B4959" t="s">
        <v>49</v>
      </c>
      <c r="C4959">
        <v>12</v>
      </c>
      <c r="D4959">
        <v>9</v>
      </c>
      <c r="E4959" t="s">
        <v>142</v>
      </c>
      <c r="F4959">
        <v>11</v>
      </c>
      <c r="G4959">
        <v>11</v>
      </c>
      <c r="H4959" t="s">
        <v>49</v>
      </c>
      <c r="I4959" t="s">
        <v>142</v>
      </c>
      <c r="J4959">
        <v>79</v>
      </c>
      <c r="K4959">
        <v>470</v>
      </c>
      <c r="L4959">
        <v>120999011</v>
      </c>
      <c r="M4959">
        <v>471</v>
      </c>
      <c r="N4959">
        <v>267</v>
      </c>
      <c r="O4959">
        <v>204</v>
      </c>
      <c r="P4959">
        <v>14354279.4319</v>
      </c>
      <c r="Q4959">
        <v>20590.1830357</v>
      </c>
      <c r="R4959">
        <v>120999011</v>
      </c>
      <c r="S4959">
        <v>56201</v>
      </c>
      <c r="T4959">
        <v>120999011</v>
      </c>
    </row>
    <row r="4960" spans="1:20">
      <c r="A4960">
        <v>4959</v>
      </c>
      <c r="B4960" t="s">
        <v>49</v>
      </c>
      <c r="C4960">
        <v>12</v>
      </c>
      <c r="D4960">
        <v>9</v>
      </c>
      <c r="E4960" t="s">
        <v>142</v>
      </c>
      <c r="F4960">
        <v>12</v>
      </c>
      <c r="G4960">
        <v>12</v>
      </c>
      <c r="H4960" t="s">
        <v>49</v>
      </c>
      <c r="I4960" t="s">
        <v>142</v>
      </c>
      <c r="J4960">
        <v>61</v>
      </c>
      <c r="K4960">
        <v>348</v>
      </c>
      <c r="L4960">
        <v>120999012</v>
      </c>
      <c r="M4960">
        <v>348</v>
      </c>
      <c r="N4960">
        <v>195</v>
      </c>
      <c r="O4960">
        <v>153</v>
      </c>
      <c r="P4960">
        <v>6535290.6991999997</v>
      </c>
      <c r="Q4960">
        <v>13984.9775039</v>
      </c>
      <c r="R4960">
        <v>120999012</v>
      </c>
      <c r="S4960">
        <v>56201</v>
      </c>
      <c r="T4960">
        <v>120999012</v>
      </c>
    </row>
    <row r="4961" spans="1:20">
      <c r="A4961">
        <v>4960</v>
      </c>
      <c r="B4961" t="s">
        <v>49</v>
      </c>
      <c r="C4961">
        <v>12</v>
      </c>
      <c r="D4961">
        <v>9</v>
      </c>
      <c r="E4961" t="s">
        <v>142</v>
      </c>
      <c r="F4961">
        <v>13</v>
      </c>
      <c r="G4961">
        <v>13</v>
      </c>
      <c r="H4961" t="s">
        <v>49</v>
      </c>
      <c r="I4961" t="s">
        <v>142</v>
      </c>
      <c r="J4961">
        <v>71</v>
      </c>
      <c r="K4961">
        <v>401</v>
      </c>
      <c r="L4961">
        <v>120999013</v>
      </c>
      <c r="M4961">
        <v>401</v>
      </c>
      <c r="N4961">
        <v>225</v>
      </c>
      <c r="O4961">
        <v>176</v>
      </c>
      <c r="P4961">
        <v>12961338.181</v>
      </c>
      <c r="Q4961">
        <v>18461.590432199999</v>
      </c>
      <c r="R4961">
        <v>120999013</v>
      </c>
      <c r="S4961">
        <v>56201</v>
      </c>
      <c r="T4961">
        <v>120999013</v>
      </c>
    </row>
    <row r="4962" spans="1:20">
      <c r="A4962">
        <v>4961</v>
      </c>
      <c r="B4962" t="s">
        <v>49</v>
      </c>
      <c r="C4962">
        <v>12</v>
      </c>
      <c r="D4962">
        <v>9</v>
      </c>
      <c r="E4962" t="s">
        <v>142</v>
      </c>
      <c r="F4962">
        <v>14</v>
      </c>
      <c r="G4962">
        <v>14</v>
      </c>
      <c r="H4962" t="s">
        <v>49</v>
      </c>
      <c r="I4962" t="s">
        <v>142</v>
      </c>
      <c r="J4962">
        <v>85</v>
      </c>
      <c r="K4962">
        <v>518</v>
      </c>
      <c r="L4962">
        <v>120999014</v>
      </c>
      <c r="M4962">
        <v>518</v>
      </c>
      <c r="N4962">
        <v>269</v>
      </c>
      <c r="O4962">
        <v>249</v>
      </c>
      <c r="P4962">
        <v>14497636.0595</v>
      </c>
      <c r="Q4962">
        <v>17616.831542</v>
      </c>
      <c r="R4962">
        <v>120999014</v>
      </c>
      <c r="S4962">
        <v>56201</v>
      </c>
      <c r="T4962">
        <v>120999014</v>
      </c>
    </row>
    <row r="4963" spans="1:20">
      <c r="A4963">
        <v>4962</v>
      </c>
      <c r="B4963" t="s">
        <v>49</v>
      </c>
      <c r="C4963">
        <v>12</v>
      </c>
      <c r="D4963">
        <v>9</v>
      </c>
      <c r="E4963" t="s">
        <v>142</v>
      </c>
      <c r="F4963">
        <v>15</v>
      </c>
      <c r="G4963">
        <v>15</v>
      </c>
      <c r="H4963" t="s">
        <v>49</v>
      </c>
      <c r="I4963" t="s">
        <v>142</v>
      </c>
      <c r="J4963">
        <v>84</v>
      </c>
      <c r="K4963">
        <v>421</v>
      </c>
      <c r="L4963">
        <v>120999015</v>
      </c>
      <c r="M4963">
        <v>423</v>
      </c>
      <c r="N4963">
        <v>236</v>
      </c>
      <c r="O4963">
        <v>187</v>
      </c>
      <c r="P4963">
        <v>15647127.6362</v>
      </c>
      <c r="Q4963">
        <v>19071.783624299998</v>
      </c>
      <c r="R4963">
        <v>120999015</v>
      </c>
      <c r="S4963">
        <v>56201</v>
      </c>
      <c r="T4963">
        <v>120999015</v>
      </c>
    </row>
    <row r="4964" spans="1:20">
      <c r="A4964">
        <v>4963</v>
      </c>
      <c r="B4964" t="s">
        <v>49</v>
      </c>
      <c r="C4964">
        <v>12</v>
      </c>
      <c r="D4964">
        <v>9</v>
      </c>
      <c r="E4964" t="s">
        <v>142</v>
      </c>
      <c r="F4964">
        <v>16</v>
      </c>
      <c r="G4964">
        <v>16</v>
      </c>
      <c r="H4964" t="s">
        <v>49</v>
      </c>
      <c r="I4964" t="s">
        <v>142</v>
      </c>
      <c r="J4964">
        <v>82</v>
      </c>
      <c r="K4964">
        <v>381</v>
      </c>
      <c r="L4964">
        <v>120999016</v>
      </c>
      <c r="M4964">
        <v>468</v>
      </c>
      <c r="N4964">
        <v>299</v>
      </c>
      <c r="O4964">
        <v>169</v>
      </c>
      <c r="P4964">
        <v>6134006.4263899997</v>
      </c>
      <c r="Q4964">
        <v>11404.947197900001</v>
      </c>
      <c r="R4964">
        <v>120999016</v>
      </c>
      <c r="S4964">
        <v>56201</v>
      </c>
      <c r="T4964">
        <v>120999016</v>
      </c>
    </row>
    <row r="4965" spans="1:20">
      <c r="A4965">
        <v>4964</v>
      </c>
      <c r="B4965" t="s">
        <v>49</v>
      </c>
      <c r="C4965">
        <v>12</v>
      </c>
      <c r="D4965">
        <v>9</v>
      </c>
      <c r="E4965" t="s">
        <v>142</v>
      </c>
      <c r="F4965">
        <v>17</v>
      </c>
      <c r="G4965">
        <v>17</v>
      </c>
      <c r="H4965" t="s">
        <v>49</v>
      </c>
      <c r="I4965" t="s">
        <v>142</v>
      </c>
      <c r="J4965">
        <v>84</v>
      </c>
      <c r="K4965">
        <v>356</v>
      </c>
      <c r="L4965">
        <v>120999017</v>
      </c>
      <c r="M4965">
        <v>356</v>
      </c>
      <c r="N4965">
        <v>205</v>
      </c>
      <c r="O4965">
        <v>151</v>
      </c>
      <c r="P4965">
        <v>12023585.4957</v>
      </c>
      <c r="Q4965">
        <v>17431.9747651</v>
      </c>
      <c r="R4965">
        <v>120999017</v>
      </c>
      <c r="S4965">
        <v>56201</v>
      </c>
      <c r="T4965">
        <v>120999017</v>
      </c>
    </row>
    <row r="4966" spans="1:20">
      <c r="A4966">
        <v>4965</v>
      </c>
      <c r="B4966" t="s">
        <v>49</v>
      </c>
      <c r="C4966">
        <v>12</v>
      </c>
      <c r="D4966">
        <v>9</v>
      </c>
      <c r="E4966" t="s">
        <v>142</v>
      </c>
      <c r="F4966">
        <v>18</v>
      </c>
      <c r="G4966">
        <v>18</v>
      </c>
      <c r="H4966" t="s">
        <v>49</v>
      </c>
      <c r="I4966" t="s">
        <v>142</v>
      </c>
      <c r="J4966">
        <v>89</v>
      </c>
      <c r="K4966">
        <v>363</v>
      </c>
      <c r="L4966">
        <v>120999018</v>
      </c>
      <c r="M4966">
        <v>362</v>
      </c>
      <c r="N4966">
        <v>204</v>
      </c>
      <c r="O4966">
        <v>158</v>
      </c>
      <c r="P4966">
        <v>6918121.8936799997</v>
      </c>
      <c r="Q4966">
        <v>13265.3870451</v>
      </c>
      <c r="R4966">
        <v>120999018</v>
      </c>
      <c r="S4966">
        <v>56201</v>
      </c>
      <c r="T4966">
        <v>120999018</v>
      </c>
    </row>
    <row r="4967" spans="1:20">
      <c r="A4967">
        <v>4966</v>
      </c>
      <c r="B4967" t="s">
        <v>49</v>
      </c>
      <c r="C4967">
        <v>12</v>
      </c>
      <c r="D4967">
        <v>9</v>
      </c>
      <c r="E4967" t="s">
        <v>142</v>
      </c>
      <c r="F4967">
        <v>19</v>
      </c>
      <c r="G4967">
        <v>19</v>
      </c>
      <c r="H4967" t="s">
        <v>49</v>
      </c>
      <c r="I4967" t="s">
        <v>142</v>
      </c>
      <c r="J4967">
        <v>82</v>
      </c>
      <c r="K4967">
        <v>438</v>
      </c>
      <c r="L4967">
        <v>120999019</v>
      </c>
      <c r="M4967">
        <v>440</v>
      </c>
      <c r="N4967">
        <v>242</v>
      </c>
      <c r="O4967">
        <v>198</v>
      </c>
      <c r="P4967">
        <v>8292922.7959500002</v>
      </c>
      <c r="Q4967">
        <v>14062.6959044</v>
      </c>
      <c r="R4967">
        <v>120999019</v>
      </c>
      <c r="S4967">
        <v>56201</v>
      </c>
      <c r="T4967">
        <v>120999019</v>
      </c>
    </row>
    <row r="4968" spans="1:20">
      <c r="A4968">
        <v>4967</v>
      </c>
      <c r="B4968" t="s">
        <v>49</v>
      </c>
      <c r="C4968">
        <v>12</v>
      </c>
      <c r="D4968">
        <v>9</v>
      </c>
      <c r="E4968" t="s">
        <v>142</v>
      </c>
      <c r="F4968">
        <v>20</v>
      </c>
      <c r="G4968">
        <v>20</v>
      </c>
      <c r="H4968" t="s">
        <v>49</v>
      </c>
      <c r="I4968" t="s">
        <v>142</v>
      </c>
      <c r="J4968">
        <v>78</v>
      </c>
      <c r="K4968">
        <v>350</v>
      </c>
      <c r="L4968">
        <v>120999020</v>
      </c>
      <c r="M4968">
        <v>360</v>
      </c>
      <c r="N4968">
        <v>203</v>
      </c>
      <c r="O4968">
        <v>157</v>
      </c>
      <c r="P4968">
        <v>6443714.25997</v>
      </c>
      <c r="Q4968">
        <v>13474.1132908</v>
      </c>
      <c r="R4968">
        <v>120999020</v>
      </c>
      <c r="S4968">
        <v>56201</v>
      </c>
      <c r="T4968">
        <v>120999020</v>
      </c>
    </row>
    <row r="4969" spans="1:20">
      <c r="A4969">
        <v>4968</v>
      </c>
      <c r="B4969" t="s">
        <v>49</v>
      </c>
      <c r="C4969">
        <v>12</v>
      </c>
      <c r="D4969">
        <v>9</v>
      </c>
      <c r="E4969" t="s">
        <v>142</v>
      </c>
      <c r="F4969">
        <v>21</v>
      </c>
      <c r="G4969">
        <v>21</v>
      </c>
      <c r="H4969" t="s">
        <v>49</v>
      </c>
      <c r="I4969" t="s">
        <v>142</v>
      </c>
      <c r="J4969">
        <v>84</v>
      </c>
      <c r="K4969">
        <v>496</v>
      </c>
      <c r="L4969">
        <v>120999021</v>
      </c>
      <c r="M4969">
        <v>497</v>
      </c>
      <c r="N4969">
        <v>276</v>
      </c>
      <c r="O4969">
        <v>221</v>
      </c>
      <c r="P4969">
        <v>10953403.2457</v>
      </c>
      <c r="Q4969">
        <v>15420.118544999999</v>
      </c>
      <c r="R4969">
        <v>120999021</v>
      </c>
      <c r="S4969">
        <v>56201</v>
      </c>
      <c r="T4969">
        <v>120999021</v>
      </c>
    </row>
    <row r="4970" spans="1:20">
      <c r="A4970">
        <v>4969</v>
      </c>
      <c r="B4970" t="s">
        <v>49</v>
      </c>
      <c r="C4970">
        <v>12</v>
      </c>
      <c r="D4970">
        <v>9</v>
      </c>
      <c r="E4970" t="s">
        <v>142</v>
      </c>
      <c r="F4970">
        <v>22</v>
      </c>
      <c r="G4970">
        <v>22</v>
      </c>
      <c r="H4970" t="s">
        <v>49</v>
      </c>
      <c r="I4970" t="s">
        <v>142</v>
      </c>
      <c r="J4970">
        <v>76</v>
      </c>
      <c r="K4970">
        <v>461</v>
      </c>
      <c r="L4970">
        <v>120999022</v>
      </c>
      <c r="M4970">
        <v>461</v>
      </c>
      <c r="N4970">
        <v>256</v>
      </c>
      <c r="O4970">
        <v>205</v>
      </c>
      <c r="P4970">
        <v>10236245.691199999</v>
      </c>
      <c r="Q4970">
        <v>15050.622512600001</v>
      </c>
      <c r="R4970">
        <v>120999022</v>
      </c>
      <c r="S4970">
        <v>56202</v>
      </c>
      <c r="T4970">
        <v>120999022</v>
      </c>
    </row>
    <row r="4971" spans="1:20">
      <c r="A4971">
        <v>4970</v>
      </c>
      <c r="B4971" t="s">
        <v>49</v>
      </c>
      <c r="C4971">
        <v>12</v>
      </c>
      <c r="D4971">
        <v>10</v>
      </c>
      <c r="E4971" t="s">
        <v>144</v>
      </c>
      <c r="F4971">
        <v>13</v>
      </c>
      <c r="G4971">
        <v>13</v>
      </c>
      <c r="H4971" t="s">
        <v>49</v>
      </c>
      <c r="I4971" t="s">
        <v>144</v>
      </c>
      <c r="J4971">
        <v>152</v>
      </c>
      <c r="K4971">
        <v>581</v>
      </c>
      <c r="L4971">
        <v>121001013</v>
      </c>
      <c r="M4971">
        <v>582</v>
      </c>
      <c r="N4971">
        <v>307</v>
      </c>
      <c r="O4971">
        <v>275</v>
      </c>
      <c r="P4971">
        <v>60236.492946999999</v>
      </c>
      <c r="Q4971">
        <v>1302.35673548</v>
      </c>
      <c r="R4971">
        <v>121001013</v>
      </c>
      <c r="S4971">
        <v>56800</v>
      </c>
      <c r="T4971">
        <v>121001013</v>
      </c>
    </row>
    <row r="4972" spans="1:20">
      <c r="A4972">
        <v>4971</v>
      </c>
      <c r="B4972" t="s">
        <v>49</v>
      </c>
      <c r="C4972">
        <v>12</v>
      </c>
      <c r="D4972">
        <v>10</v>
      </c>
      <c r="E4972" t="s">
        <v>144</v>
      </c>
      <c r="F4972">
        <v>14</v>
      </c>
      <c r="G4972">
        <v>14</v>
      </c>
      <c r="H4972" t="s">
        <v>49</v>
      </c>
      <c r="I4972" t="s">
        <v>144</v>
      </c>
      <c r="J4972">
        <v>119</v>
      </c>
      <c r="K4972">
        <v>509</v>
      </c>
      <c r="L4972">
        <v>121001014</v>
      </c>
      <c r="M4972">
        <v>514</v>
      </c>
      <c r="N4972">
        <v>277</v>
      </c>
      <c r="O4972">
        <v>237</v>
      </c>
      <c r="P4972">
        <v>46672.609041000003</v>
      </c>
      <c r="Q4972">
        <v>879.23922012399998</v>
      </c>
      <c r="R4972">
        <v>121001014</v>
      </c>
      <c r="S4972">
        <v>56800</v>
      </c>
      <c r="T4972">
        <v>121001014</v>
      </c>
    </row>
    <row r="4973" spans="1:20">
      <c r="A4973">
        <v>4972</v>
      </c>
      <c r="B4973" t="s">
        <v>49</v>
      </c>
      <c r="C4973">
        <v>12</v>
      </c>
      <c r="D4973">
        <v>10</v>
      </c>
      <c r="E4973" t="s">
        <v>144</v>
      </c>
      <c r="F4973">
        <v>15</v>
      </c>
      <c r="G4973">
        <v>15</v>
      </c>
      <c r="H4973" t="s">
        <v>49</v>
      </c>
      <c r="I4973" t="s">
        <v>144</v>
      </c>
      <c r="J4973">
        <v>117</v>
      </c>
      <c r="K4973">
        <v>414</v>
      </c>
      <c r="L4973">
        <v>121001015</v>
      </c>
      <c r="M4973">
        <v>405</v>
      </c>
      <c r="N4973">
        <v>195</v>
      </c>
      <c r="O4973">
        <v>210</v>
      </c>
      <c r="P4973">
        <v>27694.252816200002</v>
      </c>
      <c r="Q4973">
        <v>746.36068702900002</v>
      </c>
      <c r="R4973">
        <v>121001015</v>
      </c>
      <c r="S4973">
        <v>56800</v>
      </c>
      <c r="T4973">
        <v>121001015</v>
      </c>
    </row>
    <row r="4974" spans="1:20">
      <c r="A4974">
        <v>4973</v>
      </c>
      <c r="B4974" t="s">
        <v>49</v>
      </c>
      <c r="C4974">
        <v>12</v>
      </c>
      <c r="D4974">
        <v>10</v>
      </c>
      <c r="E4974" t="s">
        <v>144</v>
      </c>
      <c r="F4974">
        <v>16</v>
      </c>
      <c r="G4974">
        <v>16</v>
      </c>
      <c r="H4974" t="s">
        <v>49</v>
      </c>
      <c r="I4974" t="s">
        <v>144</v>
      </c>
      <c r="J4974">
        <v>97</v>
      </c>
      <c r="K4974">
        <v>393</v>
      </c>
      <c r="L4974">
        <v>121001016</v>
      </c>
      <c r="M4974">
        <v>391</v>
      </c>
      <c r="N4974">
        <v>197</v>
      </c>
      <c r="O4974">
        <v>194</v>
      </c>
      <c r="P4974">
        <v>37433.442949800003</v>
      </c>
      <c r="Q4974">
        <v>976.09261647000005</v>
      </c>
      <c r="R4974">
        <v>121001016</v>
      </c>
      <c r="S4974">
        <v>56800</v>
      </c>
      <c r="T4974">
        <v>121001016</v>
      </c>
    </row>
    <row r="4975" spans="1:20">
      <c r="A4975">
        <v>4974</v>
      </c>
      <c r="B4975" t="s">
        <v>49</v>
      </c>
      <c r="C4975">
        <v>12</v>
      </c>
      <c r="D4975">
        <v>10</v>
      </c>
      <c r="E4975" t="s">
        <v>144</v>
      </c>
      <c r="F4975">
        <v>17</v>
      </c>
      <c r="G4975">
        <v>17</v>
      </c>
      <c r="H4975" t="s">
        <v>49</v>
      </c>
      <c r="I4975" t="s">
        <v>144</v>
      </c>
      <c r="J4975">
        <v>87</v>
      </c>
      <c r="K4975">
        <v>405</v>
      </c>
      <c r="L4975">
        <v>121001017</v>
      </c>
      <c r="M4975">
        <v>406</v>
      </c>
      <c r="N4975">
        <v>200</v>
      </c>
      <c r="O4975">
        <v>206</v>
      </c>
      <c r="P4975">
        <v>373474.78611099999</v>
      </c>
      <c r="Q4975">
        <v>3110.7763198399998</v>
      </c>
      <c r="R4975">
        <v>121001017</v>
      </c>
      <c r="S4975">
        <v>56800</v>
      </c>
      <c r="T4975">
        <v>121001017</v>
      </c>
    </row>
    <row r="4976" spans="1:20">
      <c r="A4976">
        <v>4975</v>
      </c>
      <c r="B4976" t="s">
        <v>49</v>
      </c>
      <c r="C4976">
        <v>12</v>
      </c>
      <c r="D4976">
        <v>10</v>
      </c>
      <c r="E4976" t="s">
        <v>144</v>
      </c>
      <c r="F4976">
        <v>18</v>
      </c>
      <c r="G4976">
        <v>18</v>
      </c>
      <c r="H4976" t="s">
        <v>49</v>
      </c>
      <c r="I4976" t="s">
        <v>144</v>
      </c>
      <c r="J4976">
        <v>91</v>
      </c>
      <c r="K4976">
        <v>361</v>
      </c>
      <c r="L4976">
        <v>121001018</v>
      </c>
      <c r="M4976">
        <v>361</v>
      </c>
      <c r="N4976">
        <v>190</v>
      </c>
      <c r="O4976">
        <v>171</v>
      </c>
      <c r="P4976">
        <v>512686.03526799998</v>
      </c>
      <c r="Q4976">
        <v>3628.8319476199999</v>
      </c>
      <c r="R4976">
        <v>121001018</v>
      </c>
      <c r="S4976">
        <v>56800</v>
      </c>
      <c r="T4976">
        <v>121001018</v>
      </c>
    </row>
    <row r="4977" spans="1:20">
      <c r="A4977">
        <v>4976</v>
      </c>
      <c r="B4977" t="s">
        <v>49</v>
      </c>
      <c r="C4977">
        <v>12</v>
      </c>
      <c r="D4977">
        <v>10</v>
      </c>
      <c r="E4977" t="s">
        <v>144</v>
      </c>
      <c r="F4977">
        <v>19</v>
      </c>
      <c r="G4977">
        <v>19</v>
      </c>
      <c r="H4977" t="s">
        <v>49</v>
      </c>
      <c r="I4977" t="s">
        <v>144</v>
      </c>
      <c r="J4977">
        <v>99</v>
      </c>
      <c r="K4977">
        <v>371</v>
      </c>
      <c r="L4977">
        <v>121001019</v>
      </c>
      <c r="M4977">
        <v>375</v>
      </c>
      <c r="N4977">
        <v>224</v>
      </c>
      <c r="O4977">
        <v>151</v>
      </c>
      <c r="P4977">
        <v>146460.09416800001</v>
      </c>
      <c r="Q4977">
        <v>1957.5592749100001</v>
      </c>
      <c r="R4977">
        <v>121001019</v>
      </c>
      <c r="S4977">
        <v>56800</v>
      </c>
      <c r="T4977">
        <v>121001019</v>
      </c>
    </row>
    <row r="4978" spans="1:20">
      <c r="A4978">
        <v>4977</v>
      </c>
      <c r="B4978" t="s">
        <v>49</v>
      </c>
      <c r="C4978">
        <v>12</v>
      </c>
      <c r="D4978">
        <v>10</v>
      </c>
      <c r="E4978" t="s">
        <v>144</v>
      </c>
      <c r="F4978">
        <v>20</v>
      </c>
      <c r="G4978">
        <v>20</v>
      </c>
      <c r="H4978" t="s">
        <v>49</v>
      </c>
      <c r="I4978" t="s">
        <v>144</v>
      </c>
      <c r="J4978">
        <v>111</v>
      </c>
      <c r="K4978">
        <v>410</v>
      </c>
      <c r="L4978">
        <v>121001020</v>
      </c>
      <c r="M4978">
        <v>410</v>
      </c>
      <c r="N4978">
        <v>212</v>
      </c>
      <c r="O4978">
        <v>198</v>
      </c>
      <c r="P4978">
        <v>165851.075327</v>
      </c>
      <c r="Q4978">
        <v>1914.10875459</v>
      </c>
      <c r="R4978">
        <v>121001020</v>
      </c>
      <c r="S4978">
        <v>56800</v>
      </c>
      <c r="T4978">
        <v>121001020</v>
      </c>
    </row>
    <row r="4979" spans="1:20">
      <c r="A4979">
        <v>4978</v>
      </c>
      <c r="B4979" t="s">
        <v>49</v>
      </c>
      <c r="C4979">
        <v>12</v>
      </c>
      <c r="D4979">
        <v>10</v>
      </c>
      <c r="E4979" t="s">
        <v>144</v>
      </c>
      <c r="F4979">
        <v>21</v>
      </c>
      <c r="G4979">
        <v>21</v>
      </c>
      <c r="H4979" t="s">
        <v>49</v>
      </c>
      <c r="I4979" t="s">
        <v>144</v>
      </c>
      <c r="J4979">
        <v>122</v>
      </c>
      <c r="K4979">
        <v>523</v>
      </c>
      <c r="L4979">
        <v>121001021</v>
      </c>
      <c r="M4979">
        <v>522</v>
      </c>
      <c r="N4979">
        <v>245</v>
      </c>
      <c r="O4979">
        <v>277</v>
      </c>
      <c r="P4979">
        <v>23175.747878400001</v>
      </c>
      <c r="Q4979">
        <v>680.03462394799999</v>
      </c>
      <c r="R4979">
        <v>121001021</v>
      </c>
      <c r="S4979">
        <v>56800</v>
      </c>
      <c r="T4979">
        <v>121001021</v>
      </c>
    </row>
    <row r="4980" spans="1:20">
      <c r="A4980">
        <v>4979</v>
      </c>
      <c r="B4980" t="s">
        <v>49</v>
      </c>
      <c r="C4980">
        <v>12</v>
      </c>
      <c r="D4980">
        <v>10</v>
      </c>
      <c r="E4980" t="s">
        <v>144</v>
      </c>
      <c r="F4980">
        <v>22</v>
      </c>
      <c r="G4980">
        <v>22</v>
      </c>
      <c r="H4980" t="s">
        <v>49</v>
      </c>
      <c r="I4980" t="s">
        <v>144</v>
      </c>
      <c r="J4980">
        <v>103</v>
      </c>
      <c r="K4980">
        <v>351</v>
      </c>
      <c r="L4980">
        <v>121001022</v>
      </c>
      <c r="M4980">
        <v>351</v>
      </c>
      <c r="N4980">
        <v>160</v>
      </c>
      <c r="O4980">
        <v>191</v>
      </c>
      <c r="P4980">
        <v>277938.24332499999</v>
      </c>
      <c r="Q4980">
        <v>2721.2443279700001</v>
      </c>
      <c r="R4980">
        <v>121001022</v>
      </c>
      <c r="S4980">
        <v>56800</v>
      </c>
      <c r="T4980">
        <v>121001022</v>
      </c>
    </row>
    <row r="4981" spans="1:20">
      <c r="A4981">
        <v>4980</v>
      </c>
      <c r="B4981" t="s">
        <v>49</v>
      </c>
      <c r="C4981">
        <v>12</v>
      </c>
      <c r="D4981">
        <v>10</v>
      </c>
      <c r="E4981" t="s">
        <v>144</v>
      </c>
      <c r="F4981">
        <v>23</v>
      </c>
      <c r="G4981">
        <v>23</v>
      </c>
      <c r="H4981" t="s">
        <v>49</v>
      </c>
      <c r="I4981" t="s">
        <v>144</v>
      </c>
      <c r="J4981">
        <v>131</v>
      </c>
      <c r="K4981">
        <v>541</v>
      </c>
      <c r="L4981">
        <v>121001023</v>
      </c>
      <c r="M4981">
        <v>540</v>
      </c>
      <c r="N4981">
        <v>265</v>
      </c>
      <c r="O4981">
        <v>275</v>
      </c>
      <c r="P4981">
        <v>53623.395418200002</v>
      </c>
      <c r="Q4981">
        <v>1244.9310954299999</v>
      </c>
      <c r="R4981">
        <v>121001023</v>
      </c>
      <c r="S4981">
        <v>56800</v>
      </c>
      <c r="T4981">
        <v>121001023</v>
      </c>
    </row>
    <row r="4982" spans="1:20">
      <c r="A4982">
        <v>4981</v>
      </c>
      <c r="B4982" t="s">
        <v>49</v>
      </c>
      <c r="C4982">
        <v>12</v>
      </c>
      <c r="D4982">
        <v>10</v>
      </c>
      <c r="E4982" t="s">
        <v>144</v>
      </c>
      <c r="F4982">
        <v>24</v>
      </c>
      <c r="G4982">
        <v>24</v>
      </c>
      <c r="H4982" t="s">
        <v>49</v>
      </c>
      <c r="I4982" t="s">
        <v>144</v>
      </c>
      <c r="J4982">
        <v>134</v>
      </c>
      <c r="K4982">
        <v>497</v>
      </c>
      <c r="L4982">
        <v>121001024</v>
      </c>
      <c r="M4982">
        <v>498</v>
      </c>
      <c r="N4982">
        <v>266</v>
      </c>
      <c r="O4982">
        <v>232</v>
      </c>
      <c r="P4982">
        <v>26349.937455499999</v>
      </c>
      <c r="Q4982">
        <v>813.95526773200004</v>
      </c>
      <c r="R4982">
        <v>121001024</v>
      </c>
      <c r="S4982">
        <v>56800</v>
      </c>
      <c r="T4982">
        <v>121001024</v>
      </c>
    </row>
    <row r="4983" spans="1:20">
      <c r="A4983">
        <v>4982</v>
      </c>
      <c r="B4983" t="s">
        <v>49</v>
      </c>
      <c r="C4983">
        <v>12</v>
      </c>
      <c r="D4983">
        <v>10</v>
      </c>
      <c r="E4983" t="s">
        <v>144</v>
      </c>
      <c r="F4983">
        <v>25</v>
      </c>
      <c r="G4983">
        <v>25</v>
      </c>
      <c r="H4983" t="s">
        <v>49</v>
      </c>
      <c r="I4983" t="s">
        <v>144</v>
      </c>
      <c r="J4983">
        <v>189</v>
      </c>
      <c r="K4983">
        <v>748</v>
      </c>
      <c r="L4983">
        <v>121001025</v>
      </c>
      <c r="M4983">
        <v>748</v>
      </c>
      <c r="N4983">
        <v>369</v>
      </c>
      <c r="O4983">
        <v>379</v>
      </c>
      <c r="P4983">
        <v>41458.110551600003</v>
      </c>
      <c r="Q4983">
        <v>1016.7381652399999</v>
      </c>
      <c r="R4983">
        <v>121001025</v>
      </c>
      <c r="S4983">
        <v>56800</v>
      </c>
      <c r="T4983">
        <v>121001025</v>
      </c>
    </row>
    <row r="4984" spans="1:20">
      <c r="A4984">
        <v>4983</v>
      </c>
      <c r="B4984" t="s">
        <v>49</v>
      </c>
      <c r="C4984">
        <v>12</v>
      </c>
      <c r="D4984">
        <v>10</v>
      </c>
      <c r="E4984" t="s">
        <v>144</v>
      </c>
      <c r="F4984">
        <v>26</v>
      </c>
      <c r="G4984">
        <v>26</v>
      </c>
      <c r="H4984" t="s">
        <v>49</v>
      </c>
      <c r="I4984" t="s">
        <v>144</v>
      </c>
      <c r="J4984">
        <v>130</v>
      </c>
      <c r="K4984">
        <v>572</v>
      </c>
      <c r="L4984">
        <v>121001026</v>
      </c>
      <c r="M4984">
        <v>558</v>
      </c>
      <c r="N4984">
        <v>280</v>
      </c>
      <c r="O4984">
        <v>278</v>
      </c>
      <c r="P4984">
        <v>62186.760611400001</v>
      </c>
      <c r="Q4984">
        <v>1137.43434409</v>
      </c>
      <c r="R4984">
        <v>121001026</v>
      </c>
      <c r="S4984">
        <v>56800</v>
      </c>
      <c r="T4984">
        <v>121001026</v>
      </c>
    </row>
    <row r="4985" spans="1:20">
      <c r="A4985">
        <v>4984</v>
      </c>
      <c r="B4985" t="s">
        <v>49</v>
      </c>
      <c r="C4985">
        <v>12</v>
      </c>
      <c r="D4985">
        <v>10</v>
      </c>
      <c r="E4985" t="s">
        <v>144</v>
      </c>
      <c r="F4985">
        <v>27</v>
      </c>
      <c r="G4985">
        <v>27</v>
      </c>
      <c r="H4985" t="s">
        <v>49</v>
      </c>
      <c r="I4985" t="s">
        <v>144</v>
      </c>
      <c r="J4985">
        <v>119</v>
      </c>
      <c r="K4985">
        <v>548</v>
      </c>
      <c r="L4985">
        <v>121001027</v>
      </c>
      <c r="M4985">
        <v>548</v>
      </c>
      <c r="N4985">
        <v>287</v>
      </c>
      <c r="O4985">
        <v>261</v>
      </c>
      <c r="P4985">
        <v>91130.076478999996</v>
      </c>
      <c r="Q4985">
        <v>1392.06942202</v>
      </c>
      <c r="R4985">
        <v>121001027</v>
      </c>
      <c r="S4985">
        <v>56800</v>
      </c>
      <c r="T4985">
        <v>121001027</v>
      </c>
    </row>
    <row r="4986" spans="1:20">
      <c r="A4986">
        <v>4985</v>
      </c>
      <c r="B4986" t="s">
        <v>49</v>
      </c>
      <c r="C4986">
        <v>12</v>
      </c>
      <c r="D4986">
        <v>10</v>
      </c>
      <c r="E4986" t="s">
        <v>144</v>
      </c>
      <c r="F4986">
        <v>28</v>
      </c>
      <c r="G4986">
        <v>28</v>
      </c>
      <c r="H4986" t="s">
        <v>49</v>
      </c>
      <c r="I4986" t="s">
        <v>144</v>
      </c>
      <c r="J4986">
        <v>106</v>
      </c>
      <c r="K4986">
        <v>575</v>
      </c>
      <c r="L4986">
        <v>121001028</v>
      </c>
      <c r="M4986">
        <v>573</v>
      </c>
      <c r="N4986">
        <v>294</v>
      </c>
      <c r="O4986">
        <v>279</v>
      </c>
      <c r="P4986">
        <v>71968.2719335</v>
      </c>
      <c r="Q4986">
        <v>1327.33163878</v>
      </c>
      <c r="R4986">
        <v>121001028</v>
      </c>
      <c r="S4986">
        <v>56800</v>
      </c>
      <c r="T4986">
        <v>121001028</v>
      </c>
    </row>
    <row r="4987" spans="1:20">
      <c r="A4987">
        <v>4986</v>
      </c>
      <c r="B4987" t="s">
        <v>49</v>
      </c>
      <c r="C4987">
        <v>12</v>
      </c>
      <c r="D4987">
        <v>10</v>
      </c>
      <c r="E4987" t="s">
        <v>144</v>
      </c>
      <c r="F4987">
        <v>29</v>
      </c>
      <c r="G4987">
        <v>29</v>
      </c>
      <c r="H4987" t="s">
        <v>49</v>
      </c>
      <c r="I4987" t="s">
        <v>144</v>
      </c>
      <c r="J4987">
        <v>124</v>
      </c>
      <c r="K4987">
        <v>423</v>
      </c>
      <c r="L4987">
        <v>121001029</v>
      </c>
      <c r="M4987">
        <v>424</v>
      </c>
      <c r="N4987">
        <v>238</v>
      </c>
      <c r="O4987">
        <v>186</v>
      </c>
      <c r="P4987">
        <v>330895.79339100001</v>
      </c>
      <c r="Q4987">
        <v>3584.74855553</v>
      </c>
      <c r="R4987">
        <v>121001029</v>
      </c>
      <c r="S4987">
        <v>56800</v>
      </c>
      <c r="T4987">
        <v>121001029</v>
      </c>
    </row>
    <row r="4988" spans="1:20">
      <c r="A4988">
        <v>4987</v>
      </c>
      <c r="B4988" t="s">
        <v>49</v>
      </c>
      <c r="C4988">
        <v>12</v>
      </c>
      <c r="D4988">
        <v>10</v>
      </c>
      <c r="E4988" t="s">
        <v>144</v>
      </c>
      <c r="F4988">
        <v>30</v>
      </c>
      <c r="G4988">
        <v>30</v>
      </c>
      <c r="H4988" t="s">
        <v>49</v>
      </c>
      <c r="I4988" t="s">
        <v>144</v>
      </c>
      <c r="J4988">
        <v>97</v>
      </c>
      <c r="K4988">
        <v>537</v>
      </c>
      <c r="L4988">
        <v>121001030</v>
      </c>
      <c r="M4988">
        <v>536</v>
      </c>
      <c r="N4988">
        <v>287</v>
      </c>
      <c r="O4988">
        <v>249</v>
      </c>
      <c r="P4988">
        <v>75141.735070099996</v>
      </c>
      <c r="Q4988">
        <v>1127.17884931</v>
      </c>
      <c r="R4988">
        <v>121001030</v>
      </c>
      <c r="S4988">
        <v>56800</v>
      </c>
      <c r="T4988">
        <v>121001030</v>
      </c>
    </row>
    <row r="4989" spans="1:20">
      <c r="A4989">
        <v>4988</v>
      </c>
      <c r="B4989" t="s">
        <v>49</v>
      </c>
      <c r="C4989">
        <v>12</v>
      </c>
      <c r="D4989">
        <v>10</v>
      </c>
      <c r="E4989" t="s">
        <v>144</v>
      </c>
      <c r="F4989">
        <v>31</v>
      </c>
      <c r="G4989">
        <v>31</v>
      </c>
      <c r="H4989" t="s">
        <v>49</v>
      </c>
      <c r="I4989" t="s">
        <v>144</v>
      </c>
      <c r="J4989">
        <v>95</v>
      </c>
      <c r="K4989">
        <v>380</v>
      </c>
      <c r="L4989">
        <v>121001031</v>
      </c>
      <c r="M4989">
        <v>380</v>
      </c>
      <c r="N4989">
        <v>193</v>
      </c>
      <c r="O4989">
        <v>187</v>
      </c>
      <c r="P4989">
        <v>211361.821222</v>
      </c>
      <c r="Q4989">
        <v>2341.21423263</v>
      </c>
      <c r="R4989">
        <v>121001031</v>
      </c>
      <c r="S4989">
        <v>56800</v>
      </c>
      <c r="T4989">
        <v>121001031</v>
      </c>
    </row>
    <row r="4990" spans="1:20">
      <c r="A4990">
        <v>4989</v>
      </c>
      <c r="B4990" t="s">
        <v>49</v>
      </c>
      <c r="C4990">
        <v>12</v>
      </c>
      <c r="D4990">
        <v>10</v>
      </c>
      <c r="E4990" t="s">
        <v>144</v>
      </c>
      <c r="F4990">
        <v>32</v>
      </c>
      <c r="G4990">
        <v>32</v>
      </c>
      <c r="H4990" t="s">
        <v>49</v>
      </c>
      <c r="I4990" t="s">
        <v>144</v>
      </c>
      <c r="J4990">
        <v>82</v>
      </c>
      <c r="K4990">
        <v>269</v>
      </c>
      <c r="L4990">
        <v>121001032</v>
      </c>
      <c r="M4990">
        <v>265</v>
      </c>
      <c r="N4990">
        <v>133</v>
      </c>
      <c r="O4990">
        <v>132</v>
      </c>
      <c r="P4990">
        <v>376621.74580899999</v>
      </c>
      <c r="Q4990">
        <v>4046.34913181</v>
      </c>
      <c r="R4990">
        <v>121001032</v>
      </c>
      <c r="S4990">
        <v>56800</v>
      </c>
      <c r="T4990">
        <v>121001032</v>
      </c>
    </row>
    <row r="4991" spans="1:20">
      <c r="A4991">
        <v>4990</v>
      </c>
      <c r="B4991" t="s">
        <v>49</v>
      </c>
      <c r="C4991">
        <v>12</v>
      </c>
      <c r="D4991">
        <v>10</v>
      </c>
      <c r="E4991" t="s">
        <v>144</v>
      </c>
      <c r="F4991">
        <v>33</v>
      </c>
      <c r="G4991">
        <v>33</v>
      </c>
      <c r="H4991" t="s">
        <v>49</v>
      </c>
      <c r="I4991" t="s">
        <v>144</v>
      </c>
      <c r="J4991">
        <v>99</v>
      </c>
      <c r="K4991">
        <v>321</v>
      </c>
      <c r="L4991">
        <v>121001033</v>
      </c>
      <c r="M4991">
        <v>319</v>
      </c>
      <c r="N4991">
        <v>148</v>
      </c>
      <c r="O4991">
        <v>171</v>
      </c>
      <c r="P4991">
        <v>201799.108377</v>
      </c>
      <c r="Q4991">
        <v>2131.1181127099999</v>
      </c>
      <c r="R4991">
        <v>121001033</v>
      </c>
      <c r="S4991">
        <v>56800</v>
      </c>
      <c r="T4991">
        <v>121001033</v>
      </c>
    </row>
    <row r="4992" spans="1:20">
      <c r="A4992">
        <v>4991</v>
      </c>
      <c r="B4992" t="s">
        <v>49</v>
      </c>
      <c r="C4992">
        <v>12</v>
      </c>
      <c r="D4992">
        <v>10</v>
      </c>
      <c r="E4992" t="s">
        <v>144</v>
      </c>
      <c r="F4992">
        <v>34</v>
      </c>
      <c r="G4992">
        <v>34</v>
      </c>
      <c r="H4992" t="s">
        <v>49</v>
      </c>
      <c r="I4992" t="s">
        <v>144</v>
      </c>
      <c r="J4992">
        <v>80</v>
      </c>
      <c r="K4992">
        <v>339</v>
      </c>
      <c r="L4992">
        <v>121001034</v>
      </c>
      <c r="M4992">
        <v>339</v>
      </c>
      <c r="N4992">
        <v>189</v>
      </c>
      <c r="O4992">
        <v>150</v>
      </c>
      <c r="P4992">
        <v>7736241.9829500001</v>
      </c>
      <c r="Q4992">
        <v>12679.572610699999</v>
      </c>
      <c r="R4992">
        <v>121001034</v>
      </c>
      <c r="S4992">
        <v>56800</v>
      </c>
      <c r="T4992">
        <v>121001034</v>
      </c>
    </row>
    <row r="4993" spans="1:20">
      <c r="A4993">
        <v>4992</v>
      </c>
      <c r="B4993" t="s">
        <v>49</v>
      </c>
      <c r="C4993">
        <v>12</v>
      </c>
      <c r="D4993">
        <v>10</v>
      </c>
      <c r="E4993" t="s">
        <v>144</v>
      </c>
      <c r="F4993">
        <v>35</v>
      </c>
      <c r="G4993">
        <v>35</v>
      </c>
      <c r="H4993" t="s">
        <v>49</v>
      </c>
      <c r="I4993" t="s">
        <v>144</v>
      </c>
      <c r="J4993">
        <v>86</v>
      </c>
      <c r="K4993">
        <v>279</v>
      </c>
      <c r="L4993">
        <v>121001035</v>
      </c>
      <c r="M4993">
        <v>276</v>
      </c>
      <c r="N4993">
        <v>146</v>
      </c>
      <c r="O4993">
        <v>130</v>
      </c>
      <c r="P4993">
        <v>43068.947699600001</v>
      </c>
      <c r="Q4993">
        <v>907.61719526700006</v>
      </c>
      <c r="R4993">
        <v>121001035</v>
      </c>
      <c r="S4993">
        <v>56800</v>
      </c>
      <c r="T4993">
        <v>121001035</v>
      </c>
    </row>
    <row r="4994" spans="1:20">
      <c r="A4994">
        <v>4993</v>
      </c>
      <c r="B4994" t="s">
        <v>49</v>
      </c>
      <c r="C4994">
        <v>12</v>
      </c>
      <c r="D4994">
        <v>10</v>
      </c>
      <c r="E4994" t="s">
        <v>144</v>
      </c>
      <c r="F4994">
        <v>36</v>
      </c>
      <c r="G4994">
        <v>36</v>
      </c>
      <c r="H4994" t="s">
        <v>49</v>
      </c>
      <c r="I4994" t="s">
        <v>144</v>
      </c>
      <c r="J4994">
        <v>81</v>
      </c>
      <c r="K4994">
        <v>314</v>
      </c>
      <c r="L4994">
        <v>121001036</v>
      </c>
      <c r="M4994">
        <v>313</v>
      </c>
      <c r="N4994">
        <v>171</v>
      </c>
      <c r="O4994">
        <v>142</v>
      </c>
      <c r="P4994">
        <v>55615.234798799996</v>
      </c>
      <c r="Q4994">
        <v>1270.1065550400001</v>
      </c>
      <c r="R4994">
        <v>121001036</v>
      </c>
      <c r="S4994">
        <v>56800</v>
      </c>
      <c r="T4994">
        <v>121001036</v>
      </c>
    </row>
    <row r="4995" spans="1:20">
      <c r="A4995">
        <v>4994</v>
      </c>
      <c r="B4995" t="s">
        <v>49</v>
      </c>
      <c r="C4995">
        <v>12</v>
      </c>
      <c r="D4995">
        <v>10</v>
      </c>
      <c r="E4995" t="s">
        <v>144</v>
      </c>
      <c r="F4995">
        <v>37</v>
      </c>
      <c r="G4995">
        <v>37</v>
      </c>
      <c r="H4995" t="s">
        <v>49</v>
      </c>
      <c r="I4995" t="s">
        <v>144</v>
      </c>
      <c r="J4995">
        <v>112</v>
      </c>
      <c r="K4995">
        <v>458</v>
      </c>
      <c r="L4995">
        <v>121001037</v>
      </c>
      <c r="M4995">
        <v>457</v>
      </c>
      <c r="N4995">
        <v>228</v>
      </c>
      <c r="O4995">
        <v>229</v>
      </c>
      <c r="P4995">
        <v>56984.956753699997</v>
      </c>
      <c r="Q4995">
        <v>1145.63999356</v>
      </c>
      <c r="R4995">
        <v>121001037</v>
      </c>
      <c r="S4995">
        <v>56800</v>
      </c>
      <c r="T4995">
        <v>121001037</v>
      </c>
    </row>
    <row r="4996" spans="1:20">
      <c r="A4996">
        <v>4995</v>
      </c>
      <c r="B4996" t="s">
        <v>49</v>
      </c>
      <c r="C4996">
        <v>12</v>
      </c>
      <c r="D4996">
        <v>8</v>
      </c>
      <c r="E4996" t="s">
        <v>53</v>
      </c>
      <c r="F4996">
        <v>35</v>
      </c>
      <c r="G4996">
        <v>35</v>
      </c>
      <c r="H4996" t="s">
        <v>49</v>
      </c>
      <c r="I4996" t="s">
        <v>53</v>
      </c>
      <c r="J4996">
        <v>70</v>
      </c>
      <c r="K4996">
        <v>351</v>
      </c>
      <c r="L4996">
        <v>120899035</v>
      </c>
      <c r="M4996">
        <v>352</v>
      </c>
      <c r="N4996">
        <v>190</v>
      </c>
      <c r="O4996">
        <v>162</v>
      </c>
      <c r="P4996">
        <v>4803325.7610600004</v>
      </c>
      <c r="Q4996">
        <v>9895.7354220500001</v>
      </c>
      <c r="R4996">
        <v>120899035</v>
      </c>
      <c r="S4996">
        <v>56202</v>
      </c>
      <c r="T4996">
        <v>120899035</v>
      </c>
    </row>
    <row r="4997" spans="1:20">
      <c r="A4997">
        <v>4996</v>
      </c>
      <c r="B4997" t="s">
        <v>49</v>
      </c>
      <c r="C4997">
        <v>12</v>
      </c>
      <c r="D4997">
        <v>8</v>
      </c>
      <c r="E4997" t="s">
        <v>53</v>
      </c>
      <c r="F4997">
        <v>36</v>
      </c>
      <c r="G4997">
        <v>36</v>
      </c>
      <c r="H4997" t="s">
        <v>49</v>
      </c>
      <c r="I4997" t="s">
        <v>53</v>
      </c>
      <c r="J4997">
        <v>59</v>
      </c>
      <c r="K4997">
        <v>335</v>
      </c>
      <c r="L4997">
        <v>120899036</v>
      </c>
      <c r="M4997">
        <v>335</v>
      </c>
      <c r="N4997">
        <v>205</v>
      </c>
      <c r="O4997">
        <v>130</v>
      </c>
      <c r="P4997">
        <v>5037138.6173200002</v>
      </c>
      <c r="Q4997">
        <v>10230.7811877</v>
      </c>
      <c r="R4997">
        <v>120899036</v>
      </c>
      <c r="S4997">
        <v>56202</v>
      </c>
      <c r="T4997">
        <v>120899036</v>
      </c>
    </row>
    <row r="4998" spans="1:20">
      <c r="A4998">
        <v>4997</v>
      </c>
      <c r="B4998" t="s">
        <v>49</v>
      </c>
      <c r="C4998">
        <v>12</v>
      </c>
      <c r="D4998">
        <v>8</v>
      </c>
      <c r="E4998" t="s">
        <v>53</v>
      </c>
      <c r="F4998">
        <v>37</v>
      </c>
      <c r="G4998">
        <v>37</v>
      </c>
      <c r="H4998" t="s">
        <v>49</v>
      </c>
      <c r="I4998" t="s">
        <v>53</v>
      </c>
      <c r="J4998">
        <v>75</v>
      </c>
      <c r="K4998">
        <v>407</v>
      </c>
      <c r="L4998">
        <v>120899037</v>
      </c>
      <c r="M4998">
        <v>407</v>
      </c>
      <c r="N4998">
        <v>220</v>
      </c>
      <c r="O4998">
        <v>187</v>
      </c>
      <c r="P4998">
        <v>5508812.1206299998</v>
      </c>
      <c r="Q4998">
        <v>10282.965376599999</v>
      </c>
      <c r="R4998">
        <v>120899037</v>
      </c>
      <c r="S4998">
        <v>56202</v>
      </c>
      <c r="T4998">
        <v>120899037</v>
      </c>
    </row>
    <row r="4999" spans="1:20">
      <c r="A4999">
        <v>4998</v>
      </c>
      <c r="B4999" t="s">
        <v>49</v>
      </c>
      <c r="C4999">
        <v>12</v>
      </c>
      <c r="D4999">
        <v>8</v>
      </c>
      <c r="E4999" t="s">
        <v>53</v>
      </c>
      <c r="F4999">
        <v>38</v>
      </c>
      <c r="G4999">
        <v>38</v>
      </c>
      <c r="H4999" t="s">
        <v>49</v>
      </c>
      <c r="I4999" t="s">
        <v>53</v>
      </c>
      <c r="J4999">
        <v>59</v>
      </c>
      <c r="K4999">
        <v>312</v>
      </c>
      <c r="L4999">
        <v>120899038</v>
      </c>
      <c r="M4999">
        <v>312</v>
      </c>
      <c r="N4999">
        <v>168</v>
      </c>
      <c r="O4999">
        <v>144</v>
      </c>
      <c r="P4999">
        <v>3187243.0011100001</v>
      </c>
      <c r="Q4999">
        <v>8842.9221211000004</v>
      </c>
      <c r="R4999">
        <v>120899038</v>
      </c>
      <c r="S4999">
        <v>56202</v>
      </c>
      <c r="T4999">
        <v>120899038</v>
      </c>
    </row>
    <row r="5000" spans="1:20">
      <c r="A5000">
        <v>4999</v>
      </c>
      <c r="B5000" t="s">
        <v>49</v>
      </c>
      <c r="C5000">
        <v>12</v>
      </c>
      <c r="D5000">
        <v>8</v>
      </c>
      <c r="E5000" t="s">
        <v>53</v>
      </c>
      <c r="F5000">
        <v>39</v>
      </c>
      <c r="G5000">
        <v>39</v>
      </c>
      <c r="H5000" t="s">
        <v>49</v>
      </c>
      <c r="I5000" t="s">
        <v>53</v>
      </c>
      <c r="J5000">
        <v>77</v>
      </c>
      <c r="K5000">
        <v>362</v>
      </c>
      <c r="L5000">
        <v>120899039</v>
      </c>
      <c r="M5000">
        <v>362</v>
      </c>
      <c r="N5000">
        <v>194</v>
      </c>
      <c r="O5000">
        <v>168</v>
      </c>
      <c r="P5000">
        <v>4073109.0905900002</v>
      </c>
      <c r="Q5000">
        <v>9531.4681644100001</v>
      </c>
      <c r="R5000">
        <v>120899039</v>
      </c>
      <c r="S5000">
        <v>56202</v>
      </c>
      <c r="T5000">
        <v>120899039</v>
      </c>
    </row>
    <row r="5001" spans="1:20">
      <c r="A5001">
        <v>5000</v>
      </c>
      <c r="B5001" t="s">
        <v>49</v>
      </c>
      <c r="C5001">
        <v>12</v>
      </c>
      <c r="D5001">
        <v>8</v>
      </c>
      <c r="E5001" t="s">
        <v>53</v>
      </c>
      <c r="F5001">
        <v>40</v>
      </c>
      <c r="G5001">
        <v>40</v>
      </c>
      <c r="H5001" t="s">
        <v>49</v>
      </c>
      <c r="I5001" t="s">
        <v>53</v>
      </c>
      <c r="J5001">
        <v>55</v>
      </c>
      <c r="K5001">
        <v>348</v>
      </c>
      <c r="L5001">
        <v>120899040</v>
      </c>
      <c r="M5001">
        <v>348</v>
      </c>
      <c r="N5001">
        <v>187</v>
      </c>
      <c r="O5001">
        <v>161</v>
      </c>
      <c r="P5001">
        <v>3463791.9</v>
      </c>
      <c r="Q5001">
        <v>9147.8842272700003</v>
      </c>
      <c r="R5001">
        <v>120899040</v>
      </c>
      <c r="S5001">
        <v>56202</v>
      </c>
      <c r="T5001">
        <v>120899040</v>
      </c>
    </row>
    <row r="5002" spans="1:20">
      <c r="A5002">
        <v>5001</v>
      </c>
      <c r="B5002" t="s">
        <v>49</v>
      </c>
      <c r="C5002">
        <v>12</v>
      </c>
      <c r="D5002">
        <v>8</v>
      </c>
      <c r="E5002" t="s">
        <v>53</v>
      </c>
      <c r="F5002">
        <v>41</v>
      </c>
      <c r="G5002">
        <v>41</v>
      </c>
      <c r="H5002" t="s">
        <v>49</v>
      </c>
      <c r="I5002" t="s">
        <v>53</v>
      </c>
      <c r="J5002">
        <v>71</v>
      </c>
      <c r="K5002">
        <v>384</v>
      </c>
      <c r="L5002">
        <v>120899041</v>
      </c>
      <c r="M5002">
        <v>384</v>
      </c>
      <c r="N5002">
        <v>204</v>
      </c>
      <c r="O5002">
        <v>180</v>
      </c>
      <c r="P5002">
        <v>3865938.1450800002</v>
      </c>
      <c r="Q5002">
        <v>8675.6795424299999</v>
      </c>
      <c r="R5002">
        <v>120899041</v>
      </c>
      <c r="S5002">
        <v>56202</v>
      </c>
      <c r="T5002">
        <v>120899041</v>
      </c>
    </row>
    <row r="5003" spans="1:20">
      <c r="A5003">
        <v>5002</v>
      </c>
      <c r="B5003" t="s">
        <v>49</v>
      </c>
      <c r="C5003">
        <v>12</v>
      </c>
      <c r="D5003">
        <v>8</v>
      </c>
      <c r="E5003" t="s">
        <v>53</v>
      </c>
      <c r="F5003">
        <v>42</v>
      </c>
      <c r="G5003">
        <v>42</v>
      </c>
      <c r="H5003" t="s">
        <v>49</v>
      </c>
      <c r="I5003" t="s">
        <v>53</v>
      </c>
      <c r="J5003">
        <v>83</v>
      </c>
      <c r="K5003">
        <v>454</v>
      </c>
      <c r="L5003">
        <v>120899042</v>
      </c>
      <c r="M5003">
        <v>452</v>
      </c>
      <c r="N5003">
        <v>248</v>
      </c>
      <c r="O5003">
        <v>204</v>
      </c>
      <c r="P5003">
        <v>2987272.4507200001</v>
      </c>
      <c r="Q5003">
        <v>8167.9391033800002</v>
      </c>
      <c r="R5003">
        <v>120899042</v>
      </c>
      <c r="S5003">
        <v>56202</v>
      </c>
      <c r="T5003">
        <v>120899042</v>
      </c>
    </row>
    <row r="5004" spans="1:20">
      <c r="A5004">
        <v>5003</v>
      </c>
      <c r="B5004" t="s">
        <v>49</v>
      </c>
      <c r="C5004">
        <v>12</v>
      </c>
      <c r="D5004">
        <v>8</v>
      </c>
      <c r="E5004" t="s">
        <v>53</v>
      </c>
      <c r="F5004">
        <v>43</v>
      </c>
      <c r="G5004">
        <v>43</v>
      </c>
      <c r="H5004" t="s">
        <v>49</v>
      </c>
      <c r="I5004" t="s">
        <v>53</v>
      </c>
      <c r="J5004">
        <v>77</v>
      </c>
      <c r="K5004">
        <v>470</v>
      </c>
      <c r="L5004">
        <v>120899043</v>
      </c>
      <c r="M5004">
        <v>470</v>
      </c>
      <c r="N5004">
        <v>253</v>
      </c>
      <c r="O5004">
        <v>217</v>
      </c>
      <c r="P5004">
        <v>2714273.0058499998</v>
      </c>
      <c r="Q5004">
        <v>7688.8541473300002</v>
      </c>
      <c r="R5004">
        <v>120899043</v>
      </c>
      <c r="S5004">
        <v>56202</v>
      </c>
      <c r="T5004">
        <v>120899043</v>
      </c>
    </row>
    <row r="5005" spans="1:20">
      <c r="A5005">
        <v>5004</v>
      </c>
      <c r="B5005" t="s">
        <v>49</v>
      </c>
      <c r="C5005">
        <v>12</v>
      </c>
      <c r="D5005">
        <v>8</v>
      </c>
      <c r="E5005" t="s">
        <v>53</v>
      </c>
      <c r="F5005">
        <v>44</v>
      </c>
      <c r="G5005">
        <v>44</v>
      </c>
      <c r="H5005" t="s">
        <v>49</v>
      </c>
      <c r="I5005" t="s">
        <v>53</v>
      </c>
      <c r="J5005">
        <v>62</v>
      </c>
      <c r="K5005">
        <v>187</v>
      </c>
      <c r="L5005">
        <v>120899044</v>
      </c>
      <c r="M5005">
        <v>189</v>
      </c>
      <c r="N5005">
        <v>117</v>
      </c>
      <c r="O5005">
        <v>72</v>
      </c>
      <c r="P5005">
        <v>92389.036497499997</v>
      </c>
      <c r="Q5005">
        <v>1688.3268909200001</v>
      </c>
      <c r="R5005">
        <v>120899044</v>
      </c>
      <c r="S5005">
        <v>56202</v>
      </c>
      <c r="T5005">
        <v>120899044</v>
      </c>
    </row>
    <row r="5006" spans="1:20">
      <c r="A5006">
        <v>5005</v>
      </c>
      <c r="B5006" t="s">
        <v>49</v>
      </c>
      <c r="C5006">
        <v>12</v>
      </c>
      <c r="D5006">
        <v>8</v>
      </c>
      <c r="E5006" t="s">
        <v>53</v>
      </c>
      <c r="F5006">
        <v>45</v>
      </c>
      <c r="G5006">
        <v>45</v>
      </c>
      <c r="H5006" t="s">
        <v>49</v>
      </c>
      <c r="I5006" t="s">
        <v>53</v>
      </c>
      <c r="J5006">
        <v>42</v>
      </c>
      <c r="K5006">
        <v>146</v>
      </c>
      <c r="L5006">
        <v>120899045</v>
      </c>
      <c r="M5006">
        <v>146</v>
      </c>
      <c r="N5006">
        <v>91</v>
      </c>
      <c r="O5006">
        <v>55</v>
      </c>
      <c r="P5006">
        <v>143491.73882500001</v>
      </c>
      <c r="Q5006">
        <v>1669.7471231</v>
      </c>
      <c r="R5006">
        <v>120899045</v>
      </c>
      <c r="S5006">
        <v>56202</v>
      </c>
      <c r="T5006">
        <v>120899045</v>
      </c>
    </row>
    <row r="5007" spans="1:20">
      <c r="A5007">
        <v>5006</v>
      </c>
      <c r="B5007" t="s">
        <v>49</v>
      </c>
      <c r="C5007">
        <v>12</v>
      </c>
      <c r="D5007">
        <v>8</v>
      </c>
      <c r="E5007" t="s">
        <v>53</v>
      </c>
      <c r="F5007">
        <v>46</v>
      </c>
      <c r="G5007">
        <v>46</v>
      </c>
      <c r="H5007" t="s">
        <v>49</v>
      </c>
      <c r="I5007" t="s">
        <v>53</v>
      </c>
      <c r="J5007">
        <v>87</v>
      </c>
      <c r="K5007">
        <v>334</v>
      </c>
      <c r="L5007">
        <v>120899046</v>
      </c>
      <c r="M5007">
        <v>337</v>
      </c>
      <c r="N5007">
        <v>194</v>
      </c>
      <c r="O5007">
        <v>143</v>
      </c>
      <c r="P5007">
        <v>4005451.2900100001</v>
      </c>
      <c r="Q5007">
        <v>9446.4270479799998</v>
      </c>
      <c r="R5007">
        <v>120899046</v>
      </c>
      <c r="S5007">
        <v>56202</v>
      </c>
      <c r="T5007">
        <v>120899046</v>
      </c>
    </row>
    <row r="5008" spans="1:20">
      <c r="A5008">
        <v>5007</v>
      </c>
      <c r="B5008" t="s">
        <v>49</v>
      </c>
      <c r="C5008">
        <v>12</v>
      </c>
      <c r="D5008">
        <v>8</v>
      </c>
      <c r="E5008" t="s">
        <v>53</v>
      </c>
      <c r="F5008">
        <v>47</v>
      </c>
      <c r="G5008">
        <v>47</v>
      </c>
      <c r="H5008" t="s">
        <v>49</v>
      </c>
      <c r="I5008" t="s">
        <v>53</v>
      </c>
      <c r="J5008">
        <v>74</v>
      </c>
      <c r="K5008">
        <v>377</v>
      </c>
      <c r="L5008">
        <v>120899047</v>
      </c>
      <c r="M5008">
        <v>367</v>
      </c>
      <c r="N5008">
        <v>198</v>
      </c>
      <c r="O5008">
        <v>169</v>
      </c>
      <c r="P5008">
        <v>6490894.5778200002</v>
      </c>
      <c r="Q5008">
        <v>13681.7174175</v>
      </c>
      <c r="R5008">
        <v>120899047</v>
      </c>
      <c r="S5008">
        <v>56202</v>
      </c>
      <c r="T5008">
        <v>120899047</v>
      </c>
    </row>
    <row r="5009" spans="1:20">
      <c r="A5009">
        <v>5008</v>
      </c>
      <c r="B5009" t="s">
        <v>49</v>
      </c>
      <c r="C5009">
        <v>12</v>
      </c>
      <c r="D5009">
        <v>8</v>
      </c>
      <c r="E5009" t="s">
        <v>53</v>
      </c>
      <c r="F5009">
        <v>48</v>
      </c>
      <c r="G5009">
        <v>48</v>
      </c>
      <c r="H5009" t="s">
        <v>49</v>
      </c>
      <c r="I5009" t="s">
        <v>53</v>
      </c>
      <c r="J5009">
        <v>78</v>
      </c>
      <c r="K5009">
        <v>394</v>
      </c>
      <c r="L5009">
        <v>120899048</v>
      </c>
      <c r="M5009">
        <v>397</v>
      </c>
      <c r="N5009">
        <v>227</v>
      </c>
      <c r="O5009">
        <v>170</v>
      </c>
      <c r="P5009">
        <v>9901459.3762200009</v>
      </c>
      <c r="Q5009">
        <v>13746.3410011</v>
      </c>
      <c r="R5009">
        <v>120899048</v>
      </c>
      <c r="S5009">
        <v>56202</v>
      </c>
      <c r="T5009">
        <v>120899048</v>
      </c>
    </row>
    <row r="5010" spans="1:20">
      <c r="A5010">
        <v>5009</v>
      </c>
      <c r="B5010" t="s">
        <v>49</v>
      </c>
      <c r="C5010">
        <v>12</v>
      </c>
      <c r="D5010">
        <v>8</v>
      </c>
      <c r="E5010" t="s">
        <v>53</v>
      </c>
      <c r="F5010">
        <v>49</v>
      </c>
      <c r="G5010">
        <v>49</v>
      </c>
      <c r="H5010" t="s">
        <v>49</v>
      </c>
      <c r="I5010" t="s">
        <v>53</v>
      </c>
      <c r="J5010">
        <v>72</v>
      </c>
      <c r="K5010">
        <v>428</v>
      </c>
      <c r="L5010">
        <v>120899049</v>
      </c>
      <c r="M5010">
        <v>426</v>
      </c>
      <c r="N5010">
        <v>226</v>
      </c>
      <c r="O5010">
        <v>200</v>
      </c>
      <c r="P5010">
        <v>7066456.3767900001</v>
      </c>
      <c r="Q5010">
        <v>14177.455085699999</v>
      </c>
      <c r="R5010">
        <v>120899049</v>
      </c>
      <c r="S5010">
        <v>56202</v>
      </c>
      <c r="T5010">
        <v>120899049</v>
      </c>
    </row>
    <row r="5011" spans="1:20">
      <c r="A5011">
        <v>5010</v>
      </c>
      <c r="B5011" t="s">
        <v>49</v>
      </c>
      <c r="C5011">
        <v>12</v>
      </c>
      <c r="D5011">
        <v>8</v>
      </c>
      <c r="E5011" t="s">
        <v>53</v>
      </c>
      <c r="F5011">
        <v>50</v>
      </c>
      <c r="G5011">
        <v>50</v>
      </c>
      <c r="H5011" t="s">
        <v>49</v>
      </c>
      <c r="I5011" t="s">
        <v>53</v>
      </c>
      <c r="J5011">
        <v>82</v>
      </c>
      <c r="K5011">
        <v>468</v>
      </c>
      <c r="L5011">
        <v>120899050</v>
      </c>
      <c r="M5011">
        <v>469</v>
      </c>
      <c r="N5011">
        <v>248</v>
      </c>
      <c r="O5011">
        <v>221</v>
      </c>
      <c r="P5011">
        <v>8200421.80088</v>
      </c>
      <c r="Q5011">
        <v>15842.889023199999</v>
      </c>
      <c r="R5011">
        <v>120899050</v>
      </c>
      <c r="S5011">
        <v>56202</v>
      </c>
      <c r="T5011">
        <v>120899050</v>
      </c>
    </row>
    <row r="5012" spans="1:20">
      <c r="A5012">
        <v>5011</v>
      </c>
      <c r="B5012" t="s">
        <v>49</v>
      </c>
      <c r="C5012">
        <v>12</v>
      </c>
      <c r="D5012">
        <v>8</v>
      </c>
      <c r="E5012" t="s">
        <v>53</v>
      </c>
      <c r="F5012">
        <v>51</v>
      </c>
      <c r="G5012">
        <v>51</v>
      </c>
      <c r="H5012" t="s">
        <v>49</v>
      </c>
      <c r="I5012" t="s">
        <v>53</v>
      </c>
      <c r="J5012">
        <v>76</v>
      </c>
      <c r="K5012">
        <v>376</v>
      </c>
      <c r="L5012">
        <v>120899051</v>
      </c>
      <c r="M5012">
        <v>376</v>
      </c>
      <c r="N5012">
        <v>213</v>
      </c>
      <c r="O5012">
        <v>163</v>
      </c>
      <c r="P5012">
        <v>8582589.1768500004</v>
      </c>
      <c r="Q5012">
        <v>13454.2731759</v>
      </c>
      <c r="R5012">
        <v>120899051</v>
      </c>
      <c r="S5012">
        <v>56202</v>
      </c>
      <c r="T5012">
        <v>120899051</v>
      </c>
    </row>
    <row r="5013" spans="1:20">
      <c r="A5013">
        <v>5012</v>
      </c>
      <c r="B5013" t="s">
        <v>49</v>
      </c>
      <c r="C5013">
        <v>12</v>
      </c>
      <c r="D5013">
        <v>8</v>
      </c>
      <c r="E5013" t="s">
        <v>53</v>
      </c>
      <c r="F5013">
        <v>52</v>
      </c>
      <c r="G5013">
        <v>52</v>
      </c>
      <c r="H5013" t="s">
        <v>49</v>
      </c>
      <c r="I5013" t="s">
        <v>53</v>
      </c>
      <c r="J5013">
        <v>71</v>
      </c>
      <c r="K5013">
        <v>390</v>
      </c>
      <c r="L5013">
        <v>120899052</v>
      </c>
      <c r="M5013">
        <v>389</v>
      </c>
      <c r="N5013">
        <v>216</v>
      </c>
      <c r="O5013">
        <v>173</v>
      </c>
      <c r="P5013">
        <v>7442898.2817299999</v>
      </c>
      <c r="Q5013">
        <v>14511.3511626</v>
      </c>
      <c r="R5013">
        <v>120899052</v>
      </c>
      <c r="S5013">
        <v>56202</v>
      </c>
      <c r="T5013">
        <v>120899052</v>
      </c>
    </row>
    <row r="5014" spans="1:20">
      <c r="A5014">
        <v>5013</v>
      </c>
      <c r="B5014" t="s">
        <v>49</v>
      </c>
      <c r="C5014">
        <v>12</v>
      </c>
      <c r="D5014">
        <v>8</v>
      </c>
      <c r="E5014" t="s">
        <v>53</v>
      </c>
      <c r="F5014">
        <v>53</v>
      </c>
      <c r="G5014">
        <v>53</v>
      </c>
      <c r="H5014" t="s">
        <v>49</v>
      </c>
      <c r="I5014" t="s">
        <v>53</v>
      </c>
      <c r="J5014">
        <v>74</v>
      </c>
      <c r="K5014">
        <v>443</v>
      </c>
      <c r="L5014">
        <v>120899053</v>
      </c>
      <c r="M5014">
        <v>443</v>
      </c>
      <c r="N5014">
        <v>244</v>
      </c>
      <c r="O5014">
        <v>199</v>
      </c>
      <c r="P5014">
        <v>5095762.58641</v>
      </c>
      <c r="Q5014">
        <v>14643.6361323</v>
      </c>
      <c r="R5014">
        <v>120899053</v>
      </c>
      <c r="S5014">
        <v>56202</v>
      </c>
      <c r="T5014">
        <v>120899053</v>
      </c>
    </row>
    <row r="5015" spans="1:20">
      <c r="A5015">
        <v>5014</v>
      </c>
      <c r="B5015" t="s">
        <v>49</v>
      </c>
      <c r="C5015">
        <v>12</v>
      </c>
      <c r="D5015">
        <v>8</v>
      </c>
      <c r="E5015" t="s">
        <v>53</v>
      </c>
      <c r="F5015">
        <v>54</v>
      </c>
      <c r="G5015">
        <v>54</v>
      </c>
      <c r="H5015" t="s">
        <v>49</v>
      </c>
      <c r="I5015" t="s">
        <v>53</v>
      </c>
      <c r="J5015">
        <v>72</v>
      </c>
      <c r="K5015">
        <v>334</v>
      </c>
      <c r="L5015">
        <v>120899054</v>
      </c>
      <c r="M5015">
        <v>316</v>
      </c>
      <c r="N5015">
        <v>176</v>
      </c>
      <c r="O5015">
        <v>140</v>
      </c>
      <c r="P5015">
        <v>1708692.15487</v>
      </c>
      <c r="Q5015">
        <v>6159.4965953199999</v>
      </c>
      <c r="R5015">
        <v>120899054</v>
      </c>
      <c r="S5015">
        <v>56202</v>
      </c>
      <c r="T5015">
        <v>120899054</v>
      </c>
    </row>
    <row r="5016" spans="1:20">
      <c r="A5016">
        <v>5015</v>
      </c>
      <c r="B5016" t="s">
        <v>49</v>
      </c>
      <c r="C5016">
        <v>12</v>
      </c>
      <c r="D5016">
        <v>8</v>
      </c>
      <c r="E5016" t="s">
        <v>53</v>
      </c>
      <c r="F5016">
        <v>55</v>
      </c>
      <c r="G5016">
        <v>55</v>
      </c>
      <c r="H5016" t="s">
        <v>49</v>
      </c>
      <c r="I5016" t="s">
        <v>53</v>
      </c>
      <c r="J5016">
        <v>72</v>
      </c>
      <c r="K5016">
        <v>289</v>
      </c>
      <c r="L5016">
        <v>120899055</v>
      </c>
      <c r="M5016">
        <v>288</v>
      </c>
      <c r="N5016">
        <v>171</v>
      </c>
      <c r="O5016">
        <v>117</v>
      </c>
      <c r="P5016">
        <v>671676.16218600003</v>
      </c>
      <c r="Q5016">
        <v>3633.34126685</v>
      </c>
      <c r="R5016">
        <v>120899055</v>
      </c>
      <c r="S5016">
        <v>56202</v>
      </c>
      <c r="T5016">
        <v>120899055</v>
      </c>
    </row>
    <row r="5017" spans="1:20">
      <c r="A5017">
        <v>5016</v>
      </c>
      <c r="B5017" t="s">
        <v>49</v>
      </c>
      <c r="C5017">
        <v>12</v>
      </c>
      <c r="D5017">
        <v>8</v>
      </c>
      <c r="E5017" t="s">
        <v>53</v>
      </c>
      <c r="F5017">
        <v>56</v>
      </c>
      <c r="G5017">
        <v>56</v>
      </c>
      <c r="H5017" t="s">
        <v>49</v>
      </c>
      <c r="I5017" t="s">
        <v>53</v>
      </c>
      <c r="J5017">
        <v>68</v>
      </c>
      <c r="K5017">
        <v>403</v>
      </c>
      <c r="L5017">
        <v>120899056</v>
      </c>
      <c r="M5017">
        <v>398</v>
      </c>
      <c r="N5017">
        <v>229</v>
      </c>
      <c r="O5017">
        <v>169</v>
      </c>
      <c r="P5017">
        <v>1332546.5498500001</v>
      </c>
      <c r="Q5017">
        <v>4903.7022777900002</v>
      </c>
      <c r="R5017">
        <v>120899056</v>
      </c>
      <c r="S5017">
        <v>56202</v>
      </c>
      <c r="T5017">
        <v>120899056</v>
      </c>
    </row>
    <row r="5018" spans="1:20">
      <c r="A5018">
        <v>5017</v>
      </c>
      <c r="B5018" t="s">
        <v>49</v>
      </c>
      <c r="C5018">
        <v>12</v>
      </c>
      <c r="D5018">
        <v>8</v>
      </c>
      <c r="E5018" t="s">
        <v>53</v>
      </c>
      <c r="F5018">
        <v>57</v>
      </c>
      <c r="G5018">
        <v>57</v>
      </c>
      <c r="H5018" t="s">
        <v>49</v>
      </c>
      <c r="I5018" t="s">
        <v>53</v>
      </c>
      <c r="J5018">
        <v>61</v>
      </c>
      <c r="K5018">
        <v>255</v>
      </c>
      <c r="L5018">
        <v>120899057</v>
      </c>
      <c r="M5018">
        <v>255</v>
      </c>
      <c r="N5018">
        <v>133</v>
      </c>
      <c r="O5018">
        <v>122</v>
      </c>
      <c r="P5018">
        <v>1922267.8531500001</v>
      </c>
      <c r="Q5018">
        <v>7340.6783540300003</v>
      </c>
      <c r="R5018">
        <v>120899057</v>
      </c>
      <c r="S5018">
        <v>56202</v>
      </c>
      <c r="T5018">
        <v>120899057</v>
      </c>
    </row>
    <row r="5019" spans="1:20">
      <c r="A5019">
        <v>5018</v>
      </c>
      <c r="B5019" t="s">
        <v>49</v>
      </c>
      <c r="C5019">
        <v>12</v>
      </c>
      <c r="D5019">
        <v>9</v>
      </c>
      <c r="E5019" t="s">
        <v>142</v>
      </c>
      <c r="F5019">
        <v>23</v>
      </c>
      <c r="G5019">
        <v>23</v>
      </c>
      <c r="H5019" t="s">
        <v>49</v>
      </c>
      <c r="I5019" t="s">
        <v>142</v>
      </c>
      <c r="J5019">
        <v>88</v>
      </c>
      <c r="K5019">
        <v>389</v>
      </c>
      <c r="L5019">
        <v>120999023</v>
      </c>
      <c r="M5019">
        <v>382</v>
      </c>
      <c r="N5019">
        <v>209</v>
      </c>
      <c r="O5019">
        <v>173</v>
      </c>
      <c r="P5019">
        <v>7831841.3431500001</v>
      </c>
      <c r="Q5019">
        <v>14519.7243511</v>
      </c>
      <c r="R5019">
        <v>120999023</v>
      </c>
      <c r="S5019">
        <v>56201</v>
      </c>
      <c r="T5019">
        <v>120999023</v>
      </c>
    </row>
    <row r="5020" spans="1:20">
      <c r="A5020">
        <v>5019</v>
      </c>
      <c r="B5020" t="s">
        <v>49</v>
      </c>
      <c r="C5020">
        <v>12</v>
      </c>
      <c r="D5020">
        <v>9</v>
      </c>
      <c r="E5020" t="s">
        <v>142</v>
      </c>
      <c r="F5020">
        <v>24</v>
      </c>
      <c r="G5020">
        <v>24</v>
      </c>
      <c r="H5020" t="s">
        <v>49</v>
      </c>
      <c r="I5020" t="s">
        <v>142</v>
      </c>
      <c r="J5020">
        <v>71</v>
      </c>
      <c r="K5020">
        <v>385</v>
      </c>
      <c r="L5020">
        <v>120999024</v>
      </c>
      <c r="M5020">
        <v>384</v>
      </c>
      <c r="N5020">
        <v>216</v>
      </c>
      <c r="O5020">
        <v>168</v>
      </c>
      <c r="P5020">
        <v>23197361.592399999</v>
      </c>
      <c r="Q5020">
        <v>23654.8629177</v>
      </c>
      <c r="R5020">
        <v>120999024</v>
      </c>
      <c r="S5020">
        <v>56201</v>
      </c>
      <c r="T5020">
        <v>120999024</v>
      </c>
    </row>
    <row r="5021" spans="1:20">
      <c r="A5021">
        <v>5020</v>
      </c>
      <c r="B5021" t="s">
        <v>49</v>
      </c>
      <c r="C5021">
        <v>12</v>
      </c>
      <c r="D5021">
        <v>9</v>
      </c>
      <c r="E5021" t="s">
        <v>142</v>
      </c>
      <c r="F5021">
        <v>25</v>
      </c>
      <c r="G5021">
        <v>25</v>
      </c>
      <c r="H5021" t="s">
        <v>49</v>
      </c>
      <c r="I5021" t="s">
        <v>142</v>
      </c>
      <c r="J5021">
        <v>91</v>
      </c>
      <c r="K5021">
        <v>422</v>
      </c>
      <c r="L5021">
        <v>120999025</v>
      </c>
      <c r="M5021">
        <v>431</v>
      </c>
      <c r="N5021">
        <v>244</v>
      </c>
      <c r="O5021">
        <v>187</v>
      </c>
      <c r="P5021">
        <v>24177137.749000002</v>
      </c>
      <c r="Q5021">
        <v>25210.6828589</v>
      </c>
      <c r="R5021">
        <v>120999025</v>
      </c>
      <c r="S5021">
        <v>56201</v>
      </c>
      <c r="T5021">
        <v>120999025</v>
      </c>
    </row>
    <row r="5022" spans="1:20">
      <c r="A5022">
        <v>5021</v>
      </c>
      <c r="B5022" t="s">
        <v>49</v>
      </c>
      <c r="C5022">
        <v>12</v>
      </c>
      <c r="D5022">
        <v>9</v>
      </c>
      <c r="E5022" t="s">
        <v>142</v>
      </c>
      <c r="F5022">
        <v>42</v>
      </c>
      <c r="G5022">
        <v>42</v>
      </c>
      <c r="H5022" t="s">
        <v>49</v>
      </c>
      <c r="I5022" t="s">
        <v>142</v>
      </c>
      <c r="J5022">
        <v>74</v>
      </c>
      <c r="K5022">
        <v>404</v>
      </c>
      <c r="L5022">
        <v>120999042</v>
      </c>
      <c r="M5022">
        <v>403</v>
      </c>
      <c r="N5022">
        <v>216</v>
      </c>
      <c r="O5022">
        <v>187</v>
      </c>
      <c r="P5022">
        <v>21772353.5436</v>
      </c>
      <c r="Q5022">
        <v>25636.942989200001</v>
      </c>
      <c r="R5022">
        <v>120999042</v>
      </c>
      <c r="S5022">
        <v>56201</v>
      </c>
      <c r="T5022">
        <v>120999042</v>
      </c>
    </row>
    <row r="5023" spans="1:20">
      <c r="A5023">
        <v>5022</v>
      </c>
      <c r="B5023" t="s">
        <v>49</v>
      </c>
      <c r="C5023">
        <v>12</v>
      </c>
      <c r="D5023">
        <v>9</v>
      </c>
      <c r="E5023" t="s">
        <v>142</v>
      </c>
      <c r="F5023">
        <v>43</v>
      </c>
      <c r="G5023">
        <v>43</v>
      </c>
      <c r="H5023" t="s">
        <v>49</v>
      </c>
      <c r="I5023" t="s">
        <v>142</v>
      </c>
      <c r="J5023">
        <v>73</v>
      </c>
      <c r="K5023">
        <v>323</v>
      </c>
      <c r="L5023">
        <v>120999043</v>
      </c>
      <c r="M5023">
        <v>322</v>
      </c>
      <c r="N5023">
        <v>168</v>
      </c>
      <c r="O5023">
        <v>154</v>
      </c>
      <c r="P5023">
        <v>18367269.638300002</v>
      </c>
      <c r="Q5023">
        <v>21510.075720299999</v>
      </c>
      <c r="R5023">
        <v>120999043</v>
      </c>
      <c r="S5023">
        <v>56201</v>
      </c>
      <c r="T5023">
        <v>120999043</v>
      </c>
    </row>
    <row r="5024" spans="1:20">
      <c r="A5024">
        <v>5023</v>
      </c>
      <c r="B5024" t="s">
        <v>49</v>
      </c>
      <c r="C5024">
        <v>12</v>
      </c>
      <c r="D5024">
        <v>9</v>
      </c>
      <c r="E5024" t="s">
        <v>142</v>
      </c>
      <c r="F5024">
        <v>44</v>
      </c>
      <c r="G5024">
        <v>44</v>
      </c>
      <c r="H5024" t="s">
        <v>49</v>
      </c>
      <c r="I5024" t="s">
        <v>142</v>
      </c>
      <c r="J5024">
        <v>61</v>
      </c>
      <c r="K5024">
        <v>379</v>
      </c>
      <c r="L5024">
        <v>120999044</v>
      </c>
      <c r="M5024">
        <v>391</v>
      </c>
      <c r="N5024">
        <v>203</v>
      </c>
      <c r="O5024">
        <v>188</v>
      </c>
      <c r="P5024">
        <v>17842067.581900001</v>
      </c>
      <c r="Q5024">
        <v>21533.296849599999</v>
      </c>
      <c r="R5024">
        <v>120999044</v>
      </c>
      <c r="S5024">
        <v>56201</v>
      </c>
      <c r="T5024">
        <v>120999044</v>
      </c>
    </row>
    <row r="5025" spans="1:20">
      <c r="A5025">
        <v>5024</v>
      </c>
      <c r="B5025" t="s">
        <v>49</v>
      </c>
      <c r="C5025">
        <v>12</v>
      </c>
      <c r="D5025">
        <v>9</v>
      </c>
      <c r="E5025" t="s">
        <v>142</v>
      </c>
      <c r="F5025">
        <v>45</v>
      </c>
      <c r="G5025">
        <v>45</v>
      </c>
      <c r="H5025" t="s">
        <v>49</v>
      </c>
      <c r="I5025" t="s">
        <v>142</v>
      </c>
      <c r="J5025">
        <v>68</v>
      </c>
      <c r="K5025">
        <v>381</v>
      </c>
      <c r="L5025">
        <v>120999045</v>
      </c>
      <c r="M5025">
        <v>379</v>
      </c>
      <c r="N5025">
        <v>220</v>
      </c>
      <c r="O5025">
        <v>159</v>
      </c>
      <c r="P5025">
        <v>9213336.7194800004</v>
      </c>
      <c r="Q5025">
        <v>18940.930551500001</v>
      </c>
      <c r="R5025">
        <v>120999045</v>
      </c>
      <c r="S5025">
        <v>56202</v>
      </c>
      <c r="T5025">
        <v>120999045</v>
      </c>
    </row>
    <row r="5026" spans="1:20">
      <c r="A5026">
        <v>5025</v>
      </c>
      <c r="B5026" t="s">
        <v>49</v>
      </c>
      <c r="C5026">
        <v>12</v>
      </c>
      <c r="D5026">
        <v>9</v>
      </c>
      <c r="E5026" t="s">
        <v>142</v>
      </c>
      <c r="F5026">
        <v>46</v>
      </c>
      <c r="G5026">
        <v>46</v>
      </c>
      <c r="H5026" t="s">
        <v>49</v>
      </c>
      <c r="I5026" t="s">
        <v>142</v>
      </c>
      <c r="J5026">
        <v>127</v>
      </c>
      <c r="K5026">
        <v>280</v>
      </c>
      <c r="L5026">
        <v>120999046</v>
      </c>
      <c r="M5026">
        <v>282</v>
      </c>
      <c r="N5026">
        <v>171</v>
      </c>
      <c r="O5026">
        <v>111</v>
      </c>
      <c r="P5026">
        <v>2600326.8627300002</v>
      </c>
      <c r="Q5026">
        <v>8438.9083997399994</v>
      </c>
      <c r="R5026">
        <v>120999046</v>
      </c>
      <c r="S5026">
        <v>56202</v>
      </c>
      <c r="T5026">
        <v>120999046</v>
      </c>
    </row>
    <row r="5027" spans="1:20">
      <c r="A5027">
        <v>5026</v>
      </c>
      <c r="B5027" t="s">
        <v>49</v>
      </c>
      <c r="C5027">
        <v>12</v>
      </c>
      <c r="D5027">
        <v>9</v>
      </c>
      <c r="E5027" t="s">
        <v>142</v>
      </c>
      <c r="F5027">
        <v>47</v>
      </c>
      <c r="G5027">
        <v>47</v>
      </c>
      <c r="H5027" t="s">
        <v>49</v>
      </c>
      <c r="I5027" t="s">
        <v>142</v>
      </c>
      <c r="J5027">
        <v>100</v>
      </c>
      <c r="K5027">
        <v>576</v>
      </c>
      <c r="L5027">
        <v>120999047</v>
      </c>
      <c r="M5027">
        <v>572</v>
      </c>
      <c r="N5027">
        <v>319</v>
      </c>
      <c r="O5027">
        <v>253</v>
      </c>
      <c r="P5027">
        <v>8258198.4112600004</v>
      </c>
      <c r="Q5027">
        <v>12818.9054161</v>
      </c>
      <c r="R5027">
        <v>120999047</v>
      </c>
      <c r="S5027">
        <v>56202</v>
      </c>
      <c r="T5027">
        <v>120999047</v>
      </c>
    </row>
    <row r="5028" spans="1:20">
      <c r="A5028">
        <v>5027</v>
      </c>
      <c r="B5028" t="s">
        <v>49</v>
      </c>
      <c r="C5028">
        <v>12</v>
      </c>
      <c r="D5028">
        <v>9</v>
      </c>
      <c r="E5028" t="s">
        <v>142</v>
      </c>
      <c r="F5028">
        <v>48</v>
      </c>
      <c r="G5028">
        <v>48</v>
      </c>
      <c r="H5028" t="s">
        <v>49</v>
      </c>
      <c r="I5028" t="s">
        <v>142</v>
      </c>
      <c r="J5028">
        <v>73</v>
      </c>
      <c r="K5028">
        <v>464</v>
      </c>
      <c r="L5028">
        <v>120999048</v>
      </c>
      <c r="M5028">
        <v>464</v>
      </c>
      <c r="N5028">
        <v>258</v>
      </c>
      <c r="O5028">
        <v>206</v>
      </c>
      <c r="P5028">
        <v>7924143.0817200001</v>
      </c>
      <c r="Q5028">
        <v>17995.340457999999</v>
      </c>
      <c r="R5028">
        <v>120999048</v>
      </c>
      <c r="S5028">
        <v>56202</v>
      </c>
      <c r="T5028">
        <v>120999048</v>
      </c>
    </row>
    <row r="5029" spans="1:20">
      <c r="A5029">
        <v>5028</v>
      </c>
      <c r="B5029" t="s">
        <v>49</v>
      </c>
      <c r="C5029">
        <v>12</v>
      </c>
      <c r="D5029">
        <v>9</v>
      </c>
      <c r="E5029" t="s">
        <v>142</v>
      </c>
      <c r="F5029">
        <v>49</v>
      </c>
      <c r="G5029">
        <v>49</v>
      </c>
      <c r="H5029" t="s">
        <v>49</v>
      </c>
      <c r="I5029" t="s">
        <v>142</v>
      </c>
      <c r="J5029">
        <v>69</v>
      </c>
      <c r="K5029">
        <v>339</v>
      </c>
      <c r="L5029">
        <v>120999049</v>
      </c>
      <c r="M5029">
        <v>341</v>
      </c>
      <c r="N5029">
        <v>195</v>
      </c>
      <c r="O5029">
        <v>146</v>
      </c>
      <c r="P5029">
        <v>8039970.7204099996</v>
      </c>
      <c r="Q5029">
        <v>13496.450137600001</v>
      </c>
      <c r="R5029">
        <v>120999049</v>
      </c>
      <c r="S5029">
        <v>56202</v>
      </c>
      <c r="T5029">
        <v>120999049</v>
      </c>
    </row>
    <row r="5030" spans="1:20">
      <c r="A5030">
        <v>5029</v>
      </c>
      <c r="B5030" t="s">
        <v>49</v>
      </c>
      <c r="C5030">
        <v>12</v>
      </c>
      <c r="D5030">
        <v>9</v>
      </c>
      <c r="E5030" t="s">
        <v>142</v>
      </c>
      <c r="F5030">
        <v>50</v>
      </c>
      <c r="G5030">
        <v>50</v>
      </c>
      <c r="H5030" t="s">
        <v>49</v>
      </c>
      <c r="I5030" t="s">
        <v>142</v>
      </c>
      <c r="J5030">
        <v>70</v>
      </c>
      <c r="K5030">
        <v>424</v>
      </c>
      <c r="L5030">
        <v>120999050</v>
      </c>
      <c r="M5030">
        <v>424</v>
      </c>
      <c r="N5030">
        <v>235</v>
      </c>
      <c r="O5030">
        <v>189</v>
      </c>
      <c r="P5030">
        <v>8459820.1155099999</v>
      </c>
      <c r="Q5030">
        <v>16484.3128507</v>
      </c>
      <c r="R5030">
        <v>120999050</v>
      </c>
      <c r="S5030">
        <v>56202</v>
      </c>
      <c r="T5030">
        <v>120999050</v>
      </c>
    </row>
    <row r="5031" spans="1:20">
      <c r="A5031">
        <v>5030</v>
      </c>
      <c r="B5031" t="s">
        <v>49</v>
      </c>
      <c r="C5031">
        <v>12</v>
      </c>
      <c r="D5031">
        <v>9</v>
      </c>
      <c r="E5031" t="s">
        <v>142</v>
      </c>
      <c r="F5031">
        <v>51</v>
      </c>
      <c r="G5031">
        <v>51</v>
      </c>
      <c r="H5031" t="s">
        <v>49</v>
      </c>
      <c r="I5031" t="s">
        <v>142</v>
      </c>
      <c r="J5031">
        <v>90</v>
      </c>
      <c r="K5031">
        <v>495</v>
      </c>
      <c r="L5031">
        <v>120999051</v>
      </c>
      <c r="M5031">
        <v>494</v>
      </c>
      <c r="N5031">
        <v>275</v>
      </c>
      <c r="O5031">
        <v>219</v>
      </c>
      <c r="P5031">
        <v>12062010.9789</v>
      </c>
      <c r="Q5031">
        <v>16407.414870199998</v>
      </c>
      <c r="R5031">
        <v>120999051</v>
      </c>
      <c r="S5031">
        <v>56202</v>
      </c>
      <c r="T5031">
        <v>120999051</v>
      </c>
    </row>
    <row r="5032" spans="1:20">
      <c r="A5032">
        <v>5031</v>
      </c>
      <c r="B5032" t="s">
        <v>49</v>
      </c>
      <c r="C5032">
        <v>12</v>
      </c>
      <c r="D5032">
        <v>10</v>
      </c>
      <c r="E5032" t="s">
        <v>144</v>
      </c>
      <c r="F5032">
        <v>3</v>
      </c>
      <c r="G5032">
        <v>3</v>
      </c>
      <c r="H5032" t="s">
        <v>49</v>
      </c>
      <c r="I5032" t="s">
        <v>144</v>
      </c>
      <c r="J5032">
        <v>91</v>
      </c>
      <c r="K5032">
        <v>281</v>
      </c>
      <c r="L5032">
        <v>121001003</v>
      </c>
      <c r="M5032">
        <v>281</v>
      </c>
      <c r="N5032">
        <v>101</v>
      </c>
      <c r="O5032">
        <v>180</v>
      </c>
      <c r="P5032">
        <v>1402009.4286199999</v>
      </c>
      <c r="Q5032">
        <v>10780.6738131</v>
      </c>
      <c r="R5032">
        <v>121001003</v>
      </c>
      <c r="S5032">
        <v>56800</v>
      </c>
      <c r="T5032">
        <v>121001003</v>
      </c>
    </row>
    <row r="5033" spans="1:20">
      <c r="A5033">
        <v>5032</v>
      </c>
      <c r="B5033" t="s">
        <v>49</v>
      </c>
      <c r="C5033">
        <v>12</v>
      </c>
      <c r="D5033">
        <v>10</v>
      </c>
      <c r="E5033" t="s">
        <v>144</v>
      </c>
      <c r="F5033">
        <v>4</v>
      </c>
      <c r="G5033">
        <v>4</v>
      </c>
      <c r="H5033" t="s">
        <v>49</v>
      </c>
      <c r="I5033" t="s">
        <v>144</v>
      </c>
      <c r="J5033">
        <v>291</v>
      </c>
      <c r="K5033">
        <v>1409</v>
      </c>
      <c r="L5033">
        <v>121001004</v>
      </c>
      <c r="M5033">
        <v>1403</v>
      </c>
      <c r="N5033">
        <v>750</v>
      </c>
      <c r="O5033">
        <v>653</v>
      </c>
      <c r="P5033">
        <v>1842049.3529399999</v>
      </c>
      <c r="Q5033">
        <v>6289.7587906899998</v>
      </c>
      <c r="R5033">
        <v>121001004</v>
      </c>
      <c r="S5033">
        <v>56800</v>
      </c>
      <c r="T5033">
        <v>121001004</v>
      </c>
    </row>
    <row r="5034" spans="1:20">
      <c r="A5034">
        <v>5033</v>
      </c>
      <c r="B5034" t="s">
        <v>49</v>
      </c>
      <c r="C5034">
        <v>12</v>
      </c>
      <c r="D5034">
        <v>10</v>
      </c>
      <c r="E5034" t="s">
        <v>144</v>
      </c>
      <c r="F5034">
        <v>5</v>
      </c>
      <c r="G5034">
        <v>5</v>
      </c>
      <c r="H5034" t="s">
        <v>49</v>
      </c>
      <c r="I5034" t="s">
        <v>144</v>
      </c>
      <c r="J5034">
        <v>75</v>
      </c>
      <c r="K5034">
        <v>383</v>
      </c>
      <c r="L5034">
        <v>121001005</v>
      </c>
      <c r="M5034">
        <v>393</v>
      </c>
      <c r="N5034">
        <v>186</v>
      </c>
      <c r="O5034">
        <v>207</v>
      </c>
      <c r="P5034">
        <v>41022.057943500004</v>
      </c>
      <c r="Q5034">
        <v>911.36966176500005</v>
      </c>
      <c r="R5034">
        <v>121001005</v>
      </c>
      <c r="S5034">
        <v>56800</v>
      </c>
      <c r="T5034">
        <v>121001005</v>
      </c>
    </row>
    <row r="5035" spans="1:20">
      <c r="A5035">
        <v>5034</v>
      </c>
      <c r="B5035" t="s">
        <v>49</v>
      </c>
      <c r="C5035">
        <v>12</v>
      </c>
      <c r="D5035">
        <v>10</v>
      </c>
      <c r="E5035" t="s">
        <v>144</v>
      </c>
      <c r="F5035">
        <v>6</v>
      </c>
      <c r="G5035">
        <v>6</v>
      </c>
      <c r="H5035" t="s">
        <v>49</v>
      </c>
      <c r="I5035" t="s">
        <v>144</v>
      </c>
      <c r="J5035">
        <v>104</v>
      </c>
      <c r="K5035">
        <v>411</v>
      </c>
      <c r="L5035">
        <v>121001006</v>
      </c>
      <c r="M5035">
        <v>435</v>
      </c>
      <c r="N5035">
        <v>238</v>
      </c>
      <c r="O5035">
        <v>197</v>
      </c>
      <c r="P5035">
        <v>76979.098862500003</v>
      </c>
      <c r="Q5035">
        <v>1356.7973712999999</v>
      </c>
      <c r="R5035">
        <v>121001006</v>
      </c>
      <c r="S5035">
        <v>56800</v>
      </c>
      <c r="T5035">
        <v>121001006</v>
      </c>
    </row>
    <row r="5036" spans="1:20">
      <c r="A5036">
        <v>5035</v>
      </c>
      <c r="B5036" t="s">
        <v>49</v>
      </c>
      <c r="C5036">
        <v>12</v>
      </c>
      <c r="D5036">
        <v>10</v>
      </c>
      <c r="E5036" t="s">
        <v>144</v>
      </c>
      <c r="F5036">
        <v>7</v>
      </c>
      <c r="G5036">
        <v>7</v>
      </c>
      <c r="H5036" t="s">
        <v>49</v>
      </c>
      <c r="I5036" t="s">
        <v>144</v>
      </c>
      <c r="J5036">
        <v>120</v>
      </c>
      <c r="K5036">
        <v>303</v>
      </c>
      <c r="L5036">
        <v>121001007</v>
      </c>
      <c r="M5036">
        <v>304</v>
      </c>
      <c r="N5036">
        <v>155</v>
      </c>
      <c r="O5036">
        <v>149</v>
      </c>
      <c r="P5036">
        <v>942143.37773599999</v>
      </c>
      <c r="Q5036">
        <v>5359.6129919499999</v>
      </c>
      <c r="R5036">
        <v>121001007</v>
      </c>
      <c r="S5036">
        <v>56800</v>
      </c>
      <c r="T5036">
        <v>121001007</v>
      </c>
    </row>
    <row r="5037" spans="1:20">
      <c r="A5037">
        <v>5036</v>
      </c>
      <c r="B5037" t="s">
        <v>49</v>
      </c>
      <c r="C5037">
        <v>12</v>
      </c>
      <c r="D5037">
        <v>10</v>
      </c>
      <c r="E5037" t="s">
        <v>144</v>
      </c>
      <c r="F5037">
        <v>8</v>
      </c>
      <c r="G5037">
        <v>8</v>
      </c>
      <c r="H5037" t="s">
        <v>49</v>
      </c>
      <c r="I5037" t="s">
        <v>144</v>
      </c>
      <c r="J5037">
        <v>149</v>
      </c>
      <c r="K5037">
        <v>557</v>
      </c>
      <c r="L5037">
        <v>121001008</v>
      </c>
      <c r="M5037">
        <v>554</v>
      </c>
      <c r="N5037">
        <v>276</v>
      </c>
      <c r="O5037">
        <v>278</v>
      </c>
      <c r="P5037">
        <v>324617.858909</v>
      </c>
      <c r="Q5037">
        <v>2854.9464187899998</v>
      </c>
      <c r="R5037">
        <v>121001008</v>
      </c>
      <c r="S5037">
        <v>56800</v>
      </c>
      <c r="T5037">
        <v>121001008</v>
      </c>
    </row>
    <row r="5038" spans="1:20">
      <c r="A5038">
        <v>5037</v>
      </c>
      <c r="B5038" t="s">
        <v>49</v>
      </c>
      <c r="C5038">
        <v>12</v>
      </c>
      <c r="D5038">
        <v>10</v>
      </c>
      <c r="E5038" t="s">
        <v>144</v>
      </c>
      <c r="F5038">
        <v>9</v>
      </c>
      <c r="G5038">
        <v>9</v>
      </c>
      <c r="H5038" t="s">
        <v>49</v>
      </c>
      <c r="I5038" t="s">
        <v>144</v>
      </c>
      <c r="J5038">
        <v>121</v>
      </c>
      <c r="K5038">
        <v>520</v>
      </c>
      <c r="L5038">
        <v>121001009</v>
      </c>
      <c r="M5038">
        <v>521</v>
      </c>
      <c r="N5038">
        <v>255</v>
      </c>
      <c r="O5038">
        <v>266</v>
      </c>
      <c r="P5038">
        <v>185848.24880100001</v>
      </c>
      <c r="Q5038">
        <v>1962.42118633</v>
      </c>
      <c r="R5038">
        <v>121001009</v>
      </c>
      <c r="S5038">
        <v>56800</v>
      </c>
      <c r="T5038">
        <v>121001009</v>
      </c>
    </row>
    <row r="5039" spans="1:20">
      <c r="A5039">
        <v>5038</v>
      </c>
      <c r="B5039" t="s">
        <v>49</v>
      </c>
      <c r="C5039">
        <v>12</v>
      </c>
      <c r="D5039">
        <v>10</v>
      </c>
      <c r="E5039" t="s">
        <v>144</v>
      </c>
      <c r="F5039">
        <v>10</v>
      </c>
      <c r="G5039">
        <v>10</v>
      </c>
      <c r="H5039" t="s">
        <v>49</v>
      </c>
      <c r="I5039" t="s">
        <v>144</v>
      </c>
      <c r="J5039">
        <v>100</v>
      </c>
      <c r="K5039">
        <v>429</v>
      </c>
      <c r="L5039">
        <v>121001010</v>
      </c>
      <c r="M5039">
        <v>428</v>
      </c>
      <c r="N5039">
        <v>212</v>
      </c>
      <c r="O5039">
        <v>216</v>
      </c>
      <c r="P5039">
        <v>114815.470548</v>
      </c>
      <c r="Q5039">
        <v>1718.70788552</v>
      </c>
      <c r="R5039">
        <v>121001010</v>
      </c>
      <c r="S5039">
        <v>56800</v>
      </c>
      <c r="T5039">
        <v>121001010</v>
      </c>
    </row>
    <row r="5040" spans="1:20">
      <c r="A5040">
        <v>5039</v>
      </c>
      <c r="B5040" t="s">
        <v>49</v>
      </c>
      <c r="C5040">
        <v>12</v>
      </c>
      <c r="D5040">
        <v>10</v>
      </c>
      <c r="E5040" t="s">
        <v>144</v>
      </c>
      <c r="F5040">
        <v>11</v>
      </c>
      <c r="G5040">
        <v>11</v>
      </c>
      <c r="H5040" t="s">
        <v>49</v>
      </c>
      <c r="I5040" t="s">
        <v>144</v>
      </c>
      <c r="J5040">
        <v>105</v>
      </c>
      <c r="K5040">
        <v>383</v>
      </c>
      <c r="L5040">
        <v>121001011</v>
      </c>
      <c r="M5040">
        <v>382</v>
      </c>
      <c r="N5040">
        <v>215</v>
      </c>
      <c r="O5040">
        <v>167</v>
      </c>
      <c r="P5040">
        <v>156915.95854600001</v>
      </c>
      <c r="Q5040">
        <v>1794.56923297</v>
      </c>
      <c r="R5040">
        <v>121001011</v>
      </c>
      <c r="S5040">
        <v>56800</v>
      </c>
      <c r="T5040">
        <v>121001011</v>
      </c>
    </row>
    <row r="5041" spans="1:20">
      <c r="A5041">
        <v>5040</v>
      </c>
      <c r="B5041" t="s">
        <v>49</v>
      </c>
      <c r="C5041">
        <v>12</v>
      </c>
      <c r="D5041">
        <v>10</v>
      </c>
      <c r="E5041" t="s">
        <v>144</v>
      </c>
      <c r="F5041">
        <v>12</v>
      </c>
      <c r="G5041">
        <v>12</v>
      </c>
      <c r="H5041" t="s">
        <v>49</v>
      </c>
      <c r="I5041" t="s">
        <v>144</v>
      </c>
      <c r="J5041">
        <v>128</v>
      </c>
      <c r="K5041">
        <v>534</v>
      </c>
      <c r="L5041">
        <v>121001012</v>
      </c>
      <c r="M5041">
        <v>535</v>
      </c>
      <c r="N5041">
        <v>271</v>
      </c>
      <c r="O5041">
        <v>264</v>
      </c>
      <c r="P5041">
        <v>78211.987259100002</v>
      </c>
      <c r="Q5041">
        <v>1528.2055553</v>
      </c>
      <c r="R5041">
        <v>121001012</v>
      </c>
      <c r="S5041">
        <v>56800</v>
      </c>
      <c r="T5041">
        <v>121001012</v>
      </c>
    </row>
    <row r="5042" spans="1:20">
      <c r="A5042">
        <v>5041</v>
      </c>
      <c r="B5042" t="s">
        <v>49</v>
      </c>
      <c r="C5042">
        <v>12</v>
      </c>
      <c r="D5042">
        <v>10</v>
      </c>
      <c r="E5042" t="s">
        <v>144</v>
      </c>
      <c r="F5042">
        <v>38</v>
      </c>
      <c r="G5042">
        <v>38</v>
      </c>
      <c r="H5042" t="s">
        <v>49</v>
      </c>
      <c r="I5042" t="s">
        <v>144</v>
      </c>
      <c r="J5042">
        <v>81</v>
      </c>
      <c r="K5042">
        <v>297</v>
      </c>
      <c r="L5042">
        <v>121001038</v>
      </c>
      <c r="M5042">
        <v>299</v>
      </c>
      <c r="N5042">
        <v>151</v>
      </c>
      <c r="O5042">
        <v>148</v>
      </c>
      <c r="P5042">
        <v>50283.225401199998</v>
      </c>
      <c r="Q5042">
        <v>1151.8632601100001</v>
      </c>
      <c r="R5042">
        <v>121001038</v>
      </c>
      <c r="S5042">
        <v>56800</v>
      </c>
      <c r="T5042">
        <v>121001038</v>
      </c>
    </row>
    <row r="5043" spans="1:20">
      <c r="A5043">
        <v>5042</v>
      </c>
      <c r="B5043" t="s">
        <v>49</v>
      </c>
      <c r="C5043">
        <v>12</v>
      </c>
      <c r="D5043">
        <v>10</v>
      </c>
      <c r="E5043" t="s">
        <v>144</v>
      </c>
      <c r="F5043">
        <v>39</v>
      </c>
      <c r="G5043">
        <v>39</v>
      </c>
      <c r="H5043" t="s">
        <v>49</v>
      </c>
      <c r="I5043" t="s">
        <v>144</v>
      </c>
      <c r="J5043">
        <v>109</v>
      </c>
      <c r="K5043">
        <v>411</v>
      </c>
      <c r="L5043">
        <v>121001039</v>
      </c>
      <c r="M5043">
        <v>410</v>
      </c>
      <c r="N5043">
        <v>209</v>
      </c>
      <c r="O5043">
        <v>201</v>
      </c>
      <c r="P5043">
        <v>48930.093398099998</v>
      </c>
      <c r="Q5043">
        <v>886.78484084000002</v>
      </c>
      <c r="R5043">
        <v>121001039</v>
      </c>
      <c r="S5043">
        <v>56800</v>
      </c>
      <c r="T5043">
        <v>121001039</v>
      </c>
    </row>
    <row r="5044" spans="1:20">
      <c r="A5044">
        <v>5043</v>
      </c>
      <c r="B5044" t="s">
        <v>49</v>
      </c>
      <c r="C5044">
        <v>12</v>
      </c>
      <c r="D5044">
        <v>10</v>
      </c>
      <c r="E5044" t="s">
        <v>144</v>
      </c>
      <c r="F5044">
        <v>40</v>
      </c>
      <c r="G5044">
        <v>40</v>
      </c>
      <c r="H5044" t="s">
        <v>49</v>
      </c>
      <c r="I5044" t="s">
        <v>144</v>
      </c>
      <c r="J5044">
        <v>76</v>
      </c>
      <c r="K5044">
        <v>287</v>
      </c>
      <c r="L5044">
        <v>121001040</v>
      </c>
      <c r="M5044">
        <v>287</v>
      </c>
      <c r="N5044">
        <v>141</v>
      </c>
      <c r="O5044">
        <v>146</v>
      </c>
      <c r="P5044">
        <v>24553.139821500001</v>
      </c>
      <c r="Q5044">
        <v>901.31630089800001</v>
      </c>
      <c r="R5044">
        <v>121001040</v>
      </c>
      <c r="S5044">
        <v>56800</v>
      </c>
      <c r="T5044">
        <v>121001040</v>
      </c>
    </row>
    <row r="5045" spans="1:20">
      <c r="A5045">
        <v>5044</v>
      </c>
      <c r="B5045" t="s">
        <v>49</v>
      </c>
      <c r="C5045">
        <v>12</v>
      </c>
      <c r="D5045">
        <v>10</v>
      </c>
      <c r="E5045" t="s">
        <v>144</v>
      </c>
      <c r="F5045">
        <v>41</v>
      </c>
      <c r="G5045">
        <v>41</v>
      </c>
      <c r="H5045" t="s">
        <v>49</v>
      </c>
      <c r="I5045" t="s">
        <v>144</v>
      </c>
      <c r="J5045">
        <v>76</v>
      </c>
      <c r="K5045">
        <v>278</v>
      </c>
      <c r="L5045">
        <v>121001041</v>
      </c>
      <c r="M5045">
        <v>277</v>
      </c>
      <c r="N5045">
        <v>137</v>
      </c>
      <c r="O5045">
        <v>140</v>
      </c>
      <c r="P5045">
        <v>25778.083839399998</v>
      </c>
      <c r="Q5045">
        <v>1006.2572202600001</v>
      </c>
      <c r="R5045">
        <v>121001041</v>
      </c>
      <c r="S5045">
        <v>56800</v>
      </c>
      <c r="T5045">
        <v>121001041</v>
      </c>
    </row>
    <row r="5046" spans="1:20">
      <c r="A5046">
        <v>5045</v>
      </c>
      <c r="B5046" t="s">
        <v>49</v>
      </c>
      <c r="C5046">
        <v>12</v>
      </c>
      <c r="D5046">
        <v>10</v>
      </c>
      <c r="E5046" t="s">
        <v>144</v>
      </c>
      <c r="F5046">
        <v>42</v>
      </c>
      <c r="G5046">
        <v>42</v>
      </c>
      <c r="H5046" t="s">
        <v>49</v>
      </c>
      <c r="I5046" t="s">
        <v>144</v>
      </c>
      <c r="J5046">
        <v>85</v>
      </c>
      <c r="K5046">
        <v>291</v>
      </c>
      <c r="L5046">
        <v>121001042</v>
      </c>
      <c r="M5046">
        <v>291</v>
      </c>
      <c r="N5046">
        <v>144</v>
      </c>
      <c r="O5046">
        <v>147</v>
      </c>
      <c r="P5046">
        <v>26291.0206043</v>
      </c>
      <c r="Q5046">
        <v>1078.16290987</v>
      </c>
      <c r="R5046">
        <v>121001042</v>
      </c>
      <c r="S5046">
        <v>56800</v>
      </c>
      <c r="T5046">
        <v>121001042</v>
      </c>
    </row>
    <row r="5047" spans="1:20">
      <c r="A5047">
        <v>5046</v>
      </c>
      <c r="B5047" t="s">
        <v>49</v>
      </c>
      <c r="C5047">
        <v>12</v>
      </c>
      <c r="D5047">
        <v>10</v>
      </c>
      <c r="E5047" t="s">
        <v>144</v>
      </c>
      <c r="F5047">
        <v>43</v>
      </c>
      <c r="G5047">
        <v>43</v>
      </c>
      <c r="H5047" t="s">
        <v>49</v>
      </c>
      <c r="I5047" t="s">
        <v>144</v>
      </c>
      <c r="J5047">
        <v>91</v>
      </c>
      <c r="K5047">
        <v>220</v>
      </c>
      <c r="L5047">
        <v>121001043</v>
      </c>
      <c r="M5047">
        <v>220</v>
      </c>
      <c r="N5047">
        <v>99</v>
      </c>
      <c r="O5047">
        <v>121</v>
      </c>
      <c r="P5047">
        <v>27942.20033</v>
      </c>
      <c r="Q5047">
        <v>1196.10779245</v>
      </c>
      <c r="R5047">
        <v>121001043</v>
      </c>
      <c r="S5047">
        <v>56800</v>
      </c>
      <c r="T5047">
        <v>121001043</v>
      </c>
    </row>
    <row r="5048" spans="1:20">
      <c r="A5048">
        <v>5047</v>
      </c>
      <c r="B5048" t="s">
        <v>49</v>
      </c>
      <c r="C5048">
        <v>12</v>
      </c>
      <c r="D5048">
        <v>10</v>
      </c>
      <c r="E5048" t="s">
        <v>144</v>
      </c>
      <c r="F5048">
        <v>44</v>
      </c>
      <c r="G5048">
        <v>44</v>
      </c>
      <c r="H5048" t="s">
        <v>49</v>
      </c>
      <c r="I5048" t="s">
        <v>144</v>
      </c>
      <c r="J5048">
        <v>85</v>
      </c>
      <c r="K5048">
        <v>220</v>
      </c>
      <c r="L5048">
        <v>121001044</v>
      </c>
      <c r="M5048">
        <v>230</v>
      </c>
      <c r="N5048">
        <v>114</v>
      </c>
      <c r="O5048">
        <v>116</v>
      </c>
      <c r="P5048">
        <v>50367.658445100002</v>
      </c>
      <c r="Q5048">
        <v>1412.12792949</v>
      </c>
      <c r="R5048">
        <v>121001044</v>
      </c>
      <c r="S5048">
        <v>56800</v>
      </c>
      <c r="T5048">
        <v>121001044</v>
      </c>
    </row>
    <row r="5049" spans="1:20">
      <c r="A5049">
        <v>5048</v>
      </c>
      <c r="B5049" t="s">
        <v>49</v>
      </c>
      <c r="C5049">
        <v>12</v>
      </c>
      <c r="D5049">
        <v>10</v>
      </c>
      <c r="E5049" t="s">
        <v>144</v>
      </c>
      <c r="F5049">
        <v>45</v>
      </c>
      <c r="G5049">
        <v>45</v>
      </c>
      <c r="H5049" t="s">
        <v>49</v>
      </c>
      <c r="I5049" t="s">
        <v>144</v>
      </c>
      <c r="J5049">
        <v>117</v>
      </c>
      <c r="K5049">
        <v>327</v>
      </c>
      <c r="L5049">
        <v>121001045</v>
      </c>
      <c r="M5049">
        <v>326</v>
      </c>
      <c r="N5049">
        <v>149</v>
      </c>
      <c r="O5049">
        <v>177</v>
      </c>
      <c r="P5049">
        <v>58782.121276700003</v>
      </c>
      <c r="Q5049">
        <v>1312.64625968</v>
      </c>
      <c r="R5049">
        <v>121001045</v>
      </c>
      <c r="S5049">
        <v>56800</v>
      </c>
      <c r="T5049">
        <v>121001045</v>
      </c>
    </row>
    <row r="5050" spans="1:20">
      <c r="A5050">
        <v>5049</v>
      </c>
      <c r="B5050" t="s">
        <v>49</v>
      </c>
      <c r="C5050">
        <v>12</v>
      </c>
      <c r="D5050">
        <v>10</v>
      </c>
      <c r="E5050" t="s">
        <v>144</v>
      </c>
      <c r="F5050">
        <v>46</v>
      </c>
      <c r="G5050">
        <v>46</v>
      </c>
      <c r="H5050" t="s">
        <v>49</v>
      </c>
      <c r="I5050" t="s">
        <v>144</v>
      </c>
      <c r="J5050">
        <v>80</v>
      </c>
      <c r="K5050">
        <v>235</v>
      </c>
      <c r="L5050">
        <v>121001046</v>
      </c>
      <c r="M5050">
        <v>236</v>
      </c>
      <c r="N5050">
        <v>116</v>
      </c>
      <c r="O5050">
        <v>120</v>
      </c>
      <c r="P5050">
        <v>399711.36615800002</v>
      </c>
      <c r="Q5050">
        <v>2935.42975802</v>
      </c>
      <c r="R5050">
        <v>121001046</v>
      </c>
      <c r="S5050">
        <v>56182</v>
      </c>
      <c r="T5050">
        <v>121001046</v>
      </c>
    </row>
    <row r="5051" spans="1:20">
      <c r="A5051">
        <v>5050</v>
      </c>
      <c r="B5051" t="s">
        <v>49</v>
      </c>
      <c r="C5051">
        <v>12</v>
      </c>
      <c r="D5051">
        <v>10</v>
      </c>
      <c r="E5051" t="s">
        <v>144</v>
      </c>
      <c r="F5051">
        <v>1</v>
      </c>
      <c r="G5051">
        <v>1</v>
      </c>
      <c r="H5051" t="s">
        <v>49</v>
      </c>
      <c r="I5051" t="s">
        <v>144</v>
      </c>
      <c r="J5051">
        <v>44</v>
      </c>
      <c r="K5051">
        <v>150</v>
      </c>
      <c r="L5051">
        <v>121098001</v>
      </c>
      <c r="M5051">
        <v>150</v>
      </c>
      <c r="N5051">
        <v>77</v>
      </c>
      <c r="O5051">
        <v>73</v>
      </c>
      <c r="P5051">
        <v>121622716.759</v>
      </c>
      <c r="Q5051">
        <v>56953.359962399998</v>
      </c>
      <c r="R5051">
        <v>121098001</v>
      </c>
      <c r="S5051">
        <v>56182</v>
      </c>
      <c r="T5051">
        <v>121098001</v>
      </c>
    </row>
    <row r="5052" spans="1:20">
      <c r="A5052">
        <v>5051</v>
      </c>
      <c r="B5052" t="s">
        <v>49</v>
      </c>
      <c r="C5052">
        <v>12</v>
      </c>
      <c r="D5052">
        <v>10</v>
      </c>
      <c r="E5052" t="s">
        <v>144</v>
      </c>
      <c r="F5052">
        <v>2</v>
      </c>
      <c r="G5052">
        <v>2</v>
      </c>
      <c r="H5052" t="s">
        <v>49</v>
      </c>
      <c r="I5052" t="s">
        <v>144</v>
      </c>
      <c r="J5052">
        <v>84</v>
      </c>
      <c r="K5052">
        <v>414</v>
      </c>
      <c r="L5052">
        <v>121098002</v>
      </c>
      <c r="M5052">
        <v>415</v>
      </c>
      <c r="N5052">
        <v>202</v>
      </c>
      <c r="O5052">
        <v>213</v>
      </c>
      <c r="P5052">
        <v>132568652.145</v>
      </c>
      <c r="Q5052">
        <v>51839.313381799999</v>
      </c>
      <c r="R5052">
        <v>121098002</v>
      </c>
      <c r="S5052">
        <v>56182</v>
      </c>
      <c r="T5052">
        <v>121098002</v>
      </c>
    </row>
    <row r="5053" spans="1:20">
      <c r="A5053">
        <v>5052</v>
      </c>
      <c r="B5053" t="s">
        <v>28</v>
      </c>
      <c r="C5053">
        <v>13</v>
      </c>
      <c r="D5053">
        <v>1</v>
      </c>
      <c r="E5053" t="s">
        <v>145</v>
      </c>
      <c r="F5053">
        <v>18</v>
      </c>
      <c r="G5053">
        <v>18</v>
      </c>
      <c r="H5053" t="s">
        <v>28</v>
      </c>
      <c r="I5053" t="s">
        <v>145</v>
      </c>
      <c r="J5053">
        <v>58</v>
      </c>
      <c r="K5053">
        <v>233</v>
      </c>
      <c r="L5053">
        <v>130101018</v>
      </c>
      <c r="M5053">
        <v>233</v>
      </c>
      <c r="N5053">
        <v>116</v>
      </c>
      <c r="O5053">
        <v>117</v>
      </c>
      <c r="P5053">
        <v>3359898.0929999999</v>
      </c>
      <c r="Q5053">
        <v>10056.3022544</v>
      </c>
      <c r="R5053">
        <v>130101018</v>
      </c>
      <c r="S5053">
        <v>56980</v>
      </c>
      <c r="T5053">
        <v>130101018</v>
      </c>
    </row>
    <row r="5054" spans="1:20">
      <c r="A5054">
        <v>5053</v>
      </c>
      <c r="B5054" t="s">
        <v>28</v>
      </c>
      <c r="C5054">
        <v>13</v>
      </c>
      <c r="D5054">
        <v>1</v>
      </c>
      <c r="E5054" t="s">
        <v>145</v>
      </c>
      <c r="F5054">
        <v>19</v>
      </c>
      <c r="G5054">
        <v>19</v>
      </c>
      <c r="H5054" t="s">
        <v>28</v>
      </c>
      <c r="I5054" t="s">
        <v>145</v>
      </c>
      <c r="J5054">
        <v>26</v>
      </c>
      <c r="K5054">
        <v>92</v>
      </c>
      <c r="L5054">
        <v>130101019</v>
      </c>
      <c r="M5054">
        <v>92</v>
      </c>
      <c r="N5054">
        <v>47</v>
      </c>
      <c r="O5054">
        <v>45</v>
      </c>
      <c r="P5054">
        <v>728785.94703899999</v>
      </c>
      <c r="Q5054">
        <v>4347.0478882899997</v>
      </c>
      <c r="R5054">
        <v>130101019</v>
      </c>
      <c r="S5054">
        <v>56980</v>
      </c>
      <c r="T5054">
        <v>130101019</v>
      </c>
    </row>
    <row r="5055" spans="1:20">
      <c r="A5055">
        <v>5054</v>
      </c>
      <c r="B5055" t="s">
        <v>28</v>
      </c>
      <c r="C5055">
        <v>13</v>
      </c>
      <c r="D5055">
        <v>1</v>
      </c>
      <c r="E5055" t="s">
        <v>145</v>
      </c>
      <c r="F5055">
        <v>27</v>
      </c>
      <c r="G5055">
        <v>27</v>
      </c>
      <c r="H5055" t="s">
        <v>28</v>
      </c>
      <c r="I5055" t="s">
        <v>145</v>
      </c>
      <c r="J5055">
        <v>101</v>
      </c>
      <c r="K5055">
        <v>421</v>
      </c>
      <c r="L5055">
        <v>130101027</v>
      </c>
      <c r="M5055">
        <v>422</v>
      </c>
      <c r="N5055">
        <v>235</v>
      </c>
      <c r="O5055">
        <v>187</v>
      </c>
      <c r="P5055">
        <v>296098.828439</v>
      </c>
      <c r="Q5055">
        <v>2806.1355784699999</v>
      </c>
      <c r="R5055">
        <v>130101027</v>
      </c>
      <c r="S5055">
        <v>56980</v>
      </c>
      <c r="T5055">
        <v>130101027</v>
      </c>
    </row>
    <row r="5056" spans="1:20">
      <c r="A5056">
        <v>5055</v>
      </c>
      <c r="B5056" t="s">
        <v>28</v>
      </c>
      <c r="C5056">
        <v>13</v>
      </c>
      <c r="D5056">
        <v>1</v>
      </c>
      <c r="E5056" t="s">
        <v>145</v>
      </c>
      <c r="F5056">
        <v>28</v>
      </c>
      <c r="G5056">
        <v>28</v>
      </c>
      <c r="H5056" t="s">
        <v>28</v>
      </c>
      <c r="I5056" t="s">
        <v>145</v>
      </c>
      <c r="J5056">
        <v>48</v>
      </c>
      <c r="K5056">
        <v>143</v>
      </c>
      <c r="L5056">
        <v>130101028</v>
      </c>
      <c r="M5056">
        <v>165</v>
      </c>
      <c r="N5056">
        <v>84</v>
      </c>
      <c r="O5056">
        <v>81</v>
      </c>
      <c r="P5056">
        <v>414164.23478</v>
      </c>
      <c r="Q5056">
        <v>3106.99289344</v>
      </c>
      <c r="R5056">
        <v>130101028</v>
      </c>
      <c r="S5056">
        <v>56800</v>
      </c>
      <c r="T5056">
        <v>130101028</v>
      </c>
    </row>
    <row r="5057" spans="1:20">
      <c r="A5057">
        <v>5056</v>
      </c>
      <c r="B5057" t="s">
        <v>28</v>
      </c>
      <c r="C5057">
        <v>13</v>
      </c>
      <c r="D5057">
        <v>1</v>
      </c>
      <c r="E5057" t="s">
        <v>145</v>
      </c>
      <c r="F5057">
        <v>29</v>
      </c>
      <c r="G5057">
        <v>29</v>
      </c>
      <c r="H5057" t="s">
        <v>28</v>
      </c>
      <c r="I5057" t="s">
        <v>145</v>
      </c>
      <c r="J5057">
        <v>135</v>
      </c>
      <c r="K5057">
        <v>418</v>
      </c>
      <c r="L5057">
        <v>130101029</v>
      </c>
      <c r="M5057">
        <v>418</v>
      </c>
      <c r="N5057">
        <v>235</v>
      </c>
      <c r="O5057">
        <v>183</v>
      </c>
      <c r="P5057">
        <v>629795.45906400005</v>
      </c>
      <c r="Q5057">
        <v>4320.7439086300001</v>
      </c>
      <c r="R5057">
        <v>130101029</v>
      </c>
      <c r="S5057">
        <v>56980</v>
      </c>
      <c r="T5057">
        <v>130101029</v>
      </c>
    </row>
    <row r="5058" spans="1:20">
      <c r="A5058">
        <v>5057</v>
      </c>
      <c r="B5058" t="s">
        <v>28</v>
      </c>
      <c r="C5058">
        <v>13</v>
      </c>
      <c r="D5058">
        <v>1</v>
      </c>
      <c r="E5058" t="s">
        <v>145</v>
      </c>
      <c r="F5058">
        <v>30</v>
      </c>
      <c r="G5058">
        <v>30</v>
      </c>
      <c r="H5058" t="s">
        <v>28</v>
      </c>
      <c r="I5058" t="s">
        <v>145</v>
      </c>
      <c r="J5058">
        <v>87</v>
      </c>
      <c r="K5058">
        <v>253</v>
      </c>
      <c r="L5058">
        <v>130101030</v>
      </c>
      <c r="M5058">
        <v>276</v>
      </c>
      <c r="N5058">
        <v>151</v>
      </c>
      <c r="O5058">
        <v>125</v>
      </c>
      <c r="P5058">
        <v>522830.86108100001</v>
      </c>
      <c r="Q5058">
        <v>2927.2593858</v>
      </c>
      <c r="R5058">
        <v>130101030</v>
      </c>
      <c r="S5058">
        <v>56980</v>
      </c>
      <c r="T5058">
        <v>130101030</v>
      </c>
    </row>
    <row r="5059" spans="1:20">
      <c r="A5059">
        <v>5058</v>
      </c>
      <c r="B5059" t="s">
        <v>28</v>
      </c>
      <c r="C5059">
        <v>13</v>
      </c>
      <c r="D5059">
        <v>1</v>
      </c>
      <c r="E5059" t="s">
        <v>145</v>
      </c>
      <c r="F5059">
        <v>31</v>
      </c>
      <c r="G5059">
        <v>31</v>
      </c>
      <c r="H5059" t="s">
        <v>28</v>
      </c>
      <c r="I5059" t="s">
        <v>145</v>
      </c>
      <c r="J5059">
        <v>129</v>
      </c>
      <c r="K5059">
        <v>462</v>
      </c>
      <c r="L5059">
        <v>130101031</v>
      </c>
      <c r="M5059">
        <v>478</v>
      </c>
      <c r="N5059">
        <v>261</v>
      </c>
      <c r="O5059">
        <v>217</v>
      </c>
      <c r="P5059">
        <v>344074.381352</v>
      </c>
      <c r="Q5059">
        <v>3249.5089660499998</v>
      </c>
      <c r="R5059">
        <v>130101031</v>
      </c>
      <c r="S5059">
        <v>56800</v>
      </c>
      <c r="T5059">
        <v>130101031</v>
      </c>
    </row>
    <row r="5060" spans="1:20">
      <c r="A5060">
        <v>5059</v>
      </c>
      <c r="B5060" t="s">
        <v>28</v>
      </c>
      <c r="C5060">
        <v>13</v>
      </c>
      <c r="D5060">
        <v>1</v>
      </c>
      <c r="E5060" t="s">
        <v>145</v>
      </c>
      <c r="F5060">
        <v>32</v>
      </c>
      <c r="G5060">
        <v>32</v>
      </c>
      <c r="H5060" t="s">
        <v>28</v>
      </c>
      <c r="I5060" t="s">
        <v>145</v>
      </c>
      <c r="J5060">
        <v>156</v>
      </c>
      <c r="K5060">
        <v>446</v>
      </c>
      <c r="L5060">
        <v>130101032</v>
      </c>
      <c r="M5060">
        <v>446</v>
      </c>
      <c r="N5060">
        <v>233</v>
      </c>
      <c r="O5060">
        <v>213</v>
      </c>
      <c r="P5060">
        <v>280272.70694100001</v>
      </c>
      <c r="Q5060">
        <v>2607.5877693100001</v>
      </c>
      <c r="R5060">
        <v>130101032</v>
      </c>
      <c r="S5060">
        <v>56182</v>
      </c>
      <c r="T5060">
        <v>130101032</v>
      </c>
    </row>
    <row r="5061" spans="1:20">
      <c r="A5061">
        <v>5060</v>
      </c>
      <c r="B5061" t="s">
        <v>28</v>
      </c>
      <c r="C5061">
        <v>13</v>
      </c>
      <c r="D5061">
        <v>1</v>
      </c>
      <c r="E5061" t="s">
        <v>145</v>
      </c>
      <c r="F5061">
        <v>33</v>
      </c>
      <c r="G5061">
        <v>33</v>
      </c>
      <c r="H5061" t="s">
        <v>28</v>
      </c>
      <c r="I5061" t="s">
        <v>145</v>
      </c>
      <c r="J5061">
        <v>101</v>
      </c>
      <c r="K5061">
        <v>480</v>
      </c>
      <c r="L5061">
        <v>130101033</v>
      </c>
      <c r="M5061">
        <v>482</v>
      </c>
      <c r="N5061">
        <v>255</v>
      </c>
      <c r="O5061">
        <v>227</v>
      </c>
      <c r="P5061">
        <v>219807.556361</v>
      </c>
      <c r="Q5061">
        <v>2095.5831841300001</v>
      </c>
      <c r="R5061">
        <v>130101033</v>
      </c>
      <c r="S5061">
        <v>56980</v>
      </c>
      <c r="T5061">
        <v>130101033</v>
      </c>
    </row>
    <row r="5062" spans="1:20">
      <c r="A5062">
        <v>5061</v>
      </c>
      <c r="B5062" t="s">
        <v>28</v>
      </c>
      <c r="C5062">
        <v>13</v>
      </c>
      <c r="D5062">
        <v>1</v>
      </c>
      <c r="E5062" t="s">
        <v>145</v>
      </c>
      <c r="F5062">
        <v>34</v>
      </c>
      <c r="G5062">
        <v>34</v>
      </c>
      <c r="H5062" t="s">
        <v>28</v>
      </c>
      <c r="I5062" t="s">
        <v>145</v>
      </c>
      <c r="J5062">
        <v>133</v>
      </c>
      <c r="K5062">
        <v>534</v>
      </c>
      <c r="L5062">
        <v>130101034</v>
      </c>
      <c r="M5062">
        <v>535</v>
      </c>
      <c r="N5062">
        <v>330</v>
      </c>
      <c r="O5062">
        <v>205</v>
      </c>
      <c r="P5062">
        <v>980082.97139900003</v>
      </c>
      <c r="Q5062">
        <v>5778.9949515199996</v>
      </c>
      <c r="R5062">
        <v>130101034</v>
      </c>
      <c r="S5062">
        <v>56980</v>
      </c>
      <c r="T5062">
        <v>130101034</v>
      </c>
    </row>
    <row r="5063" spans="1:20">
      <c r="A5063">
        <v>5062</v>
      </c>
      <c r="B5063" t="s">
        <v>28</v>
      </c>
      <c r="C5063">
        <v>13</v>
      </c>
      <c r="D5063">
        <v>1</v>
      </c>
      <c r="E5063" t="s">
        <v>145</v>
      </c>
      <c r="F5063">
        <v>36</v>
      </c>
      <c r="G5063">
        <v>36</v>
      </c>
      <c r="H5063" t="s">
        <v>28</v>
      </c>
      <c r="I5063" t="s">
        <v>145</v>
      </c>
      <c r="J5063">
        <v>100</v>
      </c>
      <c r="K5063">
        <v>448</v>
      </c>
      <c r="L5063">
        <v>130101036</v>
      </c>
      <c r="M5063">
        <v>448</v>
      </c>
      <c r="N5063">
        <v>227</v>
      </c>
      <c r="O5063">
        <v>221</v>
      </c>
      <c r="P5063">
        <v>87185.350399699993</v>
      </c>
      <c r="Q5063">
        <v>1354.4718190000001</v>
      </c>
      <c r="R5063">
        <v>130101036</v>
      </c>
      <c r="S5063">
        <v>56980</v>
      </c>
      <c r="T5063">
        <v>130101036</v>
      </c>
    </row>
    <row r="5064" spans="1:20">
      <c r="A5064">
        <v>5063</v>
      </c>
      <c r="B5064" t="s">
        <v>28</v>
      </c>
      <c r="C5064">
        <v>13</v>
      </c>
      <c r="D5064">
        <v>1</v>
      </c>
      <c r="E5064" t="s">
        <v>145</v>
      </c>
      <c r="F5064">
        <v>37</v>
      </c>
      <c r="G5064">
        <v>37</v>
      </c>
      <c r="H5064" t="s">
        <v>28</v>
      </c>
      <c r="I5064" t="s">
        <v>145</v>
      </c>
      <c r="J5064">
        <v>101</v>
      </c>
      <c r="K5064">
        <v>488</v>
      </c>
      <c r="L5064">
        <v>130101037</v>
      </c>
      <c r="M5064">
        <v>488</v>
      </c>
      <c r="N5064">
        <v>288</v>
      </c>
      <c r="O5064">
        <v>200</v>
      </c>
      <c r="P5064">
        <v>38570.525732599999</v>
      </c>
      <c r="Q5064">
        <v>805.06181630100002</v>
      </c>
      <c r="R5064">
        <v>130101037</v>
      </c>
      <c r="S5064">
        <v>56980</v>
      </c>
      <c r="T5064">
        <v>130101037</v>
      </c>
    </row>
    <row r="5065" spans="1:20">
      <c r="A5065">
        <v>5064</v>
      </c>
      <c r="B5065" t="s">
        <v>28</v>
      </c>
      <c r="C5065">
        <v>13</v>
      </c>
      <c r="D5065">
        <v>1</v>
      </c>
      <c r="E5065" t="s">
        <v>145</v>
      </c>
      <c r="F5065">
        <v>38</v>
      </c>
      <c r="G5065">
        <v>38</v>
      </c>
      <c r="H5065" t="s">
        <v>28</v>
      </c>
      <c r="I5065" t="s">
        <v>145</v>
      </c>
      <c r="J5065">
        <v>248</v>
      </c>
      <c r="K5065">
        <v>616</v>
      </c>
      <c r="L5065">
        <v>130101038</v>
      </c>
      <c r="M5065">
        <v>615</v>
      </c>
      <c r="N5065">
        <v>317</v>
      </c>
      <c r="O5065">
        <v>298</v>
      </c>
      <c r="P5065">
        <v>66846.884327099993</v>
      </c>
      <c r="Q5065">
        <v>1179.80312923</v>
      </c>
      <c r="R5065">
        <v>130101038</v>
      </c>
      <c r="S5065">
        <v>56980</v>
      </c>
      <c r="T5065">
        <v>130101038</v>
      </c>
    </row>
    <row r="5066" spans="1:20">
      <c r="A5066">
        <v>5065</v>
      </c>
      <c r="B5066" t="s">
        <v>28</v>
      </c>
      <c r="C5066">
        <v>13</v>
      </c>
      <c r="D5066">
        <v>1</v>
      </c>
      <c r="E5066" t="s">
        <v>145</v>
      </c>
      <c r="F5066">
        <v>39</v>
      </c>
      <c r="G5066">
        <v>39</v>
      </c>
      <c r="H5066" t="s">
        <v>28</v>
      </c>
      <c r="I5066" t="s">
        <v>145</v>
      </c>
      <c r="J5066">
        <v>135</v>
      </c>
      <c r="K5066">
        <v>553</v>
      </c>
      <c r="L5066">
        <v>130101039</v>
      </c>
      <c r="M5066">
        <v>557</v>
      </c>
      <c r="N5066">
        <v>308</v>
      </c>
      <c r="O5066">
        <v>249</v>
      </c>
      <c r="P5066">
        <v>62205.844891000001</v>
      </c>
      <c r="Q5066">
        <v>1249.59690978</v>
      </c>
      <c r="R5066">
        <v>130101039</v>
      </c>
      <c r="S5066">
        <v>56980</v>
      </c>
      <c r="T5066">
        <v>130101039</v>
      </c>
    </row>
    <row r="5067" spans="1:20">
      <c r="A5067">
        <v>5066</v>
      </c>
      <c r="B5067" t="s">
        <v>28</v>
      </c>
      <c r="C5067">
        <v>13</v>
      </c>
      <c r="D5067">
        <v>1</v>
      </c>
      <c r="E5067" t="s">
        <v>145</v>
      </c>
      <c r="F5067">
        <v>40</v>
      </c>
      <c r="G5067">
        <v>40</v>
      </c>
      <c r="H5067" t="s">
        <v>28</v>
      </c>
      <c r="I5067" t="s">
        <v>145</v>
      </c>
      <c r="J5067">
        <v>110</v>
      </c>
      <c r="K5067">
        <v>507</v>
      </c>
      <c r="L5067">
        <v>130101040</v>
      </c>
      <c r="M5067">
        <v>510</v>
      </c>
      <c r="N5067">
        <v>276</v>
      </c>
      <c r="O5067">
        <v>234</v>
      </c>
      <c r="P5067">
        <v>47076.350416499998</v>
      </c>
      <c r="Q5067">
        <v>904.25854272100003</v>
      </c>
      <c r="R5067">
        <v>130101040</v>
      </c>
      <c r="S5067">
        <v>56182</v>
      </c>
      <c r="T5067">
        <v>130101040</v>
      </c>
    </row>
    <row r="5068" spans="1:20">
      <c r="A5068">
        <v>5067</v>
      </c>
      <c r="B5068" t="s">
        <v>28</v>
      </c>
      <c r="C5068">
        <v>13</v>
      </c>
      <c r="D5068">
        <v>1</v>
      </c>
      <c r="E5068" t="s">
        <v>145</v>
      </c>
      <c r="F5068">
        <v>41</v>
      </c>
      <c r="G5068">
        <v>41</v>
      </c>
      <c r="H5068" t="s">
        <v>28</v>
      </c>
      <c r="I5068" t="s">
        <v>145</v>
      </c>
      <c r="J5068">
        <v>137</v>
      </c>
      <c r="K5068">
        <v>504</v>
      </c>
      <c r="L5068">
        <v>130101041</v>
      </c>
      <c r="M5068">
        <v>516</v>
      </c>
      <c r="N5068">
        <v>292</v>
      </c>
      <c r="O5068">
        <v>224</v>
      </c>
      <c r="P5068">
        <v>177712.32150600001</v>
      </c>
      <c r="Q5068">
        <v>2102.2950766600002</v>
      </c>
      <c r="R5068">
        <v>130101041</v>
      </c>
      <c r="S5068">
        <v>56182</v>
      </c>
      <c r="T5068">
        <v>130101041</v>
      </c>
    </row>
    <row r="5069" spans="1:20">
      <c r="A5069">
        <v>5068</v>
      </c>
      <c r="B5069" t="s">
        <v>28</v>
      </c>
      <c r="C5069">
        <v>13</v>
      </c>
      <c r="D5069">
        <v>1</v>
      </c>
      <c r="E5069" t="s">
        <v>145</v>
      </c>
      <c r="F5069">
        <v>42</v>
      </c>
      <c r="G5069">
        <v>42</v>
      </c>
      <c r="H5069" t="s">
        <v>28</v>
      </c>
      <c r="I5069" t="s">
        <v>145</v>
      </c>
      <c r="J5069">
        <v>99</v>
      </c>
      <c r="K5069">
        <v>403</v>
      </c>
      <c r="L5069">
        <v>130101042</v>
      </c>
      <c r="M5069">
        <v>404</v>
      </c>
      <c r="N5069">
        <v>226</v>
      </c>
      <c r="O5069">
        <v>178</v>
      </c>
      <c r="P5069">
        <v>103009.559794</v>
      </c>
      <c r="Q5069">
        <v>1543.3037959200001</v>
      </c>
      <c r="R5069">
        <v>130101042</v>
      </c>
      <c r="S5069">
        <v>56182</v>
      </c>
      <c r="T5069">
        <v>130101042</v>
      </c>
    </row>
    <row r="5070" spans="1:20">
      <c r="A5070">
        <v>5069</v>
      </c>
      <c r="B5070" t="s">
        <v>28</v>
      </c>
      <c r="C5070">
        <v>13</v>
      </c>
      <c r="D5070">
        <v>1</v>
      </c>
      <c r="E5070" t="s">
        <v>145</v>
      </c>
      <c r="F5070">
        <v>43</v>
      </c>
      <c r="G5070">
        <v>43</v>
      </c>
      <c r="H5070" t="s">
        <v>28</v>
      </c>
      <c r="I5070" t="s">
        <v>145</v>
      </c>
      <c r="J5070">
        <v>133</v>
      </c>
      <c r="K5070">
        <v>442</v>
      </c>
      <c r="L5070">
        <v>130101043</v>
      </c>
      <c r="M5070">
        <v>442</v>
      </c>
      <c r="N5070">
        <v>261</v>
      </c>
      <c r="O5070">
        <v>181</v>
      </c>
      <c r="P5070">
        <v>47202.409466199999</v>
      </c>
      <c r="Q5070">
        <v>936.53813642399996</v>
      </c>
      <c r="R5070">
        <v>130101043</v>
      </c>
      <c r="S5070">
        <v>56182</v>
      </c>
      <c r="T5070">
        <v>130101043</v>
      </c>
    </row>
    <row r="5071" spans="1:20">
      <c r="A5071">
        <v>5070</v>
      </c>
      <c r="B5071" t="s">
        <v>28</v>
      </c>
      <c r="C5071">
        <v>13</v>
      </c>
      <c r="D5071">
        <v>1</v>
      </c>
      <c r="E5071" t="s">
        <v>145</v>
      </c>
      <c r="F5071">
        <v>44</v>
      </c>
      <c r="G5071">
        <v>44</v>
      </c>
      <c r="H5071" t="s">
        <v>28</v>
      </c>
      <c r="I5071" t="s">
        <v>145</v>
      </c>
      <c r="J5071">
        <v>96</v>
      </c>
      <c r="K5071">
        <v>475</v>
      </c>
      <c r="L5071">
        <v>130101044</v>
      </c>
      <c r="M5071">
        <v>485</v>
      </c>
      <c r="N5071">
        <v>269</v>
      </c>
      <c r="O5071">
        <v>216</v>
      </c>
      <c r="P5071">
        <v>41514.640631200004</v>
      </c>
      <c r="Q5071">
        <v>830.06124358600005</v>
      </c>
      <c r="R5071">
        <v>130101044</v>
      </c>
      <c r="S5071">
        <v>56980</v>
      </c>
      <c r="T5071">
        <v>130101044</v>
      </c>
    </row>
    <row r="5072" spans="1:20">
      <c r="A5072">
        <v>5071</v>
      </c>
      <c r="B5072" t="s">
        <v>28</v>
      </c>
      <c r="C5072">
        <v>13</v>
      </c>
      <c r="D5072">
        <v>1</v>
      </c>
      <c r="E5072" t="s">
        <v>145</v>
      </c>
      <c r="F5072">
        <v>45</v>
      </c>
      <c r="G5072">
        <v>45</v>
      </c>
      <c r="H5072" t="s">
        <v>28</v>
      </c>
      <c r="I5072" t="s">
        <v>145</v>
      </c>
      <c r="J5072">
        <v>100</v>
      </c>
      <c r="K5072">
        <v>467</v>
      </c>
      <c r="L5072">
        <v>130101045</v>
      </c>
      <c r="M5072">
        <v>472</v>
      </c>
      <c r="N5072">
        <v>258</v>
      </c>
      <c r="O5072">
        <v>214</v>
      </c>
      <c r="P5072">
        <v>63532.787099900001</v>
      </c>
      <c r="Q5072">
        <v>1097.1694226100001</v>
      </c>
      <c r="R5072">
        <v>130101045</v>
      </c>
      <c r="S5072">
        <v>56980</v>
      </c>
      <c r="T5072">
        <v>130101045</v>
      </c>
    </row>
    <row r="5073" spans="1:20">
      <c r="A5073">
        <v>5072</v>
      </c>
      <c r="B5073" t="s">
        <v>28</v>
      </c>
      <c r="C5073">
        <v>13</v>
      </c>
      <c r="D5073">
        <v>1</v>
      </c>
      <c r="E5073" t="s">
        <v>145</v>
      </c>
      <c r="F5073">
        <v>46</v>
      </c>
      <c r="G5073">
        <v>46</v>
      </c>
      <c r="H5073" t="s">
        <v>28</v>
      </c>
      <c r="I5073" t="s">
        <v>145</v>
      </c>
      <c r="J5073">
        <v>92</v>
      </c>
      <c r="K5073">
        <v>335</v>
      </c>
      <c r="L5073">
        <v>130101046</v>
      </c>
      <c r="M5073">
        <v>335</v>
      </c>
      <c r="N5073">
        <v>184</v>
      </c>
      <c r="O5073">
        <v>151</v>
      </c>
      <c r="P5073">
        <v>39610.533722</v>
      </c>
      <c r="Q5073">
        <v>1172.1618939299999</v>
      </c>
      <c r="R5073">
        <v>130101046</v>
      </c>
      <c r="S5073">
        <v>56980</v>
      </c>
      <c r="T5073">
        <v>130101046</v>
      </c>
    </row>
    <row r="5074" spans="1:20">
      <c r="A5074">
        <v>5073</v>
      </c>
      <c r="B5074" t="s">
        <v>28</v>
      </c>
      <c r="C5074">
        <v>13</v>
      </c>
      <c r="D5074">
        <v>1</v>
      </c>
      <c r="E5074" t="s">
        <v>145</v>
      </c>
      <c r="F5074">
        <v>47</v>
      </c>
      <c r="G5074">
        <v>47</v>
      </c>
      <c r="H5074" t="s">
        <v>28</v>
      </c>
      <c r="I5074" t="s">
        <v>145</v>
      </c>
      <c r="J5074">
        <v>99</v>
      </c>
      <c r="K5074">
        <v>423</v>
      </c>
      <c r="L5074">
        <v>130101047</v>
      </c>
      <c r="M5074">
        <v>433</v>
      </c>
      <c r="N5074">
        <v>243</v>
      </c>
      <c r="O5074">
        <v>190</v>
      </c>
      <c r="P5074">
        <v>47372.903919099997</v>
      </c>
      <c r="Q5074">
        <v>1227.8192236299999</v>
      </c>
      <c r="R5074">
        <v>130101047</v>
      </c>
      <c r="S5074">
        <v>56980</v>
      </c>
      <c r="T5074">
        <v>130101047</v>
      </c>
    </row>
    <row r="5075" spans="1:20">
      <c r="A5075">
        <v>5074</v>
      </c>
      <c r="B5075" t="s">
        <v>28</v>
      </c>
      <c r="C5075">
        <v>13</v>
      </c>
      <c r="D5075">
        <v>1</v>
      </c>
      <c r="E5075" t="s">
        <v>145</v>
      </c>
      <c r="F5075">
        <v>48</v>
      </c>
      <c r="G5075">
        <v>48</v>
      </c>
      <c r="H5075" t="s">
        <v>28</v>
      </c>
      <c r="I5075" t="s">
        <v>145</v>
      </c>
      <c r="J5075">
        <v>89</v>
      </c>
      <c r="K5075">
        <v>439</v>
      </c>
      <c r="L5075">
        <v>130101048</v>
      </c>
      <c r="M5075">
        <v>440</v>
      </c>
      <c r="N5075">
        <v>237</v>
      </c>
      <c r="O5075">
        <v>203</v>
      </c>
      <c r="P5075">
        <v>116206.757046</v>
      </c>
      <c r="Q5075">
        <v>1405.53689272</v>
      </c>
      <c r="R5075">
        <v>130101048</v>
      </c>
      <c r="S5075">
        <v>56182</v>
      </c>
      <c r="T5075">
        <v>130101048</v>
      </c>
    </row>
    <row r="5076" spans="1:20">
      <c r="A5076">
        <v>5075</v>
      </c>
      <c r="B5076" t="s">
        <v>28</v>
      </c>
      <c r="C5076">
        <v>13</v>
      </c>
      <c r="D5076">
        <v>1</v>
      </c>
      <c r="E5076" t="s">
        <v>145</v>
      </c>
      <c r="F5076">
        <v>49</v>
      </c>
      <c r="G5076">
        <v>49</v>
      </c>
      <c r="H5076" t="s">
        <v>28</v>
      </c>
      <c r="I5076" t="s">
        <v>145</v>
      </c>
      <c r="J5076">
        <v>82</v>
      </c>
      <c r="K5076">
        <v>342</v>
      </c>
      <c r="L5076">
        <v>130101049</v>
      </c>
      <c r="M5076">
        <v>343</v>
      </c>
      <c r="N5076">
        <v>193</v>
      </c>
      <c r="O5076">
        <v>150</v>
      </c>
      <c r="P5076">
        <v>132047.35271899999</v>
      </c>
      <c r="Q5076">
        <v>1644.75160972</v>
      </c>
      <c r="R5076">
        <v>130101049</v>
      </c>
      <c r="S5076">
        <v>56182</v>
      </c>
      <c r="T5076">
        <v>130101049</v>
      </c>
    </row>
    <row r="5077" spans="1:20">
      <c r="A5077">
        <v>5076</v>
      </c>
      <c r="B5077" t="s">
        <v>28</v>
      </c>
      <c r="C5077">
        <v>13</v>
      </c>
      <c r="D5077">
        <v>1</v>
      </c>
      <c r="E5077" t="s">
        <v>145</v>
      </c>
      <c r="F5077">
        <v>50</v>
      </c>
      <c r="G5077">
        <v>50</v>
      </c>
      <c r="H5077" t="s">
        <v>28</v>
      </c>
      <c r="I5077" t="s">
        <v>145</v>
      </c>
      <c r="J5077">
        <v>87</v>
      </c>
      <c r="K5077">
        <v>332</v>
      </c>
      <c r="L5077">
        <v>130101050</v>
      </c>
      <c r="M5077">
        <v>332</v>
      </c>
      <c r="N5077">
        <v>182</v>
      </c>
      <c r="O5077">
        <v>150</v>
      </c>
      <c r="P5077">
        <v>49543.044227400002</v>
      </c>
      <c r="Q5077">
        <v>905.09281827400002</v>
      </c>
      <c r="R5077">
        <v>130101050</v>
      </c>
      <c r="S5077">
        <v>56182</v>
      </c>
      <c r="T5077">
        <v>130101050</v>
      </c>
    </row>
    <row r="5078" spans="1:20">
      <c r="A5078">
        <v>5077</v>
      </c>
      <c r="B5078" t="s">
        <v>28</v>
      </c>
      <c r="C5078">
        <v>13</v>
      </c>
      <c r="D5078">
        <v>1</v>
      </c>
      <c r="E5078" t="s">
        <v>145</v>
      </c>
      <c r="F5078">
        <v>51</v>
      </c>
      <c r="G5078">
        <v>51</v>
      </c>
      <c r="H5078" t="s">
        <v>28</v>
      </c>
      <c r="I5078" t="s">
        <v>145</v>
      </c>
      <c r="J5078">
        <v>105</v>
      </c>
      <c r="K5078">
        <v>464</v>
      </c>
      <c r="L5078">
        <v>130101051</v>
      </c>
      <c r="M5078">
        <v>460</v>
      </c>
      <c r="N5078">
        <v>247</v>
      </c>
      <c r="O5078">
        <v>213</v>
      </c>
      <c r="P5078">
        <v>90004.703341100001</v>
      </c>
      <c r="Q5078">
        <v>1367.5492056400001</v>
      </c>
      <c r="R5078">
        <v>130101051</v>
      </c>
      <c r="S5078">
        <v>56182</v>
      </c>
      <c r="T5078">
        <v>130101051</v>
      </c>
    </row>
    <row r="5079" spans="1:20">
      <c r="A5079">
        <v>5078</v>
      </c>
      <c r="B5079" t="s">
        <v>28</v>
      </c>
      <c r="C5079">
        <v>13</v>
      </c>
      <c r="D5079">
        <v>1</v>
      </c>
      <c r="E5079" t="s">
        <v>145</v>
      </c>
      <c r="F5079">
        <v>52</v>
      </c>
      <c r="G5079">
        <v>52</v>
      </c>
      <c r="H5079" t="s">
        <v>28</v>
      </c>
      <c r="I5079" t="s">
        <v>145</v>
      </c>
      <c r="J5079">
        <v>108</v>
      </c>
      <c r="K5079">
        <v>504</v>
      </c>
      <c r="L5079">
        <v>130101052</v>
      </c>
      <c r="M5079">
        <v>496</v>
      </c>
      <c r="N5079">
        <v>252</v>
      </c>
      <c r="O5079">
        <v>244</v>
      </c>
      <c r="P5079">
        <v>57435.905174400003</v>
      </c>
      <c r="Q5079">
        <v>1034.08577545</v>
      </c>
      <c r="R5079">
        <v>130101052</v>
      </c>
      <c r="S5079">
        <v>56182</v>
      </c>
      <c r="T5079">
        <v>130101052</v>
      </c>
    </row>
    <row r="5080" spans="1:20">
      <c r="A5080">
        <v>5079</v>
      </c>
      <c r="B5080" t="s">
        <v>28</v>
      </c>
      <c r="C5080">
        <v>13</v>
      </c>
      <c r="D5080">
        <v>1</v>
      </c>
      <c r="E5080" t="s">
        <v>145</v>
      </c>
      <c r="F5080">
        <v>53</v>
      </c>
      <c r="G5080">
        <v>53</v>
      </c>
      <c r="H5080" t="s">
        <v>28</v>
      </c>
      <c r="I5080" t="s">
        <v>145</v>
      </c>
      <c r="J5080">
        <v>78</v>
      </c>
      <c r="K5080">
        <v>360</v>
      </c>
      <c r="L5080">
        <v>130101053</v>
      </c>
      <c r="M5080">
        <v>360</v>
      </c>
      <c r="N5080">
        <v>201</v>
      </c>
      <c r="O5080">
        <v>159</v>
      </c>
      <c r="P5080">
        <v>45605.185350799999</v>
      </c>
      <c r="Q5080">
        <v>941.28444987499995</v>
      </c>
      <c r="R5080">
        <v>130101053</v>
      </c>
      <c r="S5080">
        <v>56182</v>
      </c>
      <c r="T5080">
        <v>130101053</v>
      </c>
    </row>
    <row r="5081" spans="1:20">
      <c r="A5081">
        <v>5080</v>
      </c>
      <c r="B5081" t="s">
        <v>28</v>
      </c>
      <c r="C5081">
        <v>13</v>
      </c>
      <c r="D5081">
        <v>1</v>
      </c>
      <c r="E5081" t="s">
        <v>145</v>
      </c>
      <c r="F5081">
        <v>54</v>
      </c>
      <c r="G5081">
        <v>54</v>
      </c>
      <c r="H5081" t="s">
        <v>28</v>
      </c>
      <c r="I5081" t="s">
        <v>145</v>
      </c>
      <c r="J5081">
        <v>83</v>
      </c>
      <c r="K5081">
        <v>359</v>
      </c>
      <c r="L5081">
        <v>130101054</v>
      </c>
      <c r="M5081">
        <v>357</v>
      </c>
      <c r="N5081">
        <v>199</v>
      </c>
      <c r="O5081">
        <v>158</v>
      </c>
      <c r="P5081">
        <v>39317.372780500002</v>
      </c>
      <c r="Q5081">
        <v>936.47320994899997</v>
      </c>
      <c r="R5081">
        <v>130101054</v>
      </c>
      <c r="S5081">
        <v>56980</v>
      </c>
      <c r="T5081">
        <v>130101054</v>
      </c>
    </row>
    <row r="5082" spans="1:20">
      <c r="A5082">
        <v>5081</v>
      </c>
      <c r="B5082" t="s">
        <v>28</v>
      </c>
      <c r="C5082">
        <v>13</v>
      </c>
      <c r="D5082">
        <v>1</v>
      </c>
      <c r="E5082" t="s">
        <v>145</v>
      </c>
      <c r="F5082">
        <v>55</v>
      </c>
      <c r="G5082">
        <v>55</v>
      </c>
      <c r="H5082" t="s">
        <v>28</v>
      </c>
      <c r="I5082" t="s">
        <v>145</v>
      </c>
      <c r="J5082">
        <v>117</v>
      </c>
      <c r="K5082">
        <v>582</v>
      </c>
      <c r="L5082">
        <v>130101055</v>
      </c>
      <c r="M5082">
        <v>587</v>
      </c>
      <c r="N5082">
        <v>265</v>
      </c>
      <c r="O5082">
        <v>322</v>
      </c>
      <c r="P5082">
        <v>66197.556151600002</v>
      </c>
      <c r="Q5082">
        <v>1143.63635277</v>
      </c>
      <c r="R5082">
        <v>130101055</v>
      </c>
      <c r="S5082">
        <v>56980</v>
      </c>
      <c r="T5082">
        <v>130101055</v>
      </c>
    </row>
    <row r="5083" spans="1:20">
      <c r="A5083">
        <v>5082</v>
      </c>
      <c r="B5083" t="s">
        <v>28</v>
      </c>
      <c r="C5083">
        <v>13</v>
      </c>
      <c r="D5083">
        <v>1</v>
      </c>
      <c r="E5083" t="s">
        <v>145</v>
      </c>
      <c r="F5083">
        <v>56</v>
      </c>
      <c r="G5083">
        <v>56</v>
      </c>
      <c r="H5083" t="s">
        <v>28</v>
      </c>
      <c r="I5083" t="s">
        <v>145</v>
      </c>
      <c r="J5083">
        <v>91</v>
      </c>
      <c r="K5083">
        <v>550</v>
      </c>
      <c r="L5083">
        <v>130101056</v>
      </c>
      <c r="M5083">
        <v>550</v>
      </c>
      <c r="N5083">
        <v>296</v>
      </c>
      <c r="O5083">
        <v>254</v>
      </c>
      <c r="P5083">
        <v>63150.284622799998</v>
      </c>
      <c r="Q5083">
        <v>1216.4459971399999</v>
      </c>
      <c r="R5083">
        <v>130101056</v>
      </c>
      <c r="S5083">
        <v>56980</v>
      </c>
      <c r="T5083">
        <v>130101056</v>
      </c>
    </row>
    <row r="5084" spans="1:20">
      <c r="A5084">
        <v>5083</v>
      </c>
      <c r="B5084" t="s">
        <v>28</v>
      </c>
      <c r="C5084">
        <v>13</v>
      </c>
      <c r="D5084">
        <v>1</v>
      </c>
      <c r="E5084" t="s">
        <v>145</v>
      </c>
      <c r="F5084">
        <v>57</v>
      </c>
      <c r="G5084">
        <v>57</v>
      </c>
      <c r="H5084" t="s">
        <v>28</v>
      </c>
      <c r="I5084" t="s">
        <v>145</v>
      </c>
      <c r="J5084">
        <v>91</v>
      </c>
      <c r="K5084">
        <v>522</v>
      </c>
      <c r="L5084">
        <v>130101057</v>
      </c>
      <c r="M5084">
        <v>522</v>
      </c>
      <c r="N5084">
        <v>267</v>
      </c>
      <c r="O5084">
        <v>255</v>
      </c>
      <c r="P5084">
        <v>81193.879071599993</v>
      </c>
      <c r="Q5084">
        <v>1306.2907415100001</v>
      </c>
      <c r="R5084">
        <v>130101057</v>
      </c>
      <c r="S5084">
        <v>56980</v>
      </c>
      <c r="T5084">
        <v>130101057</v>
      </c>
    </row>
    <row r="5085" spans="1:20">
      <c r="A5085">
        <v>5084</v>
      </c>
      <c r="B5085" t="s">
        <v>28</v>
      </c>
      <c r="C5085">
        <v>13</v>
      </c>
      <c r="D5085">
        <v>1</v>
      </c>
      <c r="E5085" t="s">
        <v>145</v>
      </c>
      <c r="F5085">
        <v>58</v>
      </c>
      <c r="G5085">
        <v>58</v>
      </c>
      <c r="H5085" t="s">
        <v>28</v>
      </c>
      <c r="I5085" t="s">
        <v>145</v>
      </c>
      <c r="J5085">
        <v>94</v>
      </c>
      <c r="K5085">
        <v>522</v>
      </c>
      <c r="L5085">
        <v>130101058</v>
      </c>
      <c r="M5085">
        <v>522</v>
      </c>
      <c r="N5085">
        <v>272</v>
      </c>
      <c r="O5085">
        <v>250</v>
      </c>
      <c r="P5085">
        <v>42551.305144799997</v>
      </c>
      <c r="Q5085">
        <v>899.49399882</v>
      </c>
      <c r="R5085">
        <v>130101058</v>
      </c>
      <c r="S5085">
        <v>56980</v>
      </c>
      <c r="T5085">
        <v>130101058</v>
      </c>
    </row>
    <row r="5086" spans="1:20">
      <c r="A5086">
        <v>5085</v>
      </c>
      <c r="B5086" t="s">
        <v>28</v>
      </c>
      <c r="C5086">
        <v>13</v>
      </c>
      <c r="D5086">
        <v>1</v>
      </c>
      <c r="E5086" t="s">
        <v>145</v>
      </c>
      <c r="F5086">
        <v>59</v>
      </c>
      <c r="G5086">
        <v>59</v>
      </c>
      <c r="H5086" t="s">
        <v>28</v>
      </c>
      <c r="I5086" t="s">
        <v>145</v>
      </c>
      <c r="J5086">
        <v>88</v>
      </c>
      <c r="K5086">
        <v>476</v>
      </c>
      <c r="L5086">
        <v>130101059</v>
      </c>
      <c r="M5086">
        <v>476</v>
      </c>
      <c r="N5086">
        <v>257</v>
      </c>
      <c r="O5086">
        <v>219</v>
      </c>
      <c r="P5086">
        <v>44797.886687300001</v>
      </c>
      <c r="Q5086">
        <v>1187.93071831</v>
      </c>
      <c r="R5086">
        <v>130101059</v>
      </c>
      <c r="S5086">
        <v>56980</v>
      </c>
      <c r="T5086">
        <v>130101059</v>
      </c>
    </row>
    <row r="5087" spans="1:20">
      <c r="A5087">
        <v>5086</v>
      </c>
      <c r="B5087" t="s">
        <v>28</v>
      </c>
      <c r="C5087">
        <v>13</v>
      </c>
      <c r="D5087">
        <v>1</v>
      </c>
      <c r="E5087" t="s">
        <v>145</v>
      </c>
      <c r="F5087">
        <v>60</v>
      </c>
      <c r="G5087">
        <v>60</v>
      </c>
      <c r="H5087" t="s">
        <v>28</v>
      </c>
      <c r="I5087" t="s">
        <v>145</v>
      </c>
      <c r="J5087">
        <v>81</v>
      </c>
      <c r="K5087">
        <v>333</v>
      </c>
      <c r="L5087">
        <v>130101060</v>
      </c>
      <c r="M5087">
        <v>333</v>
      </c>
      <c r="N5087">
        <v>155</v>
      </c>
      <c r="O5087">
        <v>178</v>
      </c>
      <c r="P5087">
        <v>97587.790717399999</v>
      </c>
      <c r="Q5087">
        <v>1498.6438444099999</v>
      </c>
      <c r="R5087">
        <v>130101060</v>
      </c>
      <c r="S5087">
        <v>56980</v>
      </c>
      <c r="T5087">
        <v>130101060</v>
      </c>
    </row>
    <row r="5088" spans="1:20">
      <c r="A5088">
        <v>5087</v>
      </c>
      <c r="B5088" t="s">
        <v>28</v>
      </c>
      <c r="C5088">
        <v>13</v>
      </c>
      <c r="D5088">
        <v>1</v>
      </c>
      <c r="E5088" t="s">
        <v>145</v>
      </c>
      <c r="F5088">
        <v>26</v>
      </c>
      <c r="G5088">
        <v>26</v>
      </c>
      <c r="H5088" t="s">
        <v>28</v>
      </c>
      <c r="I5088" t="s">
        <v>145</v>
      </c>
      <c r="J5088">
        <v>12</v>
      </c>
      <c r="K5088">
        <v>44</v>
      </c>
      <c r="L5088">
        <v>130198026</v>
      </c>
      <c r="M5088">
        <v>44</v>
      </c>
      <c r="N5088">
        <v>18</v>
      </c>
      <c r="O5088">
        <v>26</v>
      </c>
      <c r="P5088">
        <v>6402957.9090099996</v>
      </c>
      <c r="Q5088">
        <v>12687.020504599999</v>
      </c>
      <c r="R5088">
        <v>130198026</v>
      </c>
      <c r="S5088">
        <v>56800</v>
      </c>
      <c r="T5088">
        <v>130198026</v>
      </c>
    </row>
    <row r="5089" spans="1:20">
      <c r="A5089">
        <v>5088</v>
      </c>
      <c r="B5089" t="s">
        <v>28</v>
      </c>
      <c r="C5089">
        <v>13</v>
      </c>
      <c r="D5089">
        <v>1</v>
      </c>
      <c r="E5089" t="s">
        <v>145</v>
      </c>
      <c r="F5089">
        <v>61</v>
      </c>
      <c r="G5089">
        <v>61</v>
      </c>
      <c r="H5089" t="s">
        <v>28</v>
      </c>
      <c r="I5089" t="s">
        <v>145</v>
      </c>
      <c r="J5089">
        <v>53</v>
      </c>
      <c r="K5089">
        <v>166</v>
      </c>
      <c r="L5089">
        <v>130198061</v>
      </c>
      <c r="M5089">
        <v>164</v>
      </c>
      <c r="N5089">
        <v>83</v>
      </c>
      <c r="O5089">
        <v>81</v>
      </c>
      <c r="P5089">
        <v>28465947.535100002</v>
      </c>
      <c r="Q5089">
        <v>36967.111567400003</v>
      </c>
      <c r="R5089">
        <v>130198061</v>
      </c>
      <c r="S5089">
        <v>56980</v>
      </c>
      <c r="T5089">
        <v>130198061</v>
      </c>
    </row>
    <row r="5090" spans="1:20">
      <c r="A5090">
        <v>5089</v>
      </c>
      <c r="B5090" t="s">
        <v>28</v>
      </c>
      <c r="C5090">
        <v>13</v>
      </c>
      <c r="D5090">
        <v>1</v>
      </c>
      <c r="E5090" t="s">
        <v>145</v>
      </c>
      <c r="F5090">
        <v>1</v>
      </c>
      <c r="G5090">
        <v>1</v>
      </c>
      <c r="H5090" t="s">
        <v>28</v>
      </c>
      <c r="I5090" t="s">
        <v>145</v>
      </c>
      <c r="J5090">
        <v>75</v>
      </c>
      <c r="K5090">
        <v>346</v>
      </c>
      <c r="L5090">
        <v>130199001</v>
      </c>
      <c r="M5090">
        <v>347</v>
      </c>
      <c r="N5090">
        <v>155</v>
      </c>
      <c r="O5090">
        <v>192</v>
      </c>
      <c r="P5090">
        <v>575149642.86899996</v>
      </c>
      <c r="Q5090">
        <v>116367.011249</v>
      </c>
      <c r="R5090">
        <v>130199001</v>
      </c>
      <c r="S5090">
        <v>56182</v>
      </c>
      <c r="T5090">
        <v>130199001</v>
      </c>
    </row>
    <row r="5091" spans="1:20">
      <c r="A5091">
        <v>5090</v>
      </c>
      <c r="B5091" t="s">
        <v>28</v>
      </c>
      <c r="C5091">
        <v>13</v>
      </c>
      <c r="D5091">
        <v>1</v>
      </c>
      <c r="E5091" t="s">
        <v>145</v>
      </c>
      <c r="F5091">
        <v>2</v>
      </c>
      <c r="G5091">
        <v>2</v>
      </c>
      <c r="H5091" t="s">
        <v>28</v>
      </c>
      <c r="I5091" t="s">
        <v>145</v>
      </c>
      <c r="J5091">
        <v>56</v>
      </c>
      <c r="K5091">
        <v>207</v>
      </c>
      <c r="L5091">
        <v>130199002</v>
      </c>
      <c r="M5091">
        <v>196</v>
      </c>
      <c r="N5091">
        <v>88</v>
      </c>
      <c r="O5091">
        <v>108</v>
      </c>
      <c r="P5091">
        <v>620201736.12800002</v>
      </c>
      <c r="Q5091">
        <v>146314.75979000001</v>
      </c>
      <c r="R5091">
        <v>130199002</v>
      </c>
      <c r="S5091">
        <v>56182</v>
      </c>
      <c r="T5091">
        <v>130199002</v>
      </c>
    </row>
    <row r="5092" spans="1:20">
      <c r="A5092">
        <v>5091</v>
      </c>
      <c r="B5092" t="s">
        <v>28</v>
      </c>
      <c r="C5092">
        <v>13</v>
      </c>
      <c r="D5092">
        <v>1</v>
      </c>
      <c r="E5092" t="s">
        <v>145</v>
      </c>
      <c r="F5092">
        <v>3</v>
      </c>
      <c r="G5092">
        <v>3</v>
      </c>
      <c r="H5092" t="s">
        <v>28</v>
      </c>
      <c r="I5092" t="s">
        <v>145</v>
      </c>
      <c r="J5092">
        <v>75</v>
      </c>
      <c r="K5092">
        <v>315</v>
      </c>
      <c r="L5092">
        <v>130199003</v>
      </c>
      <c r="M5092">
        <v>291</v>
      </c>
      <c r="N5092">
        <v>119</v>
      </c>
      <c r="O5092">
        <v>172</v>
      </c>
      <c r="P5092">
        <v>439307405.98699999</v>
      </c>
      <c r="Q5092">
        <v>94018.626469299998</v>
      </c>
      <c r="R5092">
        <v>130199003</v>
      </c>
      <c r="S5092">
        <v>56182</v>
      </c>
      <c r="T5092">
        <v>130199003</v>
      </c>
    </row>
    <row r="5093" spans="1:20">
      <c r="A5093">
        <v>5092</v>
      </c>
      <c r="B5093" t="s">
        <v>28</v>
      </c>
      <c r="C5093">
        <v>13</v>
      </c>
      <c r="D5093">
        <v>1</v>
      </c>
      <c r="E5093" t="s">
        <v>145</v>
      </c>
      <c r="F5093">
        <v>4</v>
      </c>
      <c r="G5093">
        <v>4</v>
      </c>
      <c r="H5093" t="s">
        <v>28</v>
      </c>
      <c r="I5093" t="s">
        <v>145</v>
      </c>
      <c r="J5093">
        <v>109</v>
      </c>
      <c r="K5093">
        <v>416</v>
      </c>
      <c r="L5093">
        <v>130199004</v>
      </c>
      <c r="M5093">
        <v>407</v>
      </c>
      <c r="N5093">
        <v>172</v>
      </c>
      <c r="O5093">
        <v>235</v>
      </c>
      <c r="P5093">
        <v>612880339.10099995</v>
      </c>
      <c r="Q5093">
        <v>99114.6262155</v>
      </c>
      <c r="R5093">
        <v>130199004</v>
      </c>
      <c r="S5093">
        <v>56182</v>
      </c>
      <c r="T5093">
        <v>130199004</v>
      </c>
    </row>
    <row r="5094" spans="1:20">
      <c r="A5094">
        <v>5093</v>
      </c>
      <c r="B5094" t="s">
        <v>28</v>
      </c>
      <c r="C5094">
        <v>13</v>
      </c>
      <c r="D5094">
        <v>1</v>
      </c>
      <c r="E5094" t="s">
        <v>145</v>
      </c>
      <c r="F5094">
        <v>5</v>
      </c>
      <c r="G5094">
        <v>5</v>
      </c>
      <c r="H5094" t="s">
        <v>28</v>
      </c>
      <c r="I5094" t="s">
        <v>145</v>
      </c>
      <c r="J5094">
        <v>67</v>
      </c>
      <c r="K5094">
        <v>295</v>
      </c>
      <c r="L5094">
        <v>130199005</v>
      </c>
      <c r="M5094">
        <v>294</v>
      </c>
      <c r="N5094">
        <v>138</v>
      </c>
      <c r="O5094">
        <v>156</v>
      </c>
      <c r="P5094">
        <v>583521494.38399994</v>
      </c>
      <c r="Q5094">
        <v>115462.212123</v>
      </c>
      <c r="R5094">
        <v>130199005</v>
      </c>
      <c r="S5094">
        <v>56182</v>
      </c>
      <c r="T5094">
        <v>130199005</v>
      </c>
    </row>
    <row r="5095" spans="1:20">
      <c r="A5095">
        <v>5094</v>
      </c>
      <c r="B5095" t="s">
        <v>28</v>
      </c>
      <c r="C5095">
        <v>13</v>
      </c>
      <c r="D5095">
        <v>1</v>
      </c>
      <c r="E5095" t="s">
        <v>145</v>
      </c>
      <c r="F5095">
        <v>6</v>
      </c>
      <c r="G5095">
        <v>6</v>
      </c>
      <c r="H5095" t="s">
        <v>28</v>
      </c>
      <c r="I5095" t="s">
        <v>145</v>
      </c>
      <c r="J5095">
        <v>98</v>
      </c>
      <c r="K5095">
        <v>369</v>
      </c>
      <c r="L5095">
        <v>130199006</v>
      </c>
      <c r="M5095">
        <v>369</v>
      </c>
      <c r="N5095">
        <v>147</v>
      </c>
      <c r="O5095">
        <v>222</v>
      </c>
      <c r="P5095">
        <v>486851767.50400001</v>
      </c>
      <c r="Q5095">
        <v>110486.420406</v>
      </c>
      <c r="R5095">
        <v>130199006</v>
      </c>
      <c r="S5095">
        <v>56182</v>
      </c>
      <c r="T5095">
        <v>130199006</v>
      </c>
    </row>
    <row r="5096" spans="1:20">
      <c r="A5096">
        <v>5095</v>
      </c>
      <c r="B5096" t="s">
        <v>28</v>
      </c>
      <c r="C5096">
        <v>13</v>
      </c>
      <c r="D5096">
        <v>1</v>
      </c>
      <c r="E5096" t="s">
        <v>145</v>
      </c>
      <c r="F5096">
        <v>7</v>
      </c>
      <c r="G5096">
        <v>7</v>
      </c>
      <c r="H5096" t="s">
        <v>28</v>
      </c>
      <c r="I5096" t="s">
        <v>145</v>
      </c>
      <c r="J5096">
        <v>91</v>
      </c>
      <c r="K5096">
        <v>271</v>
      </c>
      <c r="L5096">
        <v>130199007</v>
      </c>
      <c r="M5096">
        <v>271</v>
      </c>
      <c r="N5096">
        <v>100</v>
      </c>
      <c r="O5096">
        <v>171</v>
      </c>
      <c r="P5096">
        <v>616733207.72099996</v>
      </c>
      <c r="Q5096">
        <v>114954.59450599999</v>
      </c>
      <c r="R5096">
        <v>130199007</v>
      </c>
      <c r="S5096">
        <v>56182</v>
      </c>
      <c r="T5096">
        <v>130199007</v>
      </c>
    </row>
    <row r="5097" spans="1:20">
      <c r="A5097">
        <v>5096</v>
      </c>
      <c r="B5097" t="s">
        <v>28</v>
      </c>
      <c r="C5097">
        <v>13</v>
      </c>
      <c r="D5097">
        <v>1</v>
      </c>
      <c r="E5097" t="s">
        <v>145</v>
      </c>
      <c r="F5097">
        <v>8</v>
      </c>
      <c r="G5097">
        <v>8</v>
      </c>
      <c r="H5097" t="s">
        <v>28</v>
      </c>
      <c r="I5097" t="s">
        <v>145</v>
      </c>
      <c r="J5097">
        <v>90</v>
      </c>
      <c r="K5097">
        <v>345</v>
      </c>
      <c r="L5097">
        <v>130199008</v>
      </c>
      <c r="M5097">
        <v>345</v>
      </c>
      <c r="N5097">
        <v>132</v>
      </c>
      <c r="O5097">
        <v>213</v>
      </c>
      <c r="P5097">
        <v>668885325.72599995</v>
      </c>
      <c r="Q5097">
        <v>121665.75003900001</v>
      </c>
      <c r="R5097">
        <v>130199008</v>
      </c>
      <c r="S5097">
        <v>56182</v>
      </c>
      <c r="T5097">
        <v>130199008</v>
      </c>
    </row>
    <row r="5098" spans="1:20">
      <c r="A5098">
        <v>5097</v>
      </c>
      <c r="B5098" t="s">
        <v>28</v>
      </c>
      <c r="C5098">
        <v>13</v>
      </c>
      <c r="D5098">
        <v>1</v>
      </c>
      <c r="E5098" t="s">
        <v>145</v>
      </c>
      <c r="F5098">
        <v>9</v>
      </c>
      <c r="G5098">
        <v>9</v>
      </c>
      <c r="H5098" t="s">
        <v>28</v>
      </c>
      <c r="I5098" t="s">
        <v>145</v>
      </c>
      <c r="J5098">
        <v>157</v>
      </c>
      <c r="K5098">
        <v>609</v>
      </c>
      <c r="L5098">
        <v>130199009</v>
      </c>
      <c r="M5098">
        <v>608</v>
      </c>
      <c r="N5098">
        <v>242</v>
      </c>
      <c r="O5098">
        <v>366</v>
      </c>
      <c r="P5098">
        <v>778494689.26199996</v>
      </c>
      <c r="Q5098">
        <v>146931.97912199999</v>
      </c>
      <c r="R5098">
        <v>130199009</v>
      </c>
      <c r="S5098">
        <v>56182</v>
      </c>
      <c r="T5098">
        <v>130199009</v>
      </c>
    </row>
    <row r="5099" spans="1:20">
      <c r="A5099">
        <v>5098</v>
      </c>
      <c r="B5099" t="s">
        <v>28</v>
      </c>
      <c r="C5099">
        <v>13</v>
      </c>
      <c r="D5099">
        <v>1</v>
      </c>
      <c r="E5099" t="s">
        <v>145</v>
      </c>
      <c r="F5099">
        <v>10</v>
      </c>
      <c r="G5099">
        <v>10</v>
      </c>
      <c r="H5099" t="s">
        <v>28</v>
      </c>
      <c r="I5099" t="s">
        <v>145</v>
      </c>
      <c r="J5099">
        <v>99</v>
      </c>
      <c r="K5099">
        <v>453</v>
      </c>
      <c r="L5099">
        <v>130199010</v>
      </c>
      <c r="M5099">
        <v>453</v>
      </c>
      <c r="N5099">
        <v>204</v>
      </c>
      <c r="O5099">
        <v>249</v>
      </c>
      <c r="P5099">
        <v>300319086.73900002</v>
      </c>
      <c r="Q5099">
        <v>87166.5104345</v>
      </c>
      <c r="R5099">
        <v>130199010</v>
      </c>
      <c r="S5099">
        <v>56182</v>
      </c>
      <c r="T5099">
        <v>130199010</v>
      </c>
    </row>
    <row r="5100" spans="1:20">
      <c r="A5100">
        <v>5099</v>
      </c>
      <c r="B5100" t="s">
        <v>28</v>
      </c>
      <c r="C5100">
        <v>13</v>
      </c>
      <c r="D5100">
        <v>1</v>
      </c>
      <c r="E5100" t="s">
        <v>145</v>
      </c>
      <c r="F5100">
        <v>11</v>
      </c>
      <c r="G5100">
        <v>11</v>
      </c>
      <c r="H5100" t="s">
        <v>28</v>
      </c>
      <c r="I5100" t="s">
        <v>145</v>
      </c>
      <c r="J5100">
        <v>99</v>
      </c>
      <c r="K5100">
        <v>319</v>
      </c>
      <c r="L5100">
        <v>130199011</v>
      </c>
      <c r="M5100">
        <v>319</v>
      </c>
      <c r="N5100">
        <v>143</v>
      </c>
      <c r="O5100">
        <v>176</v>
      </c>
      <c r="P5100">
        <v>200570397.25299999</v>
      </c>
      <c r="Q5100">
        <v>71762.491431300004</v>
      </c>
      <c r="R5100">
        <v>130199011</v>
      </c>
      <c r="S5100">
        <v>56182</v>
      </c>
      <c r="T5100">
        <v>130199011</v>
      </c>
    </row>
    <row r="5101" spans="1:20">
      <c r="A5101">
        <v>5100</v>
      </c>
      <c r="B5101" t="s">
        <v>28</v>
      </c>
      <c r="C5101">
        <v>13</v>
      </c>
      <c r="D5101">
        <v>1</v>
      </c>
      <c r="E5101" t="s">
        <v>145</v>
      </c>
      <c r="F5101">
        <v>12</v>
      </c>
      <c r="G5101">
        <v>12</v>
      </c>
      <c r="H5101" t="s">
        <v>28</v>
      </c>
      <c r="I5101" t="s">
        <v>145</v>
      </c>
      <c r="J5101">
        <v>70</v>
      </c>
      <c r="K5101">
        <v>285</v>
      </c>
      <c r="L5101">
        <v>130199012</v>
      </c>
      <c r="M5101">
        <v>285</v>
      </c>
      <c r="N5101">
        <v>135</v>
      </c>
      <c r="O5101">
        <v>150</v>
      </c>
      <c r="P5101">
        <v>439892716.699</v>
      </c>
      <c r="Q5101">
        <v>108968.464568</v>
      </c>
      <c r="R5101">
        <v>130199012</v>
      </c>
      <c r="S5101">
        <v>56182</v>
      </c>
      <c r="T5101">
        <v>130199012</v>
      </c>
    </row>
    <row r="5102" spans="1:20">
      <c r="A5102">
        <v>5101</v>
      </c>
      <c r="B5102" t="s">
        <v>28</v>
      </c>
      <c r="C5102">
        <v>13</v>
      </c>
      <c r="D5102">
        <v>1</v>
      </c>
      <c r="E5102" t="s">
        <v>145</v>
      </c>
      <c r="F5102">
        <v>13</v>
      </c>
      <c r="G5102">
        <v>13</v>
      </c>
      <c r="H5102" t="s">
        <v>28</v>
      </c>
      <c r="I5102" t="s">
        <v>145</v>
      </c>
      <c r="J5102">
        <v>66</v>
      </c>
      <c r="K5102">
        <v>277</v>
      </c>
      <c r="L5102">
        <v>130199013</v>
      </c>
      <c r="M5102">
        <v>280</v>
      </c>
      <c r="N5102">
        <v>133</v>
      </c>
      <c r="O5102">
        <v>147</v>
      </c>
      <c r="P5102">
        <v>556626196.10699999</v>
      </c>
      <c r="Q5102">
        <v>120905.98908699999</v>
      </c>
      <c r="R5102">
        <v>130199013</v>
      </c>
      <c r="S5102">
        <v>56182</v>
      </c>
      <c r="T5102">
        <v>130199013</v>
      </c>
    </row>
    <row r="5103" spans="1:20">
      <c r="A5103">
        <v>5102</v>
      </c>
      <c r="B5103" t="s">
        <v>28</v>
      </c>
      <c r="C5103">
        <v>13</v>
      </c>
      <c r="D5103">
        <v>1</v>
      </c>
      <c r="E5103" t="s">
        <v>145</v>
      </c>
      <c r="F5103">
        <v>14</v>
      </c>
      <c r="G5103">
        <v>14</v>
      </c>
      <c r="H5103" t="s">
        <v>28</v>
      </c>
      <c r="I5103" t="s">
        <v>145</v>
      </c>
      <c r="J5103">
        <v>103</v>
      </c>
      <c r="K5103">
        <v>434</v>
      </c>
      <c r="L5103">
        <v>130199014</v>
      </c>
      <c r="M5103">
        <v>430</v>
      </c>
      <c r="N5103">
        <v>179</v>
      </c>
      <c r="O5103">
        <v>251</v>
      </c>
      <c r="P5103">
        <v>812846579.21700001</v>
      </c>
      <c r="Q5103">
        <v>130651.205735</v>
      </c>
      <c r="R5103">
        <v>130199014</v>
      </c>
      <c r="S5103">
        <v>56182</v>
      </c>
      <c r="T5103">
        <v>130199014</v>
      </c>
    </row>
    <row r="5104" spans="1:20">
      <c r="A5104">
        <v>5103</v>
      </c>
      <c r="B5104" t="s">
        <v>28</v>
      </c>
      <c r="C5104">
        <v>13</v>
      </c>
      <c r="D5104">
        <v>1</v>
      </c>
      <c r="E5104" t="s">
        <v>145</v>
      </c>
      <c r="F5104">
        <v>15</v>
      </c>
      <c r="G5104">
        <v>15</v>
      </c>
      <c r="H5104" t="s">
        <v>28</v>
      </c>
      <c r="I5104" t="s">
        <v>145</v>
      </c>
      <c r="J5104">
        <v>55</v>
      </c>
      <c r="K5104">
        <v>225</v>
      </c>
      <c r="L5104">
        <v>130199015</v>
      </c>
      <c r="M5104">
        <v>224</v>
      </c>
      <c r="N5104">
        <v>100</v>
      </c>
      <c r="O5104">
        <v>124</v>
      </c>
      <c r="P5104">
        <v>353053960.824</v>
      </c>
      <c r="Q5104">
        <v>97374.051033600001</v>
      </c>
      <c r="R5104">
        <v>130199015</v>
      </c>
      <c r="S5104">
        <v>56182</v>
      </c>
      <c r="T5104">
        <v>130199015</v>
      </c>
    </row>
    <row r="5105" spans="1:20">
      <c r="A5105">
        <v>5104</v>
      </c>
      <c r="B5105" t="s">
        <v>28</v>
      </c>
      <c r="C5105">
        <v>13</v>
      </c>
      <c r="D5105">
        <v>1</v>
      </c>
      <c r="E5105" t="s">
        <v>145</v>
      </c>
      <c r="F5105">
        <v>16</v>
      </c>
      <c r="G5105">
        <v>16</v>
      </c>
      <c r="H5105" t="s">
        <v>28</v>
      </c>
      <c r="I5105" t="s">
        <v>145</v>
      </c>
      <c r="J5105">
        <v>51</v>
      </c>
      <c r="K5105">
        <v>174</v>
      </c>
      <c r="L5105">
        <v>130199016</v>
      </c>
      <c r="M5105">
        <v>174</v>
      </c>
      <c r="N5105">
        <v>75</v>
      </c>
      <c r="O5105">
        <v>99</v>
      </c>
      <c r="P5105">
        <v>360312341.78899997</v>
      </c>
      <c r="Q5105">
        <v>87837.050197200006</v>
      </c>
      <c r="R5105">
        <v>130199016</v>
      </c>
      <c r="S5105">
        <v>56182</v>
      </c>
      <c r="T5105">
        <v>130199016</v>
      </c>
    </row>
    <row r="5106" spans="1:20">
      <c r="A5106">
        <v>5105</v>
      </c>
      <c r="B5106" t="s">
        <v>28</v>
      </c>
      <c r="C5106">
        <v>13</v>
      </c>
      <c r="D5106">
        <v>1</v>
      </c>
      <c r="E5106" t="s">
        <v>145</v>
      </c>
      <c r="F5106">
        <v>17</v>
      </c>
      <c r="G5106">
        <v>17</v>
      </c>
      <c r="H5106" t="s">
        <v>28</v>
      </c>
      <c r="I5106" t="s">
        <v>145</v>
      </c>
      <c r="J5106">
        <v>70</v>
      </c>
      <c r="K5106">
        <v>226</v>
      </c>
      <c r="L5106">
        <v>130199017</v>
      </c>
      <c r="M5106">
        <v>228</v>
      </c>
      <c r="N5106">
        <v>87</v>
      </c>
      <c r="O5106">
        <v>141</v>
      </c>
      <c r="P5106">
        <v>945956874.53900003</v>
      </c>
      <c r="Q5106">
        <v>141195.25483600001</v>
      </c>
      <c r="R5106">
        <v>130199017</v>
      </c>
      <c r="S5106">
        <v>56182</v>
      </c>
      <c r="T5106">
        <v>130199017</v>
      </c>
    </row>
    <row r="5107" spans="1:20">
      <c r="A5107">
        <v>5106</v>
      </c>
      <c r="B5107" t="s">
        <v>28</v>
      </c>
      <c r="C5107">
        <v>13</v>
      </c>
      <c r="D5107">
        <v>1</v>
      </c>
      <c r="E5107" t="s">
        <v>145</v>
      </c>
      <c r="F5107">
        <v>20</v>
      </c>
      <c r="G5107">
        <v>20</v>
      </c>
      <c r="H5107" t="s">
        <v>28</v>
      </c>
      <c r="I5107" t="s">
        <v>145</v>
      </c>
      <c r="J5107">
        <v>74</v>
      </c>
      <c r="K5107">
        <v>322</v>
      </c>
      <c r="L5107">
        <v>130199020</v>
      </c>
      <c r="M5107">
        <v>324</v>
      </c>
      <c r="N5107">
        <v>169</v>
      </c>
      <c r="O5107">
        <v>155</v>
      </c>
      <c r="P5107">
        <v>179951517.09299999</v>
      </c>
      <c r="Q5107">
        <v>71545.836229799999</v>
      </c>
      <c r="R5107">
        <v>130199020</v>
      </c>
      <c r="S5107">
        <v>56182</v>
      </c>
      <c r="T5107">
        <v>130199020</v>
      </c>
    </row>
    <row r="5108" spans="1:20">
      <c r="A5108">
        <v>5107</v>
      </c>
      <c r="B5108" t="s">
        <v>28</v>
      </c>
      <c r="C5108">
        <v>13</v>
      </c>
      <c r="D5108">
        <v>1</v>
      </c>
      <c r="E5108" t="s">
        <v>145</v>
      </c>
      <c r="F5108">
        <v>21</v>
      </c>
      <c r="G5108">
        <v>21</v>
      </c>
      <c r="H5108" t="s">
        <v>28</v>
      </c>
      <c r="I5108" t="s">
        <v>145</v>
      </c>
      <c r="J5108">
        <v>78</v>
      </c>
      <c r="K5108">
        <v>296</v>
      </c>
      <c r="L5108">
        <v>130199021</v>
      </c>
      <c r="M5108">
        <v>304</v>
      </c>
      <c r="N5108">
        <v>148</v>
      </c>
      <c r="O5108">
        <v>156</v>
      </c>
      <c r="P5108">
        <v>57491908.247299999</v>
      </c>
      <c r="Q5108">
        <v>33557.927349799997</v>
      </c>
      <c r="R5108">
        <v>130199021</v>
      </c>
      <c r="S5108">
        <v>56182</v>
      </c>
      <c r="T5108">
        <v>130199021</v>
      </c>
    </row>
    <row r="5109" spans="1:20">
      <c r="A5109">
        <v>5108</v>
      </c>
      <c r="B5109" t="s">
        <v>28</v>
      </c>
      <c r="C5109">
        <v>13</v>
      </c>
      <c r="D5109">
        <v>1</v>
      </c>
      <c r="E5109" t="s">
        <v>145</v>
      </c>
      <c r="F5109">
        <v>22</v>
      </c>
      <c r="G5109">
        <v>22</v>
      </c>
      <c r="H5109" t="s">
        <v>28</v>
      </c>
      <c r="I5109" t="s">
        <v>145</v>
      </c>
      <c r="J5109">
        <v>91</v>
      </c>
      <c r="K5109">
        <v>407</v>
      </c>
      <c r="L5109">
        <v>130199022</v>
      </c>
      <c r="M5109">
        <v>407</v>
      </c>
      <c r="N5109">
        <v>194</v>
      </c>
      <c r="O5109">
        <v>213</v>
      </c>
      <c r="P5109">
        <v>164323870.40099999</v>
      </c>
      <c r="Q5109">
        <v>63191.082667299997</v>
      </c>
      <c r="R5109">
        <v>130199022</v>
      </c>
      <c r="S5109">
        <v>56182</v>
      </c>
      <c r="T5109">
        <v>130199022</v>
      </c>
    </row>
    <row r="5110" spans="1:20">
      <c r="A5110">
        <v>5109</v>
      </c>
      <c r="B5110" t="s">
        <v>28</v>
      </c>
      <c r="C5110">
        <v>13</v>
      </c>
      <c r="D5110">
        <v>1</v>
      </c>
      <c r="E5110" t="s">
        <v>145</v>
      </c>
      <c r="F5110">
        <v>23</v>
      </c>
      <c r="G5110">
        <v>23</v>
      </c>
      <c r="H5110" t="s">
        <v>28</v>
      </c>
      <c r="I5110" t="s">
        <v>145</v>
      </c>
      <c r="J5110">
        <v>68</v>
      </c>
      <c r="K5110">
        <v>269</v>
      </c>
      <c r="L5110">
        <v>130199023</v>
      </c>
      <c r="M5110">
        <v>269</v>
      </c>
      <c r="N5110">
        <v>127</v>
      </c>
      <c r="O5110">
        <v>142</v>
      </c>
      <c r="P5110">
        <v>230989423.27500001</v>
      </c>
      <c r="Q5110">
        <v>78274.332387899995</v>
      </c>
      <c r="R5110">
        <v>130199023</v>
      </c>
      <c r="S5110">
        <v>56182</v>
      </c>
      <c r="T5110">
        <v>130199023</v>
      </c>
    </row>
    <row r="5111" spans="1:20">
      <c r="A5111">
        <v>5110</v>
      </c>
      <c r="B5111" t="s">
        <v>28</v>
      </c>
      <c r="C5111">
        <v>13</v>
      </c>
      <c r="D5111">
        <v>1</v>
      </c>
      <c r="E5111" t="s">
        <v>145</v>
      </c>
      <c r="F5111">
        <v>24</v>
      </c>
      <c r="G5111">
        <v>24</v>
      </c>
      <c r="H5111" t="s">
        <v>28</v>
      </c>
      <c r="I5111" t="s">
        <v>145</v>
      </c>
      <c r="J5111">
        <v>76</v>
      </c>
      <c r="K5111">
        <v>258</v>
      </c>
      <c r="L5111">
        <v>130199024</v>
      </c>
      <c r="M5111">
        <v>259</v>
      </c>
      <c r="N5111">
        <v>117</v>
      </c>
      <c r="O5111">
        <v>142</v>
      </c>
      <c r="P5111">
        <v>65431403.5854</v>
      </c>
      <c r="Q5111">
        <v>38757.526996499997</v>
      </c>
      <c r="R5111">
        <v>130199024</v>
      </c>
      <c r="S5111">
        <v>56182</v>
      </c>
      <c r="T5111">
        <v>130199024</v>
      </c>
    </row>
    <row r="5112" spans="1:20">
      <c r="A5112">
        <v>5111</v>
      </c>
      <c r="B5112" t="s">
        <v>28</v>
      </c>
      <c r="C5112">
        <v>13</v>
      </c>
      <c r="D5112">
        <v>1</v>
      </c>
      <c r="E5112" t="s">
        <v>145</v>
      </c>
      <c r="F5112">
        <v>25</v>
      </c>
      <c r="G5112">
        <v>25</v>
      </c>
      <c r="H5112" t="s">
        <v>28</v>
      </c>
      <c r="I5112" t="s">
        <v>145</v>
      </c>
      <c r="J5112">
        <v>39</v>
      </c>
      <c r="K5112">
        <v>167</v>
      </c>
      <c r="L5112">
        <v>130199025</v>
      </c>
      <c r="M5112">
        <v>167</v>
      </c>
      <c r="N5112">
        <v>86</v>
      </c>
      <c r="O5112">
        <v>81</v>
      </c>
      <c r="P5112">
        <v>6018625.2735000001</v>
      </c>
      <c r="Q5112">
        <v>12850.7460264</v>
      </c>
      <c r="R5112">
        <v>130199025</v>
      </c>
      <c r="S5112">
        <v>56182</v>
      </c>
      <c r="T5112">
        <v>130199025</v>
      </c>
    </row>
    <row r="5113" spans="1:20">
      <c r="A5113">
        <v>5112</v>
      </c>
      <c r="B5113" t="s">
        <v>28</v>
      </c>
      <c r="C5113">
        <v>13</v>
      </c>
      <c r="D5113">
        <v>1</v>
      </c>
      <c r="E5113" t="s">
        <v>145</v>
      </c>
      <c r="F5113">
        <v>62</v>
      </c>
      <c r="G5113">
        <v>62</v>
      </c>
      <c r="H5113" t="s">
        <v>28</v>
      </c>
      <c r="I5113" t="s">
        <v>145</v>
      </c>
      <c r="J5113">
        <v>115</v>
      </c>
      <c r="K5113">
        <v>475</v>
      </c>
      <c r="L5113">
        <v>130199062</v>
      </c>
      <c r="M5113">
        <v>476</v>
      </c>
      <c r="N5113">
        <v>212</v>
      </c>
      <c r="O5113">
        <v>264</v>
      </c>
      <c r="P5113">
        <v>215233902.588</v>
      </c>
      <c r="Q5113">
        <v>72775.489557099994</v>
      </c>
      <c r="R5113">
        <v>130199062</v>
      </c>
      <c r="S5113">
        <v>56182</v>
      </c>
      <c r="T5113">
        <v>130199062</v>
      </c>
    </row>
    <row r="5114" spans="1:20">
      <c r="A5114">
        <v>5113</v>
      </c>
      <c r="B5114" t="s">
        <v>28</v>
      </c>
      <c r="C5114">
        <v>13</v>
      </c>
      <c r="D5114">
        <v>1</v>
      </c>
      <c r="E5114" t="s">
        <v>145</v>
      </c>
      <c r="F5114">
        <v>63</v>
      </c>
      <c r="G5114">
        <v>63</v>
      </c>
      <c r="H5114" t="s">
        <v>28</v>
      </c>
      <c r="I5114" t="s">
        <v>145</v>
      </c>
      <c r="J5114">
        <v>76</v>
      </c>
      <c r="K5114">
        <v>258</v>
      </c>
      <c r="L5114">
        <v>130199063</v>
      </c>
      <c r="M5114">
        <v>279</v>
      </c>
      <c r="N5114">
        <v>114</v>
      </c>
      <c r="O5114">
        <v>165</v>
      </c>
      <c r="P5114">
        <v>941206398.60800004</v>
      </c>
      <c r="Q5114">
        <v>146606.762976</v>
      </c>
      <c r="R5114">
        <v>130199063</v>
      </c>
      <c r="S5114">
        <v>56182</v>
      </c>
      <c r="T5114">
        <v>130199063</v>
      </c>
    </row>
    <row r="5115" spans="1:20">
      <c r="A5115">
        <v>5114</v>
      </c>
      <c r="B5115" t="s">
        <v>28</v>
      </c>
      <c r="C5115">
        <v>13</v>
      </c>
      <c r="D5115">
        <v>2</v>
      </c>
      <c r="E5115" t="s">
        <v>146</v>
      </c>
      <c r="F5115">
        <v>4</v>
      </c>
      <c r="G5115">
        <v>4</v>
      </c>
      <c r="H5115" t="s">
        <v>28</v>
      </c>
      <c r="I5115" t="s">
        <v>146</v>
      </c>
      <c r="J5115">
        <v>68</v>
      </c>
      <c r="K5115">
        <v>233</v>
      </c>
      <c r="L5115">
        <v>130201004</v>
      </c>
      <c r="M5115">
        <v>233</v>
      </c>
      <c r="N5115">
        <v>110</v>
      </c>
      <c r="O5115">
        <v>123</v>
      </c>
      <c r="P5115">
        <v>112555262.586</v>
      </c>
      <c r="Q5115">
        <v>61384.330078699997</v>
      </c>
      <c r="R5115">
        <v>130201004</v>
      </c>
      <c r="S5115">
        <v>56800</v>
      </c>
      <c r="T5115">
        <v>130201004</v>
      </c>
    </row>
    <row r="5116" spans="1:20">
      <c r="A5116">
        <v>5115</v>
      </c>
      <c r="B5116" t="s">
        <v>28</v>
      </c>
      <c r="C5116">
        <v>13</v>
      </c>
      <c r="D5116">
        <v>2</v>
      </c>
      <c r="E5116" t="s">
        <v>146</v>
      </c>
      <c r="F5116">
        <v>5</v>
      </c>
      <c r="G5116">
        <v>5</v>
      </c>
      <c r="H5116" t="s">
        <v>28</v>
      </c>
      <c r="I5116" t="s">
        <v>146</v>
      </c>
      <c r="J5116">
        <v>84</v>
      </c>
      <c r="K5116">
        <v>297</v>
      </c>
      <c r="L5116">
        <v>130201005</v>
      </c>
      <c r="M5116">
        <v>301</v>
      </c>
      <c r="N5116">
        <v>144</v>
      </c>
      <c r="O5116">
        <v>157</v>
      </c>
      <c r="P5116">
        <v>539808.30701300001</v>
      </c>
      <c r="Q5116">
        <v>3455.39625303</v>
      </c>
      <c r="R5116">
        <v>130201005</v>
      </c>
      <c r="S5116">
        <v>56800</v>
      </c>
      <c r="T5116">
        <v>130201005</v>
      </c>
    </row>
    <row r="5117" spans="1:20">
      <c r="A5117">
        <v>5116</v>
      </c>
      <c r="B5117" t="s">
        <v>28</v>
      </c>
      <c r="C5117">
        <v>13</v>
      </c>
      <c r="D5117">
        <v>2</v>
      </c>
      <c r="E5117" t="s">
        <v>146</v>
      </c>
      <c r="F5117">
        <v>6</v>
      </c>
      <c r="G5117">
        <v>6</v>
      </c>
      <c r="H5117" t="s">
        <v>28</v>
      </c>
      <c r="I5117" t="s">
        <v>146</v>
      </c>
      <c r="J5117">
        <v>100</v>
      </c>
      <c r="K5117">
        <v>359</v>
      </c>
      <c r="L5117">
        <v>130201006</v>
      </c>
      <c r="M5117">
        <v>326</v>
      </c>
      <c r="N5117">
        <v>147</v>
      </c>
      <c r="O5117">
        <v>179</v>
      </c>
      <c r="P5117">
        <v>2503870.6188300001</v>
      </c>
      <c r="Q5117">
        <v>7454.20661174</v>
      </c>
      <c r="R5117">
        <v>130201006</v>
      </c>
      <c r="S5117">
        <v>56800</v>
      </c>
      <c r="T5117">
        <v>130201006</v>
      </c>
    </row>
    <row r="5118" spans="1:20">
      <c r="A5118">
        <v>5117</v>
      </c>
      <c r="B5118" t="s">
        <v>28</v>
      </c>
      <c r="C5118">
        <v>13</v>
      </c>
      <c r="D5118">
        <v>2</v>
      </c>
      <c r="E5118" t="s">
        <v>146</v>
      </c>
      <c r="F5118">
        <v>7</v>
      </c>
      <c r="G5118">
        <v>7</v>
      </c>
      <c r="H5118" t="s">
        <v>28</v>
      </c>
      <c r="I5118" t="s">
        <v>146</v>
      </c>
      <c r="J5118">
        <v>111</v>
      </c>
      <c r="K5118">
        <v>540</v>
      </c>
      <c r="L5118">
        <v>130201007</v>
      </c>
      <c r="M5118">
        <v>541</v>
      </c>
      <c r="N5118">
        <v>264</v>
      </c>
      <c r="O5118">
        <v>277</v>
      </c>
      <c r="P5118">
        <v>191246.10686699999</v>
      </c>
      <c r="Q5118">
        <v>1863.27829533</v>
      </c>
      <c r="R5118">
        <v>130201007</v>
      </c>
      <c r="S5118">
        <v>56800</v>
      </c>
      <c r="T5118">
        <v>130201007</v>
      </c>
    </row>
    <row r="5119" spans="1:20">
      <c r="A5119">
        <v>5118</v>
      </c>
      <c r="B5119" t="s">
        <v>28</v>
      </c>
      <c r="C5119">
        <v>13</v>
      </c>
      <c r="D5119">
        <v>2</v>
      </c>
      <c r="E5119" t="s">
        <v>146</v>
      </c>
      <c r="F5119">
        <v>8</v>
      </c>
      <c r="G5119">
        <v>8</v>
      </c>
      <c r="H5119" t="s">
        <v>28</v>
      </c>
      <c r="I5119" t="s">
        <v>146</v>
      </c>
      <c r="J5119">
        <v>59</v>
      </c>
      <c r="K5119">
        <v>252</v>
      </c>
      <c r="L5119">
        <v>130201008</v>
      </c>
      <c r="M5119">
        <v>291</v>
      </c>
      <c r="N5119">
        <v>153</v>
      </c>
      <c r="O5119">
        <v>138</v>
      </c>
      <c r="P5119">
        <v>192784.40738300001</v>
      </c>
      <c r="Q5119">
        <v>2061.6522775399999</v>
      </c>
      <c r="R5119">
        <v>130201008</v>
      </c>
      <c r="S5119">
        <v>56800</v>
      </c>
      <c r="T5119">
        <v>130201008</v>
      </c>
    </row>
    <row r="5120" spans="1:20">
      <c r="A5120">
        <v>5119</v>
      </c>
      <c r="B5120" t="s">
        <v>28</v>
      </c>
      <c r="C5120">
        <v>13</v>
      </c>
      <c r="D5120">
        <v>2</v>
      </c>
      <c r="E5120" t="s">
        <v>146</v>
      </c>
      <c r="F5120">
        <v>9</v>
      </c>
      <c r="G5120">
        <v>9</v>
      </c>
      <c r="H5120" t="s">
        <v>28</v>
      </c>
      <c r="I5120" t="s">
        <v>146</v>
      </c>
      <c r="J5120">
        <v>92</v>
      </c>
      <c r="K5120">
        <v>452</v>
      </c>
      <c r="L5120">
        <v>130201009</v>
      </c>
      <c r="M5120">
        <v>468</v>
      </c>
      <c r="N5120">
        <v>242</v>
      </c>
      <c r="O5120">
        <v>226</v>
      </c>
      <c r="P5120">
        <v>1084461.9143600001</v>
      </c>
      <c r="Q5120">
        <v>4911.5545946599996</v>
      </c>
      <c r="R5120">
        <v>130201009</v>
      </c>
      <c r="S5120">
        <v>56800</v>
      </c>
      <c r="T5120">
        <v>130201009</v>
      </c>
    </row>
    <row r="5121" spans="1:20">
      <c r="A5121">
        <v>5120</v>
      </c>
      <c r="B5121" t="s">
        <v>28</v>
      </c>
      <c r="C5121">
        <v>13</v>
      </c>
      <c r="D5121">
        <v>2</v>
      </c>
      <c r="E5121" t="s">
        <v>146</v>
      </c>
      <c r="F5121">
        <v>10</v>
      </c>
      <c r="G5121">
        <v>10</v>
      </c>
      <c r="H5121" t="s">
        <v>28</v>
      </c>
      <c r="I5121" t="s">
        <v>146</v>
      </c>
      <c r="J5121">
        <v>86</v>
      </c>
      <c r="K5121">
        <v>419</v>
      </c>
      <c r="L5121">
        <v>130201010</v>
      </c>
      <c r="M5121">
        <v>418</v>
      </c>
      <c r="N5121">
        <v>200</v>
      </c>
      <c r="O5121">
        <v>218</v>
      </c>
      <c r="P5121">
        <v>18759854.393300001</v>
      </c>
      <c r="Q5121">
        <v>20088.912304900001</v>
      </c>
      <c r="R5121">
        <v>130201010</v>
      </c>
      <c r="S5121">
        <v>56800</v>
      </c>
      <c r="T5121">
        <v>130201010</v>
      </c>
    </row>
    <row r="5122" spans="1:20">
      <c r="A5122">
        <v>5121</v>
      </c>
      <c r="B5122" t="s">
        <v>28</v>
      </c>
      <c r="C5122">
        <v>13</v>
      </c>
      <c r="D5122">
        <v>2</v>
      </c>
      <c r="E5122" t="s">
        <v>146</v>
      </c>
      <c r="F5122">
        <v>11</v>
      </c>
      <c r="G5122">
        <v>11</v>
      </c>
      <c r="H5122" t="s">
        <v>28</v>
      </c>
      <c r="I5122" t="s">
        <v>146</v>
      </c>
      <c r="J5122">
        <v>105</v>
      </c>
      <c r="K5122">
        <v>556</v>
      </c>
      <c r="L5122">
        <v>130201011</v>
      </c>
      <c r="M5122">
        <v>556</v>
      </c>
      <c r="N5122">
        <v>283</v>
      </c>
      <c r="O5122">
        <v>273</v>
      </c>
      <c r="P5122">
        <v>98794.656013200001</v>
      </c>
      <c r="Q5122">
        <v>1332.61591542</v>
      </c>
      <c r="R5122">
        <v>130201011</v>
      </c>
      <c r="S5122">
        <v>56800</v>
      </c>
      <c r="T5122">
        <v>130201011</v>
      </c>
    </row>
    <row r="5123" spans="1:20">
      <c r="A5123">
        <v>5122</v>
      </c>
      <c r="B5123" t="s">
        <v>28</v>
      </c>
      <c r="C5123">
        <v>13</v>
      </c>
      <c r="D5123">
        <v>2</v>
      </c>
      <c r="E5123" t="s">
        <v>146</v>
      </c>
      <c r="F5123">
        <v>12</v>
      </c>
      <c r="G5123">
        <v>12</v>
      </c>
      <c r="H5123" t="s">
        <v>28</v>
      </c>
      <c r="I5123" t="s">
        <v>146</v>
      </c>
      <c r="J5123">
        <v>115</v>
      </c>
      <c r="K5123">
        <v>583</v>
      </c>
      <c r="L5123">
        <v>130201012</v>
      </c>
      <c r="M5123">
        <v>583</v>
      </c>
      <c r="N5123">
        <v>294</v>
      </c>
      <c r="O5123">
        <v>289</v>
      </c>
      <c r="P5123">
        <v>68146.154498000004</v>
      </c>
      <c r="Q5123">
        <v>1153.76877709</v>
      </c>
      <c r="R5123">
        <v>130201012</v>
      </c>
      <c r="S5123">
        <v>56800</v>
      </c>
      <c r="T5123">
        <v>130201012</v>
      </c>
    </row>
    <row r="5124" spans="1:20">
      <c r="A5124">
        <v>5123</v>
      </c>
      <c r="B5124" t="s">
        <v>28</v>
      </c>
      <c r="C5124">
        <v>13</v>
      </c>
      <c r="D5124">
        <v>2</v>
      </c>
      <c r="E5124" t="s">
        <v>146</v>
      </c>
      <c r="F5124">
        <v>13</v>
      </c>
      <c r="G5124">
        <v>13</v>
      </c>
      <c r="H5124" t="s">
        <v>28</v>
      </c>
      <c r="I5124" t="s">
        <v>146</v>
      </c>
      <c r="J5124">
        <v>38</v>
      </c>
      <c r="K5124">
        <v>245</v>
      </c>
      <c r="L5124">
        <v>130201013</v>
      </c>
      <c r="M5124">
        <v>244</v>
      </c>
      <c r="N5124">
        <v>133</v>
      </c>
      <c r="O5124">
        <v>111</v>
      </c>
      <c r="P5124">
        <v>187939.310088</v>
      </c>
      <c r="Q5124">
        <v>2053.0838515400001</v>
      </c>
      <c r="R5124">
        <v>130201013</v>
      </c>
      <c r="S5124">
        <v>56800</v>
      </c>
      <c r="T5124">
        <v>130201013</v>
      </c>
    </row>
    <row r="5125" spans="1:20">
      <c r="A5125">
        <v>5124</v>
      </c>
      <c r="B5125" t="s">
        <v>28</v>
      </c>
      <c r="C5125">
        <v>13</v>
      </c>
      <c r="D5125">
        <v>2</v>
      </c>
      <c r="E5125" t="s">
        <v>146</v>
      </c>
      <c r="F5125">
        <v>14</v>
      </c>
      <c r="G5125">
        <v>14</v>
      </c>
      <c r="H5125" t="s">
        <v>28</v>
      </c>
      <c r="I5125" t="s">
        <v>146</v>
      </c>
      <c r="J5125">
        <v>97</v>
      </c>
      <c r="K5125">
        <v>523</v>
      </c>
      <c r="L5125">
        <v>130201014</v>
      </c>
      <c r="M5125">
        <v>515</v>
      </c>
      <c r="N5125">
        <v>263</v>
      </c>
      <c r="O5125">
        <v>252</v>
      </c>
      <c r="P5125">
        <v>290101.28062600002</v>
      </c>
      <c r="Q5125">
        <v>2419.0210743500002</v>
      </c>
      <c r="R5125">
        <v>130201014</v>
      </c>
      <c r="S5125">
        <v>56800</v>
      </c>
      <c r="T5125">
        <v>130201014</v>
      </c>
    </row>
    <row r="5126" spans="1:20">
      <c r="A5126">
        <v>5125</v>
      </c>
      <c r="B5126" t="s">
        <v>28</v>
      </c>
      <c r="C5126">
        <v>13</v>
      </c>
      <c r="D5126">
        <v>2</v>
      </c>
      <c r="E5126" t="s">
        <v>146</v>
      </c>
      <c r="F5126">
        <v>15</v>
      </c>
      <c r="G5126">
        <v>15</v>
      </c>
      <c r="H5126" t="s">
        <v>28</v>
      </c>
      <c r="I5126" t="s">
        <v>146</v>
      </c>
      <c r="J5126">
        <v>104</v>
      </c>
      <c r="K5126">
        <v>387</v>
      </c>
      <c r="L5126">
        <v>130201015</v>
      </c>
      <c r="M5126">
        <v>387</v>
      </c>
      <c r="N5126">
        <v>194</v>
      </c>
      <c r="O5126">
        <v>193</v>
      </c>
      <c r="P5126">
        <v>591637.45044100005</v>
      </c>
      <c r="Q5126">
        <v>3662.3026032900002</v>
      </c>
      <c r="R5126">
        <v>130201015</v>
      </c>
      <c r="S5126">
        <v>56800</v>
      </c>
      <c r="T5126">
        <v>130201015</v>
      </c>
    </row>
    <row r="5127" spans="1:20">
      <c r="A5127">
        <v>5126</v>
      </c>
      <c r="B5127" t="s">
        <v>28</v>
      </c>
      <c r="C5127">
        <v>13</v>
      </c>
      <c r="D5127">
        <v>2</v>
      </c>
      <c r="E5127" t="s">
        <v>146</v>
      </c>
      <c r="F5127">
        <v>16</v>
      </c>
      <c r="G5127">
        <v>16</v>
      </c>
      <c r="H5127" t="s">
        <v>28</v>
      </c>
      <c r="I5127" t="s">
        <v>146</v>
      </c>
      <c r="J5127">
        <v>38</v>
      </c>
      <c r="K5127">
        <v>97</v>
      </c>
      <c r="L5127">
        <v>130201016</v>
      </c>
      <c r="M5127">
        <v>97</v>
      </c>
      <c r="N5127">
        <v>51</v>
      </c>
      <c r="O5127">
        <v>46</v>
      </c>
      <c r="P5127">
        <v>164290.49606199999</v>
      </c>
      <c r="Q5127">
        <v>1907.35382792</v>
      </c>
      <c r="R5127">
        <v>130201016</v>
      </c>
      <c r="S5127">
        <v>56800</v>
      </c>
      <c r="T5127">
        <v>130201016</v>
      </c>
    </row>
    <row r="5128" spans="1:20">
      <c r="A5128">
        <v>5127</v>
      </c>
      <c r="B5128" t="s">
        <v>28</v>
      </c>
      <c r="C5128">
        <v>13</v>
      </c>
      <c r="D5128">
        <v>2</v>
      </c>
      <c r="E5128" t="s">
        <v>146</v>
      </c>
      <c r="F5128">
        <v>17</v>
      </c>
      <c r="G5128">
        <v>17</v>
      </c>
      <c r="H5128" t="s">
        <v>28</v>
      </c>
      <c r="I5128" t="s">
        <v>146</v>
      </c>
      <c r="J5128">
        <v>121</v>
      </c>
      <c r="K5128">
        <v>350</v>
      </c>
      <c r="L5128">
        <v>130201017</v>
      </c>
      <c r="M5128">
        <v>346</v>
      </c>
      <c r="N5128">
        <v>161</v>
      </c>
      <c r="O5128">
        <v>185</v>
      </c>
      <c r="P5128">
        <v>626401.49050800002</v>
      </c>
      <c r="Q5128">
        <v>3861.4910393700002</v>
      </c>
      <c r="R5128">
        <v>130201017</v>
      </c>
      <c r="S5128">
        <v>56800</v>
      </c>
      <c r="T5128">
        <v>130201017</v>
      </c>
    </row>
    <row r="5129" spans="1:20">
      <c r="A5129">
        <v>5128</v>
      </c>
      <c r="B5129" t="s">
        <v>28</v>
      </c>
      <c r="C5129">
        <v>13</v>
      </c>
      <c r="D5129">
        <v>2</v>
      </c>
      <c r="E5129" t="s">
        <v>146</v>
      </c>
      <c r="F5129">
        <v>18</v>
      </c>
      <c r="G5129">
        <v>18</v>
      </c>
      <c r="H5129" t="s">
        <v>28</v>
      </c>
      <c r="I5129" t="s">
        <v>146</v>
      </c>
      <c r="J5129">
        <v>119</v>
      </c>
      <c r="K5129">
        <v>343</v>
      </c>
      <c r="L5129">
        <v>130201018</v>
      </c>
      <c r="M5129">
        <v>343</v>
      </c>
      <c r="N5129">
        <v>181</v>
      </c>
      <c r="O5129">
        <v>162</v>
      </c>
      <c r="P5129">
        <v>955569.13442300004</v>
      </c>
      <c r="Q5129">
        <v>4957.3292216600003</v>
      </c>
      <c r="R5129">
        <v>130201018</v>
      </c>
      <c r="S5129">
        <v>56800</v>
      </c>
      <c r="T5129">
        <v>130201018</v>
      </c>
    </row>
    <row r="5130" spans="1:20">
      <c r="A5130">
        <v>5129</v>
      </c>
      <c r="B5130" t="s">
        <v>28</v>
      </c>
      <c r="C5130">
        <v>13</v>
      </c>
      <c r="D5130">
        <v>2</v>
      </c>
      <c r="E5130" t="s">
        <v>146</v>
      </c>
      <c r="F5130">
        <v>19</v>
      </c>
      <c r="G5130">
        <v>19</v>
      </c>
      <c r="H5130" t="s">
        <v>28</v>
      </c>
      <c r="I5130" t="s">
        <v>146</v>
      </c>
      <c r="J5130">
        <v>146</v>
      </c>
      <c r="K5130">
        <v>321</v>
      </c>
      <c r="L5130">
        <v>130201019</v>
      </c>
      <c r="M5130">
        <v>321</v>
      </c>
      <c r="N5130">
        <v>185</v>
      </c>
      <c r="O5130">
        <v>136</v>
      </c>
      <c r="P5130">
        <v>290397.66697199998</v>
      </c>
      <c r="Q5130">
        <v>2237.7120858100002</v>
      </c>
      <c r="R5130">
        <v>130201019</v>
      </c>
      <c r="S5130">
        <v>56800</v>
      </c>
      <c r="T5130">
        <v>130201019</v>
      </c>
    </row>
    <row r="5131" spans="1:20">
      <c r="A5131">
        <v>5130</v>
      </c>
      <c r="B5131" t="s">
        <v>28</v>
      </c>
      <c r="C5131">
        <v>13</v>
      </c>
      <c r="D5131">
        <v>2</v>
      </c>
      <c r="E5131" t="s">
        <v>146</v>
      </c>
      <c r="F5131">
        <v>20</v>
      </c>
      <c r="G5131">
        <v>20</v>
      </c>
      <c r="H5131" t="s">
        <v>28</v>
      </c>
      <c r="I5131" t="s">
        <v>146</v>
      </c>
      <c r="J5131">
        <v>134</v>
      </c>
      <c r="K5131">
        <v>568</v>
      </c>
      <c r="L5131">
        <v>130201020</v>
      </c>
      <c r="M5131">
        <v>568</v>
      </c>
      <c r="N5131">
        <v>315</v>
      </c>
      <c r="O5131">
        <v>253</v>
      </c>
      <c r="P5131">
        <v>308016.31049300003</v>
      </c>
      <c r="Q5131">
        <v>2381.9295303399999</v>
      </c>
      <c r="R5131">
        <v>130201020</v>
      </c>
      <c r="S5131">
        <v>56800</v>
      </c>
      <c r="T5131">
        <v>130201020</v>
      </c>
    </row>
    <row r="5132" spans="1:20">
      <c r="A5132">
        <v>5131</v>
      </c>
      <c r="B5132" t="s">
        <v>28</v>
      </c>
      <c r="C5132">
        <v>13</v>
      </c>
      <c r="D5132">
        <v>2</v>
      </c>
      <c r="E5132" t="s">
        <v>146</v>
      </c>
      <c r="F5132">
        <v>21</v>
      </c>
      <c r="G5132">
        <v>21</v>
      </c>
      <c r="H5132" t="s">
        <v>28</v>
      </c>
      <c r="I5132" t="s">
        <v>146</v>
      </c>
      <c r="J5132">
        <v>106</v>
      </c>
      <c r="K5132">
        <v>576</v>
      </c>
      <c r="L5132">
        <v>130201021</v>
      </c>
      <c r="M5132">
        <v>580</v>
      </c>
      <c r="N5132">
        <v>325</v>
      </c>
      <c r="O5132">
        <v>255</v>
      </c>
      <c r="P5132">
        <v>55071.428965200001</v>
      </c>
      <c r="Q5132">
        <v>939.45839451999996</v>
      </c>
      <c r="R5132">
        <v>130201021</v>
      </c>
      <c r="S5132">
        <v>56800</v>
      </c>
      <c r="T5132">
        <v>130201021</v>
      </c>
    </row>
    <row r="5133" spans="1:20">
      <c r="A5133">
        <v>5132</v>
      </c>
      <c r="B5133" t="s">
        <v>28</v>
      </c>
      <c r="C5133">
        <v>13</v>
      </c>
      <c r="D5133">
        <v>2</v>
      </c>
      <c r="E5133" t="s">
        <v>146</v>
      </c>
      <c r="F5133">
        <v>22</v>
      </c>
      <c r="G5133">
        <v>22</v>
      </c>
      <c r="H5133" t="s">
        <v>28</v>
      </c>
      <c r="I5133" t="s">
        <v>146</v>
      </c>
      <c r="J5133">
        <v>86</v>
      </c>
      <c r="K5133">
        <v>500</v>
      </c>
      <c r="L5133">
        <v>130201022</v>
      </c>
      <c r="M5133">
        <v>459</v>
      </c>
      <c r="N5133">
        <v>252</v>
      </c>
      <c r="O5133">
        <v>207</v>
      </c>
      <c r="P5133">
        <v>61616.359095300002</v>
      </c>
      <c r="Q5133">
        <v>1058.4211517700001</v>
      </c>
      <c r="R5133">
        <v>130201022</v>
      </c>
      <c r="S5133">
        <v>56800</v>
      </c>
      <c r="T5133">
        <v>130201022</v>
      </c>
    </row>
    <row r="5134" spans="1:20">
      <c r="A5134">
        <v>5133</v>
      </c>
      <c r="B5134" t="s">
        <v>28</v>
      </c>
      <c r="C5134">
        <v>13</v>
      </c>
      <c r="D5134">
        <v>2</v>
      </c>
      <c r="E5134" t="s">
        <v>146</v>
      </c>
      <c r="F5134">
        <v>23</v>
      </c>
      <c r="G5134">
        <v>23</v>
      </c>
      <c r="H5134" t="s">
        <v>28</v>
      </c>
      <c r="I5134" t="s">
        <v>146</v>
      </c>
      <c r="J5134">
        <v>108</v>
      </c>
      <c r="K5134">
        <v>536</v>
      </c>
      <c r="L5134">
        <v>130201023</v>
      </c>
      <c r="M5134">
        <v>536</v>
      </c>
      <c r="N5134">
        <v>311</v>
      </c>
      <c r="O5134">
        <v>225</v>
      </c>
      <c r="P5134">
        <v>117544.41445900001</v>
      </c>
      <c r="Q5134">
        <v>1443.3781332200001</v>
      </c>
      <c r="R5134">
        <v>130201023</v>
      </c>
      <c r="S5134">
        <v>56800</v>
      </c>
      <c r="T5134">
        <v>130201023</v>
      </c>
    </row>
    <row r="5135" spans="1:20">
      <c r="A5135">
        <v>5134</v>
      </c>
      <c r="B5135" t="s">
        <v>28</v>
      </c>
      <c r="C5135">
        <v>13</v>
      </c>
      <c r="D5135">
        <v>2</v>
      </c>
      <c r="E5135" t="s">
        <v>146</v>
      </c>
      <c r="F5135">
        <v>24</v>
      </c>
      <c r="G5135">
        <v>24</v>
      </c>
      <c r="H5135" t="s">
        <v>28</v>
      </c>
      <c r="I5135" t="s">
        <v>146</v>
      </c>
      <c r="J5135">
        <v>100</v>
      </c>
      <c r="K5135">
        <v>494</v>
      </c>
      <c r="L5135">
        <v>130201024</v>
      </c>
      <c r="M5135">
        <v>494</v>
      </c>
      <c r="N5135">
        <v>248</v>
      </c>
      <c r="O5135">
        <v>246</v>
      </c>
      <c r="P5135">
        <v>92631.717191799995</v>
      </c>
      <c r="Q5135">
        <v>1744.6636455</v>
      </c>
      <c r="R5135">
        <v>130201024</v>
      </c>
      <c r="S5135">
        <v>56800</v>
      </c>
      <c r="T5135">
        <v>130201024</v>
      </c>
    </row>
    <row r="5136" spans="1:20">
      <c r="A5136">
        <v>5135</v>
      </c>
      <c r="B5136" t="s">
        <v>28</v>
      </c>
      <c r="C5136">
        <v>13</v>
      </c>
      <c r="D5136">
        <v>2</v>
      </c>
      <c r="E5136" t="s">
        <v>146</v>
      </c>
      <c r="F5136">
        <v>25</v>
      </c>
      <c r="G5136">
        <v>25</v>
      </c>
      <c r="H5136" t="s">
        <v>28</v>
      </c>
      <c r="I5136" t="s">
        <v>146</v>
      </c>
      <c r="J5136">
        <v>87</v>
      </c>
      <c r="K5136">
        <v>433</v>
      </c>
      <c r="L5136">
        <v>130201025</v>
      </c>
      <c r="M5136">
        <v>436</v>
      </c>
      <c r="N5136">
        <v>244</v>
      </c>
      <c r="O5136">
        <v>192</v>
      </c>
      <c r="P5136">
        <v>50716.357482599997</v>
      </c>
      <c r="Q5136">
        <v>933.85653886099999</v>
      </c>
      <c r="R5136">
        <v>130201025</v>
      </c>
      <c r="S5136">
        <v>56800</v>
      </c>
      <c r="T5136">
        <v>130201025</v>
      </c>
    </row>
    <row r="5137" spans="1:20">
      <c r="A5137">
        <v>5136</v>
      </c>
      <c r="B5137" t="s">
        <v>28</v>
      </c>
      <c r="C5137">
        <v>13</v>
      </c>
      <c r="D5137">
        <v>2</v>
      </c>
      <c r="E5137" t="s">
        <v>146</v>
      </c>
      <c r="F5137">
        <v>26</v>
      </c>
      <c r="G5137">
        <v>26</v>
      </c>
      <c r="H5137" t="s">
        <v>28</v>
      </c>
      <c r="I5137" t="s">
        <v>146</v>
      </c>
      <c r="J5137">
        <v>120</v>
      </c>
      <c r="K5137">
        <v>560</v>
      </c>
      <c r="L5137">
        <v>130201026</v>
      </c>
      <c r="M5137">
        <v>560</v>
      </c>
      <c r="N5137">
        <v>266</v>
      </c>
      <c r="O5137">
        <v>294</v>
      </c>
      <c r="P5137">
        <v>74660.1548721</v>
      </c>
      <c r="Q5137">
        <v>1326.36155508</v>
      </c>
      <c r="R5137">
        <v>130201026</v>
      </c>
      <c r="S5137">
        <v>56800</v>
      </c>
      <c r="T5137">
        <v>130201026</v>
      </c>
    </row>
    <row r="5138" spans="1:20">
      <c r="A5138">
        <v>5137</v>
      </c>
      <c r="B5138" t="s">
        <v>28</v>
      </c>
      <c r="C5138">
        <v>13</v>
      </c>
      <c r="D5138">
        <v>2</v>
      </c>
      <c r="E5138" t="s">
        <v>146</v>
      </c>
      <c r="F5138">
        <v>27</v>
      </c>
      <c r="G5138">
        <v>27</v>
      </c>
      <c r="H5138" t="s">
        <v>28</v>
      </c>
      <c r="I5138" t="s">
        <v>146</v>
      </c>
      <c r="J5138">
        <v>110</v>
      </c>
      <c r="K5138">
        <v>582</v>
      </c>
      <c r="L5138">
        <v>130201027</v>
      </c>
      <c r="M5138">
        <v>581</v>
      </c>
      <c r="N5138">
        <v>333</v>
      </c>
      <c r="O5138">
        <v>248</v>
      </c>
      <c r="P5138">
        <v>65528.610125300002</v>
      </c>
      <c r="Q5138">
        <v>1085.0840291</v>
      </c>
      <c r="R5138">
        <v>130201027</v>
      </c>
      <c r="S5138">
        <v>56800</v>
      </c>
      <c r="T5138">
        <v>130201027</v>
      </c>
    </row>
    <row r="5139" spans="1:20">
      <c r="A5139">
        <v>5138</v>
      </c>
      <c r="B5139" t="s">
        <v>28</v>
      </c>
      <c r="C5139">
        <v>13</v>
      </c>
      <c r="D5139">
        <v>2</v>
      </c>
      <c r="E5139" t="s">
        <v>146</v>
      </c>
      <c r="F5139">
        <v>28</v>
      </c>
      <c r="G5139">
        <v>28</v>
      </c>
      <c r="H5139" t="s">
        <v>28</v>
      </c>
      <c r="I5139" t="s">
        <v>146</v>
      </c>
      <c r="J5139">
        <v>9</v>
      </c>
      <c r="K5139">
        <v>37</v>
      </c>
      <c r="L5139">
        <v>130201028</v>
      </c>
      <c r="M5139">
        <v>37</v>
      </c>
      <c r="N5139">
        <v>22</v>
      </c>
      <c r="O5139">
        <v>15</v>
      </c>
      <c r="P5139">
        <v>52920.5046736</v>
      </c>
      <c r="Q5139">
        <v>1052.64767244</v>
      </c>
      <c r="R5139">
        <v>130201028</v>
      </c>
      <c r="S5139">
        <v>56800</v>
      </c>
      <c r="T5139">
        <v>130201028</v>
      </c>
    </row>
    <row r="5140" spans="1:20">
      <c r="A5140">
        <v>5139</v>
      </c>
      <c r="B5140" t="s">
        <v>28</v>
      </c>
      <c r="C5140">
        <v>13</v>
      </c>
      <c r="D5140">
        <v>2</v>
      </c>
      <c r="E5140" t="s">
        <v>146</v>
      </c>
      <c r="F5140">
        <v>29</v>
      </c>
      <c r="G5140">
        <v>29</v>
      </c>
      <c r="H5140" t="s">
        <v>28</v>
      </c>
      <c r="I5140" t="s">
        <v>146</v>
      </c>
      <c r="J5140">
        <v>97</v>
      </c>
      <c r="K5140">
        <v>596</v>
      </c>
      <c r="L5140">
        <v>130201029</v>
      </c>
      <c r="M5140">
        <v>589</v>
      </c>
      <c r="N5140">
        <v>316</v>
      </c>
      <c r="O5140">
        <v>273</v>
      </c>
      <c r="P5140">
        <v>70171.6562691</v>
      </c>
      <c r="Q5140">
        <v>1201.1934389099999</v>
      </c>
      <c r="R5140">
        <v>130201029</v>
      </c>
      <c r="S5140">
        <v>56800</v>
      </c>
      <c r="T5140">
        <v>130201029</v>
      </c>
    </row>
    <row r="5141" spans="1:20">
      <c r="A5141">
        <v>5140</v>
      </c>
      <c r="B5141" t="s">
        <v>28</v>
      </c>
      <c r="C5141">
        <v>13</v>
      </c>
      <c r="D5141">
        <v>2</v>
      </c>
      <c r="E5141" t="s">
        <v>146</v>
      </c>
      <c r="F5141">
        <v>30</v>
      </c>
      <c r="G5141">
        <v>30</v>
      </c>
      <c r="H5141" t="s">
        <v>28</v>
      </c>
      <c r="I5141" t="s">
        <v>146</v>
      </c>
      <c r="J5141">
        <v>158</v>
      </c>
      <c r="K5141">
        <v>752</v>
      </c>
      <c r="L5141">
        <v>130201030</v>
      </c>
      <c r="M5141">
        <v>753</v>
      </c>
      <c r="N5141">
        <v>379</v>
      </c>
      <c r="O5141">
        <v>374</v>
      </c>
      <c r="P5141">
        <v>74593.746844900001</v>
      </c>
      <c r="Q5141">
        <v>1222.63439189</v>
      </c>
      <c r="R5141">
        <v>130201030</v>
      </c>
      <c r="S5141">
        <v>56800</v>
      </c>
      <c r="T5141">
        <v>130201030</v>
      </c>
    </row>
    <row r="5142" spans="1:20">
      <c r="A5142">
        <v>5141</v>
      </c>
      <c r="B5142" t="s">
        <v>28</v>
      </c>
      <c r="C5142">
        <v>13</v>
      </c>
      <c r="D5142">
        <v>2</v>
      </c>
      <c r="E5142" t="s">
        <v>146</v>
      </c>
      <c r="F5142">
        <v>31</v>
      </c>
      <c r="G5142">
        <v>31</v>
      </c>
      <c r="H5142" t="s">
        <v>28</v>
      </c>
      <c r="I5142" t="s">
        <v>146</v>
      </c>
      <c r="J5142">
        <v>161</v>
      </c>
      <c r="K5142">
        <v>793</v>
      </c>
      <c r="L5142">
        <v>130201031</v>
      </c>
      <c r="M5142">
        <v>783</v>
      </c>
      <c r="N5142">
        <v>401</v>
      </c>
      <c r="O5142">
        <v>382</v>
      </c>
      <c r="P5142">
        <v>52110.857346600002</v>
      </c>
      <c r="Q5142">
        <v>1183.1834734199999</v>
      </c>
      <c r="R5142">
        <v>130201031</v>
      </c>
      <c r="S5142">
        <v>56800</v>
      </c>
      <c r="T5142">
        <v>130201031</v>
      </c>
    </row>
    <row r="5143" spans="1:20">
      <c r="A5143">
        <v>5142</v>
      </c>
      <c r="B5143" t="s">
        <v>28</v>
      </c>
      <c r="C5143">
        <v>13</v>
      </c>
      <c r="D5143">
        <v>2</v>
      </c>
      <c r="E5143" t="s">
        <v>146</v>
      </c>
      <c r="F5143">
        <v>32</v>
      </c>
      <c r="G5143">
        <v>32</v>
      </c>
      <c r="H5143" t="s">
        <v>28</v>
      </c>
      <c r="I5143" t="s">
        <v>146</v>
      </c>
      <c r="J5143">
        <v>103</v>
      </c>
      <c r="K5143">
        <v>384</v>
      </c>
      <c r="L5143">
        <v>130201032</v>
      </c>
      <c r="M5143">
        <v>409</v>
      </c>
      <c r="N5143">
        <v>228</v>
      </c>
      <c r="O5143">
        <v>181</v>
      </c>
      <c r="P5143">
        <v>217921.18406699999</v>
      </c>
      <c r="Q5143">
        <v>2049.71545272</v>
      </c>
      <c r="R5143">
        <v>130201032</v>
      </c>
      <c r="S5143">
        <v>56800</v>
      </c>
      <c r="T5143">
        <v>130201032</v>
      </c>
    </row>
    <row r="5144" spans="1:20">
      <c r="A5144">
        <v>5143</v>
      </c>
      <c r="B5144" t="s">
        <v>28</v>
      </c>
      <c r="C5144">
        <v>13</v>
      </c>
      <c r="D5144">
        <v>2</v>
      </c>
      <c r="E5144" t="s">
        <v>146</v>
      </c>
      <c r="F5144">
        <v>33</v>
      </c>
      <c r="G5144">
        <v>33</v>
      </c>
      <c r="H5144" t="s">
        <v>28</v>
      </c>
      <c r="I5144" t="s">
        <v>146</v>
      </c>
      <c r="J5144">
        <v>99</v>
      </c>
      <c r="K5144">
        <v>386</v>
      </c>
      <c r="L5144">
        <v>130201033</v>
      </c>
      <c r="M5144">
        <v>386</v>
      </c>
      <c r="N5144">
        <v>208</v>
      </c>
      <c r="O5144">
        <v>178</v>
      </c>
      <c r="P5144">
        <v>221529.177933</v>
      </c>
      <c r="Q5144">
        <v>1943.14094482</v>
      </c>
      <c r="R5144">
        <v>130201033</v>
      </c>
      <c r="S5144">
        <v>56800</v>
      </c>
      <c r="T5144">
        <v>130201033</v>
      </c>
    </row>
    <row r="5145" spans="1:20">
      <c r="A5145">
        <v>5144</v>
      </c>
      <c r="B5145" t="s">
        <v>28</v>
      </c>
      <c r="C5145">
        <v>13</v>
      </c>
      <c r="D5145">
        <v>2</v>
      </c>
      <c r="E5145" t="s">
        <v>146</v>
      </c>
      <c r="F5145">
        <v>34</v>
      </c>
      <c r="G5145">
        <v>34</v>
      </c>
      <c r="H5145" t="s">
        <v>28</v>
      </c>
      <c r="I5145" t="s">
        <v>146</v>
      </c>
      <c r="J5145">
        <v>94</v>
      </c>
      <c r="K5145">
        <v>385</v>
      </c>
      <c r="L5145">
        <v>130201034</v>
      </c>
      <c r="M5145">
        <v>382</v>
      </c>
      <c r="N5145">
        <v>180</v>
      </c>
      <c r="O5145">
        <v>202</v>
      </c>
      <c r="P5145">
        <v>8621384.7256400008</v>
      </c>
      <c r="Q5145">
        <v>13967.702388</v>
      </c>
      <c r="R5145">
        <v>130201034</v>
      </c>
      <c r="S5145">
        <v>56800</v>
      </c>
      <c r="T5145">
        <v>130201034</v>
      </c>
    </row>
    <row r="5146" spans="1:20">
      <c r="A5146">
        <v>5145</v>
      </c>
      <c r="B5146" t="s">
        <v>28</v>
      </c>
      <c r="C5146">
        <v>13</v>
      </c>
      <c r="D5146">
        <v>2</v>
      </c>
      <c r="E5146" t="s">
        <v>146</v>
      </c>
      <c r="F5146">
        <v>35</v>
      </c>
      <c r="G5146">
        <v>35</v>
      </c>
      <c r="H5146" t="s">
        <v>28</v>
      </c>
      <c r="I5146" t="s">
        <v>146</v>
      </c>
      <c r="J5146">
        <v>61</v>
      </c>
      <c r="K5146">
        <v>261</v>
      </c>
      <c r="L5146">
        <v>130201035</v>
      </c>
      <c r="M5146">
        <v>261</v>
      </c>
      <c r="N5146">
        <v>124</v>
      </c>
      <c r="O5146">
        <v>137</v>
      </c>
      <c r="P5146">
        <v>1071202.5008700001</v>
      </c>
      <c r="Q5146">
        <v>4768.0699519</v>
      </c>
      <c r="R5146">
        <v>130201035</v>
      </c>
      <c r="S5146">
        <v>56800</v>
      </c>
      <c r="T5146">
        <v>130201035</v>
      </c>
    </row>
    <row r="5147" spans="1:20">
      <c r="A5147">
        <v>5146</v>
      </c>
      <c r="B5147" t="s">
        <v>28</v>
      </c>
      <c r="C5147">
        <v>13</v>
      </c>
      <c r="D5147">
        <v>2</v>
      </c>
      <c r="E5147" t="s">
        <v>146</v>
      </c>
      <c r="F5147">
        <v>36</v>
      </c>
      <c r="G5147">
        <v>36</v>
      </c>
      <c r="H5147" t="s">
        <v>28</v>
      </c>
      <c r="I5147" t="s">
        <v>146</v>
      </c>
      <c r="J5147">
        <v>98</v>
      </c>
      <c r="K5147">
        <v>417</v>
      </c>
      <c r="L5147">
        <v>130201036</v>
      </c>
      <c r="M5147">
        <v>415</v>
      </c>
      <c r="N5147">
        <v>217</v>
      </c>
      <c r="O5147">
        <v>198</v>
      </c>
      <c r="P5147">
        <v>87041.404220800003</v>
      </c>
      <c r="Q5147">
        <v>1469.24687739</v>
      </c>
      <c r="R5147">
        <v>130201036</v>
      </c>
      <c r="S5147">
        <v>56800</v>
      </c>
      <c r="T5147">
        <v>130201036</v>
      </c>
    </row>
    <row r="5148" spans="1:20">
      <c r="A5148">
        <v>5147</v>
      </c>
      <c r="B5148" t="s">
        <v>28</v>
      </c>
      <c r="C5148">
        <v>13</v>
      </c>
      <c r="D5148">
        <v>2</v>
      </c>
      <c r="E5148" t="s">
        <v>146</v>
      </c>
      <c r="F5148">
        <v>37</v>
      </c>
      <c r="G5148">
        <v>37</v>
      </c>
      <c r="H5148" t="s">
        <v>28</v>
      </c>
      <c r="I5148" t="s">
        <v>146</v>
      </c>
      <c r="J5148">
        <v>109</v>
      </c>
      <c r="K5148">
        <v>564</v>
      </c>
      <c r="L5148">
        <v>130201037</v>
      </c>
      <c r="M5148">
        <v>574</v>
      </c>
      <c r="N5148">
        <v>296</v>
      </c>
      <c r="O5148">
        <v>278</v>
      </c>
      <c r="P5148">
        <v>72007.850654900001</v>
      </c>
      <c r="Q5148">
        <v>1250.2695460899999</v>
      </c>
      <c r="R5148">
        <v>130201037</v>
      </c>
      <c r="S5148">
        <v>56800</v>
      </c>
      <c r="T5148">
        <v>130201037</v>
      </c>
    </row>
    <row r="5149" spans="1:20">
      <c r="A5149">
        <v>5148</v>
      </c>
      <c r="B5149" t="s">
        <v>28</v>
      </c>
      <c r="C5149">
        <v>13</v>
      </c>
      <c r="D5149">
        <v>2</v>
      </c>
      <c r="E5149" t="s">
        <v>146</v>
      </c>
      <c r="F5149">
        <v>38</v>
      </c>
      <c r="G5149">
        <v>38</v>
      </c>
      <c r="H5149" t="s">
        <v>28</v>
      </c>
      <c r="I5149" t="s">
        <v>146</v>
      </c>
      <c r="J5149">
        <v>103</v>
      </c>
      <c r="K5149">
        <v>530</v>
      </c>
      <c r="L5149">
        <v>130201038</v>
      </c>
      <c r="M5149">
        <v>529</v>
      </c>
      <c r="N5149">
        <v>282</v>
      </c>
      <c r="O5149">
        <v>247</v>
      </c>
      <c r="P5149">
        <v>43033.524714799998</v>
      </c>
      <c r="Q5149">
        <v>1126.14742699</v>
      </c>
      <c r="R5149">
        <v>130201038</v>
      </c>
      <c r="S5149">
        <v>56800</v>
      </c>
      <c r="T5149">
        <v>130201038</v>
      </c>
    </row>
    <row r="5150" spans="1:20">
      <c r="A5150">
        <v>5149</v>
      </c>
      <c r="B5150" t="s">
        <v>28</v>
      </c>
      <c r="C5150">
        <v>13</v>
      </c>
      <c r="D5150">
        <v>2</v>
      </c>
      <c r="E5150" t="s">
        <v>146</v>
      </c>
      <c r="F5150">
        <v>39</v>
      </c>
      <c r="G5150">
        <v>39</v>
      </c>
      <c r="H5150" t="s">
        <v>28</v>
      </c>
      <c r="I5150" t="s">
        <v>146</v>
      </c>
      <c r="J5150">
        <v>105</v>
      </c>
      <c r="K5150">
        <v>445</v>
      </c>
      <c r="L5150">
        <v>130201039</v>
      </c>
      <c r="M5150">
        <v>445</v>
      </c>
      <c r="N5150">
        <v>218</v>
      </c>
      <c r="O5150">
        <v>227</v>
      </c>
      <c r="P5150">
        <v>28551.238837100002</v>
      </c>
      <c r="Q5150">
        <v>753.78393258599999</v>
      </c>
      <c r="R5150">
        <v>130201039</v>
      </c>
      <c r="S5150">
        <v>56800</v>
      </c>
      <c r="T5150">
        <v>130201039</v>
      </c>
    </row>
    <row r="5151" spans="1:20">
      <c r="A5151">
        <v>5150</v>
      </c>
      <c r="B5151" t="s">
        <v>28</v>
      </c>
      <c r="C5151">
        <v>13</v>
      </c>
      <c r="D5151">
        <v>2</v>
      </c>
      <c r="E5151" t="s">
        <v>146</v>
      </c>
      <c r="F5151">
        <v>40</v>
      </c>
      <c r="G5151">
        <v>40</v>
      </c>
      <c r="H5151" t="s">
        <v>28</v>
      </c>
      <c r="I5151" t="s">
        <v>146</v>
      </c>
      <c r="J5151">
        <v>95</v>
      </c>
      <c r="K5151">
        <v>372</v>
      </c>
      <c r="L5151">
        <v>130201040</v>
      </c>
      <c r="M5151">
        <v>374</v>
      </c>
      <c r="N5151">
        <v>176</v>
      </c>
      <c r="O5151">
        <v>198</v>
      </c>
      <c r="P5151">
        <v>32576.778041599999</v>
      </c>
      <c r="Q5151">
        <v>847.57064897400005</v>
      </c>
      <c r="R5151">
        <v>130201040</v>
      </c>
      <c r="S5151">
        <v>56800</v>
      </c>
      <c r="T5151">
        <v>130201040</v>
      </c>
    </row>
    <row r="5152" spans="1:20">
      <c r="A5152">
        <v>5151</v>
      </c>
      <c r="B5152" t="s">
        <v>28</v>
      </c>
      <c r="C5152">
        <v>13</v>
      </c>
      <c r="D5152">
        <v>2</v>
      </c>
      <c r="E5152" t="s">
        <v>146</v>
      </c>
      <c r="F5152">
        <v>41</v>
      </c>
      <c r="G5152">
        <v>41</v>
      </c>
      <c r="H5152" t="s">
        <v>28</v>
      </c>
      <c r="I5152" t="s">
        <v>146</v>
      </c>
      <c r="J5152">
        <v>74</v>
      </c>
      <c r="K5152">
        <v>445</v>
      </c>
      <c r="L5152">
        <v>130201041</v>
      </c>
      <c r="M5152">
        <v>444</v>
      </c>
      <c r="N5152">
        <v>221</v>
      </c>
      <c r="O5152">
        <v>223</v>
      </c>
      <c r="P5152">
        <v>25562.2424637</v>
      </c>
      <c r="Q5152">
        <v>693.50755998099999</v>
      </c>
      <c r="R5152">
        <v>130201041</v>
      </c>
      <c r="S5152">
        <v>56800</v>
      </c>
      <c r="T5152">
        <v>130201041</v>
      </c>
    </row>
    <row r="5153" spans="1:20">
      <c r="A5153">
        <v>5152</v>
      </c>
      <c r="B5153" t="s">
        <v>28</v>
      </c>
      <c r="C5153">
        <v>13</v>
      </c>
      <c r="D5153">
        <v>2</v>
      </c>
      <c r="E5153" t="s">
        <v>146</v>
      </c>
      <c r="F5153">
        <v>42</v>
      </c>
      <c r="G5153">
        <v>42</v>
      </c>
      <c r="H5153" t="s">
        <v>28</v>
      </c>
      <c r="I5153" t="s">
        <v>146</v>
      </c>
      <c r="J5153">
        <v>113</v>
      </c>
      <c r="K5153">
        <v>565</v>
      </c>
      <c r="L5153">
        <v>130201042</v>
      </c>
      <c r="M5153">
        <v>557</v>
      </c>
      <c r="N5153">
        <v>282</v>
      </c>
      <c r="O5153">
        <v>275</v>
      </c>
      <c r="P5153">
        <v>60715.865278899997</v>
      </c>
      <c r="Q5153">
        <v>1044.8667537399999</v>
      </c>
      <c r="R5153">
        <v>130201042</v>
      </c>
      <c r="S5153">
        <v>56800</v>
      </c>
      <c r="T5153">
        <v>130201042</v>
      </c>
    </row>
    <row r="5154" spans="1:20">
      <c r="A5154">
        <v>5153</v>
      </c>
      <c r="B5154" t="s">
        <v>28</v>
      </c>
      <c r="C5154">
        <v>13</v>
      </c>
      <c r="D5154">
        <v>2</v>
      </c>
      <c r="E5154" t="s">
        <v>146</v>
      </c>
      <c r="F5154">
        <v>43</v>
      </c>
      <c r="G5154">
        <v>43</v>
      </c>
      <c r="H5154" t="s">
        <v>28</v>
      </c>
      <c r="I5154" t="s">
        <v>146</v>
      </c>
      <c r="J5154">
        <v>105</v>
      </c>
      <c r="K5154">
        <v>527</v>
      </c>
      <c r="L5154">
        <v>130201043</v>
      </c>
      <c r="M5154">
        <v>527</v>
      </c>
      <c r="N5154">
        <v>272</v>
      </c>
      <c r="O5154">
        <v>255</v>
      </c>
      <c r="P5154">
        <v>56339.346554099997</v>
      </c>
      <c r="Q5154">
        <v>1357.91301843</v>
      </c>
      <c r="R5154">
        <v>130201043</v>
      </c>
      <c r="S5154">
        <v>56800</v>
      </c>
      <c r="T5154">
        <v>130201043</v>
      </c>
    </row>
    <row r="5155" spans="1:20">
      <c r="A5155">
        <v>5154</v>
      </c>
      <c r="B5155" t="s">
        <v>28</v>
      </c>
      <c r="C5155">
        <v>13</v>
      </c>
      <c r="D5155">
        <v>2</v>
      </c>
      <c r="E5155" t="s">
        <v>146</v>
      </c>
      <c r="F5155">
        <v>44</v>
      </c>
      <c r="G5155">
        <v>44</v>
      </c>
      <c r="H5155" t="s">
        <v>28</v>
      </c>
      <c r="I5155" t="s">
        <v>146</v>
      </c>
      <c r="J5155">
        <v>137</v>
      </c>
      <c r="K5155">
        <v>726</v>
      </c>
      <c r="L5155">
        <v>130201044</v>
      </c>
      <c r="M5155">
        <v>726</v>
      </c>
      <c r="N5155">
        <v>389</v>
      </c>
      <c r="O5155">
        <v>337</v>
      </c>
      <c r="P5155">
        <v>51950.218450100001</v>
      </c>
      <c r="Q5155">
        <v>1117.7718559699999</v>
      </c>
      <c r="R5155">
        <v>130201044</v>
      </c>
      <c r="S5155">
        <v>56800</v>
      </c>
      <c r="T5155">
        <v>130201044</v>
      </c>
    </row>
    <row r="5156" spans="1:20">
      <c r="A5156">
        <v>5155</v>
      </c>
      <c r="B5156" t="s">
        <v>28</v>
      </c>
      <c r="C5156">
        <v>13</v>
      </c>
      <c r="D5156">
        <v>2</v>
      </c>
      <c r="E5156" t="s">
        <v>146</v>
      </c>
      <c r="F5156">
        <v>45</v>
      </c>
      <c r="G5156">
        <v>45</v>
      </c>
      <c r="H5156" t="s">
        <v>28</v>
      </c>
      <c r="I5156" t="s">
        <v>146</v>
      </c>
      <c r="J5156">
        <v>135</v>
      </c>
      <c r="K5156">
        <v>608</v>
      </c>
      <c r="L5156">
        <v>130201045</v>
      </c>
      <c r="M5156">
        <v>606</v>
      </c>
      <c r="N5156">
        <v>314</v>
      </c>
      <c r="O5156">
        <v>292</v>
      </c>
      <c r="P5156">
        <v>51612.727906100001</v>
      </c>
      <c r="Q5156">
        <v>962.72903170500001</v>
      </c>
      <c r="R5156">
        <v>130201045</v>
      </c>
      <c r="S5156">
        <v>56800</v>
      </c>
      <c r="T5156">
        <v>130201045</v>
      </c>
    </row>
    <row r="5157" spans="1:20">
      <c r="A5157">
        <v>5156</v>
      </c>
      <c r="B5157" t="s">
        <v>28</v>
      </c>
      <c r="C5157">
        <v>13</v>
      </c>
      <c r="D5157">
        <v>2</v>
      </c>
      <c r="E5157" t="s">
        <v>146</v>
      </c>
      <c r="F5157">
        <v>46</v>
      </c>
      <c r="G5157">
        <v>46</v>
      </c>
      <c r="H5157" t="s">
        <v>28</v>
      </c>
      <c r="I5157" t="s">
        <v>146</v>
      </c>
      <c r="J5157">
        <v>108</v>
      </c>
      <c r="K5157">
        <v>497</v>
      </c>
      <c r="L5157">
        <v>130201046</v>
      </c>
      <c r="M5157">
        <v>497</v>
      </c>
      <c r="N5157">
        <v>248</v>
      </c>
      <c r="O5157">
        <v>249</v>
      </c>
      <c r="P5157">
        <v>62543.452431700003</v>
      </c>
      <c r="Q5157">
        <v>1393.3647888099999</v>
      </c>
      <c r="R5157">
        <v>130201046</v>
      </c>
      <c r="S5157">
        <v>56800</v>
      </c>
      <c r="T5157">
        <v>130201046</v>
      </c>
    </row>
    <row r="5158" spans="1:20">
      <c r="A5158">
        <v>5157</v>
      </c>
      <c r="B5158" t="s">
        <v>28</v>
      </c>
      <c r="C5158">
        <v>13</v>
      </c>
      <c r="D5158">
        <v>2</v>
      </c>
      <c r="E5158" t="s">
        <v>146</v>
      </c>
      <c r="F5158">
        <v>47</v>
      </c>
      <c r="G5158">
        <v>47</v>
      </c>
      <c r="H5158" t="s">
        <v>28</v>
      </c>
      <c r="I5158" t="s">
        <v>146</v>
      </c>
      <c r="J5158">
        <v>85</v>
      </c>
      <c r="K5158">
        <v>425</v>
      </c>
      <c r="L5158">
        <v>130201047</v>
      </c>
      <c r="M5158">
        <v>426</v>
      </c>
      <c r="N5158">
        <v>213</v>
      </c>
      <c r="O5158">
        <v>213</v>
      </c>
      <c r="P5158">
        <v>87725.5713216</v>
      </c>
      <c r="Q5158">
        <v>1526.6193753699999</v>
      </c>
      <c r="R5158">
        <v>130201047</v>
      </c>
      <c r="S5158">
        <v>56800</v>
      </c>
      <c r="T5158">
        <v>130201047</v>
      </c>
    </row>
    <row r="5159" spans="1:20">
      <c r="A5159">
        <v>5158</v>
      </c>
      <c r="B5159" t="s">
        <v>28</v>
      </c>
      <c r="C5159">
        <v>13</v>
      </c>
      <c r="D5159">
        <v>2</v>
      </c>
      <c r="E5159" t="s">
        <v>146</v>
      </c>
      <c r="F5159">
        <v>48</v>
      </c>
      <c r="G5159">
        <v>48</v>
      </c>
      <c r="H5159" t="s">
        <v>28</v>
      </c>
      <c r="I5159" t="s">
        <v>146</v>
      </c>
      <c r="J5159">
        <v>84</v>
      </c>
      <c r="K5159">
        <v>292</v>
      </c>
      <c r="L5159">
        <v>130201048</v>
      </c>
      <c r="M5159">
        <v>292</v>
      </c>
      <c r="N5159">
        <v>125</v>
      </c>
      <c r="O5159">
        <v>167</v>
      </c>
      <c r="P5159">
        <v>38186.806234399999</v>
      </c>
      <c r="Q5159">
        <v>931.28499180799997</v>
      </c>
      <c r="R5159">
        <v>130201048</v>
      </c>
      <c r="S5159">
        <v>56800</v>
      </c>
      <c r="T5159">
        <v>130201048</v>
      </c>
    </row>
    <row r="5160" spans="1:20">
      <c r="A5160">
        <v>5159</v>
      </c>
      <c r="B5160" t="s">
        <v>28</v>
      </c>
      <c r="C5160">
        <v>13</v>
      </c>
      <c r="D5160">
        <v>2</v>
      </c>
      <c r="E5160" t="s">
        <v>146</v>
      </c>
      <c r="F5160">
        <v>49</v>
      </c>
      <c r="G5160">
        <v>49</v>
      </c>
      <c r="H5160" t="s">
        <v>28</v>
      </c>
      <c r="I5160" t="s">
        <v>146</v>
      </c>
      <c r="J5160">
        <v>116</v>
      </c>
      <c r="K5160">
        <v>440</v>
      </c>
      <c r="L5160">
        <v>130201049</v>
      </c>
      <c r="M5160">
        <v>442</v>
      </c>
      <c r="N5160">
        <v>216</v>
      </c>
      <c r="O5160">
        <v>226</v>
      </c>
      <c r="P5160">
        <v>37395.966273999999</v>
      </c>
      <c r="Q5160">
        <v>853.57262170900003</v>
      </c>
      <c r="R5160">
        <v>130201049</v>
      </c>
      <c r="S5160">
        <v>56800</v>
      </c>
      <c r="T5160">
        <v>130201049</v>
      </c>
    </row>
    <row r="5161" spans="1:20">
      <c r="A5161">
        <v>5160</v>
      </c>
      <c r="B5161" t="s">
        <v>28</v>
      </c>
      <c r="C5161">
        <v>13</v>
      </c>
      <c r="D5161">
        <v>2</v>
      </c>
      <c r="E5161" t="s">
        <v>146</v>
      </c>
      <c r="F5161">
        <v>50</v>
      </c>
      <c r="G5161">
        <v>50</v>
      </c>
      <c r="H5161" t="s">
        <v>28</v>
      </c>
      <c r="I5161" t="s">
        <v>146</v>
      </c>
      <c r="J5161">
        <v>105</v>
      </c>
      <c r="K5161">
        <v>426</v>
      </c>
      <c r="L5161">
        <v>130201050</v>
      </c>
      <c r="M5161">
        <v>424</v>
      </c>
      <c r="N5161">
        <v>207</v>
      </c>
      <c r="O5161">
        <v>217</v>
      </c>
      <c r="P5161">
        <v>43212.124640900001</v>
      </c>
      <c r="Q5161">
        <v>884.92466667199994</v>
      </c>
      <c r="R5161">
        <v>130201050</v>
      </c>
      <c r="S5161">
        <v>56800</v>
      </c>
      <c r="T5161">
        <v>130201050</v>
      </c>
    </row>
    <row r="5162" spans="1:20">
      <c r="A5162">
        <v>5161</v>
      </c>
      <c r="B5162" t="s">
        <v>28</v>
      </c>
      <c r="C5162">
        <v>13</v>
      </c>
      <c r="D5162">
        <v>2</v>
      </c>
      <c r="E5162" t="s">
        <v>146</v>
      </c>
      <c r="F5162">
        <v>51</v>
      </c>
      <c r="G5162">
        <v>51</v>
      </c>
      <c r="H5162" t="s">
        <v>28</v>
      </c>
      <c r="I5162" t="s">
        <v>146</v>
      </c>
      <c r="J5162">
        <v>85</v>
      </c>
      <c r="K5162">
        <v>375</v>
      </c>
      <c r="L5162">
        <v>130201051</v>
      </c>
      <c r="M5162">
        <v>375</v>
      </c>
      <c r="N5162">
        <v>189</v>
      </c>
      <c r="O5162">
        <v>186</v>
      </c>
      <c r="P5162">
        <v>151960.37190900001</v>
      </c>
      <c r="Q5162">
        <v>2057.5123267700001</v>
      </c>
      <c r="R5162">
        <v>130201051</v>
      </c>
      <c r="S5162">
        <v>56800</v>
      </c>
      <c r="T5162">
        <v>130201051</v>
      </c>
    </row>
    <row r="5163" spans="1:20">
      <c r="A5163">
        <v>5162</v>
      </c>
      <c r="B5163" t="s">
        <v>28</v>
      </c>
      <c r="C5163">
        <v>13</v>
      </c>
      <c r="D5163">
        <v>2</v>
      </c>
      <c r="E5163" t="s">
        <v>146</v>
      </c>
      <c r="F5163">
        <v>52</v>
      </c>
      <c r="G5163">
        <v>52</v>
      </c>
      <c r="H5163" t="s">
        <v>28</v>
      </c>
      <c r="I5163" t="s">
        <v>146</v>
      </c>
      <c r="J5163">
        <v>86</v>
      </c>
      <c r="K5163">
        <v>271</v>
      </c>
      <c r="L5163">
        <v>130201052</v>
      </c>
      <c r="M5163">
        <v>271</v>
      </c>
      <c r="N5163">
        <v>123</v>
      </c>
      <c r="O5163">
        <v>148</v>
      </c>
      <c r="P5163">
        <v>171056.28382899999</v>
      </c>
      <c r="Q5163">
        <v>1983.71312739</v>
      </c>
      <c r="R5163">
        <v>130201052</v>
      </c>
      <c r="S5163">
        <v>56800</v>
      </c>
      <c r="T5163">
        <v>130201052</v>
      </c>
    </row>
    <row r="5164" spans="1:20">
      <c r="A5164">
        <v>5163</v>
      </c>
      <c r="B5164" t="s">
        <v>28</v>
      </c>
      <c r="C5164">
        <v>13</v>
      </c>
      <c r="D5164">
        <v>2</v>
      </c>
      <c r="E5164" t="s">
        <v>146</v>
      </c>
      <c r="F5164">
        <v>53</v>
      </c>
      <c r="G5164">
        <v>53</v>
      </c>
      <c r="H5164" t="s">
        <v>28</v>
      </c>
      <c r="I5164" t="s">
        <v>146</v>
      </c>
      <c r="J5164">
        <v>107</v>
      </c>
      <c r="K5164">
        <v>362</v>
      </c>
      <c r="L5164">
        <v>130201053</v>
      </c>
      <c r="M5164">
        <v>361</v>
      </c>
      <c r="N5164">
        <v>169</v>
      </c>
      <c r="O5164">
        <v>192</v>
      </c>
      <c r="P5164">
        <v>87628.758659700005</v>
      </c>
      <c r="Q5164">
        <v>1564.2313126399999</v>
      </c>
      <c r="R5164">
        <v>130201053</v>
      </c>
      <c r="S5164">
        <v>56800</v>
      </c>
      <c r="T5164">
        <v>130201053</v>
      </c>
    </row>
    <row r="5165" spans="1:20">
      <c r="A5165">
        <v>5164</v>
      </c>
      <c r="B5165" t="s">
        <v>28</v>
      </c>
      <c r="C5165">
        <v>13</v>
      </c>
      <c r="D5165">
        <v>2</v>
      </c>
      <c r="E5165" t="s">
        <v>146</v>
      </c>
      <c r="F5165">
        <v>54</v>
      </c>
      <c r="G5165">
        <v>54</v>
      </c>
      <c r="H5165" t="s">
        <v>28</v>
      </c>
      <c r="I5165" t="s">
        <v>146</v>
      </c>
      <c r="J5165">
        <v>84</v>
      </c>
      <c r="K5165">
        <v>249</v>
      </c>
      <c r="L5165">
        <v>130201054</v>
      </c>
      <c r="M5165">
        <v>249</v>
      </c>
      <c r="N5165">
        <v>123</v>
      </c>
      <c r="O5165">
        <v>126</v>
      </c>
      <c r="P5165">
        <v>415813.76227100001</v>
      </c>
      <c r="Q5165">
        <v>3254.7596906600002</v>
      </c>
      <c r="R5165">
        <v>130201054</v>
      </c>
      <c r="S5165">
        <v>56800</v>
      </c>
      <c r="T5165">
        <v>130201054</v>
      </c>
    </row>
    <row r="5166" spans="1:20">
      <c r="A5166">
        <v>5165</v>
      </c>
      <c r="B5166" t="s">
        <v>28</v>
      </c>
      <c r="C5166">
        <v>13</v>
      </c>
      <c r="D5166">
        <v>2</v>
      </c>
      <c r="E5166" t="s">
        <v>146</v>
      </c>
      <c r="F5166">
        <v>1</v>
      </c>
      <c r="G5166">
        <v>1</v>
      </c>
      <c r="H5166" t="s">
        <v>28</v>
      </c>
      <c r="I5166" t="s">
        <v>146</v>
      </c>
      <c r="J5166">
        <v>77</v>
      </c>
      <c r="K5166">
        <v>275</v>
      </c>
      <c r="L5166">
        <v>130299001</v>
      </c>
      <c r="M5166">
        <v>325</v>
      </c>
      <c r="N5166">
        <v>135</v>
      </c>
      <c r="O5166">
        <v>190</v>
      </c>
      <c r="P5166">
        <v>1362514717.1099999</v>
      </c>
      <c r="Q5166">
        <v>199403.325744</v>
      </c>
      <c r="R5166">
        <v>130299001</v>
      </c>
      <c r="S5166">
        <v>56182</v>
      </c>
      <c r="T5166">
        <v>130299001</v>
      </c>
    </row>
    <row r="5167" spans="1:20">
      <c r="A5167">
        <v>5166</v>
      </c>
      <c r="B5167" t="s">
        <v>28</v>
      </c>
      <c r="C5167">
        <v>13</v>
      </c>
      <c r="D5167">
        <v>2</v>
      </c>
      <c r="E5167" t="s">
        <v>146</v>
      </c>
      <c r="F5167">
        <v>2</v>
      </c>
      <c r="G5167">
        <v>2</v>
      </c>
      <c r="H5167" t="s">
        <v>28</v>
      </c>
      <c r="I5167" t="s">
        <v>146</v>
      </c>
      <c r="J5167">
        <v>99</v>
      </c>
      <c r="K5167">
        <v>305</v>
      </c>
      <c r="L5167">
        <v>130299002</v>
      </c>
      <c r="M5167">
        <v>304</v>
      </c>
      <c r="N5167">
        <v>127</v>
      </c>
      <c r="O5167">
        <v>177</v>
      </c>
      <c r="P5167">
        <v>1844269900.76</v>
      </c>
      <c r="Q5167">
        <v>214269.85121699999</v>
      </c>
      <c r="R5167">
        <v>130299002</v>
      </c>
      <c r="S5167">
        <v>56182</v>
      </c>
      <c r="T5167">
        <v>130299002</v>
      </c>
    </row>
    <row r="5168" spans="1:20">
      <c r="A5168">
        <v>5167</v>
      </c>
      <c r="B5168" t="s">
        <v>28</v>
      </c>
      <c r="C5168">
        <v>13</v>
      </c>
      <c r="D5168">
        <v>2</v>
      </c>
      <c r="E5168" t="s">
        <v>146</v>
      </c>
      <c r="F5168">
        <v>3</v>
      </c>
      <c r="G5168">
        <v>3</v>
      </c>
      <c r="H5168" t="s">
        <v>28</v>
      </c>
      <c r="I5168" t="s">
        <v>146</v>
      </c>
      <c r="J5168">
        <v>92</v>
      </c>
      <c r="K5168">
        <v>300</v>
      </c>
      <c r="L5168">
        <v>130299003</v>
      </c>
      <c r="M5168">
        <v>302</v>
      </c>
      <c r="N5168">
        <v>140</v>
      </c>
      <c r="O5168">
        <v>162</v>
      </c>
      <c r="P5168">
        <v>388057702.05400002</v>
      </c>
      <c r="Q5168">
        <v>103786.846058</v>
      </c>
      <c r="R5168">
        <v>130299003</v>
      </c>
      <c r="S5168">
        <v>56182</v>
      </c>
      <c r="T5168">
        <v>130299003</v>
      </c>
    </row>
    <row r="5169" spans="1:20">
      <c r="A5169">
        <v>5168</v>
      </c>
      <c r="B5169" t="s">
        <v>28</v>
      </c>
      <c r="C5169">
        <v>13</v>
      </c>
      <c r="D5169">
        <v>2</v>
      </c>
      <c r="E5169" t="s">
        <v>146</v>
      </c>
      <c r="F5169">
        <v>55</v>
      </c>
      <c r="G5169">
        <v>55</v>
      </c>
      <c r="H5169" t="s">
        <v>28</v>
      </c>
      <c r="I5169" t="s">
        <v>146</v>
      </c>
      <c r="J5169">
        <v>82</v>
      </c>
      <c r="K5169">
        <v>270</v>
      </c>
      <c r="L5169">
        <v>130299055</v>
      </c>
      <c r="M5169">
        <v>270</v>
      </c>
      <c r="N5169">
        <v>126</v>
      </c>
      <c r="O5169">
        <v>144</v>
      </c>
      <c r="P5169">
        <v>360425229.89300001</v>
      </c>
      <c r="Q5169">
        <v>107075.920853</v>
      </c>
      <c r="R5169">
        <v>130299055</v>
      </c>
      <c r="S5169">
        <v>56182</v>
      </c>
      <c r="T5169">
        <v>130299055</v>
      </c>
    </row>
    <row r="5170" spans="1:20">
      <c r="A5170">
        <v>5169</v>
      </c>
      <c r="B5170" t="s">
        <v>28</v>
      </c>
      <c r="C5170">
        <v>13</v>
      </c>
      <c r="D5170">
        <v>2</v>
      </c>
      <c r="E5170" t="s">
        <v>146</v>
      </c>
      <c r="F5170">
        <v>56</v>
      </c>
      <c r="G5170">
        <v>56</v>
      </c>
      <c r="H5170" t="s">
        <v>28</v>
      </c>
      <c r="I5170" t="s">
        <v>146</v>
      </c>
      <c r="J5170">
        <v>20</v>
      </c>
      <c r="K5170">
        <v>39</v>
      </c>
      <c r="L5170">
        <v>130299056</v>
      </c>
      <c r="M5170">
        <v>39</v>
      </c>
      <c r="N5170">
        <v>12</v>
      </c>
      <c r="O5170">
        <v>27</v>
      </c>
      <c r="P5170">
        <v>280224636.57200003</v>
      </c>
      <c r="Q5170">
        <v>87308.988259499994</v>
      </c>
      <c r="R5170">
        <v>130299056</v>
      </c>
      <c r="S5170">
        <v>56182</v>
      </c>
      <c r="T5170">
        <v>130299056</v>
      </c>
    </row>
    <row r="5171" spans="1:20">
      <c r="A5171">
        <v>5170</v>
      </c>
      <c r="B5171" t="s">
        <v>28</v>
      </c>
      <c r="C5171">
        <v>13</v>
      </c>
      <c r="D5171">
        <v>2</v>
      </c>
      <c r="E5171" t="s">
        <v>146</v>
      </c>
      <c r="F5171">
        <v>57</v>
      </c>
      <c r="G5171">
        <v>57</v>
      </c>
      <c r="H5171" t="s">
        <v>28</v>
      </c>
      <c r="I5171" t="s">
        <v>146</v>
      </c>
      <c r="J5171">
        <v>144</v>
      </c>
      <c r="K5171">
        <v>514</v>
      </c>
      <c r="L5171">
        <v>130299057</v>
      </c>
      <c r="M5171">
        <v>506</v>
      </c>
      <c r="N5171">
        <v>235</v>
      </c>
      <c r="O5171">
        <v>271</v>
      </c>
      <c r="P5171">
        <v>1469477132.03</v>
      </c>
      <c r="Q5171">
        <v>303912.37666200002</v>
      </c>
      <c r="R5171">
        <v>130299057</v>
      </c>
      <c r="S5171">
        <v>56182</v>
      </c>
      <c r="T5171">
        <v>130299057</v>
      </c>
    </row>
    <row r="5172" spans="1:20">
      <c r="A5172">
        <v>5171</v>
      </c>
      <c r="B5172" t="s">
        <v>28</v>
      </c>
      <c r="C5172">
        <v>13</v>
      </c>
      <c r="D5172">
        <v>3</v>
      </c>
      <c r="E5172" t="s">
        <v>147</v>
      </c>
      <c r="F5172">
        <v>2</v>
      </c>
      <c r="G5172">
        <v>2</v>
      </c>
      <c r="H5172" t="s">
        <v>28</v>
      </c>
      <c r="I5172" t="s">
        <v>147</v>
      </c>
      <c r="J5172">
        <v>69</v>
      </c>
      <c r="K5172">
        <v>309</v>
      </c>
      <c r="L5172">
        <v>130301002</v>
      </c>
      <c r="M5172">
        <v>295</v>
      </c>
      <c r="N5172">
        <v>144</v>
      </c>
      <c r="O5172">
        <v>151</v>
      </c>
      <c r="P5172">
        <v>469169.026472</v>
      </c>
      <c r="Q5172">
        <v>3539.9289331099999</v>
      </c>
      <c r="R5172">
        <v>130301002</v>
      </c>
      <c r="S5172">
        <v>56102</v>
      </c>
      <c r="T5172">
        <v>130301002</v>
      </c>
    </row>
    <row r="5173" spans="1:20">
      <c r="A5173">
        <v>5172</v>
      </c>
      <c r="B5173" t="s">
        <v>28</v>
      </c>
      <c r="C5173">
        <v>13</v>
      </c>
      <c r="D5173">
        <v>3</v>
      </c>
      <c r="E5173" t="s">
        <v>147</v>
      </c>
      <c r="F5173">
        <v>3</v>
      </c>
      <c r="G5173">
        <v>3</v>
      </c>
      <c r="H5173" t="s">
        <v>28</v>
      </c>
      <c r="I5173" t="s">
        <v>147</v>
      </c>
      <c r="J5173">
        <v>58</v>
      </c>
      <c r="K5173">
        <v>216</v>
      </c>
      <c r="L5173">
        <v>130301003</v>
      </c>
      <c r="M5173">
        <v>218</v>
      </c>
      <c r="N5173">
        <v>125</v>
      </c>
      <c r="O5173">
        <v>93</v>
      </c>
      <c r="P5173">
        <v>686086.16532899998</v>
      </c>
      <c r="Q5173">
        <v>4039.1011167699999</v>
      </c>
      <c r="R5173">
        <v>130301003</v>
      </c>
      <c r="S5173">
        <v>56102</v>
      </c>
      <c r="T5173">
        <v>130301003</v>
      </c>
    </row>
    <row r="5174" spans="1:20">
      <c r="A5174">
        <v>5173</v>
      </c>
      <c r="B5174" t="s">
        <v>28</v>
      </c>
      <c r="C5174">
        <v>13</v>
      </c>
      <c r="D5174">
        <v>3</v>
      </c>
      <c r="E5174" t="s">
        <v>147</v>
      </c>
      <c r="F5174">
        <v>21</v>
      </c>
      <c r="G5174">
        <v>21</v>
      </c>
      <c r="H5174" t="s">
        <v>28</v>
      </c>
      <c r="I5174" t="s">
        <v>147</v>
      </c>
      <c r="J5174">
        <v>89</v>
      </c>
      <c r="K5174">
        <v>227</v>
      </c>
      <c r="L5174">
        <v>130301021</v>
      </c>
      <c r="M5174">
        <v>231</v>
      </c>
      <c r="N5174">
        <v>121</v>
      </c>
      <c r="O5174">
        <v>110</v>
      </c>
      <c r="P5174">
        <v>334849.56693099998</v>
      </c>
      <c r="Q5174">
        <v>2679.0930648600001</v>
      </c>
      <c r="R5174">
        <v>130301021</v>
      </c>
      <c r="S5174">
        <v>56800</v>
      </c>
      <c r="T5174">
        <v>130301021</v>
      </c>
    </row>
    <row r="5175" spans="1:20">
      <c r="A5175">
        <v>5174</v>
      </c>
      <c r="B5175" t="s">
        <v>28</v>
      </c>
      <c r="C5175">
        <v>13</v>
      </c>
      <c r="D5175">
        <v>3</v>
      </c>
      <c r="E5175" t="s">
        <v>147</v>
      </c>
      <c r="F5175">
        <v>36</v>
      </c>
      <c r="G5175">
        <v>36</v>
      </c>
      <c r="H5175" t="s">
        <v>28</v>
      </c>
      <c r="I5175" t="s">
        <v>147</v>
      </c>
      <c r="J5175">
        <v>71</v>
      </c>
      <c r="K5175">
        <v>352</v>
      </c>
      <c r="L5175">
        <v>130301036</v>
      </c>
      <c r="M5175">
        <v>353</v>
      </c>
      <c r="N5175">
        <v>196</v>
      </c>
      <c r="O5175">
        <v>157</v>
      </c>
      <c r="P5175">
        <v>5628383.7977499999</v>
      </c>
      <c r="Q5175">
        <v>11824.201660799999</v>
      </c>
      <c r="R5175">
        <v>130301036</v>
      </c>
      <c r="S5175">
        <v>56800</v>
      </c>
      <c r="T5175">
        <v>130301036</v>
      </c>
    </row>
    <row r="5176" spans="1:20">
      <c r="A5176">
        <v>5175</v>
      </c>
      <c r="B5176" t="s">
        <v>28</v>
      </c>
      <c r="C5176">
        <v>13</v>
      </c>
      <c r="D5176">
        <v>3</v>
      </c>
      <c r="E5176" t="s">
        <v>147</v>
      </c>
      <c r="F5176">
        <v>37</v>
      </c>
      <c r="G5176">
        <v>37</v>
      </c>
      <c r="H5176" t="s">
        <v>28</v>
      </c>
      <c r="I5176" t="s">
        <v>147</v>
      </c>
      <c r="J5176">
        <v>57</v>
      </c>
      <c r="K5176">
        <v>258</v>
      </c>
      <c r="L5176">
        <v>130301037</v>
      </c>
      <c r="M5176">
        <v>262</v>
      </c>
      <c r="N5176">
        <v>139</v>
      </c>
      <c r="O5176">
        <v>123</v>
      </c>
      <c r="P5176">
        <v>435194.61168899998</v>
      </c>
      <c r="Q5176">
        <v>3180.2606069200001</v>
      </c>
      <c r="R5176">
        <v>130301037</v>
      </c>
      <c r="S5176">
        <v>56800</v>
      </c>
      <c r="T5176">
        <v>130301037</v>
      </c>
    </row>
    <row r="5177" spans="1:20">
      <c r="A5177">
        <v>5176</v>
      </c>
      <c r="B5177" t="s">
        <v>28</v>
      </c>
      <c r="C5177">
        <v>13</v>
      </c>
      <c r="D5177">
        <v>3</v>
      </c>
      <c r="E5177" t="s">
        <v>147</v>
      </c>
      <c r="F5177">
        <v>38</v>
      </c>
      <c r="G5177">
        <v>38</v>
      </c>
      <c r="H5177" t="s">
        <v>28</v>
      </c>
      <c r="I5177" t="s">
        <v>147</v>
      </c>
      <c r="J5177">
        <v>80</v>
      </c>
      <c r="K5177">
        <v>270</v>
      </c>
      <c r="L5177">
        <v>130301038</v>
      </c>
      <c r="M5177">
        <v>268</v>
      </c>
      <c r="N5177">
        <v>135</v>
      </c>
      <c r="O5177">
        <v>133</v>
      </c>
      <c r="P5177">
        <v>70096.462961900004</v>
      </c>
      <c r="Q5177">
        <v>1151.91898528</v>
      </c>
      <c r="R5177">
        <v>130301038</v>
      </c>
      <c r="S5177">
        <v>56800</v>
      </c>
      <c r="T5177">
        <v>130301038</v>
      </c>
    </row>
    <row r="5178" spans="1:20">
      <c r="A5178">
        <v>5177</v>
      </c>
      <c r="B5178" t="s">
        <v>28</v>
      </c>
      <c r="C5178">
        <v>13</v>
      </c>
      <c r="D5178">
        <v>3</v>
      </c>
      <c r="E5178" t="s">
        <v>147</v>
      </c>
      <c r="F5178">
        <v>39</v>
      </c>
      <c r="G5178">
        <v>39</v>
      </c>
      <c r="H5178" t="s">
        <v>28</v>
      </c>
      <c r="I5178" t="s">
        <v>147</v>
      </c>
      <c r="J5178">
        <v>81</v>
      </c>
      <c r="K5178">
        <v>382</v>
      </c>
      <c r="L5178">
        <v>130301039</v>
      </c>
      <c r="M5178">
        <v>384</v>
      </c>
      <c r="N5178">
        <v>217</v>
      </c>
      <c r="O5178">
        <v>167</v>
      </c>
      <c r="P5178">
        <v>2304409.3083799998</v>
      </c>
      <c r="Q5178">
        <v>7277.1966823900002</v>
      </c>
      <c r="R5178">
        <v>130301039</v>
      </c>
      <c r="S5178">
        <v>56800</v>
      </c>
      <c r="T5178">
        <v>130301039</v>
      </c>
    </row>
    <row r="5179" spans="1:20">
      <c r="A5179">
        <v>5178</v>
      </c>
      <c r="B5179" t="s">
        <v>28</v>
      </c>
      <c r="C5179">
        <v>13</v>
      </c>
      <c r="D5179">
        <v>3</v>
      </c>
      <c r="E5179" t="s">
        <v>147</v>
      </c>
      <c r="F5179">
        <v>40</v>
      </c>
      <c r="G5179">
        <v>40</v>
      </c>
      <c r="H5179" t="s">
        <v>28</v>
      </c>
      <c r="I5179" t="s">
        <v>147</v>
      </c>
      <c r="J5179">
        <v>70</v>
      </c>
      <c r="K5179">
        <v>229</v>
      </c>
      <c r="L5179">
        <v>130301040</v>
      </c>
      <c r="M5179">
        <v>228</v>
      </c>
      <c r="N5179">
        <v>123</v>
      </c>
      <c r="O5179">
        <v>105</v>
      </c>
      <c r="P5179">
        <v>355797.84070599999</v>
      </c>
      <c r="Q5179">
        <v>2476.4648537600001</v>
      </c>
      <c r="R5179">
        <v>130301040</v>
      </c>
      <c r="S5179">
        <v>56800</v>
      </c>
      <c r="T5179">
        <v>130301040</v>
      </c>
    </row>
    <row r="5180" spans="1:20">
      <c r="A5180">
        <v>5179</v>
      </c>
      <c r="B5180" t="s">
        <v>28</v>
      </c>
      <c r="C5180">
        <v>13</v>
      </c>
      <c r="D5180">
        <v>3</v>
      </c>
      <c r="E5180" t="s">
        <v>147</v>
      </c>
      <c r="F5180">
        <v>41</v>
      </c>
      <c r="G5180">
        <v>41</v>
      </c>
      <c r="H5180" t="s">
        <v>28</v>
      </c>
      <c r="I5180" t="s">
        <v>147</v>
      </c>
      <c r="J5180">
        <v>108</v>
      </c>
      <c r="K5180">
        <v>367</v>
      </c>
      <c r="L5180">
        <v>130301041</v>
      </c>
      <c r="M5180">
        <v>367</v>
      </c>
      <c r="N5180">
        <v>205</v>
      </c>
      <c r="O5180">
        <v>162</v>
      </c>
      <c r="P5180">
        <v>353022.03805700003</v>
      </c>
      <c r="Q5180">
        <v>2891.1375360799998</v>
      </c>
      <c r="R5180">
        <v>130301041</v>
      </c>
      <c r="S5180">
        <v>56800</v>
      </c>
      <c r="T5180">
        <v>130301041</v>
      </c>
    </row>
    <row r="5181" spans="1:20">
      <c r="A5181">
        <v>5180</v>
      </c>
      <c r="B5181" t="s">
        <v>28</v>
      </c>
      <c r="C5181">
        <v>13</v>
      </c>
      <c r="D5181">
        <v>3</v>
      </c>
      <c r="E5181" t="s">
        <v>147</v>
      </c>
      <c r="F5181">
        <v>42</v>
      </c>
      <c r="G5181">
        <v>42</v>
      </c>
      <c r="H5181" t="s">
        <v>28</v>
      </c>
      <c r="I5181" t="s">
        <v>147</v>
      </c>
      <c r="J5181">
        <v>110</v>
      </c>
      <c r="K5181">
        <v>384</v>
      </c>
      <c r="L5181">
        <v>130301042</v>
      </c>
      <c r="M5181">
        <v>384</v>
      </c>
      <c r="N5181">
        <v>217</v>
      </c>
      <c r="O5181">
        <v>167</v>
      </c>
      <c r="P5181">
        <v>212457.10050999999</v>
      </c>
      <c r="Q5181">
        <v>2073.0822595200002</v>
      </c>
      <c r="R5181">
        <v>130301042</v>
      </c>
      <c r="S5181">
        <v>56800</v>
      </c>
      <c r="T5181">
        <v>130301042</v>
      </c>
    </row>
    <row r="5182" spans="1:20">
      <c r="A5182">
        <v>5181</v>
      </c>
      <c r="B5182" t="s">
        <v>28</v>
      </c>
      <c r="C5182">
        <v>13</v>
      </c>
      <c r="D5182">
        <v>3</v>
      </c>
      <c r="E5182" t="s">
        <v>147</v>
      </c>
      <c r="F5182">
        <v>43</v>
      </c>
      <c r="G5182">
        <v>43</v>
      </c>
      <c r="H5182" t="s">
        <v>28</v>
      </c>
      <c r="I5182" t="s">
        <v>147</v>
      </c>
      <c r="J5182">
        <v>50</v>
      </c>
      <c r="K5182">
        <v>160</v>
      </c>
      <c r="L5182">
        <v>130301043</v>
      </c>
      <c r="M5182">
        <v>410</v>
      </c>
      <c r="N5182">
        <v>226</v>
      </c>
      <c r="O5182">
        <v>184</v>
      </c>
      <c r="P5182">
        <v>659448.85378500004</v>
      </c>
      <c r="Q5182">
        <v>3792.5611420499999</v>
      </c>
      <c r="R5182">
        <v>130301043</v>
      </c>
      <c r="S5182">
        <v>56800</v>
      </c>
      <c r="T5182">
        <v>130301043</v>
      </c>
    </row>
    <row r="5183" spans="1:20">
      <c r="A5183">
        <v>5182</v>
      </c>
      <c r="B5183" t="s">
        <v>28</v>
      </c>
      <c r="C5183">
        <v>13</v>
      </c>
      <c r="D5183">
        <v>3</v>
      </c>
      <c r="E5183" t="s">
        <v>147</v>
      </c>
      <c r="F5183">
        <v>44</v>
      </c>
      <c r="G5183">
        <v>44</v>
      </c>
      <c r="H5183" t="s">
        <v>28</v>
      </c>
      <c r="I5183" t="s">
        <v>147</v>
      </c>
      <c r="J5183">
        <v>91</v>
      </c>
      <c r="K5183">
        <v>333</v>
      </c>
      <c r="L5183">
        <v>130301044</v>
      </c>
      <c r="M5183">
        <v>382</v>
      </c>
      <c r="N5183">
        <v>217</v>
      </c>
      <c r="O5183">
        <v>165</v>
      </c>
      <c r="P5183">
        <v>4506286.9172999999</v>
      </c>
      <c r="Q5183">
        <v>10127.9380408</v>
      </c>
      <c r="R5183">
        <v>130301044</v>
      </c>
      <c r="S5183">
        <v>56800</v>
      </c>
      <c r="T5183">
        <v>130301044</v>
      </c>
    </row>
    <row r="5184" spans="1:20">
      <c r="A5184">
        <v>5183</v>
      </c>
      <c r="B5184" t="s">
        <v>28</v>
      </c>
      <c r="C5184">
        <v>13</v>
      </c>
      <c r="D5184">
        <v>3</v>
      </c>
      <c r="E5184" t="s">
        <v>147</v>
      </c>
      <c r="F5184">
        <v>45</v>
      </c>
      <c r="G5184">
        <v>45</v>
      </c>
      <c r="H5184" t="s">
        <v>28</v>
      </c>
      <c r="I5184" t="s">
        <v>147</v>
      </c>
      <c r="J5184">
        <v>66</v>
      </c>
      <c r="K5184">
        <v>281</v>
      </c>
      <c r="L5184">
        <v>130301045</v>
      </c>
      <c r="M5184">
        <v>281</v>
      </c>
      <c r="N5184">
        <v>151</v>
      </c>
      <c r="O5184">
        <v>130</v>
      </c>
      <c r="P5184">
        <v>3240925.0037500001</v>
      </c>
      <c r="Q5184">
        <v>9857.1994297199999</v>
      </c>
      <c r="R5184">
        <v>130301045</v>
      </c>
      <c r="S5184">
        <v>56800</v>
      </c>
      <c r="T5184">
        <v>130301045</v>
      </c>
    </row>
    <row r="5185" spans="1:20">
      <c r="A5185">
        <v>5184</v>
      </c>
      <c r="B5185" t="s">
        <v>28</v>
      </c>
      <c r="C5185">
        <v>13</v>
      </c>
      <c r="D5185">
        <v>3</v>
      </c>
      <c r="E5185" t="s">
        <v>147</v>
      </c>
      <c r="F5185">
        <v>46</v>
      </c>
      <c r="G5185">
        <v>46</v>
      </c>
      <c r="H5185" t="s">
        <v>28</v>
      </c>
      <c r="I5185" t="s">
        <v>147</v>
      </c>
      <c r="J5185">
        <v>68</v>
      </c>
      <c r="K5185">
        <v>253</v>
      </c>
      <c r="L5185">
        <v>130301046</v>
      </c>
      <c r="M5185">
        <v>206</v>
      </c>
      <c r="N5185">
        <v>91</v>
      </c>
      <c r="O5185">
        <v>115</v>
      </c>
      <c r="P5185">
        <v>1031692.74329</v>
      </c>
      <c r="Q5185">
        <v>4935.9298656299998</v>
      </c>
      <c r="R5185">
        <v>130301046</v>
      </c>
      <c r="S5185">
        <v>56800</v>
      </c>
      <c r="T5185">
        <v>130301046</v>
      </c>
    </row>
    <row r="5186" spans="1:20">
      <c r="A5186">
        <v>5185</v>
      </c>
      <c r="B5186" t="s">
        <v>28</v>
      </c>
      <c r="C5186">
        <v>13</v>
      </c>
      <c r="D5186">
        <v>3</v>
      </c>
      <c r="E5186" t="s">
        <v>147</v>
      </c>
      <c r="F5186">
        <v>47</v>
      </c>
      <c r="G5186">
        <v>47</v>
      </c>
      <c r="H5186" t="s">
        <v>28</v>
      </c>
      <c r="I5186" t="s">
        <v>147</v>
      </c>
      <c r="J5186">
        <v>65</v>
      </c>
      <c r="K5186">
        <v>240</v>
      </c>
      <c r="L5186">
        <v>130301047</v>
      </c>
      <c r="M5186">
        <v>240</v>
      </c>
      <c r="N5186">
        <v>135</v>
      </c>
      <c r="O5186">
        <v>105</v>
      </c>
      <c r="P5186">
        <v>1341977.3079299999</v>
      </c>
      <c r="Q5186">
        <v>5553.5724301800001</v>
      </c>
      <c r="R5186">
        <v>130301047</v>
      </c>
      <c r="S5186">
        <v>56800</v>
      </c>
      <c r="T5186">
        <v>130301047</v>
      </c>
    </row>
    <row r="5187" spans="1:20">
      <c r="A5187">
        <v>5186</v>
      </c>
      <c r="B5187" t="s">
        <v>28</v>
      </c>
      <c r="C5187">
        <v>13</v>
      </c>
      <c r="D5187">
        <v>3</v>
      </c>
      <c r="E5187" t="s">
        <v>147</v>
      </c>
      <c r="F5187">
        <v>1</v>
      </c>
      <c r="G5187">
        <v>1</v>
      </c>
      <c r="H5187" t="s">
        <v>28</v>
      </c>
      <c r="I5187" t="s">
        <v>147</v>
      </c>
      <c r="J5187">
        <v>92</v>
      </c>
      <c r="K5187">
        <v>393</v>
      </c>
      <c r="L5187">
        <v>130399001</v>
      </c>
      <c r="M5187">
        <v>394</v>
      </c>
      <c r="N5187">
        <v>180</v>
      </c>
      <c r="O5187">
        <v>214</v>
      </c>
      <c r="P5187">
        <v>242183184.66100001</v>
      </c>
      <c r="Q5187">
        <v>103706.705044</v>
      </c>
      <c r="R5187">
        <v>130399001</v>
      </c>
      <c r="S5187">
        <v>56181</v>
      </c>
      <c r="T5187">
        <v>130399001</v>
      </c>
    </row>
    <row r="5188" spans="1:20">
      <c r="A5188">
        <v>5187</v>
      </c>
      <c r="B5188" t="s">
        <v>28</v>
      </c>
      <c r="C5188">
        <v>13</v>
      </c>
      <c r="D5188">
        <v>3</v>
      </c>
      <c r="E5188" t="s">
        <v>147</v>
      </c>
      <c r="F5188">
        <v>4</v>
      </c>
      <c r="G5188">
        <v>4</v>
      </c>
      <c r="H5188" t="s">
        <v>28</v>
      </c>
      <c r="I5188" t="s">
        <v>147</v>
      </c>
      <c r="J5188">
        <v>44</v>
      </c>
      <c r="K5188">
        <v>271</v>
      </c>
      <c r="L5188">
        <v>130399004</v>
      </c>
      <c r="M5188">
        <v>265</v>
      </c>
      <c r="N5188">
        <v>146</v>
      </c>
      <c r="O5188">
        <v>119</v>
      </c>
      <c r="P5188">
        <v>24681025.067600001</v>
      </c>
      <c r="Q5188">
        <v>27546.678820500001</v>
      </c>
      <c r="R5188">
        <v>130399004</v>
      </c>
      <c r="S5188">
        <v>56102</v>
      </c>
      <c r="T5188">
        <v>130399004</v>
      </c>
    </row>
    <row r="5189" spans="1:20">
      <c r="A5189">
        <v>5188</v>
      </c>
      <c r="B5189" t="s">
        <v>28</v>
      </c>
      <c r="C5189">
        <v>13</v>
      </c>
      <c r="D5189">
        <v>3</v>
      </c>
      <c r="E5189" t="s">
        <v>147</v>
      </c>
      <c r="F5189">
        <v>5</v>
      </c>
      <c r="G5189">
        <v>5</v>
      </c>
      <c r="H5189" t="s">
        <v>28</v>
      </c>
      <c r="I5189" t="s">
        <v>147</v>
      </c>
      <c r="J5189">
        <v>81</v>
      </c>
      <c r="K5189">
        <v>349</v>
      </c>
      <c r="L5189">
        <v>130399005</v>
      </c>
      <c r="M5189">
        <v>349</v>
      </c>
      <c r="N5189">
        <v>138</v>
      </c>
      <c r="O5189">
        <v>211</v>
      </c>
      <c r="P5189">
        <v>782244039.38</v>
      </c>
      <c r="Q5189">
        <v>148568.47342299999</v>
      </c>
      <c r="R5189">
        <v>130399005</v>
      </c>
      <c r="S5189">
        <v>56181</v>
      </c>
      <c r="T5189">
        <v>130399005</v>
      </c>
    </row>
    <row r="5190" spans="1:20">
      <c r="A5190">
        <v>5189</v>
      </c>
      <c r="B5190" t="s">
        <v>28</v>
      </c>
      <c r="C5190">
        <v>13</v>
      </c>
      <c r="D5190">
        <v>3</v>
      </c>
      <c r="E5190" t="s">
        <v>147</v>
      </c>
      <c r="F5190">
        <v>6</v>
      </c>
      <c r="G5190">
        <v>6</v>
      </c>
      <c r="H5190" t="s">
        <v>28</v>
      </c>
      <c r="I5190" t="s">
        <v>147</v>
      </c>
      <c r="J5190">
        <v>95</v>
      </c>
      <c r="K5190">
        <v>428</v>
      </c>
      <c r="L5190">
        <v>130399006</v>
      </c>
      <c r="M5190">
        <v>437</v>
      </c>
      <c r="N5190">
        <v>189</v>
      </c>
      <c r="O5190">
        <v>248</v>
      </c>
      <c r="P5190">
        <v>428541820.741</v>
      </c>
      <c r="Q5190">
        <v>97504.604721900003</v>
      </c>
      <c r="R5190">
        <v>130399006</v>
      </c>
      <c r="S5190">
        <v>56102</v>
      </c>
      <c r="T5190">
        <v>130399006</v>
      </c>
    </row>
    <row r="5191" spans="1:20">
      <c r="A5191">
        <v>5190</v>
      </c>
      <c r="B5191" t="s">
        <v>28</v>
      </c>
      <c r="C5191">
        <v>13</v>
      </c>
      <c r="D5191">
        <v>3</v>
      </c>
      <c r="E5191" t="s">
        <v>147</v>
      </c>
      <c r="F5191">
        <v>7</v>
      </c>
      <c r="G5191">
        <v>7</v>
      </c>
      <c r="H5191" t="s">
        <v>28</v>
      </c>
      <c r="I5191" t="s">
        <v>147</v>
      </c>
      <c r="J5191">
        <v>72</v>
      </c>
      <c r="K5191">
        <v>300</v>
      </c>
      <c r="L5191">
        <v>130399007</v>
      </c>
      <c r="M5191">
        <v>312</v>
      </c>
      <c r="N5191">
        <v>142</v>
      </c>
      <c r="O5191">
        <v>170</v>
      </c>
      <c r="P5191">
        <v>227871929.713</v>
      </c>
      <c r="Q5191">
        <v>69234.698538800003</v>
      </c>
      <c r="R5191">
        <v>130399007</v>
      </c>
      <c r="S5191">
        <v>56102</v>
      </c>
      <c r="T5191">
        <v>130399007</v>
      </c>
    </row>
    <row r="5192" spans="1:20">
      <c r="A5192">
        <v>5191</v>
      </c>
      <c r="B5192" t="s">
        <v>28</v>
      </c>
      <c r="C5192">
        <v>13</v>
      </c>
      <c r="D5192">
        <v>3</v>
      </c>
      <c r="E5192" t="s">
        <v>147</v>
      </c>
      <c r="F5192">
        <v>8</v>
      </c>
      <c r="G5192">
        <v>8</v>
      </c>
      <c r="H5192" t="s">
        <v>28</v>
      </c>
      <c r="I5192" t="s">
        <v>147</v>
      </c>
      <c r="J5192">
        <v>78</v>
      </c>
      <c r="K5192">
        <v>309</v>
      </c>
      <c r="L5192">
        <v>130399008</v>
      </c>
      <c r="M5192">
        <v>308</v>
      </c>
      <c r="N5192">
        <v>123</v>
      </c>
      <c r="O5192">
        <v>185</v>
      </c>
      <c r="P5192">
        <v>671570192.426</v>
      </c>
      <c r="Q5192">
        <v>128963.378106</v>
      </c>
      <c r="R5192">
        <v>130399008</v>
      </c>
      <c r="S5192">
        <v>56181</v>
      </c>
      <c r="T5192">
        <v>130399008</v>
      </c>
    </row>
    <row r="5193" spans="1:20">
      <c r="A5193">
        <v>5192</v>
      </c>
      <c r="B5193" t="s">
        <v>28</v>
      </c>
      <c r="C5193">
        <v>13</v>
      </c>
      <c r="D5193">
        <v>3</v>
      </c>
      <c r="E5193" t="s">
        <v>147</v>
      </c>
      <c r="F5193">
        <v>9</v>
      </c>
      <c r="G5193">
        <v>9</v>
      </c>
      <c r="H5193" t="s">
        <v>28</v>
      </c>
      <c r="I5193" t="s">
        <v>147</v>
      </c>
      <c r="J5193">
        <v>78</v>
      </c>
      <c r="K5193">
        <v>319</v>
      </c>
      <c r="L5193">
        <v>130399009</v>
      </c>
      <c r="M5193">
        <v>289</v>
      </c>
      <c r="N5193">
        <v>95</v>
      </c>
      <c r="O5193">
        <v>194</v>
      </c>
      <c r="P5193">
        <v>1662055737.49</v>
      </c>
      <c r="Q5193">
        <v>192528.00683999999</v>
      </c>
      <c r="R5193">
        <v>130399009</v>
      </c>
      <c r="S5193">
        <v>56181</v>
      </c>
      <c r="T5193">
        <v>130399009</v>
      </c>
    </row>
    <row r="5194" spans="1:20">
      <c r="A5194">
        <v>5193</v>
      </c>
      <c r="B5194" t="s">
        <v>28</v>
      </c>
      <c r="C5194">
        <v>13</v>
      </c>
      <c r="D5194">
        <v>3</v>
      </c>
      <c r="E5194" t="s">
        <v>147</v>
      </c>
      <c r="F5194">
        <v>10</v>
      </c>
      <c r="G5194">
        <v>10</v>
      </c>
      <c r="H5194" t="s">
        <v>28</v>
      </c>
      <c r="I5194" t="s">
        <v>147</v>
      </c>
      <c r="J5194">
        <v>60</v>
      </c>
      <c r="K5194">
        <v>267</v>
      </c>
      <c r="L5194">
        <v>130399010</v>
      </c>
      <c r="M5194">
        <v>265</v>
      </c>
      <c r="N5194">
        <v>132</v>
      </c>
      <c r="O5194">
        <v>133</v>
      </c>
      <c r="P5194">
        <v>350507949.95899999</v>
      </c>
      <c r="Q5194">
        <v>97598.874016400005</v>
      </c>
      <c r="R5194">
        <v>130399010</v>
      </c>
      <c r="S5194">
        <v>56102</v>
      </c>
      <c r="T5194">
        <v>130399010</v>
      </c>
    </row>
    <row r="5195" spans="1:20">
      <c r="A5195">
        <v>5194</v>
      </c>
      <c r="B5195" t="s">
        <v>28</v>
      </c>
      <c r="C5195">
        <v>13</v>
      </c>
      <c r="D5195">
        <v>3</v>
      </c>
      <c r="E5195" t="s">
        <v>147</v>
      </c>
      <c r="F5195">
        <v>11</v>
      </c>
      <c r="G5195">
        <v>11</v>
      </c>
      <c r="H5195" t="s">
        <v>28</v>
      </c>
      <c r="I5195" t="s">
        <v>147</v>
      </c>
      <c r="J5195">
        <v>84</v>
      </c>
      <c r="K5195">
        <v>394</v>
      </c>
      <c r="L5195">
        <v>130399011</v>
      </c>
      <c r="M5195">
        <v>398</v>
      </c>
      <c r="N5195">
        <v>180</v>
      </c>
      <c r="O5195">
        <v>218</v>
      </c>
      <c r="P5195">
        <v>377065287.208</v>
      </c>
      <c r="Q5195">
        <v>95873.578866299998</v>
      </c>
      <c r="R5195">
        <v>130399011</v>
      </c>
      <c r="S5195">
        <v>56181</v>
      </c>
      <c r="T5195">
        <v>130399011</v>
      </c>
    </row>
    <row r="5196" spans="1:20">
      <c r="A5196">
        <v>5195</v>
      </c>
      <c r="B5196" t="s">
        <v>28</v>
      </c>
      <c r="C5196">
        <v>13</v>
      </c>
      <c r="D5196">
        <v>3</v>
      </c>
      <c r="E5196" t="s">
        <v>147</v>
      </c>
      <c r="F5196">
        <v>12</v>
      </c>
      <c r="G5196">
        <v>12</v>
      </c>
      <c r="H5196" t="s">
        <v>28</v>
      </c>
      <c r="I5196" t="s">
        <v>147</v>
      </c>
      <c r="J5196">
        <v>66</v>
      </c>
      <c r="K5196">
        <v>318</v>
      </c>
      <c r="L5196">
        <v>130399012</v>
      </c>
      <c r="M5196">
        <v>318</v>
      </c>
      <c r="N5196">
        <v>142</v>
      </c>
      <c r="O5196">
        <v>176</v>
      </c>
      <c r="P5196">
        <v>213414469.09799999</v>
      </c>
      <c r="Q5196">
        <v>74896.793244500004</v>
      </c>
      <c r="R5196">
        <v>130399012</v>
      </c>
      <c r="S5196">
        <v>56102</v>
      </c>
      <c r="T5196">
        <v>130399012</v>
      </c>
    </row>
    <row r="5197" spans="1:20">
      <c r="A5197">
        <v>5196</v>
      </c>
      <c r="B5197" t="s">
        <v>28</v>
      </c>
      <c r="C5197">
        <v>13</v>
      </c>
      <c r="D5197">
        <v>3</v>
      </c>
      <c r="E5197" t="s">
        <v>147</v>
      </c>
      <c r="F5197">
        <v>13</v>
      </c>
      <c r="G5197">
        <v>13</v>
      </c>
      <c r="H5197" t="s">
        <v>28</v>
      </c>
      <c r="I5197" t="s">
        <v>147</v>
      </c>
      <c r="J5197">
        <v>90</v>
      </c>
      <c r="K5197">
        <v>286</v>
      </c>
      <c r="L5197">
        <v>130399013</v>
      </c>
      <c r="M5197">
        <v>260</v>
      </c>
      <c r="N5197">
        <v>133</v>
      </c>
      <c r="O5197">
        <v>127</v>
      </c>
      <c r="P5197">
        <v>4443733.0504400004</v>
      </c>
      <c r="Q5197">
        <v>10252.5009095</v>
      </c>
      <c r="R5197">
        <v>130399013</v>
      </c>
      <c r="S5197">
        <v>56102</v>
      </c>
      <c r="T5197">
        <v>130399013</v>
      </c>
    </row>
    <row r="5198" spans="1:20">
      <c r="A5198">
        <v>5197</v>
      </c>
      <c r="B5198" t="s">
        <v>28</v>
      </c>
      <c r="C5198">
        <v>13</v>
      </c>
      <c r="D5198">
        <v>3</v>
      </c>
      <c r="E5198" t="s">
        <v>147</v>
      </c>
      <c r="F5198">
        <v>14</v>
      </c>
      <c r="G5198">
        <v>14</v>
      </c>
      <c r="H5198" t="s">
        <v>28</v>
      </c>
      <c r="I5198" t="s">
        <v>147</v>
      </c>
      <c r="J5198">
        <v>62</v>
      </c>
      <c r="K5198">
        <v>279</v>
      </c>
      <c r="L5198">
        <v>130399014</v>
      </c>
      <c r="M5198">
        <v>284</v>
      </c>
      <c r="N5198">
        <v>146</v>
      </c>
      <c r="O5198">
        <v>138</v>
      </c>
      <c r="P5198">
        <v>5419467.6563299997</v>
      </c>
      <c r="Q5198">
        <v>10817.2682241</v>
      </c>
      <c r="R5198">
        <v>130399014</v>
      </c>
      <c r="S5198">
        <v>56102</v>
      </c>
      <c r="T5198">
        <v>130399014</v>
      </c>
    </row>
    <row r="5199" spans="1:20">
      <c r="A5199">
        <v>5198</v>
      </c>
      <c r="B5199" t="s">
        <v>28</v>
      </c>
      <c r="C5199">
        <v>13</v>
      </c>
      <c r="D5199">
        <v>3</v>
      </c>
      <c r="E5199" t="s">
        <v>147</v>
      </c>
      <c r="F5199">
        <v>15</v>
      </c>
      <c r="G5199">
        <v>15</v>
      </c>
      <c r="H5199" t="s">
        <v>28</v>
      </c>
      <c r="I5199" t="s">
        <v>147</v>
      </c>
      <c r="J5199">
        <v>77</v>
      </c>
      <c r="K5199">
        <v>340</v>
      </c>
      <c r="L5199">
        <v>130399015</v>
      </c>
      <c r="M5199">
        <v>342</v>
      </c>
      <c r="N5199">
        <v>138</v>
      </c>
      <c r="O5199">
        <v>204</v>
      </c>
      <c r="P5199">
        <v>246030895.87900001</v>
      </c>
      <c r="Q5199">
        <v>86849.825814199998</v>
      </c>
      <c r="R5199">
        <v>130399015</v>
      </c>
      <c r="S5199">
        <v>56102</v>
      </c>
      <c r="T5199">
        <v>130399015</v>
      </c>
    </row>
    <row r="5200" spans="1:20">
      <c r="A5200">
        <v>5199</v>
      </c>
      <c r="B5200" t="s">
        <v>28</v>
      </c>
      <c r="C5200">
        <v>13</v>
      </c>
      <c r="D5200">
        <v>3</v>
      </c>
      <c r="E5200" t="s">
        <v>147</v>
      </c>
      <c r="F5200">
        <v>16</v>
      </c>
      <c r="G5200">
        <v>16</v>
      </c>
      <c r="H5200" t="s">
        <v>28</v>
      </c>
      <c r="I5200" t="s">
        <v>147</v>
      </c>
      <c r="J5200">
        <v>67</v>
      </c>
      <c r="K5200">
        <v>329</v>
      </c>
      <c r="L5200">
        <v>130399016</v>
      </c>
      <c r="M5200">
        <v>328</v>
      </c>
      <c r="N5200">
        <v>151</v>
      </c>
      <c r="O5200">
        <v>177</v>
      </c>
      <c r="P5200">
        <v>165661071.37400001</v>
      </c>
      <c r="Q5200">
        <v>69124.159501200003</v>
      </c>
      <c r="R5200">
        <v>130399016</v>
      </c>
      <c r="S5200">
        <v>56102</v>
      </c>
      <c r="T5200">
        <v>130399016</v>
      </c>
    </row>
    <row r="5201" spans="1:20">
      <c r="A5201">
        <v>5200</v>
      </c>
      <c r="B5201" t="s">
        <v>28</v>
      </c>
      <c r="C5201">
        <v>13</v>
      </c>
      <c r="D5201">
        <v>3</v>
      </c>
      <c r="E5201" t="s">
        <v>147</v>
      </c>
      <c r="F5201">
        <v>17</v>
      </c>
      <c r="G5201">
        <v>17</v>
      </c>
      <c r="H5201" t="s">
        <v>28</v>
      </c>
      <c r="I5201" t="s">
        <v>147</v>
      </c>
      <c r="J5201">
        <v>64</v>
      </c>
      <c r="K5201">
        <v>375</v>
      </c>
      <c r="L5201">
        <v>130399017</v>
      </c>
      <c r="M5201">
        <v>370</v>
      </c>
      <c r="N5201">
        <v>166</v>
      </c>
      <c r="O5201">
        <v>204</v>
      </c>
      <c r="P5201">
        <v>111891595.75399999</v>
      </c>
      <c r="Q5201">
        <v>53808.3015304</v>
      </c>
      <c r="R5201">
        <v>130399017</v>
      </c>
      <c r="S5201">
        <v>56102</v>
      </c>
      <c r="T5201">
        <v>130399017</v>
      </c>
    </row>
    <row r="5202" spans="1:20">
      <c r="A5202">
        <v>5201</v>
      </c>
      <c r="B5202" t="s">
        <v>28</v>
      </c>
      <c r="C5202">
        <v>13</v>
      </c>
      <c r="D5202">
        <v>3</v>
      </c>
      <c r="E5202" t="s">
        <v>147</v>
      </c>
      <c r="F5202">
        <v>18</v>
      </c>
      <c r="G5202">
        <v>18</v>
      </c>
      <c r="H5202" t="s">
        <v>28</v>
      </c>
      <c r="I5202" t="s">
        <v>147</v>
      </c>
      <c r="J5202">
        <v>63</v>
      </c>
      <c r="K5202">
        <v>350</v>
      </c>
      <c r="L5202">
        <v>130399018</v>
      </c>
      <c r="M5202">
        <v>352</v>
      </c>
      <c r="N5202">
        <v>163</v>
      </c>
      <c r="O5202">
        <v>189</v>
      </c>
      <c r="P5202">
        <v>23596948.423700001</v>
      </c>
      <c r="Q5202">
        <v>42077.205414399999</v>
      </c>
      <c r="R5202">
        <v>130399018</v>
      </c>
      <c r="S5202">
        <v>56102</v>
      </c>
      <c r="T5202">
        <v>130399018</v>
      </c>
    </row>
    <row r="5203" spans="1:20">
      <c r="A5203">
        <v>5202</v>
      </c>
      <c r="B5203" t="s">
        <v>28</v>
      </c>
      <c r="C5203">
        <v>13</v>
      </c>
      <c r="D5203">
        <v>3</v>
      </c>
      <c r="E5203" t="s">
        <v>147</v>
      </c>
      <c r="F5203">
        <v>19</v>
      </c>
      <c r="G5203">
        <v>19</v>
      </c>
      <c r="H5203" t="s">
        <v>28</v>
      </c>
      <c r="I5203" t="s">
        <v>147</v>
      </c>
      <c r="J5203">
        <v>63</v>
      </c>
      <c r="K5203">
        <v>348</v>
      </c>
      <c r="L5203">
        <v>130399019</v>
      </c>
      <c r="M5203">
        <v>348</v>
      </c>
      <c r="N5203">
        <v>170</v>
      </c>
      <c r="O5203">
        <v>178</v>
      </c>
      <c r="P5203">
        <v>658577782.96200001</v>
      </c>
      <c r="Q5203">
        <v>135980.60790800001</v>
      </c>
      <c r="R5203">
        <v>130399019</v>
      </c>
      <c r="S5203">
        <v>56102</v>
      </c>
      <c r="T5203">
        <v>130399019</v>
      </c>
    </row>
    <row r="5204" spans="1:20">
      <c r="A5204">
        <v>5203</v>
      </c>
      <c r="B5204" t="s">
        <v>28</v>
      </c>
      <c r="C5204">
        <v>13</v>
      </c>
      <c r="D5204">
        <v>3</v>
      </c>
      <c r="E5204" t="s">
        <v>147</v>
      </c>
      <c r="F5204">
        <v>20</v>
      </c>
      <c r="G5204">
        <v>20</v>
      </c>
      <c r="H5204" t="s">
        <v>28</v>
      </c>
      <c r="I5204" t="s">
        <v>147</v>
      </c>
      <c r="J5204">
        <v>103</v>
      </c>
      <c r="K5204">
        <v>319</v>
      </c>
      <c r="L5204">
        <v>130399020</v>
      </c>
      <c r="M5204">
        <v>319</v>
      </c>
      <c r="N5204">
        <v>143</v>
      </c>
      <c r="O5204">
        <v>176</v>
      </c>
      <c r="P5204">
        <v>52035787.741499998</v>
      </c>
      <c r="Q5204">
        <v>31881.423946399998</v>
      </c>
      <c r="R5204">
        <v>130399020</v>
      </c>
      <c r="S5204">
        <v>56181</v>
      </c>
      <c r="T5204">
        <v>130399020</v>
      </c>
    </row>
    <row r="5205" spans="1:20">
      <c r="A5205">
        <v>5204</v>
      </c>
      <c r="B5205" t="s">
        <v>28</v>
      </c>
      <c r="C5205">
        <v>13</v>
      </c>
      <c r="D5205">
        <v>3</v>
      </c>
      <c r="E5205" t="s">
        <v>147</v>
      </c>
      <c r="F5205">
        <v>22</v>
      </c>
      <c r="G5205">
        <v>22</v>
      </c>
      <c r="H5205" t="s">
        <v>28</v>
      </c>
      <c r="I5205" t="s">
        <v>147</v>
      </c>
      <c r="J5205">
        <v>66</v>
      </c>
      <c r="K5205">
        <v>248</v>
      </c>
      <c r="L5205">
        <v>130399022</v>
      </c>
      <c r="M5205">
        <v>245</v>
      </c>
      <c r="N5205">
        <v>124</v>
      </c>
      <c r="O5205">
        <v>121</v>
      </c>
      <c r="P5205">
        <v>27334576.153700002</v>
      </c>
      <c r="Q5205">
        <v>23188.713205600001</v>
      </c>
      <c r="R5205">
        <v>130399022</v>
      </c>
      <c r="S5205">
        <v>56181</v>
      </c>
      <c r="T5205">
        <v>130399022</v>
      </c>
    </row>
    <row r="5206" spans="1:20">
      <c r="A5206">
        <v>5205</v>
      </c>
      <c r="B5206" t="s">
        <v>28</v>
      </c>
      <c r="C5206">
        <v>13</v>
      </c>
      <c r="D5206">
        <v>3</v>
      </c>
      <c r="E5206" t="s">
        <v>147</v>
      </c>
      <c r="F5206">
        <v>23</v>
      </c>
      <c r="G5206">
        <v>23</v>
      </c>
      <c r="H5206" t="s">
        <v>28</v>
      </c>
      <c r="I5206" t="s">
        <v>147</v>
      </c>
      <c r="J5206">
        <v>71</v>
      </c>
      <c r="K5206">
        <v>363</v>
      </c>
      <c r="L5206">
        <v>130399023</v>
      </c>
      <c r="M5206">
        <v>363</v>
      </c>
      <c r="N5206">
        <v>160</v>
      </c>
      <c r="O5206">
        <v>203</v>
      </c>
      <c r="P5206">
        <v>589174809.17999995</v>
      </c>
      <c r="Q5206">
        <v>120384.543533</v>
      </c>
      <c r="R5206">
        <v>130399023</v>
      </c>
      <c r="S5206">
        <v>56181</v>
      </c>
      <c r="T5206">
        <v>130399023</v>
      </c>
    </row>
    <row r="5207" spans="1:20">
      <c r="A5207">
        <v>5206</v>
      </c>
      <c r="B5207" t="s">
        <v>28</v>
      </c>
      <c r="C5207">
        <v>13</v>
      </c>
      <c r="D5207">
        <v>3</v>
      </c>
      <c r="E5207" t="s">
        <v>147</v>
      </c>
      <c r="F5207">
        <v>24</v>
      </c>
      <c r="G5207">
        <v>24</v>
      </c>
      <c r="H5207" t="s">
        <v>28</v>
      </c>
      <c r="I5207" t="s">
        <v>147</v>
      </c>
      <c r="J5207">
        <v>69</v>
      </c>
      <c r="K5207">
        <v>301</v>
      </c>
      <c r="L5207">
        <v>130399024</v>
      </c>
      <c r="M5207">
        <v>297</v>
      </c>
      <c r="N5207">
        <v>102</v>
      </c>
      <c r="O5207">
        <v>195</v>
      </c>
      <c r="P5207">
        <v>2210908251.6100001</v>
      </c>
      <c r="Q5207">
        <v>310455.91735599999</v>
      </c>
      <c r="R5207">
        <v>130399024</v>
      </c>
      <c r="S5207">
        <v>56181</v>
      </c>
      <c r="T5207">
        <v>130399024</v>
      </c>
    </row>
    <row r="5208" spans="1:20">
      <c r="A5208">
        <v>5207</v>
      </c>
      <c r="B5208" t="s">
        <v>28</v>
      </c>
      <c r="C5208">
        <v>13</v>
      </c>
      <c r="D5208">
        <v>3</v>
      </c>
      <c r="E5208" t="s">
        <v>147</v>
      </c>
      <c r="F5208">
        <v>25</v>
      </c>
      <c r="G5208">
        <v>25</v>
      </c>
      <c r="H5208" t="s">
        <v>28</v>
      </c>
      <c r="I5208" t="s">
        <v>147</v>
      </c>
      <c r="J5208">
        <v>83</v>
      </c>
      <c r="K5208">
        <v>345</v>
      </c>
      <c r="L5208">
        <v>130399025</v>
      </c>
      <c r="M5208">
        <v>335</v>
      </c>
      <c r="N5208">
        <v>116</v>
      </c>
      <c r="O5208">
        <v>219</v>
      </c>
      <c r="P5208">
        <v>1217296464.78</v>
      </c>
      <c r="Q5208">
        <v>163360.88279199999</v>
      </c>
      <c r="R5208">
        <v>130399025</v>
      </c>
      <c r="S5208">
        <v>56181</v>
      </c>
      <c r="T5208">
        <v>130399025</v>
      </c>
    </row>
    <row r="5209" spans="1:20">
      <c r="A5209">
        <v>5208</v>
      </c>
      <c r="B5209" t="s">
        <v>28</v>
      </c>
      <c r="C5209">
        <v>13</v>
      </c>
      <c r="D5209">
        <v>3</v>
      </c>
      <c r="E5209" t="s">
        <v>147</v>
      </c>
      <c r="F5209">
        <v>26</v>
      </c>
      <c r="G5209">
        <v>26</v>
      </c>
      <c r="H5209" t="s">
        <v>28</v>
      </c>
      <c r="I5209" t="s">
        <v>147</v>
      </c>
      <c r="J5209">
        <v>84</v>
      </c>
      <c r="K5209">
        <v>432</v>
      </c>
      <c r="L5209">
        <v>130399026</v>
      </c>
      <c r="M5209">
        <v>434</v>
      </c>
      <c r="N5209">
        <v>180</v>
      </c>
      <c r="O5209">
        <v>254</v>
      </c>
      <c r="P5209">
        <v>188652643.53799999</v>
      </c>
      <c r="Q5209">
        <v>65065.362201299999</v>
      </c>
      <c r="R5209">
        <v>130399026</v>
      </c>
      <c r="S5209">
        <v>56102</v>
      </c>
      <c r="T5209">
        <v>130399026</v>
      </c>
    </row>
    <row r="5210" spans="1:20">
      <c r="A5210">
        <v>5209</v>
      </c>
      <c r="B5210" t="s">
        <v>28</v>
      </c>
      <c r="C5210">
        <v>13</v>
      </c>
      <c r="D5210">
        <v>3</v>
      </c>
      <c r="E5210" t="s">
        <v>147</v>
      </c>
      <c r="F5210">
        <v>27</v>
      </c>
      <c r="G5210">
        <v>27</v>
      </c>
      <c r="H5210" t="s">
        <v>28</v>
      </c>
      <c r="I5210" t="s">
        <v>147</v>
      </c>
      <c r="J5210">
        <v>74</v>
      </c>
      <c r="K5210">
        <v>377</v>
      </c>
      <c r="L5210">
        <v>130399027</v>
      </c>
      <c r="M5210">
        <v>377</v>
      </c>
      <c r="N5210">
        <v>162</v>
      </c>
      <c r="O5210">
        <v>215</v>
      </c>
      <c r="P5210">
        <v>37514966.969499998</v>
      </c>
      <c r="Q5210">
        <v>34311.689378900002</v>
      </c>
      <c r="R5210">
        <v>130399027</v>
      </c>
      <c r="S5210">
        <v>56102</v>
      </c>
      <c r="T5210">
        <v>130399027</v>
      </c>
    </row>
    <row r="5211" spans="1:20">
      <c r="A5211">
        <v>5210</v>
      </c>
      <c r="B5211" t="s">
        <v>28</v>
      </c>
      <c r="C5211">
        <v>13</v>
      </c>
      <c r="D5211">
        <v>3</v>
      </c>
      <c r="E5211" t="s">
        <v>147</v>
      </c>
      <c r="F5211">
        <v>28</v>
      </c>
      <c r="G5211">
        <v>28</v>
      </c>
      <c r="H5211" t="s">
        <v>28</v>
      </c>
      <c r="I5211" t="s">
        <v>147</v>
      </c>
      <c r="J5211">
        <v>68</v>
      </c>
      <c r="K5211">
        <v>341</v>
      </c>
      <c r="L5211">
        <v>130399028</v>
      </c>
      <c r="M5211">
        <v>342</v>
      </c>
      <c r="N5211">
        <v>157</v>
      </c>
      <c r="O5211">
        <v>185</v>
      </c>
      <c r="P5211">
        <v>21777933.545000002</v>
      </c>
      <c r="Q5211">
        <v>27307.8997623</v>
      </c>
      <c r="R5211">
        <v>130399028</v>
      </c>
      <c r="S5211">
        <v>56102</v>
      </c>
      <c r="T5211">
        <v>130399028</v>
      </c>
    </row>
    <row r="5212" spans="1:20">
      <c r="A5212">
        <v>5211</v>
      </c>
      <c r="B5212" t="s">
        <v>28</v>
      </c>
      <c r="C5212">
        <v>13</v>
      </c>
      <c r="D5212">
        <v>3</v>
      </c>
      <c r="E5212" t="s">
        <v>147</v>
      </c>
      <c r="F5212">
        <v>29</v>
      </c>
      <c r="G5212">
        <v>29</v>
      </c>
      <c r="H5212" t="s">
        <v>28</v>
      </c>
      <c r="I5212" t="s">
        <v>147</v>
      </c>
      <c r="J5212">
        <v>67</v>
      </c>
      <c r="K5212">
        <v>343</v>
      </c>
      <c r="L5212">
        <v>130399029</v>
      </c>
      <c r="M5212">
        <v>341</v>
      </c>
      <c r="N5212">
        <v>160</v>
      </c>
      <c r="O5212">
        <v>181</v>
      </c>
      <c r="P5212">
        <v>16921093.1875</v>
      </c>
      <c r="Q5212">
        <v>26759.986241899998</v>
      </c>
      <c r="R5212">
        <v>130399029</v>
      </c>
      <c r="S5212">
        <v>56102</v>
      </c>
      <c r="T5212">
        <v>130399029</v>
      </c>
    </row>
    <row r="5213" spans="1:20">
      <c r="A5213">
        <v>5212</v>
      </c>
      <c r="B5213" t="s">
        <v>28</v>
      </c>
      <c r="C5213">
        <v>13</v>
      </c>
      <c r="D5213">
        <v>3</v>
      </c>
      <c r="E5213" t="s">
        <v>147</v>
      </c>
      <c r="F5213">
        <v>30</v>
      </c>
      <c r="G5213">
        <v>30</v>
      </c>
      <c r="H5213" t="s">
        <v>28</v>
      </c>
      <c r="I5213" t="s">
        <v>147</v>
      </c>
      <c r="J5213">
        <v>71</v>
      </c>
      <c r="K5213">
        <v>441</v>
      </c>
      <c r="L5213">
        <v>130399030</v>
      </c>
      <c r="M5213">
        <v>441</v>
      </c>
      <c r="N5213">
        <v>210</v>
      </c>
      <c r="O5213">
        <v>231</v>
      </c>
      <c r="P5213">
        <v>26110834.976599999</v>
      </c>
      <c r="Q5213">
        <v>38175.038015099999</v>
      </c>
      <c r="R5213">
        <v>130399030</v>
      </c>
      <c r="S5213">
        <v>56102</v>
      </c>
      <c r="T5213">
        <v>130399030</v>
      </c>
    </row>
    <row r="5214" spans="1:20">
      <c r="A5214">
        <v>5213</v>
      </c>
      <c r="B5214" t="s">
        <v>28</v>
      </c>
      <c r="C5214">
        <v>13</v>
      </c>
      <c r="D5214">
        <v>3</v>
      </c>
      <c r="E5214" t="s">
        <v>147</v>
      </c>
      <c r="F5214">
        <v>31</v>
      </c>
      <c r="G5214">
        <v>31</v>
      </c>
      <c r="H5214" t="s">
        <v>28</v>
      </c>
      <c r="I5214" t="s">
        <v>147</v>
      </c>
      <c r="J5214">
        <v>73</v>
      </c>
      <c r="K5214">
        <v>349</v>
      </c>
      <c r="L5214">
        <v>130399031</v>
      </c>
      <c r="M5214">
        <v>349</v>
      </c>
      <c r="N5214">
        <v>172</v>
      </c>
      <c r="O5214">
        <v>177</v>
      </c>
      <c r="P5214">
        <v>339635022.60100001</v>
      </c>
      <c r="Q5214">
        <v>105951.33417</v>
      </c>
      <c r="R5214">
        <v>130399031</v>
      </c>
      <c r="S5214">
        <v>56102</v>
      </c>
      <c r="T5214">
        <v>130399031</v>
      </c>
    </row>
    <row r="5215" spans="1:20">
      <c r="A5215">
        <v>5214</v>
      </c>
      <c r="B5215" t="s">
        <v>28</v>
      </c>
      <c r="C5215">
        <v>13</v>
      </c>
      <c r="D5215">
        <v>3</v>
      </c>
      <c r="E5215" t="s">
        <v>147</v>
      </c>
      <c r="F5215">
        <v>32</v>
      </c>
      <c r="G5215">
        <v>32</v>
      </c>
      <c r="H5215" t="s">
        <v>28</v>
      </c>
      <c r="I5215" t="s">
        <v>147</v>
      </c>
      <c r="J5215">
        <v>80</v>
      </c>
      <c r="K5215">
        <v>527</v>
      </c>
      <c r="L5215">
        <v>130399032</v>
      </c>
      <c r="M5215">
        <v>530</v>
      </c>
      <c r="N5215">
        <v>252</v>
      </c>
      <c r="O5215">
        <v>278</v>
      </c>
      <c r="P5215">
        <v>25123521.8356</v>
      </c>
      <c r="Q5215">
        <v>34346.212631800001</v>
      </c>
      <c r="R5215">
        <v>130399032</v>
      </c>
      <c r="S5215">
        <v>56102</v>
      </c>
      <c r="T5215">
        <v>130399032</v>
      </c>
    </row>
    <row r="5216" spans="1:20">
      <c r="A5216">
        <v>5215</v>
      </c>
      <c r="B5216" t="s">
        <v>28</v>
      </c>
      <c r="C5216">
        <v>13</v>
      </c>
      <c r="D5216">
        <v>3</v>
      </c>
      <c r="E5216" t="s">
        <v>147</v>
      </c>
      <c r="F5216">
        <v>33</v>
      </c>
      <c r="G5216">
        <v>33</v>
      </c>
      <c r="H5216" t="s">
        <v>28</v>
      </c>
      <c r="I5216" t="s">
        <v>147</v>
      </c>
      <c r="J5216">
        <v>87</v>
      </c>
      <c r="K5216">
        <v>499</v>
      </c>
      <c r="L5216">
        <v>130399033</v>
      </c>
      <c r="M5216">
        <v>509</v>
      </c>
      <c r="N5216">
        <v>273</v>
      </c>
      <c r="O5216">
        <v>236</v>
      </c>
      <c r="P5216">
        <v>19327358.424699999</v>
      </c>
      <c r="Q5216">
        <v>22733.0984837</v>
      </c>
      <c r="R5216">
        <v>130399033</v>
      </c>
      <c r="S5216">
        <v>56102</v>
      </c>
      <c r="T5216">
        <v>130399033</v>
      </c>
    </row>
    <row r="5217" spans="1:20">
      <c r="A5217">
        <v>5216</v>
      </c>
      <c r="B5217" t="s">
        <v>28</v>
      </c>
      <c r="C5217">
        <v>13</v>
      </c>
      <c r="D5217">
        <v>3</v>
      </c>
      <c r="E5217" t="s">
        <v>147</v>
      </c>
      <c r="F5217">
        <v>34</v>
      </c>
      <c r="G5217">
        <v>34</v>
      </c>
      <c r="H5217" t="s">
        <v>28</v>
      </c>
      <c r="I5217" t="s">
        <v>147</v>
      </c>
      <c r="J5217">
        <v>69</v>
      </c>
      <c r="K5217">
        <v>424</v>
      </c>
      <c r="L5217">
        <v>130399034</v>
      </c>
      <c r="M5217">
        <v>427</v>
      </c>
      <c r="N5217">
        <v>213</v>
      </c>
      <c r="O5217">
        <v>214</v>
      </c>
      <c r="P5217">
        <v>948489888.21599996</v>
      </c>
      <c r="Q5217">
        <v>239938.712187</v>
      </c>
      <c r="R5217">
        <v>130399034</v>
      </c>
      <c r="S5217">
        <v>56102</v>
      </c>
      <c r="T5217">
        <v>130399034</v>
      </c>
    </row>
    <row r="5218" spans="1:20">
      <c r="A5218">
        <v>5217</v>
      </c>
      <c r="B5218" t="s">
        <v>28</v>
      </c>
      <c r="C5218">
        <v>13</v>
      </c>
      <c r="D5218">
        <v>3</v>
      </c>
      <c r="E5218" t="s">
        <v>147</v>
      </c>
      <c r="F5218">
        <v>35</v>
      </c>
      <c r="G5218">
        <v>35</v>
      </c>
      <c r="H5218" t="s">
        <v>28</v>
      </c>
      <c r="I5218" t="s">
        <v>147</v>
      </c>
      <c r="J5218">
        <v>113</v>
      </c>
      <c r="K5218">
        <v>586</v>
      </c>
      <c r="L5218">
        <v>130399035</v>
      </c>
      <c r="M5218">
        <v>583</v>
      </c>
      <c r="N5218">
        <v>298</v>
      </c>
      <c r="O5218">
        <v>285</v>
      </c>
      <c r="P5218">
        <v>93739954.623400003</v>
      </c>
      <c r="Q5218">
        <v>44614.321883800003</v>
      </c>
      <c r="R5218">
        <v>130399035</v>
      </c>
      <c r="S5218">
        <v>56102</v>
      </c>
      <c r="T5218">
        <v>130399035</v>
      </c>
    </row>
    <row r="5219" spans="1:20">
      <c r="A5219">
        <v>5218</v>
      </c>
      <c r="B5219" t="s">
        <v>28</v>
      </c>
      <c r="C5219">
        <v>13</v>
      </c>
      <c r="D5219">
        <v>3</v>
      </c>
      <c r="E5219" t="s">
        <v>147</v>
      </c>
      <c r="F5219">
        <v>48</v>
      </c>
      <c r="G5219">
        <v>48</v>
      </c>
      <c r="H5219" t="s">
        <v>28</v>
      </c>
      <c r="I5219" t="s">
        <v>147</v>
      </c>
      <c r="J5219">
        <v>78</v>
      </c>
      <c r="K5219">
        <v>478</v>
      </c>
      <c r="L5219">
        <v>130399048</v>
      </c>
      <c r="M5219">
        <v>480</v>
      </c>
      <c r="N5219">
        <v>233</v>
      </c>
      <c r="O5219">
        <v>247</v>
      </c>
      <c r="P5219">
        <v>35928993.565200001</v>
      </c>
      <c r="Q5219">
        <v>26564.0208613</v>
      </c>
      <c r="R5219">
        <v>130399048</v>
      </c>
      <c r="S5219">
        <v>56102</v>
      </c>
      <c r="T5219">
        <v>130399048</v>
      </c>
    </row>
    <row r="5220" spans="1:20">
      <c r="A5220">
        <v>5219</v>
      </c>
      <c r="B5220" t="s">
        <v>28</v>
      </c>
      <c r="C5220">
        <v>13</v>
      </c>
      <c r="D5220">
        <v>3</v>
      </c>
      <c r="E5220" t="s">
        <v>147</v>
      </c>
      <c r="F5220">
        <v>49</v>
      </c>
      <c r="G5220">
        <v>49</v>
      </c>
      <c r="H5220" t="s">
        <v>28</v>
      </c>
      <c r="I5220" t="s">
        <v>147</v>
      </c>
      <c r="J5220">
        <v>91</v>
      </c>
      <c r="K5220">
        <v>518</v>
      </c>
      <c r="L5220">
        <v>130399049</v>
      </c>
      <c r="M5220">
        <v>518</v>
      </c>
      <c r="N5220">
        <v>242</v>
      </c>
      <c r="O5220">
        <v>276</v>
      </c>
      <c r="P5220">
        <v>31190126.2674</v>
      </c>
      <c r="Q5220">
        <v>33262.207177999997</v>
      </c>
      <c r="R5220">
        <v>130399049</v>
      </c>
      <c r="S5220">
        <v>56102</v>
      </c>
      <c r="T5220">
        <v>130399049</v>
      </c>
    </row>
    <row r="5221" spans="1:20">
      <c r="A5221">
        <v>5220</v>
      </c>
      <c r="B5221" t="s">
        <v>28</v>
      </c>
      <c r="C5221">
        <v>13</v>
      </c>
      <c r="D5221">
        <v>3</v>
      </c>
      <c r="E5221" t="s">
        <v>147</v>
      </c>
      <c r="F5221">
        <v>50</v>
      </c>
      <c r="G5221">
        <v>50</v>
      </c>
      <c r="H5221" t="s">
        <v>28</v>
      </c>
      <c r="I5221" t="s">
        <v>147</v>
      </c>
      <c r="J5221">
        <v>79</v>
      </c>
      <c r="K5221">
        <v>534</v>
      </c>
      <c r="L5221">
        <v>130399050</v>
      </c>
      <c r="M5221">
        <v>534</v>
      </c>
      <c r="N5221">
        <v>292</v>
      </c>
      <c r="O5221">
        <v>242</v>
      </c>
      <c r="P5221">
        <v>38967525.487899996</v>
      </c>
      <c r="Q5221">
        <v>36650.504330199998</v>
      </c>
      <c r="R5221">
        <v>130399050</v>
      </c>
      <c r="S5221">
        <v>56102</v>
      </c>
      <c r="T5221">
        <v>130399050</v>
      </c>
    </row>
    <row r="5222" spans="1:20">
      <c r="A5222">
        <v>5221</v>
      </c>
      <c r="B5222" t="s">
        <v>28</v>
      </c>
      <c r="C5222">
        <v>13</v>
      </c>
      <c r="D5222">
        <v>3</v>
      </c>
      <c r="E5222" t="s">
        <v>147</v>
      </c>
      <c r="F5222">
        <v>51</v>
      </c>
      <c r="G5222">
        <v>51</v>
      </c>
      <c r="H5222" t="s">
        <v>28</v>
      </c>
      <c r="I5222" t="s">
        <v>147</v>
      </c>
      <c r="J5222">
        <v>66</v>
      </c>
      <c r="K5222">
        <v>478</v>
      </c>
      <c r="L5222">
        <v>130399051</v>
      </c>
      <c r="M5222">
        <v>487</v>
      </c>
      <c r="N5222">
        <v>240</v>
      </c>
      <c r="O5222">
        <v>247</v>
      </c>
      <c r="P5222">
        <v>35330036.774300002</v>
      </c>
      <c r="Q5222">
        <v>35075.941469400001</v>
      </c>
      <c r="R5222">
        <v>130399051</v>
      </c>
      <c r="S5222">
        <v>56102</v>
      </c>
      <c r="T5222">
        <v>130399051</v>
      </c>
    </row>
    <row r="5223" spans="1:20">
      <c r="A5223">
        <v>5222</v>
      </c>
      <c r="B5223" t="s">
        <v>28</v>
      </c>
      <c r="C5223">
        <v>13</v>
      </c>
      <c r="D5223">
        <v>3</v>
      </c>
      <c r="E5223" t="s">
        <v>147</v>
      </c>
      <c r="F5223">
        <v>52</v>
      </c>
      <c r="G5223">
        <v>52</v>
      </c>
      <c r="H5223" t="s">
        <v>28</v>
      </c>
      <c r="I5223" t="s">
        <v>147</v>
      </c>
      <c r="J5223">
        <v>82</v>
      </c>
      <c r="K5223">
        <v>430</v>
      </c>
      <c r="L5223">
        <v>130399052</v>
      </c>
      <c r="M5223">
        <v>439</v>
      </c>
      <c r="N5223">
        <v>187</v>
      </c>
      <c r="O5223">
        <v>252</v>
      </c>
      <c r="P5223">
        <v>1507639462.1500001</v>
      </c>
      <c r="Q5223">
        <v>237867.77351</v>
      </c>
      <c r="R5223">
        <v>130399052</v>
      </c>
      <c r="S5223">
        <v>56102</v>
      </c>
      <c r="T5223">
        <v>130399052</v>
      </c>
    </row>
    <row r="5224" spans="1:20">
      <c r="A5224">
        <v>5223</v>
      </c>
      <c r="B5224" t="s">
        <v>28</v>
      </c>
      <c r="C5224">
        <v>13</v>
      </c>
      <c r="D5224">
        <v>3</v>
      </c>
      <c r="E5224" t="s">
        <v>147</v>
      </c>
      <c r="F5224">
        <v>53</v>
      </c>
      <c r="G5224">
        <v>53</v>
      </c>
      <c r="H5224" t="s">
        <v>28</v>
      </c>
      <c r="I5224" t="s">
        <v>147</v>
      </c>
      <c r="J5224">
        <v>64</v>
      </c>
      <c r="K5224">
        <v>416</v>
      </c>
      <c r="L5224">
        <v>130399053</v>
      </c>
      <c r="M5224">
        <v>416</v>
      </c>
      <c r="N5224">
        <v>190</v>
      </c>
      <c r="O5224">
        <v>226</v>
      </c>
      <c r="P5224">
        <v>70985018.243499994</v>
      </c>
      <c r="Q5224">
        <v>44694.933384000004</v>
      </c>
      <c r="R5224">
        <v>130399053</v>
      </c>
      <c r="S5224">
        <v>56102</v>
      </c>
      <c r="T5224">
        <v>130399053</v>
      </c>
    </row>
    <row r="5225" spans="1:20">
      <c r="A5225">
        <v>5224</v>
      </c>
      <c r="B5225" t="s">
        <v>28</v>
      </c>
      <c r="C5225">
        <v>13</v>
      </c>
      <c r="D5225">
        <v>3</v>
      </c>
      <c r="E5225" t="s">
        <v>147</v>
      </c>
      <c r="F5225">
        <v>54</v>
      </c>
      <c r="G5225">
        <v>54</v>
      </c>
      <c r="H5225" t="s">
        <v>28</v>
      </c>
      <c r="I5225" t="s">
        <v>147</v>
      </c>
      <c r="J5225">
        <v>82</v>
      </c>
      <c r="K5225">
        <v>479</v>
      </c>
      <c r="L5225">
        <v>130399054</v>
      </c>
      <c r="M5225">
        <v>482</v>
      </c>
      <c r="N5225">
        <v>216</v>
      </c>
      <c r="O5225">
        <v>266</v>
      </c>
      <c r="P5225">
        <v>104113651.36399999</v>
      </c>
      <c r="Q5225">
        <v>63739.205692399999</v>
      </c>
      <c r="R5225">
        <v>130399054</v>
      </c>
      <c r="S5225">
        <v>56102</v>
      </c>
      <c r="T5225">
        <v>130399054</v>
      </c>
    </row>
    <row r="5226" spans="1:20">
      <c r="A5226">
        <v>5225</v>
      </c>
      <c r="B5226" t="s">
        <v>28</v>
      </c>
      <c r="C5226">
        <v>13</v>
      </c>
      <c r="D5226">
        <v>3</v>
      </c>
      <c r="E5226" t="s">
        <v>147</v>
      </c>
      <c r="F5226">
        <v>55</v>
      </c>
      <c r="G5226">
        <v>55</v>
      </c>
      <c r="H5226" t="s">
        <v>28</v>
      </c>
      <c r="I5226" t="s">
        <v>147</v>
      </c>
      <c r="J5226">
        <v>77</v>
      </c>
      <c r="K5226">
        <v>469</v>
      </c>
      <c r="L5226">
        <v>130399055</v>
      </c>
      <c r="M5226">
        <v>484</v>
      </c>
      <c r="N5226">
        <v>242</v>
      </c>
      <c r="O5226">
        <v>242</v>
      </c>
      <c r="P5226">
        <v>247354375.26499999</v>
      </c>
      <c r="Q5226">
        <v>67142.635167700006</v>
      </c>
      <c r="R5226">
        <v>130399055</v>
      </c>
      <c r="S5226">
        <v>56102</v>
      </c>
      <c r="T5226">
        <v>130399055</v>
      </c>
    </row>
    <row r="5227" spans="1:20">
      <c r="A5227">
        <v>5226</v>
      </c>
      <c r="B5227" t="s">
        <v>28</v>
      </c>
      <c r="C5227">
        <v>13</v>
      </c>
      <c r="D5227">
        <v>3</v>
      </c>
      <c r="E5227" t="s">
        <v>147</v>
      </c>
      <c r="F5227">
        <v>56</v>
      </c>
      <c r="G5227">
        <v>56</v>
      </c>
      <c r="H5227" t="s">
        <v>28</v>
      </c>
      <c r="I5227" t="s">
        <v>147</v>
      </c>
      <c r="J5227">
        <v>71</v>
      </c>
      <c r="K5227">
        <v>375</v>
      </c>
      <c r="L5227">
        <v>130399056</v>
      </c>
      <c r="M5227">
        <v>372</v>
      </c>
      <c r="N5227">
        <v>200</v>
      </c>
      <c r="O5227">
        <v>172</v>
      </c>
      <c r="P5227">
        <v>59533079.803099997</v>
      </c>
      <c r="Q5227">
        <v>45473.075573399998</v>
      </c>
      <c r="R5227">
        <v>130399056</v>
      </c>
      <c r="S5227">
        <v>56102</v>
      </c>
      <c r="T5227">
        <v>130399056</v>
      </c>
    </row>
    <row r="5228" spans="1:20">
      <c r="A5228">
        <v>5227</v>
      </c>
      <c r="B5228" t="s">
        <v>28</v>
      </c>
      <c r="C5228">
        <v>13</v>
      </c>
      <c r="D5228">
        <v>3</v>
      </c>
      <c r="E5228" t="s">
        <v>147</v>
      </c>
      <c r="F5228">
        <v>57</v>
      </c>
      <c r="G5228">
        <v>57</v>
      </c>
      <c r="H5228" t="s">
        <v>28</v>
      </c>
      <c r="I5228" t="s">
        <v>147</v>
      </c>
      <c r="J5228">
        <v>59</v>
      </c>
      <c r="K5228">
        <v>241</v>
      </c>
      <c r="L5228">
        <v>130399057</v>
      </c>
      <c r="M5228">
        <v>241</v>
      </c>
      <c r="N5228">
        <v>101</v>
      </c>
      <c r="O5228">
        <v>140</v>
      </c>
      <c r="P5228">
        <v>197586957.64300001</v>
      </c>
      <c r="Q5228">
        <v>68931.141238600001</v>
      </c>
      <c r="R5228">
        <v>130399057</v>
      </c>
      <c r="S5228">
        <v>56102</v>
      </c>
      <c r="T5228">
        <v>130399057</v>
      </c>
    </row>
    <row r="5229" spans="1:20">
      <c r="A5229">
        <v>5228</v>
      </c>
      <c r="B5229" t="s">
        <v>28</v>
      </c>
      <c r="C5229">
        <v>13</v>
      </c>
      <c r="D5229">
        <v>3</v>
      </c>
      <c r="E5229" t="s">
        <v>147</v>
      </c>
      <c r="F5229">
        <v>58</v>
      </c>
      <c r="G5229">
        <v>58</v>
      </c>
      <c r="H5229" t="s">
        <v>28</v>
      </c>
      <c r="I5229" t="s">
        <v>147</v>
      </c>
      <c r="J5229">
        <v>73</v>
      </c>
      <c r="K5229">
        <v>424</v>
      </c>
      <c r="L5229">
        <v>130399058</v>
      </c>
      <c r="M5229">
        <v>426</v>
      </c>
      <c r="N5229">
        <v>175</v>
      </c>
      <c r="O5229">
        <v>251</v>
      </c>
      <c r="P5229">
        <v>173426358.30000001</v>
      </c>
      <c r="Q5229">
        <v>86738.127139200005</v>
      </c>
      <c r="R5229">
        <v>130399058</v>
      </c>
      <c r="S5229">
        <v>56102</v>
      </c>
      <c r="T5229">
        <v>130399058</v>
      </c>
    </row>
    <row r="5230" spans="1:20">
      <c r="A5230">
        <v>5229</v>
      </c>
      <c r="B5230" t="s">
        <v>28</v>
      </c>
      <c r="C5230">
        <v>13</v>
      </c>
      <c r="D5230">
        <v>3</v>
      </c>
      <c r="E5230" t="s">
        <v>147</v>
      </c>
      <c r="F5230">
        <v>59</v>
      </c>
      <c r="G5230">
        <v>59</v>
      </c>
      <c r="H5230" t="s">
        <v>28</v>
      </c>
      <c r="I5230" t="s">
        <v>147</v>
      </c>
      <c r="J5230">
        <v>77</v>
      </c>
      <c r="K5230">
        <v>417</v>
      </c>
      <c r="L5230">
        <v>130399059</v>
      </c>
      <c r="M5230">
        <v>418</v>
      </c>
      <c r="N5230">
        <v>197</v>
      </c>
      <c r="O5230">
        <v>221</v>
      </c>
      <c r="P5230">
        <v>105012485.241</v>
      </c>
      <c r="Q5230">
        <v>45232.020819099998</v>
      </c>
      <c r="R5230">
        <v>130399059</v>
      </c>
      <c r="S5230">
        <v>56102</v>
      </c>
      <c r="T5230">
        <v>130399059</v>
      </c>
    </row>
    <row r="5231" spans="1:20">
      <c r="A5231">
        <v>5230</v>
      </c>
      <c r="B5231" t="s">
        <v>28</v>
      </c>
      <c r="C5231">
        <v>13</v>
      </c>
      <c r="D5231">
        <v>3</v>
      </c>
      <c r="E5231" t="s">
        <v>147</v>
      </c>
      <c r="F5231">
        <v>60</v>
      </c>
      <c r="G5231">
        <v>60</v>
      </c>
      <c r="H5231" t="s">
        <v>28</v>
      </c>
      <c r="I5231" t="s">
        <v>147</v>
      </c>
      <c r="J5231">
        <v>8</v>
      </c>
      <c r="K5231">
        <v>249</v>
      </c>
      <c r="L5231">
        <v>130399060</v>
      </c>
      <c r="M5231">
        <v>249</v>
      </c>
      <c r="N5231">
        <v>128</v>
      </c>
      <c r="O5231">
        <v>121</v>
      </c>
      <c r="P5231">
        <v>866375.70324099995</v>
      </c>
      <c r="Q5231">
        <v>4574.3879956000001</v>
      </c>
      <c r="R5231">
        <v>130399060</v>
      </c>
      <c r="S5231">
        <v>56102</v>
      </c>
      <c r="T5231">
        <v>130399060</v>
      </c>
    </row>
    <row r="5232" spans="1:20">
      <c r="A5232">
        <v>5231</v>
      </c>
      <c r="B5232" t="s">
        <v>28</v>
      </c>
      <c r="C5232">
        <v>13</v>
      </c>
      <c r="D5232">
        <v>3</v>
      </c>
      <c r="E5232" t="s">
        <v>147</v>
      </c>
      <c r="F5232">
        <v>61</v>
      </c>
      <c r="G5232">
        <v>61</v>
      </c>
      <c r="H5232" t="s">
        <v>28</v>
      </c>
      <c r="I5232" t="s">
        <v>147</v>
      </c>
      <c r="J5232">
        <v>109</v>
      </c>
      <c r="K5232">
        <v>352</v>
      </c>
      <c r="L5232">
        <v>130399061</v>
      </c>
      <c r="M5232">
        <v>354</v>
      </c>
      <c r="N5232">
        <v>205</v>
      </c>
      <c r="O5232">
        <v>149</v>
      </c>
      <c r="P5232">
        <v>1700202.9766200001</v>
      </c>
      <c r="Q5232">
        <v>5377.6642683600003</v>
      </c>
      <c r="R5232">
        <v>130399061</v>
      </c>
      <c r="S5232">
        <v>56102</v>
      </c>
      <c r="T5232">
        <v>130399061</v>
      </c>
    </row>
    <row r="5233" spans="1:20">
      <c r="A5233">
        <v>5232</v>
      </c>
      <c r="B5233" t="s">
        <v>28</v>
      </c>
      <c r="C5233">
        <v>13</v>
      </c>
      <c r="D5233">
        <v>3</v>
      </c>
      <c r="E5233" t="s">
        <v>147</v>
      </c>
      <c r="F5233">
        <v>62</v>
      </c>
      <c r="G5233">
        <v>62</v>
      </c>
      <c r="H5233" t="s">
        <v>28</v>
      </c>
      <c r="I5233" t="s">
        <v>147</v>
      </c>
      <c r="J5233">
        <v>88</v>
      </c>
      <c r="K5233">
        <v>349</v>
      </c>
      <c r="L5233">
        <v>130399062</v>
      </c>
      <c r="M5233">
        <v>347</v>
      </c>
      <c r="N5233">
        <v>201</v>
      </c>
      <c r="O5233">
        <v>146</v>
      </c>
      <c r="P5233">
        <v>911192.51408400002</v>
      </c>
      <c r="Q5233">
        <v>5512.3799163599997</v>
      </c>
      <c r="R5233">
        <v>130399062</v>
      </c>
      <c r="S5233">
        <v>56102</v>
      </c>
      <c r="T5233">
        <v>130399062</v>
      </c>
    </row>
    <row r="5234" spans="1:20">
      <c r="A5234">
        <v>5233</v>
      </c>
      <c r="B5234" t="s">
        <v>28</v>
      </c>
      <c r="C5234">
        <v>13</v>
      </c>
      <c r="D5234">
        <v>3</v>
      </c>
      <c r="E5234" t="s">
        <v>147</v>
      </c>
      <c r="F5234">
        <v>63</v>
      </c>
      <c r="G5234">
        <v>63</v>
      </c>
      <c r="H5234" t="s">
        <v>28</v>
      </c>
      <c r="I5234" t="s">
        <v>147</v>
      </c>
      <c r="J5234">
        <v>40</v>
      </c>
      <c r="K5234">
        <v>214</v>
      </c>
      <c r="L5234">
        <v>130399063</v>
      </c>
      <c r="M5234">
        <v>199</v>
      </c>
      <c r="N5234">
        <v>104</v>
      </c>
      <c r="O5234">
        <v>95</v>
      </c>
      <c r="P5234">
        <v>1961036.3496900001</v>
      </c>
      <c r="Q5234">
        <v>6137.67524959</v>
      </c>
      <c r="R5234">
        <v>130399063</v>
      </c>
      <c r="S5234">
        <v>56102</v>
      </c>
      <c r="T5234">
        <v>130399063</v>
      </c>
    </row>
    <row r="5235" spans="1:20">
      <c r="A5235">
        <v>5234</v>
      </c>
      <c r="B5235" t="s">
        <v>28</v>
      </c>
      <c r="C5235">
        <v>13</v>
      </c>
      <c r="D5235">
        <v>4</v>
      </c>
      <c r="E5235" t="s">
        <v>148</v>
      </c>
      <c r="F5235">
        <v>1</v>
      </c>
      <c r="G5235">
        <v>1</v>
      </c>
      <c r="H5235" t="s">
        <v>28</v>
      </c>
      <c r="I5235" t="s">
        <v>148</v>
      </c>
      <c r="J5235">
        <v>93</v>
      </c>
      <c r="K5235">
        <v>333</v>
      </c>
      <c r="L5235">
        <v>130499001</v>
      </c>
      <c r="M5235">
        <v>331</v>
      </c>
      <c r="N5235">
        <v>150</v>
      </c>
      <c r="O5235">
        <v>181</v>
      </c>
      <c r="P5235">
        <v>847672648.78999996</v>
      </c>
      <c r="Q5235">
        <v>147388.059603</v>
      </c>
      <c r="R5235">
        <v>130499001</v>
      </c>
      <c r="S5235">
        <v>56182</v>
      </c>
      <c r="T5235">
        <v>130499001</v>
      </c>
    </row>
    <row r="5236" spans="1:20">
      <c r="A5236">
        <v>5235</v>
      </c>
      <c r="B5236" t="s">
        <v>28</v>
      </c>
      <c r="C5236">
        <v>13</v>
      </c>
      <c r="D5236">
        <v>4</v>
      </c>
      <c r="E5236" t="s">
        <v>148</v>
      </c>
      <c r="F5236">
        <v>2</v>
      </c>
      <c r="G5236">
        <v>2</v>
      </c>
      <c r="H5236" t="s">
        <v>28</v>
      </c>
      <c r="I5236" t="s">
        <v>148</v>
      </c>
      <c r="J5236">
        <v>51</v>
      </c>
      <c r="K5236">
        <v>168</v>
      </c>
      <c r="L5236">
        <v>130499002</v>
      </c>
      <c r="M5236">
        <v>178</v>
      </c>
      <c r="N5236">
        <v>79</v>
      </c>
      <c r="O5236">
        <v>99</v>
      </c>
      <c r="P5236">
        <v>706350524.10699999</v>
      </c>
      <c r="Q5236">
        <v>122857.181986</v>
      </c>
      <c r="R5236">
        <v>130499002</v>
      </c>
      <c r="S5236">
        <v>56182</v>
      </c>
      <c r="T5236">
        <v>130499002</v>
      </c>
    </row>
    <row r="5237" spans="1:20">
      <c r="A5237">
        <v>5236</v>
      </c>
      <c r="B5237" t="s">
        <v>28</v>
      </c>
      <c r="C5237">
        <v>13</v>
      </c>
      <c r="D5237">
        <v>4</v>
      </c>
      <c r="E5237" t="s">
        <v>148</v>
      </c>
      <c r="F5237">
        <v>3</v>
      </c>
      <c r="G5237">
        <v>3</v>
      </c>
      <c r="H5237" t="s">
        <v>28</v>
      </c>
      <c r="I5237" t="s">
        <v>148</v>
      </c>
      <c r="J5237">
        <v>61</v>
      </c>
      <c r="K5237">
        <v>188</v>
      </c>
      <c r="L5237">
        <v>130499003</v>
      </c>
      <c r="M5237">
        <v>189</v>
      </c>
      <c r="N5237">
        <v>92</v>
      </c>
      <c r="O5237">
        <v>97</v>
      </c>
      <c r="P5237">
        <v>151608581.266</v>
      </c>
      <c r="Q5237">
        <v>62314.616235300004</v>
      </c>
      <c r="R5237">
        <v>130499003</v>
      </c>
      <c r="S5237">
        <v>56182</v>
      </c>
      <c r="T5237">
        <v>130499003</v>
      </c>
    </row>
    <row r="5238" spans="1:20">
      <c r="A5238">
        <v>5237</v>
      </c>
      <c r="B5238" t="s">
        <v>28</v>
      </c>
      <c r="C5238">
        <v>13</v>
      </c>
      <c r="D5238">
        <v>4</v>
      </c>
      <c r="E5238" t="s">
        <v>148</v>
      </c>
      <c r="F5238">
        <v>4</v>
      </c>
      <c r="G5238">
        <v>4</v>
      </c>
      <c r="H5238" t="s">
        <v>28</v>
      </c>
      <c r="I5238" t="s">
        <v>148</v>
      </c>
      <c r="J5238">
        <v>141</v>
      </c>
      <c r="K5238">
        <v>394</v>
      </c>
      <c r="L5238">
        <v>130499004</v>
      </c>
      <c r="M5238">
        <v>397</v>
      </c>
      <c r="N5238">
        <v>163</v>
      </c>
      <c r="O5238">
        <v>234</v>
      </c>
      <c r="P5238">
        <v>1303324592.25</v>
      </c>
      <c r="Q5238">
        <v>212928.57835600001</v>
      </c>
      <c r="R5238">
        <v>130499004</v>
      </c>
      <c r="S5238">
        <v>56182</v>
      </c>
      <c r="T5238">
        <v>130499004</v>
      </c>
    </row>
    <row r="5239" spans="1:20">
      <c r="A5239">
        <v>5238</v>
      </c>
      <c r="B5239" t="s">
        <v>28</v>
      </c>
      <c r="C5239">
        <v>13</v>
      </c>
      <c r="D5239">
        <v>4</v>
      </c>
      <c r="E5239" t="s">
        <v>148</v>
      </c>
      <c r="F5239">
        <v>5</v>
      </c>
      <c r="G5239">
        <v>5</v>
      </c>
      <c r="H5239" t="s">
        <v>28</v>
      </c>
      <c r="I5239" t="s">
        <v>148</v>
      </c>
      <c r="J5239">
        <v>92</v>
      </c>
      <c r="K5239">
        <v>276</v>
      </c>
      <c r="L5239">
        <v>130499005</v>
      </c>
      <c r="M5239">
        <v>276</v>
      </c>
      <c r="N5239">
        <v>110</v>
      </c>
      <c r="O5239">
        <v>166</v>
      </c>
      <c r="P5239">
        <v>807510124.28400004</v>
      </c>
      <c r="Q5239">
        <v>135194.88363600001</v>
      </c>
      <c r="R5239">
        <v>130499005</v>
      </c>
      <c r="S5239">
        <v>56182</v>
      </c>
      <c r="T5239">
        <v>130499005</v>
      </c>
    </row>
    <row r="5240" spans="1:20">
      <c r="A5240">
        <v>5239</v>
      </c>
      <c r="B5240" t="s">
        <v>28</v>
      </c>
      <c r="C5240">
        <v>13</v>
      </c>
      <c r="D5240">
        <v>4</v>
      </c>
      <c r="E5240" t="s">
        <v>148</v>
      </c>
      <c r="F5240">
        <v>6</v>
      </c>
      <c r="G5240">
        <v>6</v>
      </c>
      <c r="H5240" t="s">
        <v>28</v>
      </c>
      <c r="I5240" t="s">
        <v>148</v>
      </c>
      <c r="J5240">
        <v>88</v>
      </c>
      <c r="K5240">
        <v>288</v>
      </c>
      <c r="L5240">
        <v>130499006</v>
      </c>
      <c r="M5240">
        <v>288</v>
      </c>
      <c r="N5240">
        <v>152</v>
      </c>
      <c r="O5240">
        <v>136</v>
      </c>
      <c r="P5240">
        <v>701554814.70200002</v>
      </c>
      <c r="Q5240">
        <v>147114.48791900001</v>
      </c>
      <c r="R5240">
        <v>130499006</v>
      </c>
      <c r="S5240">
        <v>56982</v>
      </c>
      <c r="T5240">
        <v>130499006</v>
      </c>
    </row>
    <row r="5241" spans="1:20">
      <c r="A5241">
        <v>5240</v>
      </c>
      <c r="B5241" t="s">
        <v>28</v>
      </c>
      <c r="C5241">
        <v>13</v>
      </c>
      <c r="D5241">
        <v>4</v>
      </c>
      <c r="E5241" t="s">
        <v>148</v>
      </c>
      <c r="F5241">
        <v>7</v>
      </c>
      <c r="G5241">
        <v>7</v>
      </c>
      <c r="H5241" t="s">
        <v>28</v>
      </c>
      <c r="I5241" t="s">
        <v>148</v>
      </c>
      <c r="J5241">
        <v>90</v>
      </c>
      <c r="K5241">
        <v>331</v>
      </c>
      <c r="L5241">
        <v>130499007</v>
      </c>
      <c r="M5241">
        <v>334</v>
      </c>
      <c r="N5241">
        <v>141</v>
      </c>
      <c r="O5241">
        <v>193</v>
      </c>
      <c r="P5241">
        <v>615234526.245</v>
      </c>
      <c r="Q5241">
        <v>145443.66845999999</v>
      </c>
      <c r="R5241">
        <v>130499007</v>
      </c>
      <c r="S5241">
        <v>56182</v>
      </c>
      <c r="T5241">
        <v>130499007</v>
      </c>
    </row>
    <row r="5242" spans="1:20">
      <c r="A5242">
        <v>5241</v>
      </c>
      <c r="B5242" t="s">
        <v>28</v>
      </c>
      <c r="C5242">
        <v>13</v>
      </c>
      <c r="D5242">
        <v>4</v>
      </c>
      <c r="E5242" t="s">
        <v>148</v>
      </c>
      <c r="F5242">
        <v>8</v>
      </c>
      <c r="G5242">
        <v>8</v>
      </c>
      <c r="H5242" t="s">
        <v>28</v>
      </c>
      <c r="I5242" t="s">
        <v>148</v>
      </c>
      <c r="J5242">
        <v>60</v>
      </c>
      <c r="K5242">
        <v>187</v>
      </c>
      <c r="L5242">
        <v>130499008</v>
      </c>
      <c r="M5242">
        <v>187</v>
      </c>
      <c r="N5242">
        <v>71</v>
      </c>
      <c r="O5242">
        <v>116</v>
      </c>
      <c r="P5242">
        <v>740471217.76699996</v>
      </c>
      <c r="Q5242">
        <v>118992.11663999999</v>
      </c>
      <c r="R5242">
        <v>130499008</v>
      </c>
      <c r="S5242">
        <v>56182</v>
      </c>
      <c r="T5242">
        <v>130499008</v>
      </c>
    </row>
    <row r="5243" spans="1:20">
      <c r="A5243">
        <v>5242</v>
      </c>
      <c r="B5243" t="s">
        <v>28</v>
      </c>
      <c r="C5243">
        <v>13</v>
      </c>
      <c r="D5243">
        <v>4</v>
      </c>
      <c r="E5243" t="s">
        <v>148</v>
      </c>
      <c r="F5243">
        <v>9</v>
      </c>
      <c r="G5243">
        <v>9</v>
      </c>
      <c r="H5243" t="s">
        <v>28</v>
      </c>
      <c r="I5243" t="s">
        <v>148</v>
      </c>
      <c r="J5243">
        <v>80</v>
      </c>
      <c r="K5243">
        <v>271</v>
      </c>
      <c r="L5243">
        <v>130499009</v>
      </c>
      <c r="M5243">
        <v>297</v>
      </c>
      <c r="N5243">
        <v>139</v>
      </c>
      <c r="O5243">
        <v>158</v>
      </c>
      <c r="P5243">
        <v>1001160079.08</v>
      </c>
      <c r="Q5243">
        <v>164801.11160599999</v>
      </c>
      <c r="R5243">
        <v>130499009</v>
      </c>
      <c r="S5243">
        <v>56182</v>
      </c>
      <c r="T5243">
        <v>130499009</v>
      </c>
    </row>
    <row r="5244" spans="1:20">
      <c r="A5244">
        <v>5243</v>
      </c>
      <c r="B5244" t="s">
        <v>28</v>
      </c>
      <c r="C5244">
        <v>13</v>
      </c>
      <c r="D5244">
        <v>4</v>
      </c>
      <c r="E5244" t="s">
        <v>148</v>
      </c>
      <c r="F5244">
        <v>10</v>
      </c>
      <c r="G5244">
        <v>10</v>
      </c>
      <c r="H5244" t="s">
        <v>28</v>
      </c>
      <c r="I5244" t="s">
        <v>148</v>
      </c>
      <c r="J5244">
        <v>83</v>
      </c>
      <c r="K5244">
        <v>362</v>
      </c>
      <c r="L5244">
        <v>130499010</v>
      </c>
      <c r="M5244">
        <v>361</v>
      </c>
      <c r="N5244">
        <v>172</v>
      </c>
      <c r="O5244">
        <v>189</v>
      </c>
      <c r="P5244">
        <v>1273621927.74</v>
      </c>
      <c r="Q5244">
        <v>160688.75816999999</v>
      </c>
      <c r="R5244">
        <v>130499010</v>
      </c>
      <c r="S5244">
        <v>56182</v>
      </c>
      <c r="T5244">
        <v>130499010</v>
      </c>
    </row>
    <row r="5245" spans="1:20">
      <c r="A5245">
        <v>5244</v>
      </c>
      <c r="B5245" t="s">
        <v>28</v>
      </c>
      <c r="C5245">
        <v>13</v>
      </c>
      <c r="D5245">
        <v>4</v>
      </c>
      <c r="E5245" t="s">
        <v>148</v>
      </c>
      <c r="F5245">
        <v>11</v>
      </c>
      <c r="G5245">
        <v>11</v>
      </c>
      <c r="H5245" t="s">
        <v>28</v>
      </c>
      <c r="I5245" t="s">
        <v>148</v>
      </c>
      <c r="J5245">
        <v>41</v>
      </c>
      <c r="K5245">
        <v>158</v>
      </c>
      <c r="L5245">
        <v>130499011</v>
      </c>
      <c r="M5245">
        <v>156</v>
      </c>
      <c r="N5245">
        <v>45</v>
      </c>
      <c r="O5245">
        <v>111</v>
      </c>
      <c r="P5245">
        <v>1072558210.0599999</v>
      </c>
      <c r="Q5245">
        <v>169020.57720999999</v>
      </c>
      <c r="R5245">
        <v>130499011</v>
      </c>
      <c r="S5245">
        <v>56182</v>
      </c>
      <c r="T5245">
        <v>130499011</v>
      </c>
    </row>
    <row r="5246" spans="1:20">
      <c r="A5246">
        <v>5245</v>
      </c>
      <c r="B5246" t="s">
        <v>28</v>
      </c>
      <c r="C5246">
        <v>13</v>
      </c>
      <c r="D5246">
        <v>4</v>
      </c>
      <c r="E5246" t="s">
        <v>148</v>
      </c>
      <c r="F5246">
        <v>12</v>
      </c>
      <c r="G5246">
        <v>12</v>
      </c>
      <c r="H5246" t="s">
        <v>28</v>
      </c>
      <c r="I5246" t="s">
        <v>148</v>
      </c>
      <c r="J5246">
        <v>53</v>
      </c>
      <c r="K5246">
        <v>169</v>
      </c>
      <c r="L5246">
        <v>130499012</v>
      </c>
      <c r="M5246">
        <v>171</v>
      </c>
      <c r="N5246">
        <v>69</v>
      </c>
      <c r="O5246">
        <v>102</v>
      </c>
      <c r="P5246">
        <v>626223719.78100002</v>
      </c>
      <c r="Q5246">
        <v>107069.74294</v>
      </c>
      <c r="R5246">
        <v>130499012</v>
      </c>
      <c r="S5246">
        <v>56182</v>
      </c>
      <c r="T5246">
        <v>130499012</v>
      </c>
    </row>
    <row r="5247" spans="1:20">
      <c r="A5247">
        <v>5246</v>
      </c>
      <c r="B5247" t="s">
        <v>28</v>
      </c>
      <c r="C5247">
        <v>13</v>
      </c>
      <c r="D5247">
        <v>4</v>
      </c>
      <c r="E5247" t="s">
        <v>148</v>
      </c>
      <c r="F5247">
        <v>14</v>
      </c>
      <c r="G5247">
        <v>14</v>
      </c>
      <c r="H5247" t="s">
        <v>28</v>
      </c>
      <c r="I5247" t="s">
        <v>148</v>
      </c>
      <c r="J5247">
        <v>62</v>
      </c>
      <c r="K5247">
        <v>253</v>
      </c>
      <c r="L5247">
        <v>130499014</v>
      </c>
      <c r="M5247">
        <v>251</v>
      </c>
      <c r="N5247">
        <v>102</v>
      </c>
      <c r="O5247">
        <v>149</v>
      </c>
      <c r="P5247">
        <v>708878194.17900002</v>
      </c>
      <c r="Q5247">
        <v>137154.16442099999</v>
      </c>
      <c r="R5247">
        <v>130499014</v>
      </c>
      <c r="S5247">
        <v>56182</v>
      </c>
      <c r="T5247">
        <v>130499014</v>
      </c>
    </row>
    <row r="5248" spans="1:20">
      <c r="A5248">
        <v>5247</v>
      </c>
      <c r="B5248" t="s">
        <v>28</v>
      </c>
      <c r="C5248">
        <v>13</v>
      </c>
      <c r="D5248">
        <v>4</v>
      </c>
      <c r="E5248" t="s">
        <v>148</v>
      </c>
      <c r="F5248">
        <v>15</v>
      </c>
      <c r="G5248">
        <v>15</v>
      </c>
      <c r="H5248" t="s">
        <v>28</v>
      </c>
      <c r="I5248" t="s">
        <v>148</v>
      </c>
      <c r="J5248">
        <v>68</v>
      </c>
      <c r="K5248">
        <v>257</v>
      </c>
      <c r="L5248">
        <v>130499015</v>
      </c>
      <c r="M5248">
        <v>256</v>
      </c>
      <c r="N5248">
        <v>106</v>
      </c>
      <c r="O5248">
        <v>150</v>
      </c>
      <c r="P5248">
        <v>780726051.31299996</v>
      </c>
      <c r="Q5248">
        <v>148053.46301000001</v>
      </c>
      <c r="R5248">
        <v>130499015</v>
      </c>
      <c r="S5248">
        <v>56182</v>
      </c>
      <c r="T5248">
        <v>130499015</v>
      </c>
    </row>
    <row r="5249" spans="1:20">
      <c r="A5249">
        <v>5248</v>
      </c>
      <c r="B5249" t="s">
        <v>28</v>
      </c>
      <c r="C5249">
        <v>13</v>
      </c>
      <c r="D5249">
        <v>4</v>
      </c>
      <c r="E5249" t="s">
        <v>148</v>
      </c>
      <c r="F5249">
        <v>16</v>
      </c>
      <c r="G5249">
        <v>16</v>
      </c>
      <c r="H5249" t="s">
        <v>28</v>
      </c>
      <c r="I5249" t="s">
        <v>148</v>
      </c>
      <c r="J5249">
        <v>88</v>
      </c>
      <c r="K5249">
        <v>343</v>
      </c>
      <c r="L5249">
        <v>130499016</v>
      </c>
      <c r="M5249">
        <v>353</v>
      </c>
      <c r="N5249">
        <v>126</v>
      </c>
      <c r="O5249">
        <v>227</v>
      </c>
      <c r="P5249">
        <v>1048915302.5</v>
      </c>
      <c r="Q5249">
        <v>186172.46512199999</v>
      </c>
      <c r="R5249">
        <v>130499016</v>
      </c>
      <c r="S5249">
        <v>56182</v>
      </c>
      <c r="T5249">
        <v>130499016</v>
      </c>
    </row>
    <row r="5250" spans="1:20">
      <c r="A5250">
        <v>5249</v>
      </c>
      <c r="B5250" t="s">
        <v>28</v>
      </c>
      <c r="C5250">
        <v>13</v>
      </c>
      <c r="D5250">
        <v>4</v>
      </c>
      <c r="E5250" t="s">
        <v>148</v>
      </c>
      <c r="F5250">
        <v>17</v>
      </c>
      <c r="G5250">
        <v>17</v>
      </c>
      <c r="H5250" t="s">
        <v>28</v>
      </c>
      <c r="I5250" t="s">
        <v>148</v>
      </c>
      <c r="J5250">
        <v>54</v>
      </c>
      <c r="K5250">
        <v>213</v>
      </c>
      <c r="L5250">
        <v>130499017</v>
      </c>
      <c r="M5250">
        <v>202</v>
      </c>
      <c r="N5250">
        <v>84</v>
      </c>
      <c r="O5250">
        <v>118</v>
      </c>
      <c r="P5250">
        <v>696390381.19200003</v>
      </c>
      <c r="Q5250">
        <v>162722.95047400001</v>
      </c>
      <c r="R5250">
        <v>130499017</v>
      </c>
      <c r="S5250">
        <v>56182</v>
      </c>
      <c r="T5250">
        <v>130499017</v>
      </c>
    </row>
    <row r="5251" spans="1:20">
      <c r="A5251">
        <v>5250</v>
      </c>
      <c r="B5251" t="s">
        <v>28</v>
      </c>
      <c r="C5251">
        <v>13</v>
      </c>
      <c r="D5251">
        <v>4</v>
      </c>
      <c r="E5251" t="s">
        <v>148</v>
      </c>
      <c r="F5251">
        <v>18</v>
      </c>
      <c r="G5251">
        <v>18</v>
      </c>
      <c r="H5251" t="s">
        <v>28</v>
      </c>
      <c r="I5251" t="s">
        <v>148</v>
      </c>
      <c r="J5251">
        <v>74</v>
      </c>
      <c r="K5251">
        <v>419</v>
      </c>
      <c r="L5251">
        <v>130499018</v>
      </c>
      <c r="M5251">
        <v>419</v>
      </c>
      <c r="N5251">
        <v>215</v>
      </c>
      <c r="O5251">
        <v>204</v>
      </c>
      <c r="P5251">
        <v>49766966.93</v>
      </c>
      <c r="Q5251">
        <v>30005.162379599999</v>
      </c>
      <c r="R5251">
        <v>130499018</v>
      </c>
      <c r="S5251">
        <v>56182</v>
      </c>
      <c r="T5251">
        <v>130499018</v>
      </c>
    </row>
    <row r="5252" spans="1:20">
      <c r="A5252">
        <v>5251</v>
      </c>
      <c r="B5252" t="s">
        <v>28</v>
      </c>
      <c r="C5252">
        <v>13</v>
      </c>
      <c r="D5252">
        <v>4</v>
      </c>
      <c r="E5252" t="s">
        <v>148</v>
      </c>
      <c r="F5252">
        <v>19</v>
      </c>
      <c r="G5252">
        <v>19</v>
      </c>
      <c r="H5252" t="s">
        <v>28</v>
      </c>
      <c r="I5252" t="s">
        <v>148</v>
      </c>
      <c r="J5252">
        <v>96</v>
      </c>
      <c r="K5252">
        <v>347</v>
      </c>
      <c r="L5252">
        <v>130499019</v>
      </c>
      <c r="M5252">
        <v>344</v>
      </c>
      <c r="N5252">
        <v>162</v>
      </c>
      <c r="O5252">
        <v>182</v>
      </c>
      <c r="P5252">
        <v>585599662.62300003</v>
      </c>
      <c r="Q5252">
        <v>112503.06842</v>
      </c>
      <c r="R5252">
        <v>130499019</v>
      </c>
      <c r="S5252">
        <v>56182</v>
      </c>
      <c r="T5252">
        <v>130499019</v>
      </c>
    </row>
    <row r="5253" spans="1:20">
      <c r="A5253">
        <v>5252</v>
      </c>
      <c r="B5253" t="s">
        <v>28</v>
      </c>
      <c r="C5253">
        <v>13</v>
      </c>
      <c r="D5253">
        <v>4</v>
      </c>
      <c r="E5253" t="s">
        <v>148</v>
      </c>
      <c r="F5253">
        <v>20</v>
      </c>
      <c r="G5253">
        <v>20</v>
      </c>
      <c r="H5253" t="s">
        <v>28</v>
      </c>
      <c r="I5253" t="s">
        <v>148</v>
      </c>
      <c r="J5253">
        <v>90</v>
      </c>
      <c r="K5253">
        <v>415</v>
      </c>
      <c r="L5253">
        <v>130499020</v>
      </c>
      <c r="M5253">
        <v>419</v>
      </c>
      <c r="N5253">
        <v>184</v>
      </c>
      <c r="O5253">
        <v>235</v>
      </c>
      <c r="P5253">
        <v>281707207.35100001</v>
      </c>
      <c r="Q5253">
        <v>74397.043073299996</v>
      </c>
      <c r="R5253">
        <v>130499020</v>
      </c>
      <c r="S5253">
        <v>56182</v>
      </c>
      <c r="T5253">
        <v>130499020</v>
      </c>
    </row>
    <row r="5254" spans="1:20">
      <c r="A5254">
        <v>5253</v>
      </c>
      <c r="B5254" t="s">
        <v>28</v>
      </c>
      <c r="C5254">
        <v>13</v>
      </c>
      <c r="D5254">
        <v>4</v>
      </c>
      <c r="E5254" t="s">
        <v>148</v>
      </c>
      <c r="F5254">
        <v>21</v>
      </c>
      <c r="G5254">
        <v>21</v>
      </c>
      <c r="H5254" t="s">
        <v>28</v>
      </c>
      <c r="I5254" t="s">
        <v>148</v>
      </c>
      <c r="J5254">
        <v>102</v>
      </c>
      <c r="K5254">
        <v>483</v>
      </c>
      <c r="L5254">
        <v>130499021</v>
      </c>
      <c r="M5254">
        <v>484</v>
      </c>
      <c r="N5254">
        <v>211</v>
      </c>
      <c r="O5254">
        <v>273</v>
      </c>
      <c r="P5254">
        <v>377742178.47799999</v>
      </c>
      <c r="Q5254">
        <v>94906.583708399994</v>
      </c>
      <c r="R5254">
        <v>130499021</v>
      </c>
      <c r="S5254">
        <v>56182</v>
      </c>
      <c r="T5254">
        <v>130499021</v>
      </c>
    </row>
    <row r="5255" spans="1:20">
      <c r="A5255">
        <v>5254</v>
      </c>
      <c r="B5255" t="s">
        <v>28</v>
      </c>
      <c r="C5255">
        <v>13</v>
      </c>
      <c r="D5255">
        <v>4</v>
      </c>
      <c r="E5255" t="s">
        <v>148</v>
      </c>
      <c r="F5255">
        <v>22</v>
      </c>
      <c r="G5255">
        <v>22</v>
      </c>
      <c r="H5255" t="s">
        <v>28</v>
      </c>
      <c r="I5255" t="s">
        <v>148</v>
      </c>
      <c r="J5255">
        <v>69</v>
      </c>
      <c r="K5255">
        <v>323</v>
      </c>
      <c r="L5255">
        <v>130499022</v>
      </c>
      <c r="M5255">
        <v>318</v>
      </c>
      <c r="N5255">
        <v>149</v>
      </c>
      <c r="O5255">
        <v>169</v>
      </c>
      <c r="P5255">
        <v>1053240219.52</v>
      </c>
      <c r="Q5255">
        <v>161056.383631</v>
      </c>
      <c r="R5255">
        <v>130499022</v>
      </c>
      <c r="S5255">
        <v>56182</v>
      </c>
      <c r="T5255">
        <v>130499022</v>
      </c>
    </row>
    <row r="5256" spans="1:20">
      <c r="A5256">
        <v>5255</v>
      </c>
      <c r="B5256" t="s">
        <v>28</v>
      </c>
      <c r="C5256">
        <v>13</v>
      </c>
      <c r="D5256">
        <v>4</v>
      </c>
      <c r="E5256" t="s">
        <v>148</v>
      </c>
      <c r="F5256">
        <v>23</v>
      </c>
      <c r="G5256">
        <v>23</v>
      </c>
      <c r="H5256" t="s">
        <v>28</v>
      </c>
      <c r="I5256" t="s">
        <v>148</v>
      </c>
      <c r="J5256">
        <v>79</v>
      </c>
      <c r="K5256">
        <v>288</v>
      </c>
      <c r="L5256">
        <v>130499023</v>
      </c>
      <c r="M5256">
        <v>286</v>
      </c>
      <c r="N5256">
        <v>126</v>
      </c>
      <c r="O5256">
        <v>160</v>
      </c>
      <c r="P5256">
        <v>1125384669.97</v>
      </c>
      <c r="Q5256">
        <v>162149.64821099999</v>
      </c>
      <c r="R5256">
        <v>130499023</v>
      </c>
      <c r="S5256">
        <v>56182</v>
      </c>
      <c r="T5256">
        <v>130499023</v>
      </c>
    </row>
    <row r="5257" spans="1:20">
      <c r="A5257">
        <v>5256</v>
      </c>
      <c r="B5257" t="s">
        <v>28</v>
      </c>
      <c r="C5257">
        <v>13</v>
      </c>
      <c r="D5257">
        <v>4</v>
      </c>
      <c r="E5257" t="s">
        <v>148</v>
      </c>
      <c r="F5257">
        <v>24</v>
      </c>
      <c r="G5257">
        <v>24</v>
      </c>
      <c r="H5257" t="s">
        <v>28</v>
      </c>
      <c r="I5257" t="s">
        <v>148</v>
      </c>
      <c r="J5257">
        <v>57</v>
      </c>
      <c r="K5257">
        <v>197</v>
      </c>
      <c r="L5257">
        <v>130499024</v>
      </c>
      <c r="M5257">
        <v>197</v>
      </c>
      <c r="N5257">
        <v>78</v>
      </c>
      <c r="O5257">
        <v>119</v>
      </c>
      <c r="P5257">
        <v>1190834949.04</v>
      </c>
      <c r="Q5257">
        <v>168394.99811499999</v>
      </c>
      <c r="R5257">
        <v>130499024</v>
      </c>
      <c r="S5257">
        <v>56182</v>
      </c>
      <c r="T5257">
        <v>130499024</v>
      </c>
    </row>
    <row r="5258" spans="1:20">
      <c r="A5258">
        <v>5257</v>
      </c>
      <c r="B5258" t="s">
        <v>28</v>
      </c>
      <c r="C5258">
        <v>13</v>
      </c>
      <c r="D5258">
        <v>4</v>
      </c>
      <c r="E5258" t="s">
        <v>148</v>
      </c>
      <c r="F5258">
        <v>25</v>
      </c>
      <c r="G5258">
        <v>25</v>
      </c>
      <c r="H5258" t="s">
        <v>28</v>
      </c>
      <c r="I5258" t="s">
        <v>148</v>
      </c>
      <c r="J5258">
        <v>61</v>
      </c>
      <c r="K5258">
        <v>215</v>
      </c>
      <c r="L5258">
        <v>130499025</v>
      </c>
      <c r="M5258">
        <v>215</v>
      </c>
      <c r="N5258">
        <v>90</v>
      </c>
      <c r="O5258">
        <v>125</v>
      </c>
      <c r="P5258">
        <v>924296294.99800003</v>
      </c>
      <c r="Q5258">
        <v>155045.61343500001</v>
      </c>
      <c r="R5258">
        <v>130499025</v>
      </c>
      <c r="S5258">
        <v>56182</v>
      </c>
      <c r="T5258">
        <v>130499025</v>
      </c>
    </row>
    <row r="5259" spans="1:20">
      <c r="A5259">
        <v>5258</v>
      </c>
      <c r="B5259" t="s">
        <v>28</v>
      </c>
      <c r="C5259">
        <v>13</v>
      </c>
      <c r="D5259">
        <v>4</v>
      </c>
      <c r="E5259" t="s">
        <v>148</v>
      </c>
      <c r="F5259">
        <v>26</v>
      </c>
      <c r="G5259">
        <v>26</v>
      </c>
      <c r="H5259" t="s">
        <v>28</v>
      </c>
      <c r="I5259" t="s">
        <v>148</v>
      </c>
      <c r="J5259">
        <v>79</v>
      </c>
      <c r="K5259">
        <v>288</v>
      </c>
      <c r="L5259">
        <v>130499026</v>
      </c>
      <c r="M5259">
        <v>288</v>
      </c>
      <c r="N5259">
        <v>114</v>
      </c>
      <c r="O5259">
        <v>174</v>
      </c>
      <c r="P5259">
        <v>969896514.54400003</v>
      </c>
      <c r="Q5259">
        <v>151491.463582</v>
      </c>
      <c r="R5259">
        <v>130499026</v>
      </c>
      <c r="S5259">
        <v>56182</v>
      </c>
      <c r="T5259">
        <v>130499026</v>
      </c>
    </row>
    <row r="5260" spans="1:20">
      <c r="A5260">
        <v>5259</v>
      </c>
      <c r="B5260" t="s">
        <v>28</v>
      </c>
      <c r="C5260">
        <v>13</v>
      </c>
      <c r="D5260">
        <v>4</v>
      </c>
      <c r="E5260" t="s">
        <v>148</v>
      </c>
      <c r="F5260">
        <v>27</v>
      </c>
      <c r="G5260">
        <v>27</v>
      </c>
      <c r="H5260" t="s">
        <v>28</v>
      </c>
      <c r="I5260" t="s">
        <v>148</v>
      </c>
      <c r="J5260">
        <v>111</v>
      </c>
      <c r="K5260">
        <v>355</v>
      </c>
      <c r="L5260">
        <v>130499027</v>
      </c>
      <c r="M5260">
        <v>355</v>
      </c>
      <c r="N5260">
        <v>152</v>
      </c>
      <c r="O5260">
        <v>203</v>
      </c>
      <c r="P5260">
        <v>1252241638.9100001</v>
      </c>
      <c r="Q5260">
        <v>189018.181694</v>
      </c>
      <c r="R5260">
        <v>130499027</v>
      </c>
      <c r="S5260">
        <v>56182</v>
      </c>
      <c r="T5260">
        <v>130499027</v>
      </c>
    </row>
    <row r="5261" spans="1:20">
      <c r="A5261">
        <v>5260</v>
      </c>
      <c r="B5261" t="s">
        <v>28</v>
      </c>
      <c r="C5261">
        <v>13</v>
      </c>
      <c r="D5261">
        <v>4</v>
      </c>
      <c r="E5261" t="s">
        <v>148</v>
      </c>
      <c r="F5261">
        <v>28</v>
      </c>
      <c r="G5261">
        <v>28</v>
      </c>
      <c r="H5261" t="s">
        <v>28</v>
      </c>
      <c r="I5261" t="s">
        <v>148</v>
      </c>
      <c r="J5261">
        <v>65</v>
      </c>
      <c r="K5261">
        <v>277</v>
      </c>
      <c r="L5261">
        <v>130499028</v>
      </c>
      <c r="M5261">
        <v>276</v>
      </c>
      <c r="N5261">
        <v>122</v>
      </c>
      <c r="O5261">
        <v>154</v>
      </c>
      <c r="P5261">
        <v>520609001.93599999</v>
      </c>
      <c r="Q5261">
        <v>123963.793529</v>
      </c>
      <c r="R5261">
        <v>130499028</v>
      </c>
      <c r="S5261">
        <v>56182</v>
      </c>
      <c r="T5261">
        <v>130499028</v>
      </c>
    </row>
    <row r="5262" spans="1:20">
      <c r="A5262">
        <v>5261</v>
      </c>
      <c r="B5262" t="s">
        <v>28</v>
      </c>
      <c r="C5262">
        <v>13</v>
      </c>
      <c r="D5262">
        <v>4</v>
      </c>
      <c r="E5262" t="s">
        <v>148</v>
      </c>
      <c r="F5262">
        <v>29</v>
      </c>
      <c r="G5262">
        <v>29</v>
      </c>
      <c r="H5262" t="s">
        <v>28</v>
      </c>
      <c r="I5262" t="s">
        <v>148</v>
      </c>
      <c r="J5262">
        <v>105</v>
      </c>
      <c r="K5262">
        <v>302</v>
      </c>
      <c r="L5262">
        <v>130499029</v>
      </c>
      <c r="M5262">
        <v>303</v>
      </c>
      <c r="N5262">
        <v>132</v>
      </c>
      <c r="O5262">
        <v>171</v>
      </c>
      <c r="P5262">
        <v>773390604.65900004</v>
      </c>
      <c r="Q5262">
        <v>150036.92655800001</v>
      </c>
      <c r="R5262">
        <v>130499029</v>
      </c>
      <c r="S5262">
        <v>56182</v>
      </c>
      <c r="T5262">
        <v>130499029</v>
      </c>
    </row>
    <row r="5263" spans="1:20">
      <c r="A5263">
        <v>5262</v>
      </c>
      <c r="B5263" t="s">
        <v>28</v>
      </c>
      <c r="C5263">
        <v>13</v>
      </c>
      <c r="D5263">
        <v>4</v>
      </c>
      <c r="E5263" t="s">
        <v>148</v>
      </c>
      <c r="F5263">
        <v>30</v>
      </c>
      <c r="G5263">
        <v>30</v>
      </c>
      <c r="H5263" t="s">
        <v>28</v>
      </c>
      <c r="I5263" t="s">
        <v>148</v>
      </c>
      <c r="J5263">
        <v>60</v>
      </c>
      <c r="K5263">
        <v>191</v>
      </c>
      <c r="L5263">
        <v>130499030</v>
      </c>
      <c r="M5263">
        <v>192</v>
      </c>
      <c r="N5263">
        <v>82</v>
      </c>
      <c r="O5263">
        <v>110</v>
      </c>
      <c r="P5263">
        <v>726028240.78499997</v>
      </c>
      <c r="Q5263">
        <v>135360.36082199999</v>
      </c>
      <c r="R5263">
        <v>130499030</v>
      </c>
      <c r="S5263">
        <v>56182</v>
      </c>
      <c r="T5263">
        <v>130499030</v>
      </c>
    </row>
    <row r="5264" spans="1:20">
      <c r="A5264">
        <v>5263</v>
      </c>
      <c r="B5264" t="s">
        <v>28</v>
      </c>
      <c r="C5264">
        <v>13</v>
      </c>
      <c r="D5264">
        <v>4</v>
      </c>
      <c r="E5264" t="s">
        <v>148</v>
      </c>
      <c r="F5264">
        <v>31</v>
      </c>
      <c r="G5264">
        <v>31</v>
      </c>
      <c r="H5264" t="s">
        <v>28</v>
      </c>
      <c r="I5264" t="s">
        <v>148</v>
      </c>
      <c r="J5264">
        <v>95</v>
      </c>
      <c r="K5264">
        <v>258</v>
      </c>
      <c r="L5264">
        <v>130499031</v>
      </c>
      <c r="M5264">
        <v>262</v>
      </c>
      <c r="N5264">
        <v>106</v>
      </c>
      <c r="O5264">
        <v>156</v>
      </c>
      <c r="P5264">
        <v>568362266.42999995</v>
      </c>
      <c r="Q5264">
        <v>147145.64507500001</v>
      </c>
      <c r="R5264">
        <v>130499031</v>
      </c>
      <c r="S5264">
        <v>56182</v>
      </c>
      <c r="T5264">
        <v>130499031</v>
      </c>
    </row>
    <row r="5265" spans="1:20">
      <c r="A5265">
        <v>5264</v>
      </c>
      <c r="B5265" t="s">
        <v>28</v>
      </c>
      <c r="C5265">
        <v>13</v>
      </c>
      <c r="D5265">
        <v>4</v>
      </c>
      <c r="E5265" t="s">
        <v>148</v>
      </c>
      <c r="F5265">
        <v>32</v>
      </c>
      <c r="G5265">
        <v>32</v>
      </c>
      <c r="H5265" t="s">
        <v>28</v>
      </c>
      <c r="I5265" t="s">
        <v>148</v>
      </c>
      <c r="J5265">
        <v>90</v>
      </c>
      <c r="K5265">
        <v>449</v>
      </c>
      <c r="L5265">
        <v>130499032</v>
      </c>
      <c r="M5265">
        <v>448</v>
      </c>
      <c r="N5265">
        <v>219</v>
      </c>
      <c r="O5265">
        <v>229</v>
      </c>
      <c r="P5265">
        <v>70025308.551100001</v>
      </c>
      <c r="Q5265">
        <v>43922.247748200003</v>
      </c>
      <c r="R5265">
        <v>130499032</v>
      </c>
      <c r="S5265">
        <v>56980</v>
      </c>
      <c r="T5265">
        <v>130499032</v>
      </c>
    </row>
    <row r="5266" spans="1:20">
      <c r="A5266">
        <v>5265</v>
      </c>
      <c r="B5266" t="s">
        <v>28</v>
      </c>
      <c r="C5266">
        <v>13</v>
      </c>
      <c r="D5266">
        <v>4</v>
      </c>
      <c r="E5266" t="s">
        <v>148</v>
      </c>
      <c r="F5266">
        <v>33</v>
      </c>
      <c r="G5266">
        <v>33</v>
      </c>
      <c r="H5266" t="s">
        <v>28</v>
      </c>
      <c r="I5266" t="s">
        <v>148</v>
      </c>
      <c r="J5266">
        <v>64</v>
      </c>
      <c r="K5266">
        <v>261</v>
      </c>
      <c r="L5266">
        <v>130499033</v>
      </c>
      <c r="M5266">
        <v>261</v>
      </c>
      <c r="N5266">
        <v>114</v>
      </c>
      <c r="O5266">
        <v>147</v>
      </c>
      <c r="P5266">
        <v>2462176.6555900001</v>
      </c>
      <c r="Q5266">
        <v>7054.4691357900001</v>
      </c>
      <c r="R5266">
        <v>130499033</v>
      </c>
      <c r="S5266">
        <v>56980</v>
      </c>
      <c r="T5266">
        <v>130499033</v>
      </c>
    </row>
    <row r="5267" spans="1:20">
      <c r="A5267">
        <v>5266</v>
      </c>
      <c r="B5267" t="s">
        <v>28</v>
      </c>
      <c r="C5267">
        <v>13</v>
      </c>
      <c r="D5267">
        <v>4</v>
      </c>
      <c r="E5267" t="s">
        <v>148</v>
      </c>
      <c r="F5267">
        <v>34</v>
      </c>
      <c r="G5267">
        <v>34</v>
      </c>
      <c r="H5267" t="s">
        <v>28</v>
      </c>
      <c r="I5267" t="s">
        <v>148</v>
      </c>
      <c r="J5267">
        <v>65</v>
      </c>
      <c r="K5267">
        <v>295</v>
      </c>
      <c r="L5267">
        <v>130499034</v>
      </c>
      <c r="M5267">
        <v>271</v>
      </c>
      <c r="N5267">
        <v>140</v>
      </c>
      <c r="O5267">
        <v>131</v>
      </c>
      <c r="P5267">
        <v>3247911.36203</v>
      </c>
      <c r="Q5267">
        <v>8083.6867232300001</v>
      </c>
      <c r="R5267">
        <v>130499034</v>
      </c>
      <c r="S5267">
        <v>56980</v>
      </c>
      <c r="T5267">
        <v>130499034</v>
      </c>
    </row>
    <row r="5268" spans="1:20">
      <c r="A5268">
        <v>5267</v>
      </c>
      <c r="B5268" t="s">
        <v>28</v>
      </c>
      <c r="C5268">
        <v>13</v>
      </c>
      <c r="D5268">
        <v>4</v>
      </c>
      <c r="E5268" t="s">
        <v>148</v>
      </c>
      <c r="F5268">
        <v>35</v>
      </c>
      <c r="G5268">
        <v>35</v>
      </c>
      <c r="H5268" t="s">
        <v>28</v>
      </c>
      <c r="I5268" t="s">
        <v>148</v>
      </c>
      <c r="J5268">
        <v>118</v>
      </c>
      <c r="K5268">
        <v>390</v>
      </c>
      <c r="L5268">
        <v>130499035</v>
      </c>
      <c r="M5268">
        <v>391</v>
      </c>
      <c r="N5268">
        <v>162</v>
      </c>
      <c r="O5268">
        <v>229</v>
      </c>
      <c r="P5268">
        <v>537883069.65100002</v>
      </c>
      <c r="Q5268">
        <v>106435.459929</v>
      </c>
      <c r="R5268">
        <v>130499035</v>
      </c>
      <c r="S5268">
        <v>56182</v>
      </c>
      <c r="T5268">
        <v>130499035</v>
      </c>
    </row>
    <row r="5269" spans="1:20">
      <c r="A5269">
        <v>5268</v>
      </c>
      <c r="B5269" t="s">
        <v>28</v>
      </c>
      <c r="C5269">
        <v>13</v>
      </c>
      <c r="D5269">
        <v>4</v>
      </c>
      <c r="E5269" t="s">
        <v>148</v>
      </c>
      <c r="F5269">
        <v>36</v>
      </c>
      <c r="G5269">
        <v>36</v>
      </c>
      <c r="H5269" t="s">
        <v>28</v>
      </c>
      <c r="I5269" t="s">
        <v>148</v>
      </c>
      <c r="J5269">
        <v>74</v>
      </c>
      <c r="K5269">
        <v>324</v>
      </c>
      <c r="L5269">
        <v>130499036</v>
      </c>
      <c r="M5269">
        <v>343</v>
      </c>
      <c r="N5269">
        <v>151</v>
      </c>
      <c r="O5269">
        <v>192</v>
      </c>
      <c r="P5269">
        <v>114625186.551</v>
      </c>
      <c r="Q5269">
        <v>59660.039677399996</v>
      </c>
      <c r="R5269">
        <v>130499036</v>
      </c>
      <c r="S5269">
        <v>56980</v>
      </c>
      <c r="T5269">
        <v>130499036</v>
      </c>
    </row>
    <row r="5270" spans="1:20">
      <c r="A5270">
        <v>5269</v>
      </c>
      <c r="B5270" t="s">
        <v>28</v>
      </c>
      <c r="C5270">
        <v>13</v>
      </c>
      <c r="D5270">
        <v>4</v>
      </c>
      <c r="E5270" t="s">
        <v>148</v>
      </c>
      <c r="F5270">
        <v>37</v>
      </c>
      <c r="G5270">
        <v>37</v>
      </c>
      <c r="H5270" t="s">
        <v>28</v>
      </c>
      <c r="I5270" t="s">
        <v>148</v>
      </c>
      <c r="J5270">
        <v>66</v>
      </c>
      <c r="K5270">
        <v>214</v>
      </c>
      <c r="L5270">
        <v>130499037</v>
      </c>
      <c r="M5270">
        <v>217</v>
      </c>
      <c r="N5270">
        <v>86</v>
      </c>
      <c r="O5270">
        <v>131</v>
      </c>
      <c r="P5270">
        <v>187729035.50099999</v>
      </c>
      <c r="Q5270">
        <v>71082.961522700003</v>
      </c>
      <c r="R5270">
        <v>130499037</v>
      </c>
      <c r="S5270">
        <v>56980</v>
      </c>
      <c r="T5270">
        <v>130499037</v>
      </c>
    </row>
    <row r="5271" spans="1:20">
      <c r="A5271">
        <v>5270</v>
      </c>
      <c r="B5271" t="s">
        <v>28</v>
      </c>
      <c r="C5271">
        <v>13</v>
      </c>
      <c r="D5271">
        <v>4</v>
      </c>
      <c r="E5271" t="s">
        <v>148</v>
      </c>
      <c r="F5271">
        <v>38</v>
      </c>
      <c r="G5271">
        <v>38</v>
      </c>
      <c r="H5271" t="s">
        <v>28</v>
      </c>
      <c r="I5271" t="s">
        <v>148</v>
      </c>
      <c r="J5271">
        <v>46</v>
      </c>
      <c r="K5271">
        <v>152</v>
      </c>
      <c r="L5271">
        <v>130499038</v>
      </c>
      <c r="M5271">
        <v>152</v>
      </c>
      <c r="N5271">
        <v>57</v>
      </c>
      <c r="O5271">
        <v>95</v>
      </c>
      <c r="P5271">
        <v>87512369.316599995</v>
      </c>
      <c r="Q5271">
        <v>49118.623778900001</v>
      </c>
      <c r="R5271">
        <v>130499038</v>
      </c>
      <c r="S5271">
        <v>56980</v>
      </c>
      <c r="T5271">
        <v>130499038</v>
      </c>
    </row>
    <row r="5272" spans="1:20">
      <c r="A5272">
        <v>5271</v>
      </c>
      <c r="B5272" t="s">
        <v>28</v>
      </c>
      <c r="C5272">
        <v>13</v>
      </c>
      <c r="D5272">
        <v>4</v>
      </c>
      <c r="E5272" t="s">
        <v>148</v>
      </c>
      <c r="F5272">
        <v>39</v>
      </c>
      <c r="G5272">
        <v>39</v>
      </c>
      <c r="H5272" t="s">
        <v>28</v>
      </c>
      <c r="I5272" t="s">
        <v>148</v>
      </c>
      <c r="J5272">
        <v>108</v>
      </c>
      <c r="K5272">
        <v>469</v>
      </c>
      <c r="L5272">
        <v>130499039</v>
      </c>
      <c r="M5272">
        <v>425</v>
      </c>
      <c r="N5272">
        <v>181</v>
      </c>
      <c r="O5272">
        <v>244</v>
      </c>
      <c r="P5272">
        <v>211031143.17500001</v>
      </c>
      <c r="Q5272">
        <v>75353.704654400004</v>
      </c>
      <c r="R5272">
        <v>130499039</v>
      </c>
      <c r="S5272">
        <v>56980</v>
      </c>
      <c r="T5272">
        <v>130499039</v>
      </c>
    </row>
    <row r="5273" spans="1:20">
      <c r="A5273">
        <v>5272</v>
      </c>
      <c r="B5273" t="s">
        <v>28</v>
      </c>
      <c r="C5273">
        <v>13</v>
      </c>
      <c r="D5273">
        <v>4</v>
      </c>
      <c r="E5273" t="s">
        <v>148</v>
      </c>
      <c r="F5273">
        <v>40</v>
      </c>
      <c r="G5273">
        <v>40</v>
      </c>
      <c r="H5273" t="s">
        <v>28</v>
      </c>
      <c r="I5273" t="s">
        <v>148</v>
      </c>
      <c r="J5273">
        <v>46</v>
      </c>
      <c r="K5273">
        <v>185</v>
      </c>
      <c r="L5273">
        <v>130499040</v>
      </c>
      <c r="M5273">
        <v>185</v>
      </c>
      <c r="N5273">
        <v>75</v>
      </c>
      <c r="O5273">
        <v>110</v>
      </c>
      <c r="P5273">
        <v>180987459.38100001</v>
      </c>
      <c r="Q5273">
        <v>60384.4000935</v>
      </c>
      <c r="R5273">
        <v>130499040</v>
      </c>
      <c r="S5273">
        <v>56980</v>
      </c>
      <c r="T5273">
        <v>130499040</v>
      </c>
    </row>
    <row r="5274" spans="1:20">
      <c r="A5274">
        <v>5273</v>
      </c>
      <c r="B5274" t="s">
        <v>28</v>
      </c>
      <c r="C5274">
        <v>13</v>
      </c>
      <c r="D5274">
        <v>5</v>
      </c>
      <c r="E5274" t="s">
        <v>29</v>
      </c>
      <c r="F5274">
        <v>8</v>
      </c>
      <c r="G5274">
        <v>8</v>
      </c>
      <c r="H5274" t="s">
        <v>28</v>
      </c>
      <c r="I5274" t="s">
        <v>29</v>
      </c>
      <c r="J5274">
        <v>126</v>
      </c>
      <c r="K5274">
        <v>485</v>
      </c>
      <c r="L5274">
        <v>130501008</v>
      </c>
      <c r="M5274">
        <v>496</v>
      </c>
      <c r="N5274">
        <v>239</v>
      </c>
      <c r="O5274">
        <v>257</v>
      </c>
      <c r="P5274">
        <v>2125071.8731900002</v>
      </c>
      <c r="Q5274">
        <v>7747.2898247499998</v>
      </c>
      <c r="R5274">
        <v>130501008</v>
      </c>
      <c r="S5274">
        <v>56800</v>
      </c>
      <c r="T5274">
        <v>130501008</v>
      </c>
    </row>
    <row r="5275" spans="1:20">
      <c r="A5275">
        <v>5274</v>
      </c>
      <c r="B5275" t="s">
        <v>28</v>
      </c>
      <c r="C5275">
        <v>13</v>
      </c>
      <c r="D5275">
        <v>5</v>
      </c>
      <c r="E5275" t="s">
        <v>29</v>
      </c>
      <c r="F5275">
        <v>9</v>
      </c>
      <c r="G5275">
        <v>9</v>
      </c>
      <c r="H5275" t="s">
        <v>28</v>
      </c>
      <c r="I5275" t="s">
        <v>29</v>
      </c>
      <c r="J5275">
        <v>89</v>
      </c>
      <c r="K5275">
        <v>431</v>
      </c>
      <c r="L5275">
        <v>130501009</v>
      </c>
      <c r="M5275">
        <v>429</v>
      </c>
      <c r="N5275">
        <v>221</v>
      </c>
      <c r="O5275">
        <v>208</v>
      </c>
      <c r="P5275">
        <v>41828.728429399998</v>
      </c>
      <c r="Q5275">
        <v>1296.0637445699999</v>
      </c>
      <c r="R5275">
        <v>130501009</v>
      </c>
      <c r="S5275">
        <v>56800</v>
      </c>
      <c r="T5275">
        <v>130501009</v>
      </c>
    </row>
    <row r="5276" spans="1:20">
      <c r="A5276">
        <v>5275</v>
      </c>
      <c r="B5276" t="s">
        <v>28</v>
      </c>
      <c r="C5276">
        <v>13</v>
      </c>
      <c r="D5276">
        <v>5</v>
      </c>
      <c r="E5276" t="s">
        <v>29</v>
      </c>
      <c r="F5276">
        <v>10</v>
      </c>
      <c r="G5276">
        <v>10</v>
      </c>
      <c r="H5276" t="s">
        <v>28</v>
      </c>
      <c r="I5276" t="s">
        <v>29</v>
      </c>
      <c r="J5276">
        <v>93</v>
      </c>
      <c r="K5276">
        <v>355</v>
      </c>
      <c r="L5276">
        <v>130501010</v>
      </c>
      <c r="M5276">
        <v>357</v>
      </c>
      <c r="N5276">
        <v>202</v>
      </c>
      <c r="O5276">
        <v>155</v>
      </c>
      <c r="P5276">
        <v>23731.953101700001</v>
      </c>
      <c r="Q5276">
        <v>757.61297563300002</v>
      </c>
      <c r="R5276">
        <v>130501010</v>
      </c>
      <c r="S5276">
        <v>56800</v>
      </c>
      <c r="T5276">
        <v>130501010</v>
      </c>
    </row>
    <row r="5277" spans="1:20">
      <c r="A5277">
        <v>5276</v>
      </c>
      <c r="B5277" t="s">
        <v>28</v>
      </c>
      <c r="C5277">
        <v>13</v>
      </c>
      <c r="D5277">
        <v>5</v>
      </c>
      <c r="E5277" t="s">
        <v>29</v>
      </c>
      <c r="F5277">
        <v>11</v>
      </c>
      <c r="G5277">
        <v>11</v>
      </c>
      <c r="H5277" t="s">
        <v>28</v>
      </c>
      <c r="I5277" t="s">
        <v>29</v>
      </c>
      <c r="J5277">
        <v>87</v>
      </c>
      <c r="K5277">
        <v>374</v>
      </c>
      <c r="L5277">
        <v>130501011</v>
      </c>
      <c r="M5277">
        <v>369</v>
      </c>
      <c r="N5277">
        <v>188</v>
      </c>
      <c r="O5277">
        <v>181</v>
      </c>
      <c r="P5277">
        <v>24067.371815099999</v>
      </c>
      <c r="Q5277">
        <v>716.48892561299999</v>
      </c>
      <c r="R5277">
        <v>130501011</v>
      </c>
      <c r="S5277">
        <v>56800</v>
      </c>
      <c r="T5277">
        <v>130501011</v>
      </c>
    </row>
    <row r="5278" spans="1:20">
      <c r="A5278">
        <v>5277</v>
      </c>
      <c r="B5278" t="s">
        <v>28</v>
      </c>
      <c r="C5278">
        <v>13</v>
      </c>
      <c r="D5278">
        <v>5</v>
      </c>
      <c r="E5278" t="s">
        <v>29</v>
      </c>
      <c r="F5278">
        <v>12</v>
      </c>
      <c r="G5278">
        <v>12</v>
      </c>
      <c r="H5278" t="s">
        <v>28</v>
      </c>
      <c r="I5278" t="s">
        <v>29</v>
      </c>
      <c r="J5278">
        <v>104</v>
      </c>
      <c r="K5278">
        <v>504</v>
      </c>
      <c r="L5278">
        <v>130501012</v>
      </c>
      <c r="M5278">
        <v>519</v>
      </c>
      <c r="N5278">
        <v>287</v>
      </c>
      <c r="O5278">
        <v>232</v>
      </c>
      <c r="P5278">
        <v>49106.8619196</v>
      </c>
      <c r="Q5278">
        <v>1341.32245618</v>
      </c>
      <c r="R5278">
        <v>130501012</v>
      </c>
      <c r="S5278">
        <v>56800</v>
      </c>
      <c r="T5278">
        <v>130501012</v>
      </c>
    </row>
    <row r="5279" spans="1:20">
      <c r="A5279">
        <v>5278</v>
      </c>
      <c r="B5279" t="s">
        <v>28</v>
      </c>
      <c r="C5279">
        <v>13</v>
      </c>
      <c r="D5279">
        <v>5</v>
      </c>
      <c r="E5279" t="s">
        <v>29</v>
      </c>
      <c r="F5279">
        <v>13</v>
      </c>
      <c r="G5279">
        <v>13</v>
      </c>
      <c r="H5279" t="s">
        <v>28</v>
      </c>
      <c r="I5279" t="s">
        <v>29</v>
      </c>
      <c r="J5279">
        <v>111</v>
      </c>
      <c r="K5279">
        <v>475</v>
      </c>
      <c r="L5279">
        <v>130501013</v>
      </c>
      <c r="M5279">
        <v>475</v>
      </c>
      <c r="N5279">
        <v>249</v>
      </c>
      <c r="O5279">
        <v>226</v>
      </c>
      <c r="P5279">
        <v>74154.334236900002</v>
      </c>
      <c r="Q5279">
        <v>1494.99963869</v>
      </c>
      <c r="R5279">
        <v>130501013</v>
      </c>
      <c r="S5279">
        <v>56800</v>
      </c>
      <c r="T5279">
        <v>130501013</v>
      </c>
    </row>
    <row r="5280" spans="1:20">
      <c r="A5280">
        <v>5279</v>
      </c>
      <c r="B5280" t="s">
        <v>28</v>
      </c>
      <c r="C5280">
        <v>13</v>
      </c>
      <c r="D5280">
        <v>5</v>
      </c>
      <c r="E5280" t="s">
        <v>29</v>
      </c>
      <c r="F5280">
        <v>14</v>
      </c>
      <c r="G5280">
        <v>14</v>
      </c>
      <c r="H5280" t="s">
        <v>28</v>
      </c>
      <c r="I5280" t="s">
        <v>29</v>
      </c>
      <c r="J5280">
        <v>127</v>
      </c>
      <c r="K5280">
        <v>250</v>
      </c>
      <c r="L5280">
        <v>130501014</v>
      </c>
      <c r="M5280">
        <v>248</v>
      </c>
      <c r="N5280">
        <v>136</v>
      </c>
      <c r="O5280">
        <v>112</v>
      </c>
      <c r="P5280">
        <v>10424.9750814</v>
      </c>
      <c r="Q5280">
        <v>424.10650022200002</v>
      </c>
      <c r="R5280">
        <v>130501014</v>
      </c>
      <c r="S5280">
        <v>56800</v>
      </c>
      <c r="T5280">
        <v>130501014</v>
      </c>
    </row>
    <row r="5281" spans="1:20">
      <c r="A5281">
        <v>5280</v>
      </c>
      <c r="B5281" t="s">
        <v>28</v>
      </c>
      <c r="C5281">
        <v>13</v>
      </c>
      <c r="D5281">
        <v>5</v>
      </c>
      <c r="E5281" t="s">
        <v>29</v>
      </c>
      <c r="F5281">
        <v>15</v>
      </c>
      <c r="G5281">
        <v>15</v>
      </c>
      <c r="H5281" t="s">
        <v>28</v>
      </c>
      <c r="I5281" t="s">
        <v>29</v>
      </c>
      <c r="J5281">
        <v>101</v>
      </c>
      <c r="K5281">
        <v>546</v>
      </c>
      <c r="L5281">
        <v>130501015</v>
      </c>
      <c r="M5281">
        <v>550</v>
      </c>
      <c r="N5281">
        <v>292</v>
      </c>
      <c r="O5281">
        <v>258</v>
      </c>
      <c r="P5281">
        <v>82601.581692899999</v>
      </c>
      <c r="Q5281">
        <v>1481.8176687800001</v>
      </c>
      <c r="R5281">
        <v>130501015</v>
      </c>
      <c r="S5281">
        <v>56800</v>
      </c>
      <c r="T5281">
        <v>130501015</v>
      </c>
    </row>
    <row r="5282" spans="1:20">
      <c r="A5282">
        <v>5281</v>
      </c>
      <c r="B5282" t="s">
        <v>28</v>
      </c>
      <c r="C5282">
        <v>13</v>
      </c>
      <c r="D5282">
        <v>5</v>
      </c>
      <c r="E5282" t="s">
        <v>29</v>
      </c>
      <c r="F5282">
        <v>16</v>
      </c>
      <c r="G5282">
        <v>16</v>
      </c>
      <c r="H5282" t="s">
        <v>28</v>
      </c>
      <c r="I5282" t="s">
        <v>29</v>
      </c>
      <c r="J5282">
        <v>89</v>
      </c>
      <c r="K5282">
        <v>464</v>
      </c>
      <c r="L5282">
        <v>130501016</v>
      </c>
      <c r="M5282">
        <v>463</v>
      </c>
      <c r="N5282">
        <v>246</v>
      </c>
      <c r="O5282">
        <v>217</v>
      </c>
      <c r="P5282">
        <v>31737.913275999999</v>
      </c>
      <c r="Q5282">
        <v>961.16512905800005</v>
      </c>
      <c r="R5282">
        <v>130501016</v>
      </c>
      <c r="S5282">
        <v>56800</v>
      </c>
      <c r="T5282">
        <v>130501016</v>
      </c>
    </row>
    <row r="5283" spans="1:20">
      <c r="A5283">
        <v>5282</v>
      </c>
      <c r="B5283" t="s">
        <v>28</v>
      </c>
      <c r="C5283">
        <v>13</v>
      </c>
      <c r="D5283">
        <v>5</v>
      </c>
      <c r="E5283" t="s">
        <v>29</v>
      </c>
      <c r="F5283">
        <v>17</v>
      </c>
      <c r="G5283">
        <v>17</v>
      </c>
      <c r="H5283" t="s">
        <v>28</v>
      </c>
      <c r="I5283" t="s">
        <v>29</v>
      </c>
      <c r="J5283">
        <v>91</v>
      </c>
      <c r="K5283">
        <v>409</v>
      </c>
      <c r="L5283">
        <v>130501017</v>
      </c>
      <c r="M5283">
        <v>424</v>
      </c>
      <c r="N5283">
        <v>214</v>
      </c>
      <c r="O5283">
        <v>210</v>
      </c>
      <c r="P5283">
        <v>555467.84457299998</v>
      </c>
      <c r="Q5283">
        <v>3427.96285678</v>
      </c>
      <c r="R5283">
        <v>130501017</v>
      </c>
      <c r="S5283">
        <v>56800</v>
      </c>
      <c r="T5283">
        <v>130501017</v>
      </c>
    </row>
    <row r="5284" spans="1:20">
      <c r="A5284">
        <v>5283</v>
      </c>
      <c r="B5284" t="s">
        <v>28</v>
      </c>
      <c r="C5284">
        <v>13</v>
      </c>
      <c r="D5284">
        <v>5</v>
      </c>
      <c r="E5284" t="s">
        <v>29</v>
      </c>
      <c r="F5284">
        <v>18</v>
      </c>
      <c r="G5284">
        <v>18</v>
      </c>
      <c r="H5284" t="s">
        <v>28</v>
      </c>
      <c r="I5284" t="s">
        <v>29</v>
      </c>
      <c r="J5284">
        <v>100</v>
      </c>
      <c r="K5284">
        <v>345</v>
      </c>
      <c r="L5284">
        <v>130501018</v>
      </c>
      <c r="M5284">
        <v>345</v>
      </c>
      <c r="N5284">
        <v>181</v>
      </c>
      <c r="O5284">
        <v>164</v>
      </c>
      <c r="P5284">
        <v>717256.61793499999</v>
      </c>
      <c r="Q5284">
        <v>3640.7170276799998</v>
      </c>
      <c r="R5284">
        <v>130501018</v>
      </c>
      <c r="S5284">
        <v>56800</v>
      </c>
      <c r="T5284">
        <v>130501018</v>
      </c>
    </row>
    <row r="5285" spans="1:20">
      <c r="A5285">
        <v>5284</v>
      </c>
      <c r="B5285" t="s">
        <v>28</v>
      </c>
      <c r="C5285">
        <v>13</v>
      </c>
      <c r="D5285">
        <v>5</v>
      </c>
      <c r="E5285" t="s">
        <v>29</v>
      </c>
      <c r="F5285">
        <v>19</v>
      </c>
      <c r="G5285">
        <v>19</v>
      </c>
      <c r="H5285" t="s">
        <v>28</v>
      </c>
      <c r="I5285" t="s">
        <v>29</v>
      </c>
      <c r="J5285">
        <v>67</v>
      </c>
      <c r="K5285">
        <v>305</v>
      </c>
      <c r="L5285">
        <v>130501019</v>
      </c>
      <c r="M5285">
        <v>305</v>
      </c>
      <c r="N5285">
        <v>151</v>
      </c>
      <c r="O5285">
        <v>154</v>
      </c>
      <c r="P5285">
        <v>5288728.9267999995</v>
      </c>
      <c r="Q5285">
        <v>12989.257824800001</v>
      </c>
      <c r="R5285">
        <v>130501019</v>
      </c>
      <c r="S5285">
        <v>56800</v>
      </c>
      <c r="T5285">
        <v>130501019</v>
      </c>
    </row>
    <row r="5286" spans="1:20">
      <c r="A5286">
        <v>5285</v>
      </c>
      <c r="B5286" t="s">
        <v>28</v>
      </c>
      <c r="C5286">
        <v>13</v>
      </c>
      <c r="D5286">
        <v>5</v>
      </c>
      <c r="E5286" t="s">
        <v>29</v>
      </c>
      <c r="F5286">
        <v>29</v>
      </c>
      <c r="G5286">
        <v>29</v>
      </c>
      <c r="H5286" t="s">
        <v>28</v>
      </c>
      <c r="I5286" t="s">
        <v>29</v>
      </c>
      <c r="J5286">
        <v>73</v>
      </c>
      <c r="K5286">
        <v>296</v>
      </c>
      <c r="L5286">
        <v>130599029</v>
      </c>
      <c r="M5286">
        <v>284</v>
      </c>
      <c r="N5286">
        <v>134</v>
      </c>
      <c r="O5286">
        <v>150</v>
      </c>
      <c r="P5286">
        <v>2884437.13001</v>
      </c>
      <c r="Q5286">
        <v>9012.49497643</v>
      </c>
      <c r="R5286">
        <v>130599029</v>
      </c>
      <c r="S5286">
        <v>56182</v>
      </c>
      <c r="T5286">
        <v>130599029</v>
      </c>
    </row>
    <row r="5287" spans="1:20">
      <c r="A5287">
        <v>5286</v>
      </c>
      <c r="B5287" t="s">
        <v>28</v>
      </c>
      <c r="C5287">
        <v>13</v>
      </c>
      <c r="D5287">
        <v>5</v>
      </c>
      <c r="E5287" t="s">
        <v>29</v>
      </c>
      <c r="F5287">
        <v>27</v>
      </c>
      <c r="G5287">
        <v>27</v>
      </c>
      <c r="H5287" t="s">
        <v>28</v>
      </c>
      <c r="I5287" t="s">
        <v>29</v>
      </c>
      <c r="J5287">
        <v>68</v>
      </c>
      <c r="K5287">
        <v>247</v>
      </c>
      <c r="L5287">
        <v>130599027</v>
      </c>
      <c r="M5287">
        <v>247</v>
      </c>
      <c r="N5287">
        <v>117</v>
      </c>
      <c r="O5287">
        <v>130</v>
      </c>
      <c r="P5287">
        <v>546134.43729999999</v>
      </c>
      <c r="Q5287">
        <v>3859.2251675799998</v>
      </c>
      <c r="R5287">
        <v>130599027</v>
      </c>
      <c r="S5287">
        <v>56182</v>
      </c>
      <c r="T5287">
        <v>130599027</v>
      </c>
    </row>
    <row r="5288" spans="1:20">
      <c r="A5288">
        <v>5287</v>
      </c>
      <c r="B5288" t="s">
        <v>28</v>
      </c>
      <c r="C5288">
        <v>13</v>
      </c>
      <c r="D5288">
        <v>5</v>
      </c>
      <c r="E5288" t="s">
        <v>29</v>
      </c>
      <c r="F5288">
        <v>28</v>
      </c>
      <c r="G5288">
        <v>28</v>
      </c>
      <c r="H5288" t="s">
        <v>28</v>
      </c>
      <c r="I5288" t="s">
        <v>29</v>
      </c>
      <c r="J5288">
        <v>102</v>
      </c>
      <c r="K5288">
        <v>381</v>
      </c>
      <c r="L5288">
        <v>130599028</v>
      </c>
      <c r="M5288">
        <v>382</v>
      </c>
      <c r="N5288">
        <v>206</v>
      </c>
      <c r="O5288">
        <v>176</v>
      </c>
      <c r="P5288">
        <v>7997024.1141799996</v>
      </c>
      <c r="Q5288">
        <v>12746.705791799999</v>
      </c>
      <c r="R5288">
        <v>130599028</v>
      </c>
      <c r="S5288">
        <v>56182</v>
      </c>
      <c r="T5288">
        <v>130599028</v>
      </c>
    </row>
    <row r="5289" spans="1:20">
      <c r="A5289">
        <v>5288</v>
      </c>
      <c r="B5289" t="s">
        <v>28</v>
      </c>
      <c r="C5289">
        <v>13</v>
      </c>
      <c r="D5289">
        <v>5</v>
      </c>
      <c r="E5289" t="s">
        <v>29</v>
      </c>
      <c r="F5289">
        <v>1</v>
      </c>
      <c r="G5289">
        <v>1</v>
      </c>
      <c r="H5289" t="s">
        <v>28</v>
      </c>
      <c r="I5289" t="s">
        <v>29</v>
      </c>
      <c r="J5289">
        <v>87</v>
      </c>
      <c r="K5289">
        <v>345</v>
      </c>
      <c r="L5289">
        <v>130599001</v>
      </c>
      <c r="M5289">
        <v>335</v>
      </c>
      <c r="N5289">
        <v>131</v>
      </c>
      <c r="O5289">
        <v>204</v>
      </c>
      <c r="P5289">
        <v>672904888.99300003</v>
      </c>
      <c r="Q5289">
        <v>147018.44635700001</v>
      </c>
      <c r="R5289">
        <v>130599001</v>
      </c>
      <c r="S5289">
        <v>56182</v>
      </c>
      <c r="T5289">
        <v>130599001</v>
      </c>
    </row>
    <row r="5290" spans="1:20">
      <c r="A5290">
        <v>5289</v>
      </c>
      <c r="B5290" t="s">
        <v>28</v>
      </c>
      <c r="C5290">
        <v>13</v>
      </c>
      <c r="D5290">
        <v>5</v>
      </c>
      <c r="E5290" t="s">
        <v>29</v>
      </c>
      <c r="F5290">
        <v>2</v>
      </c>
      <c r="G5290">
        <v>2</v>
      </c>
      <c r="H5290" t="s">
        <v>28</v>
      </c>
      <c r="I5290" t="s">
        <v>29</v>
      </c>
      <c r="J5290">
        <v>89</v>
      </c>
      <c r="K5290">
        <v>318</v>
      </c>
      <c r="L5290">
        <v>130599002</v>
      </c>
      <c r="M5290">
        <v>324</v>
      </c>
      <c r="N5290">
        <v>133</v>
      </c>
      <c r="O5290">
        <v>191</v>
      </c>
      <c r="P5290">
        <v>765097057.96099997</v>
      </c>
      <c r="Q5290">
        <v>141785.85543900001</v>
      </c>
      <c r="R5290">
        <v>130599002</v>
      </c>
      <c r="S5290">
        <v>56182</v>
      </c>
      <c r="T5290">
        <v>130599002</v>
      </c>
    </row>
    <row r="5291" spans="1:20">
      <c r="A5291">
        <v>5290</v>
      </c>
      <c r="B5291" t="s">
        <v>28</v>
      </c>
      <c r="C5291">
        <v>13</v>
      </c>
      <c r="D5291">
        <v>5</v>
      </c>
      <c r="E5291" t="s">
        <v>29</v>
      </c>
      <c r="F5291">
        <v>3</v>
      </c>
      <c r="G5291">
        <v>3</v>
      </c>
      <c r="H5291" t="s">
        <v>28</v>
      </c>
      <c r="I5291" t="s">
        <v>29</v>
      </c>
      <c r="J5291">
        <v>61</v>
      </c>
      <c r="K5291">
        <v>233</v>
      </c>
      <c r="L5291">
        <v>130599003</v>
      </c>
      <c r="M5291">
        <v>234</v>
      </c>
      <c r="N5291">
        <v>106</v>
      </c>
      <c r="O5291">
        <v>128</v>
      </c>
      <c r="P5291">
        <v>351410428.07999998</v>
      </c>
      <c r="Q5291">
        <v>93320.338050000006</v>
      </c>
      <c r="R5291">
        <v>130599003</v>
      </c>
      <c r="S5291">
        <v>56182</v>
      </c>
      <c r="T5291">
        <v>130599003</v>
      </c>
    </row>
    <row r="5292" spans="1:20">
      <c r="A5292">
        <v>5291</v>
      </c>
      <c r="B5292" t="s">
        <v>28</v>
      </c>
      <c r="C5292">
        <v>13</v>
      </c>
      <c r="D5292">
        <v>5</v>
      </c>
      <c r="E5292" t="s">
        <v>29</v>
      </c>
      <c r="F5292">
        <v>4</v>
      </c>
      <c r="G5292">
        <v>4</v>
      </c>
      <c r="H5292" t="s">
        <v>28</v>
      </c>
      <c r="I5292" t="s">
        <v>29</v>
      </c>
      <c r="J5292">
        <v>77</v>
      </c>
      <c r="K5292">
        <v>286</v>
      </c>
      <c r="L5292">
        <v>130599004</v>
      </c>
      <c r="M5292">
        <v>286</v>
      </c>
      <c r="N5292">
        <v>113</v>
      </c>
      <c r="O5292">
        <v>173</v>
      </c>
      <c r="P5292">
        <v>457880296.23900002</v>
      </c>
      <c r="Q5292">
        <v>151685.76022699999</v>
      </c>
      <c r="R5292">
        <v>130599004</v>
      </c>
      <c r="S5292">
        <v>56182</v>
      </c>
      <c r="T5292">
        <v>130599004</v>
      </c>
    </row>
    <row r="5293" spans="1:20">
      <c r="A5293">
        <v>5292</v>
      </c>
      <c r="B5293" t="s">
        <v>28</v>
      </c>
      <c r="C5293">
        <v>13</v>
      </c>
      <c r="D5293">
        <v>5</v>
      </c>
      <c r="E5293" t="s">
        <v>29</v>
      </c>
      <c r="F5293">
        <v>5</v>
      </c>
      <c r="G5293">
        <v>5</v>
      </c>
      <c r="H5293" t="s">
        <v>28</v>
      </c>
      <c r="I5293" t="s">
        <v>29</v>
      </c>
      <c r="J5293">
        <v>97</v>
      </c>
      <c r="K5293">
        <v>395</v>
      </c>
      <c r="L5293">
        <v>130599005</v>
      </c>
      <c r="M5293">
        <v>396</v>
      </c>
      <c r="N5293">
        <v>194</v>
      </c>
      <c r="O5293">
        <v>202</v>
      </c>
      <c r="P5293">
        <v>673275005.61699998</v>
      </c>
      <c r="Q5293">
        <v>152058.137781</v>
      </c>
      <c r="R5293">
        <v>130599005</v>
      </c>
      <c r="S5293">
        <v>56182</v>
      </c>
      <c r="T5293">
        <v>130599005</v>
      </c>
    </row>
    <row r="5294" spans="1:20">
      <c r="A5294">
        <v>5293</v>
      </c>
      <c r="B5294" t="s">
        <v>28</v>
      </c>
      <c r="C5294">
        <v>13</v>
      </c>
      <c r="D5294">
        <v>5</v>
      </c>
      <c r="E5294" t="s">
        <v>29</v>
      </c>
      <c r="F5294">
        <v>6</v>
      </c>
      <c r="G5294">
        <v>6</v>
      </c>
      <c r="H5294" t="s">
        <v>28</v>
      </c>
      <c r="I5294" t="s">
        <v>29</v>
      </c>
      <c r="J5294">
        <v>65</v>
      </c>
      <c r="K5294">
        <v>222</v>
      </c>
      <c r="L5294">
        <v>130599006</v>
      </c>
      <c r="M5294">
        <v>221</v>
      </c>
      <c r="N5294">
        <v>111</v>
      </c>
      <c r="O5294">
        <v>110</v>
      </c>
      <c r="P5294">
        <v>91803103.361599997</v>
      </c>
      <c r="Q5294">
        <v>50253.490945700003</v>
      </c>
      <c r="R5294">
        <v>130599006</v>
      </c>
      <c r="S5294">
        <v>56182</v>
      </c>
      <c r="T5294">
        <v>130599006</v>
      </c>
    </row>
    <row r="5295" spans="1:20">
      <c r="A5295">
        <v>5294</v>
      </c>
      <c r="B5295" t="s">
        <v>28</v>
      </c>
      <c r="C5295">
        <v>13</v>
      </c>
      <c r="D5295">
        <v>5</v>
      </c>
      <c r="E5295" t="s">
        <v>29</v>
      </c>
      <c r="F5295">
        <v>20</v>
      </c>
      <c r="G5295">
        <v>20</v>
      </c>
      <c r="H5295" t="s">
        <v>28</v>
      </c>
      <c r="I5295" t="s">
        <v>29</v>
      </c>
      <c r="J5295">
        <v>121</v>
      </c>
      <c r="K5295">
        <v>266</v>
      </c>
      <c r="L5295">
        <v>130599020</v>
      </c>
      <c r="M5295">
        <v>267</v>
      </c>
      <c r="N5295">
        <v>109</v>
      </c>
      <c r="O5295">
        <v>158</v>
      </c>
      <c r="P5295">
        <v>803732055.66999996</v>
      </c>
      <c r="Q5295">
        <v>133897.443222</v>
      </c>
      <c r="R5295">
        <v>130599020</v>
      </c>
      <c r="S5295">
        <v>56182</v>
      </c>
      <c r="T5295">
        <v>130599020</v>
      </c>
    </row>
    <row r="5296" spans="1:20">
      <c r="A5296">
        <v>5295</v>
      </c>
      <c r="B5296" t="s">
        <v>28</v>
      </c>
      <c r="C5296">
        <v>13</v>
      </c>
      <c r="D5296">
        <v>5</v>
      </c>
      <c r="E5296" t="s">
        <v>29</v>
      </c>
      <c r="F5296">
        <v>21</v>
      </c>
      <c r="G5296">
        <v>21</v>
      </c>
      <c r="H5296" t="s">
        <v>28</v>
      </c>
      <c r="I5296" t="s">
        <v>29</v>
      </c>
      <c r="J5296">
        <v>156</v>
      </c>
      <c r="K5296">
        <v>513</v>
      </c>
      <c r="L5296">
        <v>130599021</v>
      </c>
      <c r="M5296">
        <v>511</v>
      </c>
      <c r="N5296">
        <v>206</v>
      </c>
      <c r="O5296">
        <v>305</v>
      </c>
      <c r="P5296">
        <v>808290240.98899996</v>
      </c>
      <c r="Q5296">
        <v>132193.266282</v>
      </c>
      <c r="R5296">
        <v>130599021</v>
      </c>
      <c r="S5296">
        <v>56182</v>
      </c>
      <c r="T5296">
        <v>130599021</v>
      </c>
    </row>
    <row r="5297" spans="1:20">
      <c r="A5297">
        <v>5296</v>
      </c>
      <c r="B5297" t="s">
        <v>28</v>
      </c>
      <c r="C5297">
        <v>13</v>
      </c>
      <c r="D5297">
        <v>5</v>
      </c>
      <c r="E5297" t="s">
        <v>29</v>
      </c>
      <c r="F5297">
        <v>22</v>
      </c>
      <c r="G5297">
        <v>22</v>
      </c>
      <c r="H5297" t="s">
        <v>28</v>
      </c>
      <c r="I5297" t="s">
        <v>29</v>
      </c>
      <c r="J5297">
        <v>85</v>
      </c>
      <c r="K5297">
        <v>238</v>
      </c>
      <c r="L5297">
        <v>130599022</v>
      </c>
      <c r="M5297">
        <v>239</v>
      </c>
      <c r="N5297">
        <v>105</v>
      </c>
      <c r="O5297">
        <v>134</v>
      </c>
      <c r="P5297">
        <v>1032394929.14</v>
      </c>
      <c r="Q5297">
        <v>156799.10189399999</v>
      </c>
      <c r="R5297">
        <v>130599022</v>
      </c>
      <c r="S5297">
        <v>56182</v>
      </c>
      <c r="T5297">
        <v>130599022</v>
      </c>
    </row>
    <row r="5298" spans="1:20">
      <c r="A5298">
        <v>5297</v>
      </c>
      <c r="B5298" t="s">
        <v>28</v>
      </c>
      <c r="C5298">
        <v>13</v>
      </c>
      <c r="D5298">
        <v>5</v>
      </c>
      <c r="E5298" t="s">
        <v>29</v>
      </c>
      <c r="F5298">
        <v>23</v>
      </c>
      <c r="G5298">
        <v>23</v>
      </c>
      <c r="H5298" t="s">
        <v>28</v>
      </c>
      <c r="I5298" t="s">
        <v>29</v>
      </c>
      <c r="J5298">
        <v>102</v>
      </c>
      <c r="K5298">
        <v>296</v>
      </c>
      <c r="L5298">
        <v>130599023</v>
      </c>
      <c r="M5298">
        <v>292</v>
      </c>
      <c r="N5298">
        <v>122</v>
      </c>
      <c r="O5298">
        <v>170</v>
      </c>
      <c r="P5298">
        <v>683767469.56500006</v>
      </c>
      <c r="Q5298">
        <v>114998.27947199999</v>
      </c>
      <c r="R5298">
        <v>130599023</v>
      </c>
      <c r="S5298">
        <v>56182</v>
      </c>
      <c r="T5298">
        <v>130599023</v>
      </c>
    </row>
    <row r="5299" spans="1:20">
      <c r="A5299">
        <v>5298</v>
      </c>
      <c r="B5299" t="s">
        <v>28</v>
      </c>
      <c r="C5299">
        <v>13</v>
      </c>
      <c r="D5299">
        <v>5</v>
      </c>
      <c r="E5299" t="s">
        <v>29</v>
      </c>
      <c r="F5299">
        <v>24</v>
      </c>
      <c r="G5299">
        <v>24</v>
      </c>
      <c r="H5299" t="s">
        <v>28</v>
      </c>
      <c r="I5299" t="s">
        <v>29</v>
      </c>
      <c r="J5299">
        <v>63</v>
      </c>
      <c r="K5299">
        <v>205</v>
      </c>
      <c r="L5299">
        <v>130599024</v>
      </c>
      <c r="M5299">
        <v>191</v>
      </c>
      <c r="N5299">
        <v>56</v>
      </c>
      <c r="O5299">
        <v>135</v>
      </c>
      <c r="P5299">
        <v>795294713.62600005</v>
      </c>
      <c r="Q5299">
        <v>142939.52071499999</v>
      </c>
      <c r="R5299">
        <v>130599024</v>
      </c>
      <c r="S5299">
        <v>56182</v>
      </c>
      <c r="T5299">
        <v>130599024</v>
      </c>
    </row>
    <row r="5300" spans="1:20">
      <c r="A5300">
        <v>5299</v>
      </c>
      <c r="B5300" t="s">
        <v>28</v>
      </c>
      <c r="C5300">
        <v>13</v>
      </c>
      <c r="D5300">
        <v>5</v>
      </c>
      <c r="E5300" t="s">
        <v>29</v>
      </c>
      <c r="F5300">
        <v>25</v>
      </c>
      <c r="G5300">
        <v>25</v>
      </c>
      <c r="H5300" t="s">
        <v>28</v>
      </c>
      <c r="I5300" t="s">
        <v>29</v>
      </c>
      <c r="J5300">
        <v>90</v>
      </c>
      <c r="K5300">
        <v>328</v>
      </c>
      <c r="L5300">
        <v>130599025</v>
      </c>
      <c r="M5300">
        <v>332</v>
      </c>
      <c r="N5300">
        <v>137</v>
      </c>
      <c r="O5300">
        <v>195</v>
      </c>
      <c r="P5300">
        <v>439690049.75199997</v>
      </c>
      <c r="Q5300">
        <v>97224.094463700007</v>
      </c>
      <c r="R5300">
        <v>130599025</v>
      </c>
      <c r="S5300">
        <v>56182</v>
      </c>
      <c r="T5300">
        <v>130599025</v>
      </c>
    </row>
    <row r="5301" spans="1:20">
      <c r="A5301">
        <v>5300</v>
      </c>
      <c r="B5301" t="s">
        <v>28</v>
      </c>
      <c r="C5301">
        <v>13</v>
      </c>
      <c r="D5301">
        <v>5</v>
      </c>
      <c r="E5301" t="s">
        <v>29</v>
      </c>
      <c r="F5301">
        <v>26</v>
      </c>
      <c r="G5301">
        <v>26</v>
      </c>
      <c r="H5301" t="s">
        <v>28</v>
      </c>
      <c r="I5301" t="s">
        <v>29</v>
      </c>
      <c r="J5301">
        <v>84</v>
      </c>
      <c r="K5301">
        <v>357</v>
      </c>
      <c r="L5301">
        <v>130599026</v>
      </c>
      <c r="M5301">
        <v>357</v>
      </c>
      <c r="N5301">
        <v>146</v>
      </c>
      <c r="O5301">
        <v>211</v>
      </c>
      <c r="P5301">
        <v>582339153.91700006</v>
      </c>
      <c r="Q5301">
        <v>138978.40969100001</v>
      </c>
      <c r="R5301">
        <v>130599026</v>
      </c>
      <c r="S5301">
        <v>56182</v>
      </c>
      <c r="T5301">
        <v>130599026</v>
      </c>
    </row>
    <row r="5302" spans="1:20">
      <c r="A5302">
        <v>5301</v>
      </c>
      <c r="B5302" t="s">
        <v>28</v>
      </c>
      <c r="C5302">
        <v>13</v>
      </c>
      <c r="D5302">
        <v>5</v>
      </c>
      <c r="E5302" t="s">
        <v>29</v>
      </c>
      <c r="F5302">
        <v>30</v>
      </c>
      <c r="G5302">
        <v>30</v>
      </c>
      <c r="H5302" t="s">
        <v>28</v>
      </c>
      <c r="I5302" t="s">
        <v>29</v>
      </c>
      <c r="J5302">
        <v>55</v>
      </c>
      <c r="K5302">
        <v>226</v>
      </c>
      <c r="L5302">
        <v>130599030</v>
      </c>
      <c r="M5302">
        <v>226</v>
      </c>
      <c r="N5302">
        <v>98</v>
      </c>
      <c r="O5302">
        <v>128</v>
      </c>
      <c r="P5302">
        <v>500073723.79799998</v>
      </c>
      <c r="Q5302">
        <v>110077.529237</v>
      </c>
      <c r="R5302">
        <v>130599030</v>
      </c>
      <c r="S5302">
        <v>56182</v>
      </c>
      <c r="T5302">
        <v>130599030</v>
      </c>
    </row>
    <row r="5303" spans="1:20">
      <c r="A5303">
        <v>5302</v>
      </c>
      <c r="B5303" t="s">
        <v>28</v>
      </c>
      <c r="C5303">
        <v>13</v>
      </c>
      <c r="D5303">
        <v>5</v>
      </c>
      <c r="E5303" t="s">
        <v>29</v>
      </c>
      <c r="F5303">
        <v>31</v>
      </c>
      <c r="G5303">
        <v>31</v>
      </c>
      <c r="H5303" t="s">
        <v>28</v>
      </c>
      <c r="I5303" t="s">
        <v>29</v>
      </c>
      <c r="J5303">
        <v>49</v>
      </c>
      <c r="K5303">
        <v>266</v>
      </c>
      <c r="L5303">
        <v>130599031</v>
      </c>
      <c r="M5303">
        <v>168</v>
      </c>
      <c r="N5303">
        <v>61</v>
      </c>
      <c r="O5303">
        <v>107</v>
      </c>
      <c r="P5303">
        <v>1381063.1738400001</v>
      </c>
      <c r="Q5303">
        <v>5167.9902085399999</v>
      </c>
      <c r="R5303">
        <v>130599031</v>
      </c>
      <c r="S5303">
        <v>56182</v>
      </c>
      <c r="T5303">
        <v>130599031</v>
      </c>
    </row>
    <row r="5304" spans="1:20">
      <c r="A5304">
        <v>5303</v>
      </c>
      <c r="B5304" t="s">
        <v>28</v>
      </c>
      <c r="C5304">
        <v>13</v>
      </c>
      <c r="D5304">
        <v>5</v>
      </c>
      <c r="E5304" t="s">
        <v>29</v>
      </c>
      <c r="F5304">
        <v>32</v>
      </c>
      <c r="G5304">
        <v>32</v>
      </c>
      <c r="H5304" t="s">
        <v>28</v>
      </c>
      <c r="I5304" t="s">
        <v>29</v>
      </c>
      <c r="J5304">
        <v>83</v>
      </c>
      <c r="K5304">
        <v>315</v>
      </c>
      <c r="L5304">
        <v>130599032</v>
      </c>
      <c r="M5304">
        <v>311</v>
      </c>
      <c r="N5304">
        <v>142</v>
      </c>
      <c r="O5304">
        <v>169</v>
      </c>
      <c r="P5304">
        <v>674434913.51999998</v>
      </c>
      <c r="Q5304">
        <v>147298.21554400001</v>
      </c>
      <c r="R5304">
        <v>130599032</v>
      </c>
      <c r="S5304">
        <v>56182</v>
      </c>
      <c r="T5304">
        <v>130599032</v>
      </c>
    </row>
    <row r="5305" spans="1:20">
      <c r="A5305">
        <v>5304</v>
      </c>
      <c r="B5305" t="s">
        <v>28</v>
      </c>
      <c r="C5305">
        <v>13</v>
      </c>
      <c r="D5305">
        <v>5</v>
      </c>
      <c r="E5305" t="s">
        <v>29</v>
      </c>
      <c r="F5305">
        <v>33</v>
      </c>
      <c r="G5305">
        <v>33</v>
      </c>
      <c r="H5305" t="s">
        <v>28</v>
      </c>
      <c r="I5305" t="s">
        <v>29</v>
      </c>
      <c r="J5305">
        <v>79</v>
      </c>
      <c r="K5305">
        <v>239</v>
      </c>
      <c r="L5305">
        <v>130599033</v>
      </c>
      <c r="M5305">
        <v>239</v>
      </c>
      <c r="N5305">
        <v>109</v>
      </c>
      <c r="O5305">
        <v>130</v>
      </c>
      <c r="P5305">
        <v>842358994.64900005</v>
      </c>
      <c r="Q5305">
        <v>173028.155738</v>
      </c>
      <c r="R5305">
        <v>130599033</v>
      </c>
      <c r="S5305">
        <v>56182</v>
      </c>
      <c r="T5305">
        <v>130599033</v>
      </c>
    </row>
    <row r="5306" spans="1:20">
      <c r="A5306">
        <v>5305</v>
      </c>
      <c r="B5306" t="s">
        <v>28</v>
      </c>
      <c r="C5306">
        <v>13</v>
      </c>
      <c r="D5306">
        <v>5</v>
      </c>
      <c r="E5306" t="s">
        <v>29</v>
      </c>
      <c r="F5306">
        <v>34</v>
      </c>
      <c r="G5306">
        <v>34</v>
      </c>
      <c r="H5306" t="s">
        <v>28</v>
      </c>
      <c r="I5306" t="s">
        <v>29</v>
      </c>
      <c r="J5306">
        <v>43</v>
      </c>
      <c r="K5306">
        <v>141</v>
      </c>
      <c r="L5306">
        <v>130599034</v>
      </c>
      <c r="M5306">
        <v>152</v>
      </c>
      <c r="N5306">
        <v>52</v>
      </c>
      <c r="O5306">
        <v>100</v>
      </c>
      <c r="P5306">
        <v>1046318410.85</v>
      </c>
      <c r="Q5306">
        <v>180329.55104300001</v>
      </c>
      <c r="R5306">
        <v>130599034</v>
      </c>
      <c r="S5306">
        <v>56182</v>
      </c>
      <c r="T5306">
        <v>130599034</v>
      </c>
    </row>
    <row r="5307" spans="1:20">
      <c r="A5307">
        <v>5306</v>
      </c>
      <c r="B5307" t="s">
        <v>28</v>
      </c>
      <c r="C5307">
        <v>13</v>
      </c>
      <c r="D5307">
        <v>5</v>
      </c>
      <c r="E5307" t="s">
        <v>29</v>
      </c>
      <c r="F5307">
        <v>35</v>
      </c>
      <c r="G5307">
        <v>35</v>
      </c>
      <c r="H5307" t="s">
        <v>28</v>
      </c>
      <c r="I5307" t="s">
        <v>29</v>
      </c>
      <c r="J5307">
        <v>81</v>
      </c>
      <c r="K5307">
        <v>242</v>
      </c>
      <c r="L5307">
        <v>130599035</v>
      </c>
      <c r="M5307">
        <v>242</v>
      </c>
      <c r="N5307">
        <v>108</v>
      </c>
      <c r="O5307">
        <v>134</v>
      </c>
      <c r="P5307">
        <v>1088855801.96</v>
      </c>
      <c r="Q5307">
        <v>163709.837444</v>
      </c>
      <c r="R5307">
        <v>130599035</v>
      </c>
      <c r="S5307">
        <v>56182</v>
      </c>
      <c r="T5307">
        <v>130599035</v>
      </c>
    </row>
    <row r="5308" spans="1:20">
      <c r="A5308">
        <v>5307</v>
      </c>
      <c r="B5308" t="s">
        <v>28</v>
      </c>
      <c r="C5308">
        <v>13</v>
      </c>
      <c r="D5308">
        <v>5</v>
      </c>
      <c r="E5308" t="s">
        <v>29</v>
      </c>
      <c r="F5308">
        <v>36</v>
      </c>
      <c r="G5308">
        <v>36</v>
      </c>
      <c r="H5308" t="s">
        <v>28</v>
      </c>
      <c r="I5308" t="s">
        <v>29</v>
      </c>
      <c r="J5308">
        <v>67</v>
      </c>
      <c r="K5308">
        <v>221</v>
      </c>
      <c r="L5308">
        <v>130599036</v>
      </c>
      <c r="M5308">
        <v>220</v>
      </c>
      <c r="N5308">
        <v>99</v>
      </c>
      <c r="O5308">
        <v>121</v>
      </c>
      <c r="P5308">
        <v>618408487.398</v>
      </c>
      <c r="Q5308">
        <v>119410.068697</v>
      </c>
      <c r="R5308">
        <v>130599036</v>
      </c>
      <c r="S5308">
        <v>56182</v>
      </c>
      <c r="T5308">
        <v>130599036</v>
      </c>
    </row>
    <row r="5309" spans="1:20">
      <c r="A5309">
        <v>5308</v>
      </c>
      <c r="B5309" t="s">
        <v>28</v>
      </c>
      <c r="C5309">
        <v>13</v>
      </c>
      <c r="D5309">
        <v>5</v>
      </c>
      <c r="E5309" t="s">
        <v>29</v>
      </c>
      <c r="F5309">
        <v>37</v>
      </c>
      <c r="G5309">
        <v>37</v>
      </c>
      <c r="H5309" t="s">
        <v>28</v>
      </c>
      <c r="I5309" t="s">
        <v>29</v>
      </c>
      <c r="J5309">
        <v>85</v>
      </c>
      <c r="K5309">
        <v>300</v>
      </c>
      <c r="L5309">
        <v>130599037</v>
      </c>
      <c r="M5309">
        <v>300</v>
      </c>
      <c r="N5309">
        <v>137</v>
      </c>
      <c r="O5309">
        <v>163</v>
      </c>
      <c r="P5309">
        <v>1261355540.7</v>
      </c>
      <c r="Q5309">
        <v>148507.09385500001</v>
      </c>
      <c r="R5309">
        <v>130599037</v>
      </c>
      <c r="S5309">
        <v>56182</v>
      </c>
      <c r="T5309">
        <v>130599037</v>
      </c>
    </row>
    <row r="5310" spans="1:20">
      <c r="A5310">
        <v>5309</v>
      </c>
      <c r="B5310" t="s">
        <v>28</v>
      </c>
      <c r="C5310">
        <v>13</v>
      </c>
      <c r="D5310">
        <v>6</v>
      </c>
      <c r="E5310" t="s">
        <v>143</v>
      </c>
      <c r="F5310">
        <v>3</v>
      </c>
      <c r="G5310">
        <v>3</v>
      </c>
      <c r="H5310" t="s">
        <v>28</v>
      </c>
      <c r="I5310" t="s">
        <v>143</v>
      </c>
      <c r="J5310">
        <v>67</v>
      </c>
      <c r="K5310">
        <v>258</v>
      </c>
      <c r="L5310">
        <v>130699003</v>
      </c>
      <c r="M5310">
        <v>262</v>
      </c>
      <c r="N5310">
        <v>129</v>
      </c>
      <c r="O5310">
        <v>133</v>
      </c>
      <c r="P5310">
        <v>127979.00621399999</v>
      </c>
      <c r="Q5310">
        <v>1670.7301394399999</v>
      </c>
      <c r="R5310">
        <v>130699003</v>
      </c>
      <c r="S5310">
        <v>56182</v>
      </c>
      <c r="T5310">
        <v>130699003</v>
      </c>
    </row>
    <row r="5311" spans="1:20">
      <c r="A5311">
        <v>5310</v>
      </c>
      <c r="B5311" t="s">
        <v>28</v>
      </c>
      <c r="C5311">
        <v>13</v>
      </c>
      <c r="D5311">
        <v>6</v>
      </c>
      <c r="E5311" t="s">
        <v>143</v>
      </c>
      <c r="F5311">
        <v>4</v>
      </c>
      <c r="G5311">
        <v>4</v>
      </c>
      <c r="H5311" t="s">
        <v>28</v>
      </c>
      <c r="I5311" t="s">
        <v>143</v>
      </c>
      <c r="J5311">
        <v>64</v>
      </c>
      <c r="K5311">
        <v>236</v>
      </c>
      <c r="L5311">
        <v>130699004</v>
      </c>
      <c r="M5311">
        <v>238</v>
      </c>
      <c r="N5311">
        <v>135</v>
      </c>
      <c r="O5311">
        <v>103</v>
      </c>
      <c r="P5311">
        <v>87141.806814800002</v>
      </c>
      <c r="Q5311">
        <v>1435.0134368199999</v>
      </c>
      <c r="R5311">
        <v>130699004</v>
      </c>
      <c r="S5311">
        <v>56182</v>
      </c>
      <c r="T5311">
        <v>130699004</v>
      </c>
    </row>
    <row r="5312" spans="1:20">
      <c r="A5312">
        <v>5311</v>
      </c>
      <c r="B5312" t="s">
        <v>28</v>
      </c>
      <c r="C5312">
        <v>13</v>
      </c>
      <c r="D5312">
        <v>6</v>
      </c>
      <c r="E5312" t="s">
        <v>143</v>
      </c>
      <c r="F5312">
        <v>5</v>
      </c>
      <c r="G5312">
        <v>5</v>
      </c>
      <c r="H5312" t="s">
        <v>28</v>
      </c>
      <c r="I5312" t="s">
        <v>143</v>
      </c>
      <c r="J5312">
        <v>65</v>
      </c>
      <c r="K5312">
        <v>231</v>
      </c>
      <c r="L5312">
        <v>130699005</v>
      </c>
      <c r="M5312">
        <v>231</v>
      </c>
      <c r="N5312">
        <v>121</v>
      </c>
      <c r="O5312">
        <v>110</v>
      </c>
      <c r="P5312">
        <v>107929.745328</v>
      </c>
      <c r="Q5312">
        <v>1374.36063001</v>
      </c>
      <c r="R5312">
        <v>130699005</v>
      </c>
      <c r="S5312">
        <v>56182</v>
      </c>
      <c r="T5312">
        <v>130699005</v>
      </c>
    </row>
    <row r="5313" spans="1:20">
      <c r="A5313">
        <v>5312</v>
      </c>
      <c r="B5313" t="s">
        <v>28</v>
      </c>
      <c r="C5313">
        <v>13</v>
      </c>
      <c r="D5313">
        <v>6</v>
      </c>
      <c r="E5313" t="s">
        <v>143</v>
      </c>
      <c r="F5313">
        <v>6</v>
      </c>
      <c r="G5313">
        <v>6</v>
      </c>
      <c r="H5313" t="s">
        <v>28</v>
      </c>
      <c r="I5313" t="s">
        <v>143</v>
      </c>
      <c r="J5313">
        <v>76</v>
      </c>
      <c r="K5313">
        <v>222</v>
      </c>
      <c r="L5313">
        <v>130699006</v>
      </c>
      <c r="M5313">
        <v>222</v>
      </c>
      <c r="N5313">
        <v>112</v>
      </c>
      <c r="O5313">
        <v>110</v>
      </c>
      <c r="P5313">
        <v>500765.56982199999</v>
      </c>
      <c r="Q5313">
        <v>3251.0610625499999</v>
      </c>
      <c r="R5313">
        <v>130699006</v>
      </c>
      <c r="S5313">
        <v>56182</v>
      </c>
      <c r="T5313">
        <v>130699006</v>
      </c>
    </row>
    <row r="5314" spans="1:20">
      <c r="A5314">
        <v>5313</v>
      </c>
      <c r="B5314" t="s">
        <v>28</v>
      </c>
      <c r="C5314">
        <v>13</v>
      </c>
      <c r="D5314">
        <v>6</v>
      </c>
      <c r="E5314" t="s">
        <v>143</v>
      </c>
      <c r="F5314">
        <v>10</v>
      </c>
      <c r="G5314">
        <v>10</v>
      </c>
      <c r="H5314" t="s">
        <v>28</v>
      </c>
      <c r="I5314" t="s">
        <v>143</v>
      </c>
      <c r="J5314">
        <v>68</v>
      </c>
      <c r="K5314">
        <v>163</v>
      </c>
      <c r="L5314">
        <v>130601010</v>
      </c>
      <c r="M5314">
        <v>166</v>
      </c>
      <c r="N5314">
        <v>83</v>
      </c>
      <c r="O5314">
        <v>83</v>
      </c>
      <c r="P5314">
        <v>3033713.2056399998</v>
      </c>
      <c r="Q5314">
        <v>9717.3156893800005</v>
      </c>
      <c r="R5314">
        <v>130601010</v>
      </c>
      <c r="S5314">
        <v>56800</v>
      </c>
      <c r="T5314">
        <v>130601010</v>
      </c>
    </row>
    <row r="5315" spans="1:20">
      <c r="A5315">
        <v>5314</v>
      </c>
      <c r="B5315" t="s">
        <v>28</v>
      </c>
      <c r="C5315">
        <v>13</v>
      </c>
      <c r="D5315">
        <v>6</v>
      </c>
      <c r="E5315" t="s">
        <v>143</v>
      </c>
      <c r="F5315">
        <v>11</v>
      </c>
      <c r="G5315">
        <v>11</v>
      </c>
      <c r="H5315" t="s">
        <v>28</v>
      </c>
      <c r="I5315" t="s">
        <v>143</v>
      </c>
      <c r="J5315">
        <v>122</v>
      </c>
      <c r="K5315">
        <v>308</v>
      </c>
      <c r="L5315">
        <v>130601011</v>
      </c>
      <c r="M5315">
        <v>324</v>
      </c>
      <c r="N5315">
        <v>169</v>
      </c>
      <c r="O5315">
        <v>155</v>
      </c>
      <c r="P5315">
        <v>989105.12434600003</v>
      </c>
      <c r="Q5315">
        <v>4529.7031043099996</v>
      </c>
      <c r="R5315">
        <v>130601011</v>
      </c>
      <c r="S5315">
        <v>56800</v>
      </c>
      <c r="T5315">
        <v>130601011</v>
      </c>
    </row>
    <row r="5316" spans="1:20">
      <c r="A5316">
        <v>5315</v>
      </c>
      <c r="B5316" t="s">
        <v>28</v>
      </c>
      <c r="C5316">
        <v>13</v>
      </c>
      <c r="D5316">
        <v>6</v>
      </c>
      <c r="E5316" t="s">
        <v>143</v>
      </c>
      <c r="F5316">
        <v>12</v>
      </c>
      <c r="G5316">
        <v>12</v>
      </c>
      <c r="H5316" t="s">
        <v>28</v>
      </c>
      <c r="I5316" t="s">
        <v>143</v>
      </c>
      <c r="J5316">
        <v>86</v>
      </c>
      <c r="K5316">
        <v>276</v>
      </c>
      <c r="L5316">
        <v>130601012</v>
      </c>
      <c r="M5316">
        <v>275</v>
      </c>
      <c r="N5316">
        <v>143</v>
      </c>
      <c r="O5316">
        <v>132</v>
      </c>
      <c r="P5316">
        <v>226692.418275</v>
      </c>
      <c r="Q5316">
        <v>2318.63784902</v>
      </c>
      <c r="R5316">
        <v>130601012</v>
      </c>
      <c r="S5316">
        <v>56800</v>
      </c>
      <c r="T5316">
        <v>130601012</v>
      </c>
    </row>
    <row r="5317" spans="1:20">
      <c r="A5317">
        <v>5316</v>
      </c>
      <c r="B5317" t="s">
        <v>28</v>
      </c>
      <c r="C5317">
        <v>13</v>
      </c>
      <c r="D5317">
        <v>6</v>
      </c>
      <c r="E5317" t="s">
        <v>143</v>
      </c>
      <c r="F5317">
        <v>13</v>
      </c>
      <c r="G5317">
        <v>13</v>
      </c>
      <c r="H5317" t="s">
        <v>28</v>
      </c>
      <c r="I5317" t="s">
        <v>143</v>
      </c>
      <c r="J5317">
        <v>104</v>
      </c>
      <c r="K5317">
        <v>302</v>
      </c>
      <c r="L5317">
        <v>130601013</v>
      </c>
      <c r="M5317">
        <v>302</v>
      </c>
      <c r="N5317">
        <v>170</v>
      </c>
      <c r="O5317">
        <v>132</v>
      </c>
      <c r="P5317">
        <v>535557.32192100002</v>
      </c>
      <c r="Q5317">
        <v>3486.7306647199998</v>
      </c>
      <c r="R5317">
        <v>130601013</v>
      </c>
      <c r="S5317">
        <v>56800</v>
      </c>
      <c r="T5317">
        <v>130601013</v>
      </c>
    </row>
    <row r="5318" spans="1:20">
      <c r="A5318">
        <v>5317</v>
      </c>
      <c r="B5318" t="s">
        <v>28</v>
      </c>
      <c r="C5318">
        <v>13</v>
      </c>
      <c r="D5318">
        <v>6</v>
      </c>
      <c r="E5318" t="s">
        <v>143</v>
      </c>
      <c r="F5318">
        <v>14</v>
      </c>
      <c r="G5318">
        <v>14</v>
      </c>
      <c r="H5318" t="s">
        <v>28</v>
      </c>
      <c r="I5318" t="s">
        <v>143</v>
      </c>
      <c r="J5318">
        <v>100</v>
      </c>
      <c r="K5318">
        <v>420</v>
      </c>
      <c r="L5318">
        <v>130601014</v>
      </c>
      <c r="M5318">
        <v>420</v>
      </c>
      <c r="N5318">
        <v>233</v>
      </c>
      <c r="O5318">
        <v>187</v>
      </c>
      <c r="P5318">
        <v>253614.730981</v>
      </c>
      <c r="Q5318">
        <v>2358.5776965800001</v>
      </c>
      <c r="R5318">
        <v>130601014</v>
      </c>
      <c r="S5318">
        <v>56800</v>
      </c>
      <c r="T5318">
        <v>130601014</v>
      </c>
    </row>
    <row r="5319" spans="1:20">
      <c r="A5319">
        <v>5318</v>
      </c>
      <c r="B5319" t="s">
        <v>28</v>
      </c>
      <c r="C5319">
        <v>13</v>
      </c>
      <c r="D5319">
        <v>6</v>
      </c>
      <c r="E5319" t="s">
        <v>143</v>
      </c>
      <c r="F5319">
        <v>15</v>
      </c>
      <c r="G5319">
        <v>15</v>
      </c>
      <c r="H5319" t="s">
        <v>28</v>
      </c>
      <c r="I5319" t="s">
        <v>143</v>
      </c>
      <c r="J5319">
        <v>105</v>
      </c>
      <c r="K5319">
        <v>401</v>
      </c>
      <c r="L5319">
        <v>130601015</v>
      </c>
      <c r="M5319">
        <v>402</v>
      </c>
      <c r="N5319">
        <v>229</v>
      </c>
      <c r="O5319">
        <v>173</v>
      </c>
      <c r="P5319">
        <v>227901.03153599999</v>
      </c>
      <c r="Q5319">
        <v>1965.31700273</v>
      </c>
      <c r="R5319">
        <v>130601015</v>
      </c>
      <c r="S5319">
        <v>56800</v>
      </c>
      <c r="T5319">
        <v>130601015</v>
      </c>
    </row>
    <row r="5320" spans="1:20">
      <c r="A5320">
        <v>5319</v>
      </c>
      <c r="B5320" t="s">
        <v>28</v>
      </c>
      <c r="C5320">
        <v>13</v>
      </c>
      <c r="D5320">
        <v>6</v>
      </c>
      <c r="E5320" t="s">
        <v>143</v>
      </c>
      <c r="F5320">
        <v>16</v>
      </c>
      <c r="G5320">
        <v>16</v>
      </c>
      <c r="H5320" t="s">
        <v>28</v>
      </c>
      <c r="I5320" t="s">
        <v>143</v>
      </c>
      <c r="J5320">
        <v>124</v>
      </c>
      <c r="K5320">
        <v>558</v>
      </c>
      <c r="L5320">
        <v>130601016</v>
      </c>
      <c r="M5320">
        <v>552</v>
      </c>
      <c r="N5320">
        <v>276</v>
      </c>
      <c r="O5320">
        <v>276</v>
      </c>
      <c r="P5320">
        <v>277700.04072799999</v>
      </c>
      <c r="Q5320">
        <v>2572.3046385100001</v>
      </c>
      <c r="R5320">
        <v>130601016</v>
      </c>
      <c r="S5320">
        <v>56800</v>
      </c>
      <c r="T5320">
        <v>130601016</v>
      </c>
    </row>
    <row r="5321" spans="1:20">
      <c r="A5321">
        <v>5320</v>
      </c>
      <c r="B5321" t="s">
        <v>28</v>
      </c>
      <c r="C5321">
        <v>13</v>
      </c>
      <c r="D5321">
        <v>6</v>
      </c>
      <c r="E5321" t="s">
        <v>143</v>
      </c>
      <c r="F5321">
        <v>17</v>
      </c>
      <c r="G5321">
        <v>17</v>
      </c>
      <c r="H5321" t="s">
        <v>28</v>
      </c>
      <c r="I5321" t="s">
        <v>143</v>
      </c>
      <c r="J5321">
        <v>126</v>
      </c>
      <c r="K5321">
        <v>461</v>
      </c>
      <c r="L5321">
        <v>130601017</v>
      </c>
      <c r="M5321">
        <v>470</v>
      </c>
      <c r="N5321">
        <v>241</v>
      </c>
      <c r="O5321">
        <v>229</v>
      </c>
      <c r="P5321">
        <v>491298.712787</v>
      </c>
      <c r="Q5321">
        <v>3872.4376099400001</v>
      </c>
      <c r="R5321">
        <v>130601017</v>
      </c>
      <c r="S5321">
        <v>56800</v>
      </c>
      <c r="T5321">
        <v>130601017</v>
      </c>
    </row>
    <row r="5322" spans="1:20">
      <c r="A5322">
        <v>5321</v>
      </c>
      <c r="B5322" t="s">
        <v>28</v>
      </c>
      <c r="C5322">
        <v>13</v>
      </c>
      <c r="D5322">
        <v>6</v>
      </c>
      <c r="E5322" t="s">
        <v>143</v>
      </c>
      <c r="F5322">
        <v>18</v>
      </c>
      <c r="G5322">
        <v>18</v>
      </c>
      <c r="H5322" t="s">
        <v>28</v>
      </c>
      <c r="I5322" t="s">
        <v>143</v>
      </c>
      <c r="J5322">
        <v>136</v>
      </c>
      <c r="K5322">
        <v>432</v>
      </c>
      <c r="L5322">
        <v>130601018</v>
      </c>
      <c r="M5322">
        <v>379</v>
      </c>
      <c r="N5322">
        <v>194</v>
      </c>
      <c r="O5322">
        <v>185</v>
      </c>
      <c r="P5322">
        <v>310986.68705499999</v>
      </c>
      <c r="Q5322">
        <v>2954.2800398099998</v>
      </c>
      <c r="R5322">
        <v>130601018</v>
      </c>
      <c r="S5322">
        <v>56800</v>
      </c>
      <c r="T5322">
        <v>130601018</v>
      </c>
    </row>
    <row r="5323" spans="1:20">
      <c r="A5323">
        <v>5322</v>
      </c>
      <c r="B5323" t="s">
        <v>28</v>
      </c>
      <c r="C5323">
        <v>13</v>
      </c>
      <c r="D5323">
        <v>6</v>
      </c>
      <c r="E5323" t="s">
        <v>143</v>
      </c>
      <c r="F5323">
        <v>19</v>
      </c>
      <c r="G5323">
        <v>19</v>
      </c>
      <c r="H5323" t="s">
        <v>28</v>
      </c>
      <c r="I5323" t="s">
        <v>143</v>
      </c>
      <c r="J5323">
        <v>105</v>
      </c>
      <c r="K5323">
        <v>310</v>
      </c>
      <c r="L5323">
        <v>130601019</v>
      </c>
      <c r="M5323">
        <v>321</v>
      </c>
      <c r="N5323">
        <v>174</v>
      </c>
      <c r="O5323">
        <v>147</v>
      </c>
      <c r="P5323">
        <v>282017.25618600001</v>
      </c>
      <c r="Q5323">
        <v>2796.1004476600001</v>
      </c>
      <c r="R5323">
        <v>130601019</v>
      </c>
      <c r="S5323">
        <v>56800</v>
      </c>
      <c r="T5323">
        <v>130601019</v>
      </c>
    </row>
    <row r="5324" spans="1:20">
      <c r="A5324">
        <v>5323</v>
      </c>
      <c r="B5324" t="s">
        <v>28</v>
      </c>
      <c r="C5324">
        <v>13</v>
      </c>
      <c r="D5324">
        <v>6</v>
      </c>
      <c r="E5324" t="s">
        <v>143</v>
      </c>
      <c r="F5324">
        <v>20</v>
      </c>
      <c r="G5324">
        <v>20</v>
      </c>
      <c r="H5324" t="s">
        <v>28</v>
      </c>
      <c r="I5324" t="s">
        <v>143</v>
      </c>
      <c r="J5324">
        <v>115</v>
      </c>
      <c r="K5324">
        <v>335</v>
      </c>
      <c r="L5324">
        <v>130601020</v>
      </c>
      <c r="M5324">
        <v>335</v>
      </c>
      <c r="N5324">
        <v>171</v>
      </c>
      <c r="O5324">
        <v>164</v>
      </c>
      <c r="P5324">
        <v>250091.45147900001</v>
      </c>
      <c r="Q5324">
        <v>2287.1163115600002</v>
      </c>
      <c r="R5324">
        <v>130601020</v>
      </c>
      <c r="S5324">
        <v>56800</v>
      </c>
      <c r="T5324">
        <v>130601020</v>
      </c>
    </row>
    <row r="5325" spans="1:20">
      <c r="A5325">
        <v>5324</v>
      </c>
      <c r="B5325" t="s">
        <v>28</v>
      </c>
      <c r="C5325">
        <v>13</v>
      </c>
      <c r="D5325">
        <v>6</v>
      </c>
      <c r="E5325" t="s">
        <v>143</v>
      </c>
      <c r="F5325">
        <v>21</v>
      </c>
      <c r="G5325">
        <v>21</v>
      </c>
      <c r="H5325" t="s">
        <v>28</v>
      </c>
      <c r="I5325" t="s">
        <v>143</v>
      </c>
      <c r="J5325">
        <v>112</v>
      </c>
      <c r="K5325">
        <v>374</v>
      </c>
      <c r="L5325">
        <v>130601021</v>
      </c>
      <c r="M5325">
        <v>376</v>
      </c>
      <c r="N5325">
        <v>198</v>
      </c>
      <c r="O5325">
        <v>178</v>
      </c>
      <c r="P5325">
        <v>296997.94413600001</v>
      </c>
      <c r="Q5325">
        <v>2948.6045143699998</v>
      </c>
      <c r="R5325">
        <v>130601021</v>
      </c>
      <c r="S5325">
        <v>56800</v>
      </c>
      <c r="T5325">
        <v>130601021</v>
      </c>
    </row>
    <row r="5326" spans="1:20">
      <c r="A5326">
        <v>5325</v>
      </c>
      <c r="B5326" t="s">
        <v>28</v>
      </c>
      <c r="C5326">
        <v>13</v>
      </c>
      <c r="D5326">
        <v>6</v>
      </c>
      <c r="E5326" t="s">
        <v>143</v>
      </c>
      <c r="F5326">
        <v>22</v>
      </c>
      <c r="G5326">
        <v>22</v>
      </c>
      <c r="H5326" t="s">
        <v>28</v>
      </c>
      <c r="I5326" t="s">
        <v>143</v>
      </c>
      <c r="J5326">
        <v>99</v>
      </c>
      <c r="K5326">
        <v>306</v>
      </c>
      <c r="L5326">
        <v>130601022</v>
      </c>
      <c r="M5326">
        <v>306</v>
      </c>
      <c r="N5326">
        <v>163</v>
      </c>
      <c r="O5326">
        <v>143</v>
      </c>
      <c r="P5326">
        <v>373112.04048600001</v>
      </c>
      <c r="Q5326">
        <v>2955.99726392</v>
      </c>
      <c r="R5326">
        <v>130601022</v>
      </c>
      <c r="S5326">
        <v>56800</v>
      </c>
      <c r="T5326">
        <v>130601022</v>
      </c>
    </row>
    <row r="5327" spans="1:20">
      <c r="A5327">
        <v>5326</v>
      </c>
      <c r="B5327" t="s">
        <v>28</v>
      </c>
      <c r="C5327">
        <v>13</v>
      </c>
      <c r="D5327">
        <v>6</v>
      </c>
      <c r="E5327" t="s">
        <v>143</v>
      </c>
      <c r="F5327">
        <v>23</v>
      </c>
      <c r="G5327">
        <v>23</v>
      </c>
      <c r="H5327" t="s">
        <v>28</v>
      </c>
      <c r="I5327" t="s">
        <v>143</v>
      </c>
      <c r="J5327">
        <v>120</v>
      </c>
      <c r="K5327">
        <v>436</v>
      </c>
      <c r="L5327">
        <v>130601023</v>
      </c>
      <c r="M5327">
        <v>434</v>
      </c>
      <c r="N5327">
        <v>223</v>
      </c>
      <c r="O5327">
        <v>211</v>
      </c>
      <c r="P5327">
        <v>314250.76343799999</v>
      </c>
      <c r="Q5327">
        <v>2698.4213805600002</v>
      </c>
      <c r="R5327">
        <v>130601023</v>
      </c>
      <c r="S5327">
        <v>56800</v>
      </c>
      <c r="T5327">
        <v>130601023</v>
      </c>
    </row>
    <row r="5328" spans="1:20">
      <c r="A5328">
        <v>5327</v>
      </c>
      <c r="B5328" t="s">
        <v>28</v>
      </c>
      <c r="C5328">
        <v>13</v>
      </c>
      <c r="D5328">
        <v>6</v>
      </c>
      <c r="E5328" t="s">
        <v>143</v>
      </c>
      <c r="F5328">
        <v>24</v>
      </c>
      <c r="G5328">
        <v>24</v>
      </c>
      <c r="H5328" t="s">
        <v>28</v>
      </c>
      <c r="I5328" t="s">
        <v>143</v>
      </c>
      <c r="J5328">
        <v>128</v>
      </c>
      <c r="K5328">
        <v>540</v>
      </c>
      <c r="L5328">
        <v>130601024</v>
      </c>
      <c r="M5328">
        <v>540</v>
      </c>
      <c r="N5328">
        <v>283</v>
      </c>
      <c r="O5328">
        <v>257</v>
      </c>
      <c r="P5328">
        <v>231289.955373</v>
      </c>
      <c r="Q5328">
        <v>2000.0183439100001</v>
      </c>
      <c r="R5328">
        <v>130601024</v>
      </c>
      <c r="S5328">
        <v>56800</v>
      </c>
      <c r="T5328">
        <v>130601024</v>
      </c>
    </row>
    <row r="5329" spans="1:20">
      <c r="A5329">
        <v>5328</v>
      </c>
      <c r="B5329" t="s">
        <v>28</v>
      </c>
      <c r="C5329">
        <v>13</v>
      </c>
      <c r="D5329">
        <v>6</v>
      </c>
      <c r="E5329" t="s">
        <v>143</v>
      </c>
      <c r="F5329">
        <v>25</v>
      </c>
      <c r="G5329">
        <v>25</v>
      </c>
      <c r="H5329" t="s">
        <v>28</v>
      </c>
      <c r="I5329" t="s">
        <v>143</v>
      </c>
      <c r="J5329">
        <v>112</v>
      </c>
      <c r="K5329">
        <v>420</v>
      </c>
      <c r="L5329">
        <v>130601025</v>
      </c>
      <c r="M5329">
        <v>422</v>
      </c>
      <c r="N5329">
        <v>227</v>
      </c>
      <c r="O5329">
        <v>195</v>
      </c>
      <c r="P5329">
        <v>81057.111621499993</v>
      </c>
      <c r="Q5329">
        <v>1235.45898999</v>
      </c>
      <c r="R5329">
        <v>130601025</v>
      </c>
      <c r="S5329">
        <v>56800</v>
      </c>
      <c r="T5329">
        <v>130601025</v>
      </c>
    </row>
    <row r="5330" spans="1:20">
      <c r="A5330">
        <v>5329</v>
      </c>
      <c r="B5330" t="s">
        <v>28</v>
      </c>
      <c r="C5330">
        <v>13</v>
      </c>
      <c r="D5330">
        <v>6</v>
      </c>
      <c r="E5330" t="s">
        <v>143</v>
      </c>
      <c r="F5330">
        <v>40</v>
      </c>
      <c r="G5330">
        <v>40</v>
      </c>
      <c r="H5330" t="s">
        <v>28</v>
      </c>
      <c r="I5330" t="s">
        <v>143</v>
      </c>
      <c r="J5330">
        <v>112</v>
      </c>
      <c r="K5330">
        <v>467</v>
      </c>
      <c r="L5330">
        <v>130601040</v>
      </c>
      <c r="M5330">
        <v>468</v>
      </c>
      <c r="N5330">
        <v>246</v>
      </c>
      <c r="O5330">
        <v>222</v>
      </c>
      <c r="P5330">
        <v>93375.136994700006</v>
      </c>
      <c r="Q5330">
        <v>1518.4521886099999</v>
      </c>
      <c r="R5330">
        <v>130601040</v>
      </c>
      <c r="S5330">
        <v>56800</v>
      </c>
      <c r="T5330">
        <v>130601040</v>
      </c>
    </row>
    <row r="5331" spans="1:20">
      <c r="A5331">
        <v>5330</v>
      </c>
      <c r="B5331" t="s">
        <v>28</v>
      </c>
      <c r="C5331">
        <v>13</v>
      </c>
      <c r="D5331">
        <v>6</v>
      </c>
      <c r="E5331" t="s">
        <v>143</v>
      </c>
      <c r="F5331">
        <v>41</v>
      </c>
      <c r="G5331">
        <v>41</v>
      </c>
      <c r="H5331" t="s">
        <v>28</v>
      </c>
      <c r="I5331" t="s">
        <v>143</v>
      </c>
      <c r="J5331">
        <v>77</v>
      </c>
      <c r="K5331">
        <v>440</v>
      </c>
      <c r="L5331">
        <v>130601041</v>
      </c>
      <c r="M5331">
        <v>440</v>
      </c>
      <c r="N5331">
        <v>220</v>
      </c>
      <c r="O5331">
        <v>220</v>
      </c>
      <c r="P5331">
        <v>74966.925629599995</v>
      </c>
      <c r="Q5331">
        <v>1585.54825944</v>
      </c>
      <c r="R5331">
        <v>130601041</v>
      </c>
      <c r="S5331">
        <v>56800</v>
      </c>
      <c r="T5331">
        <v>130601041</v>
      </c>
    </row>
    <row r="5332" spans="1:20">
      <c r="A5332">
        <v>5331</v>
      </c>
      <c r="B5332" t="s">
        <v>28</v>
      </c>
      <c r="C5332">
        <v>13</v>
      </c>
      <c r="D5332">
        <v>6</v>
      </c>
      <c r="E5332" t="s">
        <v>143</v>
      </c>
      <c r="F5332">
        <v>42</v>
      </c>
      <c r="G5332">
        <v>42</v>
      </c>
      <c r="H5332" t="s">
        <v>28</v>
      </c>
      <c r="I5332" t="s">
        <v>143</v>
      </c>
      <c r="J5332">
        <v>95</v>
      </c>
      <c r="K5332">
        <v>346</v>
      </c>
      <c r="L5332">
        <v>130601042</v>
      </c>
      <c r="M5332">
        <v>347</v>
      </c>
      <c r="N5332">
        <v>189</v>
      </c>
      <c r="O5332">
        <v>158</v>
      </c>
      <c r="P5332">
        <v>46793.654842399999</v>
      </c>
      <c r="Q5332">
        <v>967.87937073900002</v>
      </c>
      <c r="R5332">
        <v>130601042</v>
      </c>
      <c r="S5332">
        <v>56800</v>
      </c>
      <c r="T5332">
        <v>130601042</v>
      </c>
    </row>
    <row r="5333" spans="1:20">
      <c r="A5333">
        <v>5332</v>
      </c>
      <c r="B5333" t="s">
        <v>28</v>
      </c>
      <c r="C5333">
        <v>13</v>
      </c>
      <c r="D5333">
        <v>6</v>
      </c>
      <c r="E5333" t="s">
        <v>143</v>
      </c>
      <c r="F5333">
        <v>43</v>
      </c>
      <c r="G5333">
        <v>43</v>
      </c>
      <c r="H5333" t="s">
        <v>28</v>
      </c>
      <c r="I5333" t="s">
        <v>143</v>
      </c>
      <c r="J5333">
        <v>107</v>
      </c>
      <c r="K5333">
        <v>462</v>
      </c>
      <c r="L5333">
        <v>130601043</v>
      </c>
      <c r="M5333">
        <v>462</v>
      </c>
      <c r="N5333">
        <v>259</v>
      </c>
      <c r="O5333">
        <v>203</v>
      </c>
      <c r="P5333">
        <v>61883.542647100003</v>
      </c>
      <c r="Q5333">
        <v>1094.5450310000001</v>
      </c>
      <c r="R5333">
        <v>130601043</v>
      </c>
      <c r="S5333">
        <v>56800</v>
      </c>
      <c r="T5333">
        <v>130601043</v>
      </c>
    </row>
    <row r="5334" spans="1:20">
      <c r="A5334">
        <v>5333</v>
      </c>
      <c r="B5334" t="s">
        <v>28</v>
      </c>
      <c r="C5334">
        <v>13</v>
      </c>
      <c r="D5334">
        <v>6</v>
      </c>
      <c r="E5334" t="s">
        <v>143</v>
      </c>
      <c r="F5334">
        <v>44</v>
      </c>
      <c r="G5334">
        <v>44</v>
      </c>
      <c r="H5334" t="s">
        <v>28</v>
      </c>
      <c r="I5334" t="s">
        <v>143</v>
      </c>
      <c r="J5334">
        <v>114</v>
      </c>
      <c r="K5334">
        <v>517</v>
      </c>
      <c r="L5334">
        <v>130601044</v>
      </c>
      <c r="M5334">
        <v>561</v>
      </c>
      <c r="N5334">
        <v>296</v>
      </c>
      <c r="O5334">
        <v>265</v>
      </c>
      <c r="P5334">
        <v>120584.792438</v>
      </c>
      <c r="Q5334">
        <v>1680.6512594599999</v>
      </c>
      <c r="R5334">
        <v>130601044</v>
      </c>
      <c r="S5334">
        <v>56800</v>
      </c>
      <c r="T5334">
        <v>130601044</v>
      </c>
    </row>
    <row r="5335" spans="1:20">
      <c r="A5335">
        <v>5334</v>
      </c>
      <c r="B5335" t="s">
        <v>28</v>
      </c>
      <c r="C5335">
        <v>13</v>
      </c>
      <c r="D5335">
        <v>6</v>
      </c>
      <c r="E5335" t="s">
        <v>143</v>
      </c>
      <c r="F5335">
        <v>45</v>
      </c>
      <c r="G5335">
        <v>45</v>
      </c>
      <c r="H5335" t="s">
        <v>28</v>
      </c>
      <c r="I5335" t="s">
        <v>143</v>
      </c>
      <c r="J5335">
        <v>98</v>
      </c>
      <c r="K5335">
        <v>388</v>
      </c>
      <c r="L5335">
        <v>130601045</v>
      </c>
      <c r="M5335">
        <v>388</v>
      </c>
      <c r="N5335">
        <v>223</v>
      </c>
      <c r="O5335">
        <v>165</v>
      </c>
      <c r="P5335">
        <v>287533.876651</v>
      </c>
      <c r="Q5335">
        <v>2289.9784903700001</v>
      </c>
      <c r="R5335">
        <v>130601045</v>
      </c>
      <c r="S5335">
        <v>56800</v>
      </c>
      <c r="T5335">
        <v>130601045</v>
      </c>
    </row>
    <row r="5336" spans="1:20">
      <c r="A5336">
        <v>5335</v>
      </c>
      <c r="B5336" t="s">
        <v>28</v>
      </c>
      <c r="C5336">
        <v>13</v>
      </c>
      <c r="D5336">
        <v>6</v>
      </c>
      <c r="E5336" t="s">
        <v>143</v>
      </c>
      <c r="F5336">
        <v>46</v>
      </c>
      <c r="G5336">
        <v>46</v>
      </c>
      <c r="H5336" t="s">
        <v>28</v>
      </c>
      <c r="I5336" t="s">
        <v>143</v>
      </c>
      <c r="J5336">
        <v>85</v>
      </c>
      <c r="K5336">
        <v>421</v>
      </c>
      <c r="L5336">
        <v>130601046</v>
      </c>
      <c r="M5336">
        <v>419</v>
      </c>
      <c r="N5336">
        <v>217</v>
      </c>
      <c r="O5336">
        <v>202</v>
      </c>
      <c r="P5336">
        <v>612369.41832299996</v>
      </c>
      <c r="Q5336">
        <v>3265.1221120700002</v>
      </c>
      <c r="R5336">
        <v>130601046</v>
      </c>
      <c r="S5336">
        <v>56800</v>
      </c>
      <c r="T5336">
        <v>130601046</v>
      </c>
    </row>
    <row r="5337" spans="1:20">
      <c r="A5337">
        <v>5336</v>
      </c>
      <c r="B5337" t="s">
        <v>28</v>
      </c>
      <c r="C5337">
        <v>13</v>
      </c>
      <c r="D5337">
        <v>6</v>
      </c>
      <c r="E5337" t="s">
        <v>143</v>
      </c>
      <c r="F5337">
        <v>47</v>
      </c>
      <c r="G5337">
        <v>47</v>
      </c>
      <c r="H5337" t="s">
        <v>28</v>
      </c>
      <c r="I5337" t="s">
        <v>143</v>
      </c>
      <c r="J5337">
        <v>93</v>
      </c>
      <c r="K5337">
        <v>370</v>
      </c>
      <c r="L5337">
        <v>130601047</v>
      </c>
      <c r="M5337">
        <v>371</v>
      </c>
      <c r="N5337">
        <v>195</v>
      </c>
      <c r="O5337">
        <v>176</v>
      </c>
      <c r="P5337">
        <v>160955.55669299999</v>
      </c>
      <c r="Q5337">
        <v>1770.9466062399999</v>
      </c>
      <c r="R5337">
        <v>130601047</v>
      </c>
      <c r="S5337">
        <v>56800</v>
      </c>
      <c r="T5337">
        <v>130601047</v>
      </c>
    </row>
    <row r="5338" spans="1:20">
      <c r="A5338">
        <v>5337</v>
      </c>
      <c r="B5338" t="s">
        <v>28</v>
      </c>
      <c r="C5338">
        <v>13</v>
      </c>
      <c r="D5338">
        <v>6</v>
      </c>
      <c r="E5338" t="s">
        <v>143</v>
      </c>
      <c r="F5338">
        <v>48</v>
      </c>
      <c r="G5338">
        <v>48</v>
      </c>
      <c r="H5338" t="s">
        <v>28</v>
      </c>
      <c r="I5338" t="s">
        <v>143</v>
      </c>
      <c r="J5338">
        <v>95</v>
      </c>
      <c r="K5338">
        <v>495</v>
      </c>
      <c r="L5338">
        <v>130601048</v>
      </c>
      <c r="M5338">
        <v>492</v>
      </c>
      <c r="N5338">
        <v>258</v>
      </c>
      <c r="O5338">
        <v>234</v>
      </c>
      <c r="P5338">
        <v>47922.0805253</v>
      </c>
      <c r="Q5338">
        <v>903.59607129000005</v>
      </c>
      <c r="R5338">
        <v>130601048</v>
      </c>
      <c r="S5338">
        <v>56800</v>
      </c>
      <c r="T5338">
        <v>130601048</v>
      </c>
    </row>
    <row r="5339" spans="1:20">
      <c r="A5339">
        <v>5338</v>
      </c>
      <c r="B5339" t="s">
        <v>28</v>
      </c>
      <c r="C5339">
        <v>13</v>
      </c>
      <c r="D5339">
        <v>6</v>
      </c>
      <c r="E5339" t="s">
        <v>143</v>
      </c>
      <c r="F5339">
        <v>49</v>
      </c>
      <c r="G5339">
        <v>49</v>
      </c>
      <c r="H5339" t="s">
        <v>28</v>
      </c>
      <c r="I5339" t="s">
        <v>143</v>
      </c>
      <c r="J5339">
        <v>110</v>
      </c>
      <c r="K5339">
        <v>521</v>
      </c>
      <c r="L5339">
        <v>130601049</v>
      </c>
      <c r="M5339">
        <v>522</v>
      </c>
      <c r="N5339">
        <v>241</v>
      </c>
      <c r="O5339">
        <v>281</v>
      </c>
      <c r="P5339">
        <v>60765.211419899999</v>
      </c>
      <c r="Q5339">
        <v>1200.4838507899999</v>
      </c>
      <c r="R5339">
        <v>130601049</v>
      </c>
      <c r="S5339">
        <v>56800</v>
      </c>
      <c r="T5339">
        <v>130601049</v>
      </c>
    </row>
    <row r="5340" spans="1:20">
      <c r="A5340">
        <v>5339</v>
      </c>
      <c r="B5340" t="s">
        <v>28</v>
      </c>
      <c r="C5340">
        <v>13</v>
      </c>
      <c r="D5340">
        <v>6</v>
      </c>
      <c r="E5340" t="s">
        <v>143</v>
      </c>
      <c r="F5340">
        <v>50</v>
      </c>
      <c r="G5340">
        <v>50</v>
      </c>
      <c r="H5340" t="s">
        <v>28</v>
      </c>
      <c r="I5340" t="s">
        <v>143</v>
      </c>
      <c r="J5340">
        <v>102</v>
      </c>
      <c r="K5340">
        <v>522</v>
      </c>
      <c r="L5340">
        <v>130601050</v>
      </c>
      <c r="M5340">
        <v>513</v>
      </c>
      <c r="N5340">
        <v>271</v>
      </c>
      <c r="O5340">
        <v>242</v>
      </c>
      <c r="P5340">
        <v>61661.958112699998</v>
      </c>
      <c r="Q5340">
        <v>1238.24557329</v>
      </c>
      <c r="R5340">
        <v>130601050</v>
      </c>
      <c r="S5340">
        <v>56800</v>
      </c>
      <c r="T5340">
        <v>130601050</v>
      </c>
    </row>
    <row r="5341" spans="1:20">
      <c r="A5341">
        <v>5340</v>
      </c>
      <c r="B5341" t="s">
        <v>28</v>
      </c>
      <c r="C5341">
        <v>13</v>
      </c>
      <c r="D5341">
        <v>6</v>
      </c>
      <c r="E5341" t="s">
        <v>143</v>
      </c>
      <c r="F5341">
        <v>51</v>
      </c>
      <c r="G5341">
        <v>51</v>
      </c>
      <c r="H5341" t="s">
        <v>28</v>
      </c>
      <c r="I5341" t="s">
        <v>143</v>
      </c>
      <c r="J5341">
        <v>106</v>
      </c>
      <c r="K5341">
        <v>401</v>
      </c>
      <c r="L5341">
        <v>130601051</v>
      </c>
      <c r="M5341">
        <v>399</v>
      </c>
      <c r="N5341">
        <v>205</v>
      </c>
      <c r="O5341">
        <v>194</v>
      </c>
      <c r="P5341">
        <v>42749.361389400001</v>
      </c>
      <c r="Q5341">
        <v>1030.05604219</v>
      </c>
      <c r="R5341">
        <v>130601051</v>
      </c>
      <c r="S5341">
        <v>56800</v>
      </c>
      <c r="T5341">
        <v>130601051</v>
      </c>
    </row>
    <row r="5342" spans="1:20">
      <c r="A5342">
        <v>5341</v>
      </c>
      <c r="B5342" t="s">
        <v>28</v>
      </c>
      <c r="C5342">
        <v>13</v>
      </c>
      <c r="D5342">
        <v>6</v>
      </c>
      <c r="E5342" t="s">
        <v>143</v>
      </c>
      <c r="F5342">
        <v>52</v>
      </c>
      <c r="G5342">
        <v>52</v>
      </c>
      <c r="H5342" t="s">
        <v>28</v>
      </c>
      <c r="I5342" t="s">
        <v>143</v>
      </c>
      <c r="J5342">
        <v>81</v>
      </c>
      <c r="K5342">
        <v>358</v>
      </c>
      <c r="L5342">
        <v>130601052</v>
      </c>
      <c r="M5342">
        <v>358</v>
      </c>
      <c r="N5342">
        <v>176</v>
      </c>
      <c r="O5342">
        <v>182</v>
      </c>
      <c r="P5342">
        <v>48517.928226999997</v>
      </c>
      <c r="Q5342">
        <v>1183.01079405</v>
      </c>
      <c r="R5342">
        <v>130601052</v>
      </c>
      <c r="S5342">
        <v>56800</v>
      </c>
      <c r="T5342">
        <v>130601052</v>
      </c>
    </row>
    <row r="5343" spans="1:20">
      <c r="A5343">
        <v>5342</v>
      </c>
      <c r="B5343" t="s">
        <v>28</v>
      </c>
      <c r="C5343">
        <v>13</v>
      </c>
      <c r="D5343">
        <v>6</v>
      </c>
      <c r="E5343" t="s">
        <v>143</v>
      </c>
      <c r="F5343">
        <v>53</v>
      </c>
      <c r="G5343">
        <v>53</v>
      </c>
      <c r="H5343" t="s">
        <v>28</v>
      </c>
      <c r="I5343" t="s">
        <v>143</v>
      </c>
      <c r="J5343">
        <v>88</v>
      </c>
      <c r="K5343">
        <v>342</v>
      </c>
      <c r="L5343">
        <v>130601053</v>
      </c>
      <c r="M5343">
        <v>345</v>
      </c>
      <c r="N5343">
        <v>165</v>
      </c>
      <c r="O5343">
        <v>180</v>
      </c>
      <c r="P5343">
        <v>46983.702050899999</v>
      </c>
      <c r="Q5343">
        <v>970.05282482699999</v>
      </c>
      <c r="R5343">
        <v>130601053</v>
      </c>
      <c r="S5343">
        <v>56800</v>
      </c>
      <c r="T5343">
        <v>130601053</v>
      </c>
    </row>
    <row r="5344" spans="1:20">
      <c r="A5344">
        <v>5343</v>
      </c>
      <c r="B5344" t="s">
        <v>28</v>
      </c>
      <c r="C5344">
        <v>13</v>
      </c>
      <c r="D5344">
        <v>6</v>
      </c>
      <c r="E5344" t="s">
        <v>143</v>
      </c>
      <c r="F5344">
        <v>54</v>
      </c>
      <c r="G5344">
        <v>54</v>
      </c>
      <c r="H5344" t="s">
        <v>28</v>
      </c>
      <c r="I5344" t="s">
        <v>143</v>
      </c>
      <c r="J5344">
        <v>98</v>
      </c>
      <c r="K5344">
        <v>427</v>
      </c>
      <c r="L5344">
        <v>130601054</v>
      </c>
      <c r="M5344">
        <v>423</v>
      </c>
      <c r="N5344">
        <v>227</v>
      </c>
      <c r="O5344">
        <v>196</v>
      </c>
      <c r="P5344">
        <v>37338.863013299997</v>
      </c>
      <c r="Q5344">
        <v>821.53622615200004</v>
      </c>
      <c r="R5344">
        <v>130601054</v>
      </c>
      <c r="S5344">
        <v>56800</v>
      </c>
      <c r="T5344">
        <v>130601054</v>
      </c>
    </row>
    <row r="5345" spans="1:20">
      <c r="A5345">
        <v>5344</v>
      </c>
      <c r="B5345" t="s">
        <v>28</v>
      </c>
      <c r="C5345">
        <v>13</v>
      </c>
      <c r="D5345">
        <v>6</v>
      </c>
      <c r="E5345" t="s">
        <v>143</v>
      </c>
      <c r="F5345">
        <v>55</v>
      </c>
      <c r="G5345">
        <v>55</v>
      </c>
      <c r="H5345" t="s">
        <v>28</v>
      </c>
      <c r="I5345" t="s">
        <v>143</v>
      </c>
      <c r="J5345">
        <v>116</v>
      </c>
      <c r="K5345">
        <v>370</v>
      </c>
      <c r="L5345">
        <v>130601055</v>
      </c>
      <c r="M5345">
        <v>367</v>
      </c>
      <c r="N5345">
        <v>198</v>
      </c>
      <c r="O5345">
        <v>169</v>
      </c>
      <c r="P5345">
        <v>46785.161518699999</v>
      </c>
      <c r="Q5345">
        <v>1199.62371461</v>
      </c>
      <c r="R5345">
        <v>130601055</v>
      </c>
      <c r="S5345">
        <v>56800</v>
      </c>
      <c r="T5345">
        <v>130601055</v>
      </c>
    </row>
    <row r="5346" spans="1:20">
      <c r="A5346">
        <v>5345</v>
      </c>
      <c r="B5346" t="s">
        <v>28</v>
      </c>
      <c r="C5346">
        <v>13</v>
      </c>
      <c r="D5346">
        <v>6</v>
      </c>
      <c r="E5346" t="s">
        <v>143</v>
      </c>
      <c r="F5346">
        <v>56</v>
      </c>
      <c r="G5346">
        <v>56</v>
      </c>
      <c r="H5346" t="s">
        <v>28</v>
      </c>
      <c r="I5346" t="s">
        <v>143</v>
      </c>
      <c r="J5346">
        <v>110</v>
      </c>
      <c r="K5346">
        <v>442</v>
      </c>
      <c r="L5346">
        <v>130601056</v>
      </c>
      <c r="M5346">
        <v>441</v>
      </c>
      <c r="N5346">
        <v>211</v>
      </c>
      <c r="O5346">
        <v>230</v>
      </c>
      <c r="P5346">
        <v>71059.516659100002</v>
      </c>
      <c r="Q5346">
        <v>1489.79375605</v>
      </c>
      <c r="R5346">
        <v>130601056</v>
      </c>
      <c r="S5346">
        <v>56800</v>
      </c>
      <c r="T5346">
        <v>130601056</v>
      </c>
    </row>
    <row r="5347" spans="1:20">
      <c r="A5347">
        <v>5346</v>
      </c>
      <c r="B5347" t="s">
        <v>28</v>
      </c>
      <c r="C5347">
        <v>13</v>
      </c>
      <c r="D5347">
        <v>6</v>
      </c>
      <c r="E5347" t="s">
        <v>143</v>
      </c>
      <c r="F5347">
        <v>57</v>
      </c>
      <c r="G5347">
        <v>57</v>
      </c>
      <c r="H5347" t="s">
        <v>28</v>
      </c>
      <c r="I5347" t="s">
        <v>143</v>
      </c>
      <c r="J5347">
        <v>89</v>
      </c>
      <c r="K5347">
        <v>394</v>
      </c>
      <c r="L5347">
        <v>130601057</v>
      </c>
      <c r="M5347">
        <v>394</v>
      </c>
      <c r="N5347">
        <v>205</v>
      </c>
      <c r="O5347">
        <v>189</v>
      </c>
      <c r="P5347">
        <v>35676.788150799999</v>
      </c>
      <c r="Q5347">
        <v>914.20556416600004</v>
      </c>
      <c r="R5347">
        <v>130601057</v>
      </c>
      <c r="S5347">
        <v>56800</v>
      </c>
      <c r="T5347">
        <v>130601057</v>
      </c>
    </row>
    <row r="5348" spans="1:20">
      <c r="A5348">
        <v>5347</v>
      </c>
      <c r="B5348" t="s">
        <v>28</v>
      </c>
      <c r="C5348">
        <v>13</v>
      </c>
      <c r="D5348">
        <v>6</v>
      </c>
      <c r="E5348" t="s">
        <v>143</v>
      </c>
      <c r="F5348">
        <v>58</v>
      </c>
      <c r="G5348">
        <v>58</v>
      </c>
      <c r="H5348" t="s">
        <v>28</v>
      </c>
      <c r="I5348" t="s">
        <v>143</v>
      </c>
      <c r="J5348">
        <v>109</v>
      </c>
      <c r="K5348">
        <v>428</v>
      </c>
      <c r="L5348">
        <v>130601058</v>
      </c>
      <c r="M5348">
        <v>428</v>
      </c>
      <c r="N5348">
        <v>241</v>
      </c>
      <c r="O5348">
        <v>187</v>
      </c>
      <c r="P5348">
        <v>47338.7377271</v>
      </c>
      <c r="Q5348">
        <v>930.79098286099997</v>
      </c>
      <c r="R5348">
        <v>130601058</v>
      </c>
      <c r="S5348">
        <v>56800</v>
      </c>
      <c r="T5348">
        <v>130601058</v>
      </c>
    </row>
    <row r="5349" spans="1:20">
      <c r="A5349">
        <v>5348</v>
      </c>
      <c r="B5349" t="s">
        <v>28</v>
      </c>
      <c r="C5349">
        <v>13</v>
      </c>
      <c r="D5349">
        <v>6</v>
      </c>
      <c r="E5349" t="s">
        <v>143</v>
      </c>
      <c r="F5349">
        <v>59</v>
      </c>
      <c r="G5349">
        <v>59</v>
      </c>
      <c r="H5349" t="s">
        <v>28</v>
      </c>
      <c r="I5349" t="s">
        <v>143</v>
      </c>
      <c r="J5349">
        <v>115</v>
      </c>
      <c r="K5349">
        <v>500</v>
      </c>
      <c r="L5349">
        <v>130601059</v>
      </c>
      <c r="M5349">
        <v>490</v>
      </c>
      <c r="N5349">
        <v>248</v>
      </c>
      <c r="O5349">
        <v>242</v>
      </c>
      <c r="P5349">
        <v>69083.782640999998</v>
      </c>
      <c r="Q5349">
        <v>1179.78768863</v>
      </c>
      <c r="R5349">
        <v>130601059</v>
      </c>
      <c r="S5349">
        <v>56800</v>
      </c>
      <c r="T5349">
        <v>130601059</v>
      </c>
    </row>
    <row r="5350" spans="1:20">
      <c r="A5350">
        <v>5349</v>
      </c>
      <c r="B5350" t="s">
        <v>28</v>
      </c>
      <c r="C5350">
        <v>13</v>
      </c>
      <c r="D5350">
        <v>6</v>
      </c>
      <c r="E5350" t="s">
        <v>143</v>
      </c>
      <c r="F5350">
        <v>60</v>
      </c>
      <c r="G5350">
        <v>60</v>
      </c>
      <c r="H5350" t="s">
        <v>28</v>
      </c>
      <c r="I5350" t="s">
        <v>143</v>
      </c>
      <c r="J5350">
        <v>109</v>
      </c>
      <c r="K5350">
        <v>459</v>
      </c>
      <c r="L5350">
        <v>130601060</v>
      </c>
      <c r="M5350">
        <v>459</v>
      </c>
      <c r="N5350">
        <v>226</v>
      </c>
      <c r="O5350">
        <v>233</v>
      </c>
      <c r="P5350">
        <v>38360.431670500002</v>
      </c>
      <c r="Q5350">
        <v>1073.1007405600001</v>
      </c>
      <c r="R5350">
        <v>130601060</v>
      </c>
      <c r="S5350">
        <v>56800</v>
      </c>
      <c r="T5350">
        <v>130601060</v>
      </c>
    </row>
    <row r="5351" spans="1:20">
      <c r="A5351">
        <v>5350</v>
      </c>
      <c r="B5351" t="s">
        <v>28</v>
      </c>
      <c r="C5351">
        <v>13</v>
      </c>
      <c r="D5351">
        <v>6</v>
      </c>
      <c r="E5351" t="s">
        <v>143</v>
      </c>
      <c r="F5351">
        <v>61</v>
      </c>
      <c r="G5351">
        <v>61</v>
      </c>
      <c r="H5351" t="s">
        <v>28</v>
      </c>
      <c r="I5351" t="s">
        <v>143</v>
      </c>
      <c r="J5351">
        <v>109</v>
      </c>
      <c r="K5351">
        <v>422</v>
      </c>
      <c r="L5351">
        <v>130601061</v>
      </c>
      <c r="M5351">
        <v>423</v>
      </c>
      <c r="N5351">
        <v>223</v>
      </c>
      <c r="O5351">
        <v>200</v>
      </c>
      <c r="P5351">
        <v>49719.1652627</v>
      </c>
      <c r="Q5351">
        <v>1246.5044368199999</v>
      </c>
      <c r="R5351">
        <v>130601061</v>
      </c>
      <c r="S5351">
        <v>56800</v>
      </c>
      <c r="T5351">
        <v>130601061</v>
      </c>
    </row>
    <row r="5352" spans="1:20">
      <c r="A5352">
        <v>5351</v>
      </c>
      <c r="B5352" t="s">
        <v>28</v>
      </c>
      <c r="C5352">
        <v>13</v>
      </c>
      <c r="D5352">
        <v>6</v>
      </c>
      <c r="E5352" t="s">
        <v>143</v>
      </c>
      <c r="F5352">
        <v>62</v>
      </c>
      <c r="G5352">
        <v>62</v>
      </c>
      <c r="H5352" t="s">
        <v>28</v>
      </c>
      <c r="I5352" t="s">
        <v>143</v>
      </c>
      <c r="J5352">
        <v>113</v>
      </c>
      <c r="K5352">
        <v>371</v>
      </c>
      <c r="L5352">
        <v>130601062</v>
      </c>
      <c r="M5352">
        <v>370</v>
      </c>
      <c r="N5352">
        <v>179</v>
      </c>
      <c r="O5352">
        <v>191</v>
      </c>
      <c r="P5352">
        <v>38646.870858599999</v>
      </c>
      <c r="Q5352">
        <v>972.13413090500001</v>
      </c>
      <c r="R5352">
        <v>130601062</v>
      </c>
      <c r="S5352">
        <v>56800</v>
      </c>
      <c r="T5352">
        <v>130601062</v>
      </c>
    </row>
    <row r="5353" spans="1:20">
      <c r="A5353">
        <v>5352</v>
      </c>
      <c r="B5353" t="s">
        <v>28</v>
      </c>
      <c r="C5353">
        <v>13</v>
      </c>
      <c r="D5353">
        <v>6</v>
      </c>
      <c r="E5353" t="s">
        <v>143</v>
      </c>
      <c r="F5353">
        <v>63</v>
      </c>
      <c r="G5353">
        <v>63</v>
      </c>
      <c r="H5353" t="s">
        <v>28</v>
      </c>
      <c r="I5353" t="s">
        <v>143</v>
      </c>
      <c r="J5353">
        <v>100</v>
      </c>
      <c r="K5353">
        <v>348</v>
      </c>
      <c r="L5353">
        <v>130601063</v>
      </c>
      <c r="M5353">
        <v>360</v>
      </c>
      <c r="N5353">
        <v>176</v>
      </c>
      <c r="O5353">
        <v>184</v>
      </c>
      <c r="P5353">
        <v>31538.909255400002</v>
      </c>
      <c r="Q5353">
        <v>720.36605086199995</v>
      </c>
      <c r="R5353">
        <v>130601063</v>
      </c>
      <c r="S5353">
        <v>56800</v>
      </c>
      <c r="T5353">
        <v>130601063</v>
      </c>
    </row>
    <row r="5354" spans="1:20">
      <c r="A5354">
        <v>5353</v>
      </c>
      <c r="B5354" t="s">
        <v>28</v>
      </c>
      <c r="C5354">
        <v>13</v>
      </c>
      <c r="D5354">
        <v>6</v>
      </c>
      <c r="E5354" t="s">
        <v>143</v>
      </c>
      <c r="F5354">
        <v>64</v>
      </c>
      <c r="G5354">
        <v>64</v>
      </c>
      <c r="H5354" t="s">
        <v>28</v>
      </c>
      <c r="I5354" t="s">
        <v>143</v>
      </c>
      <c r="J5354">
        <v>124</v>
      </c>
      <c r="K5354">
        <v>413</v>
      </c>
      <c r="L5354">
        <v>130601064</v>
      </c>
      <c r="M5354">
        <v>413</v>
      </c>
      <c r="N5354">
        <v>184</v>
      </c>
      <c r="O5354">
        <v>229</v>
      </c>
      <c r="P5354">
        <v>37768.6100429</v>
      </c>
      <c r="Q5354">
        <v>1016.52637101</v>
      </c>
      <c r="R5354">
        <v>130601064</v>
      </c>
      <c r="S5354">
        <v>56800</v>
      </c>
      <c r="T5354">
        <v>130601064</v>
      </c>
    </row>
    <row r="5355" spans="1:20">
      <c r="A5355">
        <v>5354</v>
      </c>
      <c r="B5355" t="s">
        <v>28</v>
      </c>
      <c r="C5355">
        <v>13</v>
      </c>
      <c r="D5355">
        <v>6</v>
      </c>
      <c r="E5355" t="s">
        <v>143</v>
      </c>
      <c r="F5355">
        <v>65</v>
      </c>
      <c r="G5355">
        <v>65</v>
      </c>
      <c r="H5355" t="s">
        <v>28</v>
      </c>
      <c r="I5355" t="s">
        <v>143</v>
      </c>
      <c r="J5355">
        <v>124</v>
      </c>
      <c r="K5355">
        <v>466</v>
      </c>
      <c r="L5355">
        <v>130601065</v>
      </c>
      <c r="M5355">
        <v>466</v>
      </c>
      <c r="N5355">
        <v>237</v>
      </c>
      <c r="O5355">
        <v>229</v>
      </c>
      <c r="P5355">
        <v>59167.500315899997</v>
      </c>
      <c r="Q5355">
        <v>1134.5588935599999</v>
      </c>
      <c r="R5355">
        <v>130601065</v>
      </c>
      <c r="S5355">
        <v>56800</v>
      </c>
      <c r="T5355">
        <v>130601065</v>
      </c>
    </row>
    <row r="5356" spans="1:20">
      <c r="A5356">
        <v>5355</v>
      </c>
      <c r="B5356" t="s">
        <v>28</v>
      </c>
      <c r="C5356">
        <v>13</v>
      </c>
      <c r="D5356">
        <v>6</v>
      </c>
      <c r="E5356" t="s">
        <v>143</v>
      </c>
      <c r="F5356">
        <v>66</v>
      </c>
      <c r="G5356">
        <v>66</v>
      </c>
      <c r="H5356" t="s">
        <v>28</v>
      </c>
      <c r="I5356" t="s">
        <v>143</v>
      </c>
      <c r="J5356">
        <v>119</v>
      </c>
      <c r="K5356">
        <v>424</v>
      </c>
      <c r="L5356">
        <v>130601066</v>
      </c>
      <c r="M5356">
        <v>424</v>
      </c>
      <c r="N5356">
        <v>219</v>
      </c>
      <c r="O5356">
        <v>205</v>
      </c>
      <c r="P5356">
        <v>39487.180334600002</v>
      </c>
      <c r="Q5356">
        <v>822.65720670999997</v>
      </c>
      <c r="R5356">
        <v>130601066</v>
      </c>
      <c r="S5356">
        <v>56800</v>
      </c>
      <c r="T5356">
        <v>130601066</v>
      </c>
    </row>
    <row r="5357" spans="1:20">
      <c r="A5357">
        <v>5356</v>
      </c>
      <c r="B5357" t="s">
        <v>28</v>
      </c>
      <c r="C5357">
        <v>13</v>
      </c>
      <c r="D5357">
        <v>6</v>
      </c>
      <c r="E5357" t="s">
        <v>143</v>
      </c>
      <c r="F5357">
        <v>67</v>
      </c>
      <c r="G5357">
        <v>67</v>
      </c>
      <c r="H5357" t="s">
        <v>28</v>
      </c>
      <c r="I5357" t="s">
        <v>143</v>
      </c>
      <c r="J5357">
        <v>90</v>
      </c>
      <c r="K5357">
        <v>326</v>
      </c>
      <c r="L5357">
        <v>130601067</v>
      </c>
      <c r="M5357">
        <v>321</v>
      </c>
      <c r="N5357">
        <v>151</v>
      </c>
      <c r="O5357">
        <v>170</v>
      </c>
      <c r="P5357">
        <v>36056.293995499997</v>
      </c>
      <c r="Q5357">
        <v>765.62041348699995</v>
      </c>
      <c r="R5357">
        <v>130601067</v>
      </c>
      <c r="S5357">
        <v>56800</v>
      </c>
      <c r="T5357">
        <v>130601067</v>
      </c>
    </row>
    <row r="5358" spans="1:20">
      <c r="A5358">
        <v>5357</v>
      </c>
      <c r="B5358" t="s">
        <v>28</v>
      </c>
      <c r="C5358">
        <v>13</v>
      </c>
      <c r="D5358">
        <v>6</v>
      </c>
      <c r="E5358" t="s">
        <v>143</v>
      </c>
      <c r="F5358">
        <v>68</v>
      </c>
      <c r="G5358">
        <v>68</v>
      </c>
      <c r="H5358" t="s">
        <v>28</v>
      </c>
      <c r="I5358" t="s">
        <v>143</v>
      </c>
      <c r="J5358">
        <v>97</v>
      </c>
      <c r="K5358">
        <v>322</v>
      </c>
      <c r="L5358">
        <v>130601068</v>
      </c>
      <c r="M5358">
        <v>322</v>
      </c>
      <c r="N5358">
        <v>150</v>
      </c>
      <c r="O5358">
        <v>172</v>
      </c>
      <c r="P5358">
        <v>39179.322918799997</v>
      </c>
      <c r="Q5358">
        <v>805.30789490799998</v>
      </c>
      <c r="R5358">
        <v>130601068</v>
      </c>
      <c r="S5358">
        <v>56800</v>
      </c>
      <c r="T5358">
        <v>130601068</v>
      </c>
    </row>
    <row r="5359" spans="1:20">
      <c r="A5359">
        <v>5358</v>
      </c>
      <c r="B5359" t="s">
        <v>28</v>
      </c>
      <c r="C5359">
        <v>13</v>
      </c>
      <c r="D5359">
        <v>6</v>
      </c>
      <c r="E5359" t="s">
        <v>143</v>
      </c>
      <c r="F5359">
        <v>69</v>
      </c>
      <c r="G5359">
        <v>69</v>
      </c>
      <c r="H5359" t="s">
        <v>28</v>
      </c>
      <c r="I5359" t="s">
        <v>143</v>
      </c>
      <c r="J5359">
        <v>90</v>
      </c>
      <c r="K5359">
        <v>198</v>
      </c>
      <c r="L5359">
        <v>130601069</v>
      </c>
      <c r="M5359">
        <v>195</v>
      </c>
      <c r="N5359">
        <v>90</v>
      </c>
      <c r="O5359">
        <v>105</v>
      </c>
      <c r="P5359">
        <v>58949.573986800002</v>
      </c>
      <c r="Q5359">
        <v>973.00344325799995</v>
      </c>
      <c r="R5359">
        <v>130601069</v>
      </c>
      <c r="S5359">
        <v>56800</v>
      </c>
      <c r="T5359">
        <v>130601069</v>
      </c>
    </row>
    <row r="5360" spans="1:20">
      <c r="A5360">
        <v>5359</v>
      </c>
      <c r="B5360" t="s">
        <v>28</v>
      </c>
      <c r="C5360">
        <v>13</v>
      </c>
      <c r="D5360">
        <v>6</v>
      </c>
      <c r="E5360" t="s">
        <v>143</v>
      </c>
      <c r="F5360">
        <v>70</v>
      </c>
      <c r="G5360">
        <v>70</v>
      </c>
      <c r="H5360" t="s">
        <v>28</v>
      </c>
      <c r="I5360" t="s">
        <v>143</v>
      </c>
      <c r="J5360">
        <v>97</v>
      </c>
      <c r="K5360">
        <v>240</v>
      </c>
      <c r="L5360">
        <v>130601070</v>
      </c>
      <c r="M5360">
        <v>242</v>
      </c>
      <c r="N5360">
        <v>113</v>
      </c>
      <c r="O5360">
        <v>129</v>
      </c>
      <c r="P5360">
        <v>54252.578848899997</v>
      </c>
      <c r="Q5360">
        <v>942.94486531400003</v>
      </c>
      <c r="R5360">
        <v>130601070</v>
      </c>
      <c r="S5360">
        <v>56800</v>
      </c>
      <c r="T5360">
        <v>130601070</v>
      </c>
    </row>
    <row r="5361" spans="1:20">
      <c r="A5361">
        <v>5360</v>
      </c>
      <c r="B5361" t="s">
        <v>28</v>
      </c>
      <c r="C5361">
        <v>13</v>
      </c>
      <c r="D5361">
        <v>6</v>
      </c>
      <c r="E5361" t="s">
        <v>143</v>
      </c>
      <c r="F5361">
        <v>71</v>
      </c>
      <c r="G5361">
        <v>71</v>
      </c>
      <c r="H5361" t="s">
        <v>28</v>
      </c>
      <c r="I5361" t="s">
        <v>143</v>
      </c>
      <c r="J5361">
        <v>105</v>
      </c>
      <c r="K5361">
        <v>352</v>
      </c>
      <c r="L5361">
        <v>130601071</v>
      </c>
      <c r="M5361">
        <v>351</v>
      </c>
      <c r="N5361">
        <v>172</v>
      </c>
      <c r="O5361">
        <v>179</v>
      </c>
      <c r="P5361">
        <v>56479.297438900001</v>
      </c>
      <c r="Q5361">
        <v>954.19648998800005</v>
      </c>
      <c r="R5361">
        <v>130601071</v>
      </c>
      <c r="S5361">
        <v>56800</v>
      </c>
      <c r="T5361">
        <v>130601071</v>
      </c>
    </row>
    <row r="5362" spans="1:20">
      <c r="A5362">
        <v>5361</v>
      </c>
      <c r="B5362" t="s">
        <v>28</v>
      </c>
      <c r="C5362">
        <v>13</v>
      </c>
      <c r="D5362">
        <v>6</v>
      </c>
      <c r="E5362" t="s">
        <v>143</v>
      </c>
      <c r="F5362">
        <v>72</v>
      </c>
      <c r="G5362">
        <v>72</v>
      </c>
      <c r="H5362" t="s">
        <v>28</v>
      </c>
      <c r="I5362" t="s">
        <v>143</v>
      </c>
      <c r="J5362">
        <v>82</v>
      </c>
      <c r="K5362">
        <v>281</v>
      </c>
      <c r="L5362">
        <v>130601072</v>
      </c>
      <c r="M5362">
        <v>277</v>
      </c>
      <c r="N5362">
        <v>153</v>
      </c>
      <c r="O5362">
        <v>124</v>
      </c>
      <c r="P5362">
        <v>54836.639907199999</v>
      </c>
      <c r="Q5362">
        <v>931.83447754600002</v>
      </c>
      <c r="R5362">
        <v>130601072</v>
      </c>
      <c r="S5362">
        <v>56800</v>
      </c>
      <c r="T5362">
        <v>130601072</v>
      </c>
    </row>
    <row r="5363" spans="1:20">
      <c r="A5363">
        <v>5362</v>
      </c>
      <c r="B5363" t="s">
        <v>28</v>
      </c>
      <c r="C5363">
        <v>13</v>
      </c>
      <c r="D5363">
        <v>6</v>
      </c>
      <c r="E5363" t="s">
        <v>143</v>
      </c>
      <c r="F5363">
        <v>73</v>
      </c>
      <c r="G5363">
        <v>73</v>
      </c>
      <c r="H5363" t="s">
        <v>28</v>
      </c>
      <c r="I5363" t="s">
        <v>143</v>
      </c>
      <c r="J5363">
        <v>83</v>
      </c>
      <c r="K5363">
        <v>285</v>
      </c>
      <c r="L5363">
        <v>130601073</v>
      </c>
      <c r="M5363">
        <v>289</v>
      </c>
      <c r="N5363">
        <v>153</v>
      </c>
      <c r="O5363">
        <v>136</v>
      </c>
      <c r="P5363">
        <v>52868.533590699997</v>
      </c>
      <c r="Q5363">
        <v>925.72386521600004</v>
      </c>
      <c r="R5363">
        <v>130601073</v>
      </c>
      <c r="S5363">
        <v>56800</v>
      </c>
      <c r="T5363">
        <v>130601073</v>
      </c>
    </row>
    <row r="5364" spans="1:20">
      <c r="A5364">
        <v>5363</v>
      </c>
      <c r="B5364" t="s">
        <v>28</v>
      </c>
      <c r="C5364">
        <v>13</v>
      </c>
      <c r="D5364">
        <v>6</v>
      </c>
      <c r="E5364" t="s">
        <v>143</v>
      </c>
      <c r="F5364">
        <v>74</v>
      </c>
      <c r="G5364">
        <v>74</v>
      </c>
      <c r="H5364" t="s">
        <v>28</v>
      </c>
      <c r="I5364" t="s">
        <v>143</v>
      </c>
      <c r="J5364">
        <v>95</v>
      </c>
      <c r="K5364">
        <v>343</v>
      </c>
      <c r="L5364">
        <v>130601074</v>
      </c>
      <c r="M5364">
        <v>342</v>
      </c>
      <c r="N5364">
        <v>171</v>
      </c>
      <c r="O5364">
        <v>171</v>
      </c>
      <c r="P5364">
        <v>56246.762767300002</v>
      </c>
      <c r="Q5364">
        <v>956.14190034800004</v>
      </c>
      <c r="R5364">
        <v>130601074</v>
      </c>
      <c r="S5364">
        <v>56800</v>
      </c>
      <c r="T5364">
        <v>130601074</v>
      </c>
    </row>
    <row r="5365" spans="1:20">
      <c r="A5365">
        <v>5364</v>
      </c>
      <c r="B5365" t="s">
        <v>28</v>
      </c>
      <c r="C5365">
        <v>13</v>
      </c>
      <c r="D5365">
        <v>6</v>
      </c>
      <c r="E5365" t="s">
        <v>143</v>
      </c>
      <c r="F5365">
        <v>2</v>
      </c>
      <c r="G5365">
        <v>2</v>
      </c>
      <c r="H5365" t="s">
        <v>28</v>
      </c>
      <c r="I5365" t="s">
        <v>143</v>
      </c>
      <c r="J5365">
        <v>89</v>
      </c>
      <c r="K5365">
        <v>304</v>
      </c>
      <c r="L5365">
        <v>130699002</v>
      </c>
      <c r="M5365">
        <v>279</v>
      </c>
      <c r="N5365">
        <v>141</v>
      </c>
      <c r="O5365">
        <v>138</v>
      </c>
      <c r="P5365">
        <v>6728415.0415700004</v>
      </c>
      <c r="Q5365">
        <v>15292.958472099999</v>
      </c>
      <c r="R5365">
        <v>130699002</v>
      </c>
      <c r="S5365">
        <v>56182</v>
      </c>
      <c r="T5365">
        <v>130699002</v>
      </c>
    </row>
    <row r="5366" spans="1:20">
      <c r="A5366">
        <v>5365</v>
      </c>
      <c r="B5366" t="s">
        <v>28</v>
      </c>
      <c r="C5366">
        <v>13</v>
      </c>
      <c r="D5366">
        <v>6</v>
      </c>
      <c r="E5366" t="s">
        <v>143</v>
      </c>
      <c r="F5366">
        <v>9</v>
      </c>
      <c r="G5366">
        <v>9</v>
      </c>
      <c r="H5366" t="s">
        <v>28</v>
      </c>
      <c r="I5366" t="s">
        <v>143</v>
      </c>
      <c r="J5366">
        <v>10</v>
      </c>
      <c r="K5366">
        <v>40</v>
      </c>
      <c r="L5366">
        <v>130698009</v>
      </c>
      <c r="M5366">
        <v>40</v>
      </c>
      <c r="N5366">
        <v>18</v>
      </c>
      <c r="O5366">
        <v>22</v>
      </c>
      <c r="P5366">
        <v>17699013.077199999</v>
      </c>
      <c r="Q5366">
        <v>21059.5929688</v>
      </c>
      <c r="R5366">
        <v>130698009</v>
      </c>
      <c r="S5366">
        <v>56800</v>
      </c>
      <c r="T5366">
        <v>130698009</v>
      </c>
    </row>
    <row r="5367" spans="1:20">
      <c r="A5367">
        <v>5366</v>
      </c>
      <c r="B5367" t="s">
        <v>28</v>
      </c>
      <c r="C5367">
        <v>13</v>
      </c>
      <c r="D5367">
        <v>6</v>
      </c>
      <c r="E5367" t="s">
        <v>143</v>
      </c>
      <c r="F5367">
        <v>75</v>
      </c>
      <c r="G5367">
        <v>75</v>
      </c>
      <c r="H5367" t="s">
        <v>28</v>
      </c>
      <c r="I5367" t="s">
        <v>143</v>
      </c>
      <c r="J5367">
        <v>37</v>
      </c>
      <c r="K5367">
        <v>86</v>
      </c>
      <c r="L5367">
        <v>130698075</v>
      </c>
      <c r="M5367">
        <v>86</v>
      </c>
      <c r="N5367">
        <v>34</v>
      </c>
      <c r="O5367">
        <v>52</v>
      </c>
      <c r="P5367">
        <v>101140139.138</v>
      </c>
      <c r="Q5367">
        <v>77066.1399103</v>
      </c>
      <c r="R5367">
        <v>130698075</v>
      </c>
      <c r="S5367">
        <v>56800</v>
      </c>
      <c r="T5367">
        <v>130698075</v>
      </c>
    </row>
    <row r="5368" spans="1:20">
      <c r="A5368">
        <v>5367</v>
      </c>
      <c r="B5368" t="s">
        <v>28</v>
      </c>
      <c r="C5368">
        <v>13</v>
      </c>
      <c r="D5368">
        <v>6</v>
      </c>
      <c r="E5368" t="s">
        <v>143</v>
      </c>
      <c r="F5368">
        <v>1</v>
      </c>
      <c r="G5368">
        <v>1</v>
      </c>
      <c r="H5368" t="s">
        <v>28</v>
      </c>
      <c r="I5368" t="s">
        <v>143</v>
      </c>
      <c r="J5368">
        <v>87</v>
      </c>
      <c r="K5368">
        <v>219</v>
      </c>
      <c r="L5368">
        <v>130699001</v>
      </c>
      <c r="M5368">
        <v>499</v>
      </c>
      <c r="N5368">
        <v>192</v>
      </c>
      <c r="O5368">
        <v>307</v>
      </c>
      <c r="P5368">
        <v>1917213973.52</v>
      </c>
      <c r="Q5368">
        <v>258155.49848800001</v>
      </c>
      <c r="R5368">
        <v>130699001</v>
      </c>
      <c r="S5368">
        <v>56182</v>
      </c>
      <c r="T5368">
        <v>130699001</v>
      </c>
    </row>
    <row r="5369" spans="1:20">
      <c r="A5369">
        <v>5368</v>
      </c>
      <c r="B5369" t="s">
        <v>28</v>
      </c>
      <c r="C5369">
        <v>13</v>
      </c>
      <c r="D5369">
        <v>6</v>
      </c>
      <c r="E5369" t="s">
        <v>143</v>
      </c>
      <c r="F5369">
        <v>7</v>
      </c>
      <c r="G5369">
        <v>7</v>
      </c>
      <c r="H5369" t="s">
        <v>28</v>
      </c>
      <c r="I5369" t="s">
        <v>143</v>
      </c>
      <c r="J5369">
        <v>56</v>
      </c>
      <c r="K5369">
        <v>214</v>
      </c>
      <c r="L5369">
        <v>130699007</v>
      </c>
      <c r="M5369">
        <v>220</v>
      </c>
      <c r="N5369">
        <v>96</v>
      </c>
      <c r="O5369">
        <v>124</v>
      </c>
      <c r="P5369">
        <v>909188322.30599999</v>
      </c>
      <c r="Q5369">
        <v>156994.70686800001</v>
      </c>
      <c r="R5369">
        <v>130699007</v>
      </c>
      <c r="S5369">
        <v>56182</v>
      </c>
      <c r="T5369">
        <v>130699007</v>
      </c>
    </row>
    <row r="5370" spans="1:20">
      <c r="A5370">
        <v>5369</v>
      </c>
      <c r="B5370" t="s">
        <v>28</v>
      </c>
      <c r="C5370">
        <v>13</v>
      </c>
      <c r="D5370">
        <v>6</v>
      </c>
      <c r="E5370" t="s">
        <v>143</v>
      </c>
      <c r="F5370">
        <v>8</v>
      </c>
      <c r="G5370">
        <v>8</v>
      </c>
      <c r="H5370" t="s">
        <v>28</v>
      </c>
      <c r="I5370" t="s">
        <v>143</v>
      </c>
      <c r="J5370">
        <v>150</v>
      </c>
      <c r="K5370">
        <v>571</v>
      </c>
      <c r="L5370">
        <v>130699008</v>
      </c>
      <c r="M5370">
        <v>598</v>
      </c>
      <c r="N5370">
        <v>268</v>
      </c>
      <c r="O5370">
        <v>330</v>
      </c>
      <c r="P5370">
        <v>1544871174.76</v>
      </c>
      <c r="Q5370">
        <v>239180.85895600001</v>
      </c>
      <c r="R5370">
        <v>130699008</v>
      </c>
      <c r="S5370">
        <v>56182</v>
      </c>
      <c r="T5370">
        <v>130699008</v>
      </c>
    </row>
    <row r="5371" spans="1:20">
      <c r="A5371">
        <v>5370</v>
      </c>
      <c r="B5371" t="s">
        <v>28</v>
      </c>
      <c r="C5371">
        <v>13</v>
      </c>
      <c r="D5371">
        <v>6</v>
      </c>
      <c r="E5371" t="s">
        <v>143</v>
      </c>
      <c r="F5371">
        <v>76</v>
      </c>
      <c r="G5371">
        <v>76</v>
      </c>
      <c r="H5371" t="s">
        <v>28</v>
      </c>
      <c r="I5371" t="s">
        <v>143</v>
      </c>
      <c r="J5371">
        <v>183</v>
      </c>
      <c r="K5371">
        <v>463</v>
      </c>
      <c r="L5371">
        <v>130699076</v>
      </c>
      <c r="M5371">
        <v>458</v>
      </c>
      <c r="N5371">
        <v>175</v>
      </c>
      <c r="O5371">
        <v>283</v>
      </c>
      <c r="P5371">
        <v>892800597.67900002</v>
      </c>
      <c r="Q5371">
        <v>168143.548843</v>
      </c>
      <c r="R5371">
        <v>130699076</v>
      </c>
      <c r="S5371">
        <v>56182</v>
      </c>
      <c r="T5371">
        <v>130699076</v>
      </c>
    </row>
    <row r="5372" spans="1:20">
      <c r="A5372">
        <v>5371</v>
      </c>
      <c r="B5372" t="s">
        <v>28</v>
      </c>
      <c r="C5372">
        <v>13</v>
      </c>
      <c r="D5372">
        <v>6</v>
      </c>
      <c r="E5372" t="s">
        <v>143</v>
      </c>
      <c r="F5372">
        <v>77</v>
      </c>
      <c r="G5372">
        <v>77</v>
      </c>
      <c r="H5372" t="s">
        <v>28</v>
      </c>
      <c r="I5372" t="s">
        <v>143</v>
      </c>
      <c r="J5372">
        <v>136</v>
      </c>
      <c r="K5372">
        <v>381</v>
      </c>
      <c r="L5372">
        <v>130699077</v>
      </c>
      <c r="M5372">
        <v>379</v>
      </c>
      <c r="N5372">
        <v>139</v>
      </c>
      <c r="O5372">
        <v>240</v>
      </c>
      <c r="P5372">
        <v>500897197.38499999</v>
      </c>
      <c r="Q5372">
        <v>97905.31856</v>
      </c>
      <c r="R5372">
        <v>130699077</v>
      </c>
      <c r="S5372">
        <v>56182</v>
      </c>
      <c r="T5372">
        <v>130699077</v>
      </c>
    </row>
    <row r="5373" spans="1:20">
      <c r="A5373">
        <v>5372</v>
      </c>
      <c r="B5373" t="s">
        <v>28</v>
      </c>
      <c r="C5373">
        <v>13</v>
      </c>
      <c r="D5373">
        <v>7</v>
      </c>
      <c r="E5373" t="s">
        <v>149</v>
      </c>
      <c r="F5373">
        <v>7</v>
      </c>
      <c r="G5373">
        <v>7</v>
      </c>
      <c r="H5373" t="s">
        <v>28</v>
      </c>
      <c r="I5373" t="s">
        <v>149</v>
      </c>
      <c r="J5373">
        <v>70</v>
      </c>
      <c r="K5373">
        <v>344</v>
      </c>
      <c r="L5373">
        <v>130799007</v>
      </c>
      <c r="M5373">
        <v>345</v>
      </c>
      <c r="N5373">
        <v>170</v>
      </c>
      <c r="O5373">
        <v>175</v>
      </c>
      <c r="P5373">
        <v>701581.32557900005</v>
      </c>
      <c r="Q5373">
        <v>4049.78831838</v>
      </c>
      <c r="R5373">
        <v>130799007</v>
      </c>
      <c r="S5373">
        <v>56102</v>
      </c>
      <c r="T5373">
        <v>130799007</v>
      </c>
    </row>
    <row r="5374" spans="1:20">
      <c r="A5374">
        <v>5373</v>
      </c>
      <c r="B5374" t="s">
        <v>28</v>
      </c>
      <c r="C5374">
        <v>13</v>
      </c>
      <c r="D5374">
        <v>7</v>
      </c>
      <c r="E5374" t="s">
        <v>149</v>
      </c>
      <c r="F5374">
        <v>8</v>
      </c>
      <c r="G5374">
        <v>8</v>
      </c>
      <c r="H5374" t="s">
        <v>28</v>
      </c>
      <c r="I5374" t="s">
        <v>149</v>
      </c>
      <c r="J5374">
        <v>73</v>
      </c>
      <c r="K5374">
        <v>316</v>
      </c>
      <c r="L5374">
        <v>130799008</v>
      </c>
      <c r="M5374">
        <v>331</v>
      </c>
      <c r="N5374">
        <v>175</v>
      </c>
      <c r="O5374">
        <v>156</v>
      </c>
      <c r="P5374">
        <v>540174.32163100003</v>
      </c>
      <c r="Q5374">
        <v>3344.3881768599999</v>
      </c>
      <c r="R5374">
        <v>130799008</v>
      </c>
      <c r="S5374">
        <v>56102</v>
      </c>
      <c r="T5374">
        <v>130799008</v>
      </c>
    </row>
    <row r="5375" spans="1:20">
      <c r="A5375">
        <v>5374</v>
      </c>
      <c r="B5375" t="s">
        <v>28</v>
      </c>
      <c r="C5375">
        <v>13</v>
      </c>
      <c r="D5375">
        <v>7</v>
      </c>
      <c r="E5375" t="s">
        <v>149</v>
      </c>
      <c r="F5375">
        <v>9</v>
      </c>
      <c r="G5375">
        <v>9</v>
      </c>
      <c r="H5375" t="s">
        <v>28</v>
      </c>
      <c r="I5375" t="s">
        <v>149</v>
      </c>
      <c r="J5375">
        <v>54</v>
      </c>
      <c r="K5375">
        <v>292</v>
      </c>
      <c r="L5375">
        <v>130799009</v>
      </c>
      <c r="M5375">
        <v>268</v>
      </c>
      <c r="N5375">
        <v>141</v>
      </c>
      <c r="O5375">
        <v>127</v>
      </c>
      <c r="P5375">
        <v>466873.14765699999</v>
      </c>
      <c r="Q5375">
        <v>3548.2608229500001</v>
      </c>
      <c r="R5375">
        <v>130799009</v>
      </c>
      <c r="S5375">
        <v>56102</v>
      </c>
      <c r="T5375">
        <v>130799009</v>
      </c>
    </row>
    <row r="5376" spans="1:20">
      <c r="A5376">
        <v>5375</v>
      </c>
      <c r="B5376" t="s">
        <v>28</v>
      </c>
      <c r="C5376">
        <v>13</v>
      </c>
      <c r="D5376">
        <v>7</v>
      </c>
      <c r="E5376" t="s">
        <v>149</v>
      </c>
      <c r="F5376">
        <v>5</v>
      </c>
      <c r="G5376">
        <v>5</v>
      </c>
      <c r="H5376" t="s">
        <v>28</v>
      </c>
      <c r="I5376" t="s">
        <v>149</v>
      </c>
      <c r="J5376">
        <v>46</v>
      </c>
      <c r="K5376">
        <v>180</v>
      </c>
      <c r="L5376">
        <v>130799005</v>
      </c>
      <c r="M5376">
        <v>230</v>
      </c>
      <c r="N5376">
        <v>114</v>
      </c>
      <c r="O5376">
        <v>116</v>
      </c>
      <c r="P5376">
        <v>19711208.877700001</v>
      </c>
      <c r="Q5376">
        <v>26298.7759673</v>
      </c>
      <c r="R5376">
        <v>130799005</v>
      </c>
      <c r="S5376">
        <v>56102</v>
      </c>
      <c r="T5376">
        <v>130799005</v>
      </c>
    </row>
    <row r="5377" spans="1:20">
      <c r="A5377">
        <v>5376</v>
      </c>
      <c r="B5377" t="s">
        <v>28</v>
      </c>
      <c r="C5377">
        <v>13</v>
      </c>
      <c r="D5377">
        <v>7</v>
      </c>
      <c r="E5377" t="s">
        <v>149</v>
      </c>
      <c r="F5377">
        <v>6</v>
      </c>
      <c r="G5377">
        <v>6</v>
      </c>
      <c r="H5377" t="s">
        <v>28</v>
      </c>
      <c r="I5377" t="s">
        <v>149</v>
      </c>
      <c r="J5377">
        <v>37</v>
      </c>
      <c r="K5377">
        <v>181</v>
      </c>
      <c r="L5377">
        <v>130799006</v>
      </c>
      <c r="M5377">
        <v>180</v>
      </c>
      <c r="N5377">
        <v>92</v>
      </c>
      <c r="O5377">
        <v>88</v>
      </c>
      <c r="P5377">
        <v>3729903.2001399999</v>
      </c>
      <c r="Q5377">
        <v>9130.5196310299998</v>
      </c>
      <c r="R5377">
        <v>130799006</v>
      </c>
      <c r="S5377">
        <v>56102</v>
      </c>
      <c r="T5377">
        <v>130799006</v>
      </c>
    </row>
    <row r="5378" spans="1:20">
      <c r="A5378">
        <v>5377</v>
      </c>
      <c r="B5378" t="s">
        <v>28</v>
      </c>
      <c r="C5378">
        <v>13</v>
      </c>
      <c r="D5378">
        <v>7</v>
      </c>
      <c r="E5378" t="s">
        <v>149</v>
      </c>
      <c r="F5378">
        <v>1</v>
      </c>
      <c r="G5378">
        <v>1</v>
      </c>
      <c r="H5378" t="s">
        <v>28</v>
      </c>
      <c r="I5378" t="s">
        <v>149</v>
      </c>
      <c r="J5378">
        <v>87</v>
      </c>
      <c r="K5378">
        <v>331</v>
      </c>
      <c r="L5378">
        <v>130799001</v>
      </c>
      <c r="M5378">
        <v>332</v>
      </c>
      <c r="N5378">
        <v>138</v>
      </c>
      <c r="O5378">
        <v>194</v>
      </c>
      <c r="P5378">
        <v>965003240.12699997</v>
      </c>
      <c r="Q5378">
        <v>140422.48621599999</v>
      </c>
      <c r="R5378">
        <v>130799001</v>
      </c>
      <c r="S5378">
        <v>56182</v>
      </c>
      <c r="T5378">
        <v>130799001</v>
      </c>
    </row>
    <row r="5379" spans="1:20">
      <c r="A5379">
        <v>5378</v>
      </c>
      <c r="B5379" t="s">
        <v>28</v>
      </c>
      <c r="C5379">
        <v>13</v>
      </c>
      <c r="D5379">
        <v>7</v>
      </c>
      <c r="E5379" t="s">
        <v>149</v>
      </c>
      <c r="F5379">
        <v>2</v>
      </c>
      <c r="G5379">
        <v>2</v>
      </c>
      <c r="H5379" t="s">
        <v>28</v>
      </c>
      <c r="I5379" t="s">
        <v>149</v>
      </c>
      <c r="J5379">
        <v>60</v>
      </c>
      <c r="K5379">
        <v>400</v>
      </c>
      <c r="L5379">
        <v>130799002</v>
      </c>
      <c r="M5379">
        <v>389</v>
      </c>
      <c r="N5379">
        <v>207</v>
      </c>
      <c r="O5379">
        <v>182</v>
      </c>
      <c r="P5379">
        <v>262209826.70300001</v>
      </c>
      <c r="Q5379">
        <v>70621.094853300005</v>
      </c>
      <c r="R5379">
        <v>130799002</v>
      </c>
      <c r="S5379">
        <v>56102</v>
      </c>
      <c r="T5379">
        <v>130799002</v>
      </c>
    </row>
    <row r="5380" spans="1:20">
      <c r="A5380">
        <v>5379</v>
      </c>
      <c r="B5380" t="s">
        <v>28</v>
      </c>
      <c r="C5380">
        <v>13</v>
      </c>
      <c r="D5380">
        <v>7</v>
      </c>
      <c r="E5380" t="s">
        <v>149</v>
      </c>
      <c r="F5380">
        <v>3</v>
      </c>
      <c r="G5380">
        <v>3</v>
      </c>
      <c r="H5380" t="s">
        <v>28</v>
      </c>
      <c r="I5380" t="s">
        <v>149</v>
      </c>
      <c r="J5380">
        <v>92</v>
      </c>
      <c r="K5380">
        <v>504</v>
      </c>
      <c r="L5380">
        <v>130799003</v>
      </c>
      <c r="M5380">
        <v>494</v>
      </c>
      <c r="N5380">
        <v>243</v>
      </c>
      <c r="O5380">
        <v>251</v>
      </c>
      <c r="P5380">
        <v>1752129414.6500001</v>
      </c>
      <c r="Q5380">
        <v>196167.07037500001</v>
      </c>
      <c r="R5380">
        <v>130799003</v>
      </c>
      <c r="S5380">
        <v>56102</v>
      </c>
      <c r="T5380">
        <v>130799003</v>
      </c>
    </row>
    <row r="5381" spans="1:20">
      <c r="A5381">
        <v>5380</v>
      </c>
      <c r="B5381" t="s">
        <v>28</v>
      </c>
      <c r="C5381">
        <v>13</v>
      </c>
      <c r="D5381">
        <v>7</v>
      </c>
      <c r="E5381" t="s">
        <v>149</v>
      </c>
      <c r="F5381">
        <v>4</v>
      </c>
      <c r="G5381">
        <v>4</v>
      </c>
      <c r="H5381" t="s">
        <v>28</v>
      </c>
      <c r="I5381" t="s">
        <v>149</v>
      </c>
      <c r="J5381">
        <v>124</v>
      </c>
      <c r="K5381">
        <v>653</v>
      </c>
      <c r="L5381">
        <v>130799004</v>
      </c>
      <c r="M5381">
        <v>653</v>
      </c>
      <c r="N5381">
        <v>301</v>
      </c>
      <c r="O5381">
        <v>352</v>
      </c>
      <c r="P5381">
        <v>4662115489.1099997</v>
      </c>
      <c r="Q5381">
        <v>296930.47457800002</v>
      </c>
      <c r="R5381">
        <v>130799004</v>
      </c>
      <c r="S5381">
        <v>56102</v>
      </c>
      <c r="T5381">
        <v>130799004</v>
      </c>
    </row>
    <row r="5382" spans="1:20">
      <c r="A5382">
        <v>5381</v>
      </c>
      <c r="B5382" t="s">
        <v>28</v>
      </c>
      <c r="C5382">
        <v>13</v>
      </c>
      <c r="D5382">
        <v>7</v>
      </c>
      <c r="E5382" t="s">
        <v>149</v>
      </c>
      <c r="F5382">
        <v>10</v>
      </c>
      <c r="G5382">
        <v>10</v>
      </c>
      <c r="H5382" t="s">
        <v>28</v>
      </c>
      <c r="I5382" t="s">
        <v>149</v>
      </c>
      <c r="J5382">
        <v>70</v>
      </c>
      <c r="K5382">
        <v>423</v>
      </c>
      <c r="L5382">
        <v>130799010</v>
      </c>
      <c r="M5382">
        <v>424</v>
      </c>
      <c r="N5382">
        <v>217</v>
      </c>
      <c r="O5382">
        <v>207</v>
      </c>
      <c r="P5382">
        <v>2316890226.6500001</v>
      </c>
      <c r="Q5382">
        <v>195923.20410599999</v>
      </c>
      <c r="R5382">
        <v>130799010</v>
      </c>
      <c r="S5382">
        <v>56102</v>
      </c>
      <c r="T5382">
        <v>130799010</v>
      </c>
    </row>
    <row r="5383" spans="1:20">
      <c r="A5383">
        <v>5382</v>
      </c>
      <c r="B5383" t="s">
        <v>28</v>
      </c>
      <c r="C5383">
        <v>13</v>
      </c>
      <c r="D5383">
        <v>7</v>
      </c>
      <c r="E5383" t="s">
        <v>149</v>
      </c>
      <c r="F5383">
        <v>11</v>
      </c>
      <c r="G5383">
        <v>11</v>
      </c>
      <c r="H5383" t="s">
        <v>28</v>
      </c>
      <c r="I5383" t="s">
        <v>149</v>
      </c>
      <c r="J5383">
        <v>110</v>
      </c>
      <c r="K5383">
        <v>567</v>
      </c>
      <c r="L5383">
        <v>130799011</v>
      </c>
      <c r="M5383">
        <v>567</v>
      </c>
      <c r="N5383">
        <v>261</v>
      </c>
      <c r="O5383">
        <v>306</v>
      </c>
      <c r="P5383">
        <v>3792348902.4899998</v>
      </c>
      <c r="Q5383">
        <v>330005.43436299998</v>
      </c>
      <c r="R5383">
        <v>130799011</v>
      </c>
      <c r="S5383">
        <v>56102</v>
      </c>
      <c r="T5383">
        <v>130799011</v>
      </c>
    </row>
    <row r="5384" spans="1:20">
      <c r="A5384">
        <v>5383</v>
      </c>
      <c r="B5384" t="s">
        <v>28</v>
      </c>
      <c r="C5384">
        <v>13</v>
      </c>
      <c r="D5384">
        <v>7</v>
      </c>
      <c r="E5384" t="s">
        <v>149</v>
      </c>
      <c r="F5384">
        <v>12</v>
      </c>
      <c r="G5384">
        <v>12</v>
      </c>
      <c r="H5384" t="s">
        <v>28</v>
      </c>
      <c r="I5384" t="s">
        <v>149</v>
      </c>
      <c r="J5384">
        <v>99</v>
      </c>
      <c r="K5384">
        <v>525</v>
      </c>
      <c r="L5384">
        <v>130799012</v>
      </c>
      <c r="M5384">
        <v>496</v>
      </c>
      <c r="N5384">
        <v>243</v>
      </c>
      <c r="O5384">
        <v>253</v>
      </c>
      <c r="P5384">
        <v>17076643.803100001</v>
      </c>
      <c r="Q5384">
        <v>20242.932566300002</v>
      </c>
      <c r="R5384">
        <v>130799012</v>
      </c>
      <c r="S5384">
        <v>56102</v>
      </c>
      <c r="T5384">
        <v>130799012</v>
      </c>
    </row>
    <row r="5385" spans="1:20">
      <c r="A5385">
        <v>5384</v>
      </c>
      <c r="B5385" t="s">
        <v>28</v>
      </c>
      <c r="C5385">
        <v>13</v>
      </c>
      <c r="D5385">
        <v>7</v>
      </c>
      <c r="E5385" t="s">
        <v>149</v>
      </c>
      <c r="F5385">
        <v>13</v>
      </c>
      <c r="G5385">
        <v>13</v>
      </c>
      <c r="H5385" t="s">
        <v>28</v>
      </c>
      <c r="I5385" t="s">
        <v>149</v>
      </c>
      <c r="J5385">
        <v>81</v>
      </c>
      <c r="K5385">
        <v>633</v>
      </c>
      <c r="L5385">
        <v>130799013</v>
      </c>
      <c r="M5385">
        <v>623</v>
      </c>
      <c r="N5385">
        <v>311</v>
      </c>
      <c r="O5385">
        <v>312</v>
      </c>
      <c r="P5385">
        <v>126115730.45900001</v>
      </c>
      <c r="Q5385">
        <v>57609.608250500001</v>
      </c>
      <c r="R5385">
        <v>130799013</v>
      </c>
      <c r="S5385">
        <v>56102</v>
      </c>
      <c r="T5385">
        <v>130799013</v>
      </c>
    </row>
    <row r="5386" spans="1:20">
      <c r="A5386">
        <v>5385</v>
      </c>
      <c r="B5386" t="s">
        <v>28</v>
      </c>
      <c r="C5386">
        <v>13</v>
      </c>
      <c r="D5386">
        <v>7</v>
      </c>
      <c r="E5386" t="s">
        <v>149</v>
      </c>
      <c r="F5386">
        <v>14</v>
      </c>
      <c r="G5386">
        <v>14</v>
      </c>
      <c r="H5386" t="s">
        <v>28</v>
      </c>
      <c r="I5386" t="s">
        <v>149</v>
      </c>
      <c r="J5386">
        <v>64</v>
      </c>
      <c r="K5386">
        <v>271</v>
      </c>
      <c r="L5386">
        <v>130799014</v>
      </c>
      <c r="M5386">
        <v>271</v>
      </c>
      <c r="N5386">
        <v>122</v>
      </c>
      <c r="O5386">
        <v>149</v>
      </c>
      <c r="P5386">
        <v>303376286.43900001</v>
      </c>
      <c r="Q5386">
        <v>76660.355255300005</v>
      </c>
      <c r="R5386">
        <v>130799014</v>
      </c>
      <c r="S5386">
        <v>56102</v>
      </c>
      <c r="T5386">
        <v>130799014</v>
      </c>
    </row>
    <row r="5387" spans="1:20">
      <c r="A5387">
        <v>5386</v>
      </c>
      <c r="B5387" t="s">
        <v>28</v>
      </c>
      <c r="C5387">
        <v>13</v>
      </c>
      <c r="D5387">
        <v>7</v>
      </c>
      <c r="E5387" t="s">
        <v>149</v>
      </c>
      <c r="F5387">
        <v>15</v>
      </c>
      <c r="G5387">
        <v>15</v>
      </c>
      <c r="H5387" t="s">
        <v>28</v>
      </c>
      <c r="I5387" t="s">
        <v>149</v>
      </c>
      <c r="J5387">
        <v>69</v>
      </c>
      <c r="K5387">
        <v>366</v>
      </c>
      <c r="L5387">
        <v>130799015</v>
      </c>
      <c r="M5387">
        <v>382</v>
      </c>
      <c r="N5387">
        <v>177</v>
      </c>
      <c r="O5387">
        <v>205</v>
      </c>
      <c r="P5387">
        <v>249328102.82600001</v>
      </c>
      <c r="Q5387">
        <v>79680.932289899996</v>
      </c>
      <c r="R5387">
        <v>130799015</v>
      </c>
      <c r="S5387">
        <v>56182</v>
      </c>
      <c r="T5387">
        <v>130799015</v>
      </c>
    </row>
    <row r="5388" spans="1:20">
      <c r="A5388">
        <v>5387</v>
      </c>
      <c r="B5388" t="s">
        <v>28</v>
      </c>
      <c r="C5388">
        <v>13</v>
      </c>
      <c r="D5388">
        <v>7</v>
      </c>
      <c r="E5388" t="s">
        <v>149</v>
      </c>
      <c r="F5388">
        <v>16</v>
      </c>
      <c r="G5388">
        <v>16</v>
      </c>
      <c r="H5388" t="s">
        <v>28</v>
      </c>
      <c r="I5388" t="s">
        <v>149</v>
      </c>
      <c r="J5388">
        <v>112</v>
      </c>
      <c r="K5388">
        <v>504</v>
      </c>
      <c r="L5388">
        <v>130799016</v>
      </c>
      <c r="M5388">
        <v>491</v>
      </c>
      <c r="N5388">
        <v>239</v>
      </c>
      <c r="O5388">
        <v>252</v>
      </c>
      <c r="P5388">
        <v>966644300.07099998</v>
      </c>
      <c r="Q5388">
        <v>166425.646958</v>
      </c>
      <c r="R5388">
        <v>130799016</v>
      </c>
      <c r="S5388">
        <v>56182</v>
      </c>
      <c r="T5388">
        <v>130799016</v>
      </c>
    </row>
    <row r="5389" spans="1:20">
      <c r="A5389">
        <v>5388</v>
      </c>
      <c r="B5389" t="s">
        <v>28</v>
      </c>
      <c r="C5389">
        <v>13</v>
      </c>
      <c r="D5389">
        <v>7</v>
      </c>
      <c r="E5389" t="s">
        <v>149</v>
      </c>
      <c r="F5389">
        <v>17</v>
      </c>
      <c r="G5389">
        <v>17</v>
      </c>
      <c r="H5389" t="s">
        <v>28</v>
      </c>
      <c r="I5389" t="s">
        <v>149</v>
      </c>
      <c r="J5389">
        <v>32</v>
      </c>
      <c r="K5389">
        <v>174</v>
      </c>
      <c r="L5389">
        <v>130799017</v>
      </c>
      <c r="M5389">
        <v>220</v>
      </c>
      <c r="N5389">
        <v>122</v>
      </c>
      <c r="O5389">
        <v>98</v>
      </c>
      <c r="P5389">
        <v>67945760.279400006</v>
      </c>
      <c r="Q5389">
        <v>34897.0555141</v>
      </c>
      <c r="R5389">
        <v>130799017</v>
      </c>
      <c r="S5389">
        <v>56102</v>
      </c>
      <c r="T5389">
        <v>130799017</v>
      </c>
    </row>
    <row r="5390" spans="1:20">
      <c r="A5390">
        <v>5389</v>
      </c>
      <c r="B5390" t="s">
        <v>28</v>
      </c>
      <c r="C5390">
        <v>13</v>
      </c>
      <c r="D5390">
        <v>7</v>
      </c>
      <c r="E5390" t="s">
        <v>149</v>
      </c>
      <c r="F5390">
        <v>18</v>
      </c>
      <c r="G5390">
        <v>18</v>
      </c>
      <c r="H5390" t="s">
        <v>28</v>
      </c>
      <c r="I5390" t="s">
        <v>149</v>
      </c>
      <c r="J5390">
        <v>63</v>
      </c>
      <c r="K5390">
        <v>360</v>
      </c>
      <c r="L5390">
        <v>130799018</v>
      </c>
      <c r="M5390">
        <v>362</v>
      </c>
      <c r="N5390">
        <v>195</v>
      </c>
      <c r="O5390">
        <v>167</v>
      </c>
      <c r="P5390">
        <v>41539268.160800003</v>
      </c>
      <c r="Q5390">
        <v>31409.090976200001</v>
      </c>
      <c r="R5390">
        <v>130799018</v>
      </c>
      <c r="S5390">
        <v>56102</v>
      </c>
      <c r="T5390">
        <v>130799018</v>
      </c>
    </row>
    <row r="5391" spans="1:20">
      <c r="A5391">
        <v>5390</v>
      </c>
      <c r="B5391" t="s">
        <v>28</v>
      </c>
      <c r="C5391">
        <v>13</v>
      </c>
      <c r="D5391">
        <v>7</v>
      </c>
      <c r="E5391" t="s">
        <v>149</v>
      </c>
      <c r="F5391">
        <v>19</v>
      </c>
      <c r="G5391">
        <v>19</v>
      </c>
      <c r="H5391" t="s">
        <v>28</v>
      </c>
      <c r="I5391" t="s">
        <v>149</v>
      </c>
      <c r="J5391">
        <v>127</v>
      </c>
      <c r="K5391">
        <v>794</v>
      </c>
      <c r="L5391">
        <v>130799019</v>
      </c>
      <c r="M5391">
        <v>809</v>
      </c>
      <c r="N5391">
        <v>369</v>
      </c>
      <c r="O5391">
        <v>440</v>
      </c>
      <c r="P5391">
        <v>11934090602.6</v>
      </c>
      <c r="Q5391">
        <v>664235.72038399999</v>
      </c>
      <c r="R5391">
        <v>130799019</v>
      </c>
      <c r="S5391">
        <v>56102</v>
      </c>
      <c r="T5391">
        <v>130799019</v>
      </c>
    </row>
    <row r="5392" spans="1:20">
      <c r="A5392">
        <v>5391</v>
      </c>
      <c r="B5392" t="s">
        <v>28</v>
      </c>
      <c r="C5392">
        <v>13</v>
      </c>
      <c r="D5392">
        <v>7</v>
      </c>
      <c r="E5392" t="s">
        <v>149</v>
      </c>
      <c r="F5392">
        <v>20</v>
      </c>
      <c r="G5392">
        <v>20</v>
      </c>
      <c r="H5392" t="s">
        <v>28</v>
      </c>
      <c r="I5392" t="s">
        <v>149</v>
      </c>
      <c r="J5392">
        <v>110</v>
      </c>
      <c r="K5392">
        <v>710</v>
      </c>
      <c r="L5392">
        <v>130799020</v>
      </c>
      <c r="M5392">
        <v>664</v>
      </c>
      <c r="N5392">
        <v>301</v>
      </c>
      <c r="O5392">
        <v>363</v>
      </c>
      <c r="P5392">
        <v>937506409.38499999</v>
      </c>
      <c r="Q5392">
        <v>161383.98152599999</v>
      </c>
      <c r="R5392">
        <v>130799020</v>
      </c>
      <c r="S5392">
        <v>56102</v>
      </c>
      <c r="T5392">
        <v>130799020</v>
      </c>
    </row>
    <row r="5393" spans="1:20">
      <c r="A5393">
        <v>5392</v>
      </c>
      <c r="B5393" t="s">
        <v>28</v>
      </c>
      <c r="C5393">
        <v>13</v>
      </c>
      <c r="D5393">
        <v>7</v>
      </c>
      <c r="E5393" t="s">
        <v>149</v>
      </c>
      <c r="F5393">
        <v>21</v>
      </c>
      <c r="G5393">
        <v>21</v>
      </c>
      <c r="H5393" t="s">
        <v>28</v>
      </c>
      <c r="I5393" t="s">
        <v>149</v>
      </c>
      <c r="J5393">
        <v>117</v>
      </c>
      <c r="K5393">
        <v>460</v>
      </c>
      <c r="L5393">
        <v>130799021</v>
      </c>
      <c r="M5393">
        <v>462</v>
      </c>
      <c r="N5393">
        <v>239</v>
      </c>
      <c r="O5393">
        <v>223</v>
      </c>
      <c r="P5393">
        <v>65959182.5854</v>
      </c>
      <c r="Q5393">
        <v>40784.253963900002</v>
      </c>
      <c r="R5393">
        <v>130799021</v>
      </c>
      <c r="S5393">
        <v>56102</v>
      </c>
      <c r="T5393">
        <v>130799021</v>
      </c>
    </row>
    <row r="5394" spans="1:20">
      <c r="A5394">
        <v>5393</v>
      </c>
      <c r="B5394" t="s">
        <v>28</v>
      </c>
      <c r="C5394">
        <v>13</v>
      </c>
      <c r="D5394">
        <v>7</v>
      </c>
      <c r="E5394" t="s">
        <v>149</v>
      </c>
      <c r="F5394">
        <v>22</v>
      </c>
      <c r="G5394">
        <v>22</v>
      </c>
      <c r="H5394" t="s">
        <v>28</v>
      </c>
      <c r="I5394" t="s">
        <v>149</v>
      </c>
      <c r="J5394">
        <v>106</v>
      </c>
      <c r="K5394">
        <v>424</v>
      </c>
      <c r="L5394">
        <v>130799022</v>
      </c>
      <c r="M5394">
        <v>417</v>
      </c>
      <c r="N5394">
        <v>236</v>
      </c>
      <c r="O5394">
        <v>181</v>
      </c>
      <c r="P5394">
        <v>3205977.1655700002</v>
      </c>
      <c r="Q5394">
        <v>8209.1717066799993</v>
      </c>
      <c r="R5394">
        <v>130799022</v>
      </c>
      <c r="S5394">
        <v>56102</v>
      </c>
      <c r="T5394">
        <v>130799022</v>
      </c>
    </row>
    <row r="5395" spans="1:20">
      <c r="A5395">
        <v>5394</v>
      </c>
      <c r="B5395" t="s">
        <v>28</v>
      </c>
      <c r="C5395">
        <v>13</v>
      </c>
      <c r="D5395">
        <v>7</v>
      </c>
      <c r="E5395" t="s">
        <v>149</v>
      </c>
      <c r="F5395">
        <v>23</v>
      </c>
      <c r="G5395">
        <v>23</v>
      </c>
      <c r="H5395" t="s">
        <v>28</v>
      </c>
      <c r="I5395" t="s">
        <v>149</v>
      </c>
      <c r="J5395">
        <v>75</v>
      </c>
      <c r="K5395">
        <v>346</v>
      </c>
      <c r="L5395">
        <v>130799023</v>
      </c>
      <c r="M5395">
        <v>350</v>
      </c>
      <c r="N5395">
        <v>194</v>
      </c>
      <c r="O5395">
        <v>156</v>
      </c>
      <c r="P5395">
        <v>7684341.4736099998</v>
      </c>
      <c r="Q5395">
        <v>13819.8026974</v>
      </c>
      <c r="R5395">
        <v>130799023</v>
      </c>
      <c r="S5395">
        <v>56102</v>
      </c>
      <c r="T5395">
        <v>130799023</v>
      </c>
    </row>
    <row r="5396" spans="1:20">
      <c r="A5396">
        <v>5395</v>
      </c>
      <c r="B5396" t="s">
        <v>26</v>
      </c>
      <c r="C5396">
        <v>11</v>
      </c>
      <c r="D5396">
        <v>6</v>
      </c>
      <c r="E5396" t="s">
        <v>150</v>
      </c>
      <c r="F5396">
        <v>2</v>
      </c>
      <c r="G5396">
        <v>2</v>
      </c>
      <c r="H5396" t="s">
        <v>26</v>
      </c>
      <c r="I5396" t="s">
        <v>150</v>
      </c>
      <c r="J5396">
        <v>84</v>
      </c>
      <c r="K5396">
        <v>496</v>
      </c>
      <c r="L5396">
        <v>110699002</v>
      </c>
      <c r="M5396">
        <v>497</v>
      </c>
      <c r="N5396">
        <v>248</v>
      </c>
      <c r="O5396">
        <v>249</v>
      </c>
      <c r="P5396">
        <v>9891422.2792300005</v>
      </c>
      <c r="Q5396">
        <v>19585.505289299999</v>
      </c>
      <c r="R5396">
        <v>110699002</v>
      </c>
      <c r="S5396">
        <v>56202</v>
      </c>
      <c r="T5396">
        <v>110699002</v>
      </c>
    </row>
    <row r="5397" spans="1:20">
      <c r="A5397">
        <v>5396</v>
      </c>
      <c r="B5397" t="s">
        <v>26</v>
      </c>
      <c r="C5397">
        <v>11</v>
      </c>
      <c r="D5397">
        <v>6</v>
      </c>
      <c r="E5397" t="s">
        <v>150</v>
      </c>
      <c r="F5397">
        <v>3</v>
      </c>
      <c r="G5397">
        <v>3</v>
      </c>
      <c r="H5397" t="s">
        <v>26</v>
      </c>
      <c r="I5397" t="s">
        <v>150</v>
      </c>
      <c r="J5397">
        <v>76</v>
      </c>
      <c r="K5397">
        <v>381</v>
      </c>
      <c r="L5397">
        <v>110699003</v>
      </c>
      <c r="M5397">
        <v>381</v>
      </c>
      <c r="N5397">
        <v>214</v>
      </c>
      <c r="O5397">
        <v>167</v>
      </c>
      <c r="P5397">
        <v>6133951.0323799998</v>
      </c>
      <c r="Q5397">
        <v>9708.0602998199993</v>
      </c>
      <c r="R5397">
        <v>110699003</v>
      </c>
      <c r="S5397">
        <v>56202</v>
      </c>
      <c r="T5397">
        <v>110699003</v>
      </c>
    </row>
    <row r="5398" spans="1:20">
      <c r="A5398">
        <v>5397</v>
      </c>
      <c r="B5398" t="s">
        <v>26</v>
      </c>
      <c r="C5398">
        <v>11</v>
      </c>
      <c r="D5398">
        <v>6</v>
      </c>
      <c r="E5398" t="s">
        <v>150</v>
      </c>
      <c r="F5398">
        <v>4</v>
      </c>
      <c r="G5398">
        <v>4</v>
      </c>
      <c r="H5398" t="s">
        <v>26</v>
      </c>
      <c r="I5398" t="s">
        <v>150</v>
      </c>
      <c r="J5398">
        <v>62</v>
      </c>
      <c r="K5398">
        <v>351</v>
      </c>
      <c r="L5398">
        <v>110699004</v>
      </c>
      <c r="M5398">
        <v>352</v>
      </c>
      <c r="N5398">
        <v>187</v>
      </c>
      <c r="O5398">
        <v>165</v>
      </c>
      <c r="P5398">
        <v>6777859.3307499997</v>
      </c>
      <c r="Q5398">
        <v>14559.925236999999</v>
      </c>
      <c r="R5398">
        <v>110699004</v>
      </c>
      <c r="S5398">
        <v>56202</v>
      </c>
      <c r="T5398">
        <v>110699004</v>
      </c>
    </row>
    <row r="5399" spans="1:20">
      <c r="A5399">
        <v>5398</v>
      </c>
      <c r="B5399" t="s">
        <v>26</v>
      </c>
      <c r="C5399">
        <v>11</v>
      </c>
      <c r="D5399">
        <v>6</v>
      </c>
      <c r="E5399" t="s">
        <v>150</v>
      </c>
      <c r="F5399">
        <v>1</v>
      </c>
      <c r="G5399">
        <v>1</v>
      </c>
      <c r="H5399" t="s">
        <v>26</v>
      </c>
      <c r="I5399" t="s">
        <v>150</v>
      </c>
      <c r="J5399">
        <v>76</v>
      </c>
      <c r="K5399">
        <v>422</v>
      </c>
      <c r="L5399">
        <v>110699001</v>
      </c>
      <c r="M5399">
        <v>422</v>
      </c>
      <c r="N5399">
        <v>233</v>
      </c>
      <c r="O5399">
        <v>189</v>
      </c>
      <c r="P5399">
        <v>5802709.5066499999</v>
      </c>
      <c r="Q5399">
        <v>12847.1608134</v>
      </c>
      <c r="R5399">
        <v>110699001</v>
      </c>
      <c r="S5399">
        <v>56202</v>
      </c>
      <c r="T5399">
        <v>110699001</v>
      </c>
    </row>
    <row r="5400" spans="1:20">
      <c r="A5400">
        <v>5399</v>
      </c>
      <c r="B5400" t="s">
        <v>26</v>
      </c>
      <c r="C5400">
        <v>11</v>
      </c>
      <c r="D5400">
        <v>6</v>
      </c>
      <c r="E5400" t="s">
        <v>150</v>
      </c>
      <c r="F5400">
        <v>5</v>
      </c>
      <c r="G5400">
        <v>5</v>
      </c>
      <c r="H5400" t="s">
        <v>26</v>
      </c>
      <c r="I5400" t="s">
        <v>150</v>
      </c>
      <c r="J5400">
        <v>71</v>
      </c>
      <c r="K5400">
        <v>483</v>
      </c>
      <c r="L5400">
        <v>110699005</v>
      </c>
      <c r="M5400">
        <v>486</v>
      </c>
      <c r="N5400">
        <v>237</v>
      </c>
      <c r="O5400">
        <v>249</v>
      </c>
      <c r="P5400">
        <v>5800691.3932499997</v>
      </c>
      <c r="Q5400">
        <v>11031.291743100001</v>
      </c>
      <c r="R5400">
        <v>110699005</v>
      </c>
      <c r="S5400">
        <v>56202</v>
      </c>
      <c r="T5400">
        <v>110699005</v>
      </c>
    </row>
    <row r="5401" spans="1:20">
      <c r="A5401">
        <v>5400</v>
      </c>
      <c r="B5401" t="s">
        <v>26</v>
      </c>
      <c r="C5401">
        <v>11</v>
      </c>
      <c r="D5401">
        <v>6</v>
      </c>
      <c r="E5401" t="s">
        <v>150</v>
      </c>
      <c r="F5401">
        <v>11</v>
      </c>
      <c r="G5401">
        <v>11</v>
      </c>
      <c r="H5401" t="s">
        <v>26</v>
      </c>
      <c r="I5401" t="s">
        <v>150</v>
      </c>
      <c r="J5401">
        <v>82</v>
      </c>
      <c r="K5401">
        <v>470</v>
      </c>
      <c r="L5401">
        <v>110699011</v>
      </c>
      <c r="M5401">
        <v>476</v>
      </c>
      <c r="N5401">
        <v>274</v>
      </c>
      <c r="O5401">
        <v>202</v>
      </c>
      <c r="P5401">
        <v>6879395.0599199999</v>
      </c>
      <c r="Q5401">
        <v>13363.0468145</v>
      </c>
      <c r="R5401">
        <v>110699011</v>
      </c>
      <c r="S5401">
        <v>56202</v>
      </c>
      <c r="T5401">
        <v>110699011</v>
      </c>
    </row>
    <row r="5402" spans="1:20">
      <c r="A5402">
        <v>5401</v>
      </c>
      <c r="B5402" t="s">
        <v>26</v>
      </c>
      <c r="C5402">
        <v>11</v>
      </c>
      <c r="D5402">
        <v>6</v>
      </c>
      <c r="E5402" t="s">
        <v>150</v>
      </c>
      <c r="F5402">
        <v>6</v>
      </c>
      <c r="G5402">
        <v>6</v>
      </c>
      <c r="H5402" t="s">
        <v>26</v>
      </c>
      <c r="I5402" t="s">
        <v>150</v>
      </c>
      <c r="J5402">
        <v>70</v>
      </c>
      <c r="K5402">
        <v>469</v>
      </c>
      <c r="L5402">
        <v>110699006</v>
      </c>
      <c r="M5402">
        <v>470</v>
      </c>
      <c r="N5402">
        <v>242</v>
      </c>
      <c r="O5402">
        <v>228</v>
      </c>
      <c r="P5402">
        <v>4810788.62268</v>
      </c>
      <c r="Q5402">
        <v>9587.6588748499998</v>
      </c>
      <c r="R5402">
        <v>110699006</v>
      </c>
      <c r="S5402">
        <v>56202</v>
      </c>
      <c r="T5402">
        <v>110699006</v>
      </c>
    </row>
    <row r="5403" spans="1:20">
      <c r="A5403">
        <v>5402</v>
      </c>
      <c r="B5403" t="s">
        <v>26</v>
      </c>
      <c r="C5403">
        <v>11</v>
      </c>
      <c r="D5403">
        <v>6</v>
      </c>
      <c r="E5403" t="s">
        <v>150</v>
      </c>
      <c r="F5403">
        <v>7</v>
      </c>
      <c r="G5403">
        <v>7</v>
      </c>
      <c r="H5403" t="s">
        <v>26</v>
      </c>
      <c r="I5403" t="s">
        <v>150</v>
      </c>
      <c r="J5403">
        <v>74</v>
      </c>
      <c r="K5403">
        <v>551</v>
      </c>
      <c r="L5403">
        <v>110699007</v>
      </c>
      <c r="M5403">
        <v>551</v>
      </c>
      <c r="N5403">
        <v>313</v>
      </c>
      <c r="O5403">
        <v>238</v>
      </c>
      <c r="P5403">
        <v>8646753.1527299993</v>
      </c>
      <c r="Q5403">
        <v>17278.896909399999</v>
      </c>
      <c r="R5403">
        <v>110699007</v>
      </c>
      <c r="S5403">
        <v>56202</v>
      </c>
      <c r="T5403">
        <v>110699007</v>
      </c>
    </row>
    <row r="5404" spans="1:20">
      <c r="A5404">
        <v>5403</v>
      </c>
      <c r="B5404" t="s">
        <v>26</v>
      </c>
      <c r="C5404">
        <v>11</v>
      </c>
      <c r="D5404">
        <v>6</v>
      </c>
      <c r="E5404" t="s">
        <v>150</v>
      </c>
      <c r="F5404">
        <v>14</v>
      </c>
      <c r="G5404">
        <v>14</v>
      </c>
      <c r="H5404" t="s">
        <v>26</v>
      </c>
      <c r="I5404" t="s">
        <v>150</v>
      </c>
      <c r="J5404">
        <v>70</v>
      </c>
      <c r="K5404">
        <v>483</v>
      </c>
      <c r="L5404">
        <v>110699014</v>
      </c>
      <c r="M5404">
        <v>487</v>
      </c>
      <c r="N5404">
        <v>246</v>
      </c>
      <c r="O5404">
        <v>241</v>
      </c>
      <c r="P5404">
        <v>6298449.4782299995</v>
      </c>
      <c r="Q5404">
        <v>13370.424024399999</v>
      </c>
      <c r="R5404">
        <v>110699014</v>
      </c>
      <c r="S5404">
        <v>56202</v>
      </c>
      <c r="T5404">
        <v>110699014</v>
      </c>
    </row>
    <row r="5405" spans="1:20">
      <c r="A5405">
        <v>5404</v>
      </c>
      <c r="B5405" t="s">
        <v>26</v>
      </c>
      <c r="C5405">
        <v>11</v>
      </c>
      <c r="D5405">
        <v>6</v>
      </c>
      <c r="E5405" t="s">
        <v>150</v>
      </c>
      <c r="F5405">
        <v>13</v>
      </c>
      <c r="G5405">
        <v>13</v>
      </c>
      <c r="H5405" t="s">
        <v>26</v>
      </c>
      <c r="I5405" t="s">
        <v>150</v>
      </c>
      <c r="J5405">
        <v>87</v>
      </c>
      <c r="K5405">
        <v>544</v>
      </c>
      <c r="L5405">
        <v>110699013</v>
      </c>
      <c r="M5405">
        <v>541</v>
      </c>
      <c r="N5405">
        <v>298</v>
      </c>
      <c r="O5405">
        <v>243</v>
      </c>
      <c r="P5405">
        <v>8082749.04263</v>
      </c>
      <c r="Q5405">
        <v>14715.188854100001</v>
      </c>
      <c r="R5405">
        <v>110699013</v>
      </c>
      <c r="S5405">
        <v>56202</v>
      </c>
      <c r="T5405">
        <v>110699013</v>
      </c>
    </row>
    <row r="5406" spans="1:20">
      <c r="A5406">
        <v>5405</v>
      </c>
      <c r="B5406" t="s">
        <v>26</v>
      </c>
      <c r="C5406">
        <v>11</v>
      </c>
      <c r="D5406">
        <v>6</v>
      </c>
      <c r="E5406" t="s">
        <v>150</v>
      </c>
      <c r="F5406">
        <v>9</v>
      </c>
      <c r="G5406">
        <v>9</v>
      </c>
      <c r="H5406" t="s">
        <v>26</v>
      </c>
      <c r="I5406" t="s">
        <v>150</v>
      </c>
      <c r="J5406">
        <v>67</v>
      </c>
      <c r="K5406">
        <v>340</v>
      </c>
      <c r="L5406">
        <v>110699009</v>
      </c>
      <c r="M5406">
        <v>344</v>
      </c>
      <c r="N5406">
        <v>188</v>
      </c>
      <c r="O5406">
        <v>156</v>
      </c>
      <c r="P5406">
        <v>4763452.9949000003</v>
      </c>
      <c r="Q5406">
        <v>13512.1307461</v>
      </c>
      <c r="R5406">
        <v>110699009</v>
      </c>
      <c r="S5406">
        <v>56202</v>
      </c>
      <c r="T5406">
        <v>110699009</v>
      </c>
    </row>
    <row r="5407" spans="1:20">
      <c r="A5407">
        <v>5406</v>
      </c>
      <c r="B5407" t="s">
        <v>26</v>
      </c>
      <c r="C5407">
        <v>11</v>
      </c>
      <c r="D5407">
        <v>6</v>
      </c>
      <c r="E5407" t="s">
        <v>150</v>
      </c>
      <c r="F5407">
        <v>10</v>
      </c>
      <c r="G5407">
        <v>10</v>
      </c>
      <c r="H5407" t="s">
        <v>26</v>
      </c>
      <c r="I5407" t="s">
        <v>150</v>
      </c>
      <c r="J5407">
        <v>70</v>
      </c>
      <c r="K5407">
        <v>359</v>
      </c>
      <c r="L5407">
        <v>110699010</v>
      </c>
      <c r="M5407">
        <v>360</v>
      </c>
      <c r="N5407">
        <v>193</v>
      </c>
      <c r="O5407">
        <v>167</v>
      </c>
      <c r="P5407">
        <v>5289721.1123700002</v>
      </c>
      <c r="Q5407">
        <v>11003.007467699999</v>
      </c>
      <c r="R5407">
        <v>110699010</v>
      </c>
      <c r="S5407">
        <v>56202</v>
      </c>
      <c r="T5407">
        <v>110699010</v>
      </c>
    </row>
    <row r="5408" spans="1:20">
      <c r="A5408">
        <v>5407</v>
      </c>
      <c r="B5408" t="s">
        <v>26</v>
      </c>
      <c r="C5408">
        <v>11</v>
      </c>
      <c r="D5408">
        <v>6</v>
      </c>
      <c r="E5408" t="s">
        <v>150</v>
      </c>
      <c r="F5408">
        <v>8</v>
      </c>
      <c r="G5408">
        <v>8</v>
      </c>
      <c r="H5408" t="s">
        <v>26</v>
      </c>
      <c r="I5408" t="s">
        <v>150</v>
      </c>
      <c r="J5408">
        <v>78</v>
      </c>
      <c r="K5408">
        <v>489</v>
      </c>
      <c r="L5408">
        <v>110699008</v>
      </c>
      <c r="M5408">
        <v>489</v>
      </c>
      <c r="N5408">
        <v>260</v>
      </c>
      <c r="O5408">
        <v>229</v>
      </c>
      <c r="P5408">
        <v>5264113.8546900004</v>
      </c>
      <c r="Q5408">
        <v>10705.9709673</v>
      </c>
      <c r="R5408">
        <v>110699008</v>
      </c>
      <c r="S5408">
        <v>56202</v>
      </c>
      <c r="T5408">
        <v>110699008</v>
      </c>
    </row>
    <row r="5409" spans="1:20">
      <c r="A5409">
        <v>5408</v>
      </c>
      <c r="B5409" t="s">
        <v>26</v>
      </c>
      <c r="C5409">
        <v>11</v>
      </c>
      <c r="D5409">
        <v>6</v>
      </c>
      <c r="E5409" t="s">
        <v>150</v>
      </c>
      <c r="F5409">
        <v>19</v>
      </c>
      <c r="G5409">
        <v>19</v>
      </c>
      <c r="H5409" t="s">
        <v>26</v>
      </c>
      <c r="I5409" t="s">
        <v>150</v>
      </c>
      <c r="J5409">
        <v>123</v>
      </c>
      <c r="K5409">
        <v>584</v>
      </c>
      <c r="L5409">
        <v>110698019</v>
      </c>
      <c r="M5409">
        <v>594</v>
      </c>
      <c r="N5409">
        <v>300</v>
      </c>
      <c r="O5409">
        <v>294</v>
      </c>
      <c r="P5409">
        <v>5734418.2029299997</v>
      </c>
      <c r="Q5409">
        <v>14021.643517300001</v>
      </c>
      <c r="R5409">
        <v>110698019</v>
      </c>
      <c r="S5409">
        <v>56800</v>
      </c>
      <c r="T5409">
        <v>110698019</v>
      </c>
    </row>
    <row r="5410" spans="1:20">
      <c r="A5410">
        <v>5409</v>
      </c>
      <c r="B5410" t="s">
        <v>26</v>
      </c>
      <c r="C5410">
        <v>11</v>
      </c>
      <c r="D5410">
        <v>6</v>
      </c>
      <c r="E5410" t="s">
        <v>150</v>
      </c>
      <c r="F5410">
        <v>12</v>
      </c>
      <c r="G5410">
        <v>12</v>
      </c>
      <c r="H5410" t="s">
        <v>26</v>
      </c>
      <c r="I5410" t="s">
        <v>150</v>
      </c>
      <c r="J5410">
        <v>53</v>
      </c>
      <c r="K5410">
        <v>291</v>
      </c>
      <c r="L5410">
        <v>110699012</v>
      </c>
      <c r="M5410">
        <v>302</v>
      </c>
      <c r="N5410">
        <v>165</v>
      </c>
      <c r="O5410">
        <v>137</v>
      </c>
      <c r="P5410">
        <v>5298559.4891999997</v>
      </c>
      <c r="Q5410">
        <v>11281.5080607</v>
      </c>
      <c r="R5410">
        <v>110699012</v>
      </c>
      <c r="S5410">
        <v>56202</v>
      </c>
      <c r="T5410">
        <v>110699012</v>
      </c>
    </row>
    <row r="5411" spans="1:20">
      <c r="A5411">
        <v>5410</v>
      </c>
      <c r="B5411" t="s">
        <v>26</v>
      </c>
      <c r="C5411">
        <v>11</v>
      </c>
      <c r="D5411">
        <v>6</v>
      </c>
      <c r="E5411" t="s">
        <v>150</v>
      </c>
      <c r="F5411">
        <v>58</v>
      </c>
      <c r="G5411">
        <v>58</v>
      </c>
      <c r="H5411" t="s">
        <v>26</v>
      </c>
      <c r="I5411" t="s">
        <v>150</v>
      </c>
      <c r="J5411">
        <v>80</v>
      </c>
      <c r="K5411">
        <v>529</v>
      </c>
      <c r="L5411">
        <v>110699058</v>
      </c>
      <c r="M5411">
        <v>474</v>
      </c>
      <c r="N5411">
        <v>259</v>
      </c>
      <c r="O5411">
        <v>215</v>
      </c>
      <c r="P5411">
        <v>6417227.94362</v>
      </c>
      <c r="Q5411">
        <v>11406.4868651</v>
      </c>
      <c r="R5411">
        <v>110699058</v>
      </c>
      <c r="S5411">
        <v>56202</v>
      </c>
      <c r="T5411">
        <v>110699058</v>
      </c>
    </row>
    <row r="5412" spans="1:20">
      <c r="A5412">
        <v>5411</v>
      </c>
      <c r="B5412" t="s">
        <v>26</v>
      </c>
      <c r="C5412">
        <v>11</v>
      </c>
      <c r="D5412">
        <v>6</v>
      </c>
      <c r="E5412" t="s">
        <v>150</v>
      </c>
      <c r="F5412">
        <v>59</v>
      </c>
      <c r="G5412">
        <v>59</v>
      </c>
      <c r="H5412" t="s">
        <v>26</v>
      </c>
      <c r="I5412" t="s">
        <v>150</v>
      </c>
      <c r="J5412">
        <v>84</v>
      </c>
      <c r="K5412">
        <v>417</v>
      </c>
      <c r="L5412">
        <v>110699059</v>
      </c>
      <c r="M5412">
        <v>419</v>
      </c>
      <c r="N5412">
        <v>239</v>
      </c>
      <c r="O5412">
        <v>180</v>
      </c>
      <c r="P5412">
        <v>7864570.7542399997</v>
      </c>
      <c r="Q5412">
        <v>11689.7274702</v>
      </c>
      <c r="R5412">
        <v>110699059</v>
      </c>
      <c r="S5412">
        <v>56202</v>
      </c>
      <c r="T5412">
        <v>110699059</v>
      </c>
    </row>
    <row r="5413" spans="1:20">
      <c r="A5413">
        <v>5412</v>
      </c>
      <c r="B5413" t="s">
        <v>26</v>
      </c>
      <c r="C5413">
        <v>11</v>
      </c>
      <c r="D5413">
        <v>6</v>
      </c>
      <c r="E5413" t="s">
        <v>150</v>
      </c>
      <c r="F5413">
        <v>17</v>
      </c>
      <c r="G5413">
        <v>17</v>
      </c>
      <c r="H5413" t="s">
        <v>26</v>
      </c>
      <c r="I5413" t="s">
        <v>150</v>
      </c>
      <c r="J5413">
        <v>90</v>
      </c>
      <c r="K5413">
        <v>470</v>
      </c>
      <c r="L5413">
        <v>110601017</v>
      </c>
      <c r="M5413">
        <v>471</v>
      </c>
      <c r="N5413">
        <v>271</v>
      </c>
      <c r="O5413">
        <v>200</v>
      </c>
      <c r="P5413">
        <v>100951.757782</v>
      </c>
      <c r="Q5413">
        <v>1385.97814582</v>
      </c>
      <c r="R5413">
        <v>110601017</v>
      </c>
      <c r="S5413">
        <v>56800</v>
      </c>
      <c r="T5413">
        <v>110601017</v>
      </c>
    </row>
    <row r="5414" spans="1:20">
      <c r="A5414">
        <v>5413</v>
      </c>
      <c r="B5414" t="s">
        <v>26</v>
      </c>
      <c r="C5414">
        <v>11</v>
      </c>
      <c r="D5414">
        <v>6</v>
      </c>
      <c r="E5414" t="s">
        <v>150</v>
      </c>
      <c r="F5414">
        <v>18</v>
      </c>
      <c r="G5414">
        <v>18</v>
      </c>
      <c r="H5414" t="s">
        <v>26</v>
      </c>
      <c r="I5414" t="s">
        <v>150</v>
      </c>
      <c r="J5414">
        <v>93</v>
      </c>
      <c r="K5414">
        <v>419</v>
      </c>
      <c r="L5414">
        <v>110601018</v>
      </c>
      <c r="M5414">
        <v>418</v>
      </c>
      <c r="N5414">
        <v>258</v>
      </c>
      <c r="O5414">
        <v>160</v>
      </c>
      <c r="P5414">
        <v>367909.755191</v>
      </c>
      <c r="Q5414">
        <v>2691.7305991600001</v>
      </c>
      <c r="R5414">
        <v>110601018</v>
      </c>
      <c r="S5414">
        <v>56800</v>
      </c>
      <c r="T5414">
        <v>110601018</v>
      </c>
    </row>
    <row r="5415" spans="1:20">
      <c r="A5415">
        <v>5414</v>
      </c>
      <c r="B5415" t="s">
        <v>26</v>
      </c>
      <c r="C5415">
        <v>11</v>
      </c>
      <c r="D5415">
        <v>6</v>
      </c>
      <c r="E5415" t="s">
        <v>150</v>
      </c>
      <c r="F5415">
        <v>16</v>
      </c>
      <c r="G5415">
        <v>16</v>
      </c>
      <c r="H5415" t="s">
        <v>26</v>
      </c>
      <c r="I5415" t="s">
        <v>150</v>
      </c>
      <c r="J5415">
        <v>107</v>
      </c>
      <c r="K5415">
        <v>460</v>
      </c>
      <c r="L5415">
        <v>110601016</v>
      </c>
      <c r="M5415">
        <v>480</v>
      </c>
      <c r="N5415">
        <v>297</v>
      </c>
      <c r="O5415">
        <v>183</v>
      </c>
      <c r="P5415">
        <v>79034.4313539</v>
      </c>
      <c r="Q5415">
        <v>1637.24549677</v>
      </c>
      <c r="R5415">
        <v>110601016</v>
      </c>
      <c r="S5415">
        <v>56800</v>
      </c>
      <c r="T5415">
        <v>110601016</v>
      </c>
    </row>
    <row r="5416" spans="1:20">
      <c r="A5416">
        <v>5415</v>
      </c>
      <c r="B5416" t="s">
        <v>26</v>
      </c>
      <c r="C5416">
        <v>11</v>
      </c>
      <c r="D5416">
        <v>6</v>
      </c>
      <c r="E5416" t="s">
        <v>150</v>
      </c>
      <c r="F5416">
        <v>15</v>
      </c>
      <c r="G5416">
        <v>15</v>
      </c>
      <c r="H5416" t="s">
        <v>26</v>
      </c>
      <c r="I5416" t="s">
        <v>150</v>
      </c>
      <c r="J5416">
        <v>66</v>
      </c>
      <c r="K5416">
        <v>426</v>
      </c>
      <c r="L5416">
        <v>110698015</v>
      </c>
      <c r="M5416">
        <v>418</v>
      </c>
      <c r="N5416">
        <v>222</v>
      </c>
      <c r="O5416">
        <v>196</v>
      </c>
      <c r="P5416">
        <v>5202646.1845500004</v>
      </c>
      <c r="Q5416">
        <v>10337.62739</v>
      </c>
      <c r="R5416">
        <v>110698015</v>
      </c>
      <c r="S5416">
        <v>56800</v>
      </c>
      <c r="T5416">
        <v>110698015</v>
      </c>
    </row>
    <row r="5417" spans="1:20">
      <c r="A5417">
        <v>5416</v>
      </c>
      <c r="B5417" t="s">
        <v>26</v>
      </c>
      <c r="C5417">
        <v>11</v>
      </c>
      <c r="D5417">
        <v>6</v>
      </c>
      <c r="E5417" t="s">
        <v>150</v>
      </c>
      <c r="F5417">
        <v>22</v>
      </c>
      <c r="G5417">
        <v>22</v>
      </c>
      <c r="H5417" t="s">
        <v>26</v>
      </c>
      <c r="I5417" t="s">
        <v>150</v>
      </c>
      <c r="J5417">
        <v>79</v>
      </c>
      <c r="K5417">
        <v>360</v>
      </c>
      <c r="L5417">
        <v>110601022</v>
      </c>
      <c r="M5417">
        <v>360</v>
      </c>
      <c r="N5417">
        <v>213</v>
      </c>
      <c r="O5417">
        <v>147</v>
      </c>
      <c r="P5417">
        <v>65183.755264400002</v>
      </c>
      <c r="Q5417">
        <v>1558.76186702</v>
      </c>
      <c r="R5417">
        <v>110601022</v>
      </c>
      <c r="S5417">
        <v>56800</v>
      </c>
      <c r="T5417">
        <v>110601022</v>
      </c>
    </row>
    <row r="5418" spans="1:20">
      <c r="A5418">
        <v>5417</v>
      </c>
      <c r="B5418" t="s">
        <v>26</v>
      </c>
      <c r="C5418">
        <v>11</v>
      </c>
      <c r="D5418">
        <v>6</v>
      </c>
      <c r="E5418" t="s">
        <v>150</v>
      </c>
      <c r="F5418">
        <v>23</v>
      </c>
      <c r="G5418">
        <v>23</v>
      </c>
      <c r="H5418" t="s">
        <v>26</v>
      </c>
      <c r="I5418" t="s">
        <v>150</v>
      </c>
      <c r="J5418">
        <v>108</v>
      </c>
      <c r="K5418">
        <v>537</v>
      </c>
      <c r="L5418">
        <v>110601023</v>
      </c>
      <c r="M5418">
        <v>539</v>
      </c>
      <c r="N5418">
        <v>345</v>
      </c>
      <c r="O5418">
        <v>194</v>
      </c>
      <c r="P5418">
        <v>80096.875048999995</v>
      </c>
      <c r="Q5418">
        <v>1375.3834199999999</v>
      </c>
      <c r="R5418">
        <v>110601023</v>
      </c>
      <c r="S5418">
        <v>56800</v>
      </c>
      <c r="T5418">
        <v>110601023</v>
      </c>
    </row>
    <row r="5419" spans="1:20">
      <c r="A5419">
        <v>5418</v>
      </c>
      <c r="B5419" t="s">
        <v>26</v>
      </c>
      <c r="C5419">
        <v>11</v>
      </c>
      <c r="D5419">
        <v>6</v>
      </c>
      <c r="E5419" t="s">
        <v>150</v>
      </c>
      <c r="F5419">
        <v>21</v>
      </c>
      <c r="G5419">
        <v>21</v>
      </c>
      <c r="H5419" t="s">
        <v>26</v>
      </c>
      <c r="I5419" t="s">
        <v>150</v>
      </c>
      <c r="J5419">
        <v>96</v>
      </c>
      <c r="K5419">
        <v>413</v>
      </c>
      <c r="L5419">
        <v>110601021</v>
      </c>
      <c r="M5419">
        <v>411</v>
      </c>
      <c r="N5419">
        <v>230</v>
      </c>
      <c r="O5419">
        <v>181</v>
      </c>
      <c r="P5419">
        <v>165663.124044</v>
      </c>
      <c r="Q5419">
        <v>2422.8713103099999</v>
      </c>
      <c r="R5419">
        <v>110601021</v>
      </c>
      <c r="S5419">
        <v>56800</v>
      </c>
      <c r="T5419">
        <v>110601021</v>
      </c>
    </row>
    <row r="5420" spans="1:20">
      <c r="A5420">
        <v>5419</v>
      </c>
      <c r="B5420" t="s">
        <v>26</v>
      </c>
      <c r="C5420">
        <v>11</v>
      </c>
      <c r="D5420">
        <v>6</v>
      </c>
      <c r="E5420" t="s">
        <v>150</v>
      </c>
      <c r="F5420">
        <v>20</v>
      </c>
      <c r="G5420">
        <v>20</v>
      </c>
      <c r="H5420" t="s">
        <v>26</v>
      </c>
      <c r="I5420" t="s">
        <v>150</v>
      </c>
      <c r="J5420">
        <v>104</v>
      </c>
      <c r="K5420">
        <v>468</v>
      </c>
      <c r="L5420">
        <v>110601020</v>
      </c>
      <c r="M5420">
        <v>468</v>
      </c>
      <c r="N5420">
        <v>261</v>
      </c>
      <c r="O5420">
        <v>207</v>
      </c>
      <c r="P5420">
        <v>399362.88373300002</v>
      </c>
      <c r="Q5420">
        <v>2787.5934441600002</v>
      </c>
      <c r="R5420">
        <v>110601020</v>
      </c>
      <c r="S5420">
        <v>56800</v>
      </c>
      <c r="T5420">
        <v>110601020</v>
      </c>
    </row>
    <row r="5421" spans="1:20">
      <c r="A5421">
        <v>5420</v>
      </c>
      <c r="B5421" t="s">
        <v>26</v>
      </c>
      <c r="C5421">
        <v>11</v>
      </c>
      <c r="D5421">
        <v>6</v>
      </c>
      <c r="E5421" t="s">
        <v>150</v>
      </c>
      <c r="F5421">
        <v>24</v>
      </c>
      <c r="G5421">
        <v>24</v>
      </c>
      <c r="H5421" t="s">
        <v>26</v>
      </c>
      <c r="I5421" t="s">
        <v>150</v>
      </c>
      <c r="J5421">
        <v>107</v>
      </c>
      <c r="K5421">
        <v>466</v>
      </c>
      <c r="L5421">
        <v>110601024</v>
      </c>
      <c r="M5421">
        <v>466</v>
      </c>
      <c r="N5421">
        <v>277</v>
      </c>
      <c r="O5421">
        <v>189</v>
      </c>
      <c r="P5421">
        <v>100167.996631</v>
      </c>
      <c r="Q5421">
        <v>1307.6002703900001</v>
      </c>
      <c r="R5421">
        <v>110601024</v>
      </c>
      <c r="S5421">
        <v>56800</v>
      </c>
      <c r="T5421">
        <v>110601024</v>
      </c>
    </row>
    <row r="5422" spans="1:20">
      <c r="A5422">
        <v>5421</v>
      </c>
      <c r="B5422" t="s">
        <v>26</v>
      </c>
      <c r="C5422">
        <v>11</v>
      </c>
      <c r="D5422">
        <v>6</v>
      </c>
      <c r="E5422" t="s">
        <v>150</v>
      </c>
      <c r="F5422">
        <v>61</v>
      </c>
      <c r="G5422">
        <v>61</v>
      </c>
      <c r="H5422" t="s">
        <v>26</v>
      </c>
      <c r="I5422" t="s">
        <v>150</v>
      </c>
      <c r="J5422">
        <v>70</v>
      </c>
      <c r="K5422">
        <v>333</v>
      </c>
      <c r="L5422">
        <v>110699061</v>
      </c>
      <c r="M5422">
        <v>333</v>
      </c>
      <c r="N5422">
        <v>181</v>
      </c>
      <c r="O5422">
        <v>152</v>
      </c>
      <c r="P5422">
        <v>4422810.2281600004</v>
      </c>
      <c r="Q5422">
        <v>9189.5092027800001</v>
      </c>
      <c r="R5422">
        <v>110699061</v>
      </c>
      <c r="S5422">
        <v>56202</v>
      </c>
      <c r="T5422">
        <v>110699061</v>
      </c>
    </row>
    <row r="5423" spans="1:20">
      <c r="A5423">
        <v>5422</v>
      </c>
      <c r="B5423" t="s">
        <v>26</v>
      </c>
      <c r="C5423">
        <v>11</v>
      </c>
      <c r="D5423">
        <v>6</v>
      </c>
      <c r="E5423" t="s">
        <v>150</v>
      </c>
      <c r="F5423">
        <v>60</v>
      </c>
      <c r="G5423">
        <v>60</v>
      </c>
      <c r="H5423" t="s">
        <v>26</v>
      </c>
      <c r="I5423" t="s">
        <v>150</v>
      </c>
      <c r="J5423">
        <v>83</v>
      </c>
      <c r="K5423">
        <v>472</v>
      </c>
      <c r="L5423">
        <v>110699060</v>
      </c>
      <c r="M5423">
        <v>464</v>
      </c>
      <c r="N5423">
        <v>250</v>
      </c>
      <c r="O5423">
        <v>214</v>
      </c>
      <c r="P5423">
        <v>7711269.1865400001</v>
      </c>
      <c r="Q5423">
        <v>13461.591881599999</v>
      </c>
      <c r="R5423">
        <v>110699060</v>
      </c>
      <c r="S5423">
        <v>56202</v>
      </c>
      <c r="T5423">
        <v>110699060</v>
      </c>
    </row>
    <row r="5424" spans="1:20">
      <c r="A5424">
        <v>5423</v>
      </c>
      <c r="B5424" t="s">
        <v>26</v>
      </c>
      <c r="C5424">
        <v>11</v>
      </c>
      <c r="D5424">
        <v>6</v>
      </c>
      <c r="E5424" t="s">
        <v>150</v>
      </c>
      <c r="F5424">
        <v>25</v>
      </c>
      <c r="G5424">
        <v>25</v>
      </c>
      <c r="H5424" t="s">
        <v>26</v>
      </c>
      <c r="I5424" t="s">
        <v>150</v>
      </c>
      <c r="J5424">
        <v>108</v>
      </c>
      <c r="K5424">
        <v>472</v>
      </c>
      <c r="L5424">
        <v>110601025</v>
      </c>
      <c r="M5424">
        <v>472</v>
      </c>
      <c r="N5424">
        <v>277</v>
      </c>
      <c r="O5424">
        <v>195</v>
      </c>
      <c r="P5424">
        <v>107971.86057800001</v>
      </c>
      <c r="Q5424">
        <v>1883.14658753</v>
      </c>
      <c r="R5424">
        <v>110601025</v>
      </c>
      <c r="S5424">
        <v>56800</v>
      </c>
      <c r="T5424">
        <v>110601025</v>
      </c>
    </row>
    <row r="5425" spans="1:20">
      <c r="A5425">
        <v>5424</v>
      </c>
      <c r="B5425" t="s">
        <v>26</v>
      </c>
      <c r="C5425">
        <v>11</v>
      </c>
      <c r="D5425">
        <v>6</v>
      </c>
      <c r="E5425" t="s">
        <v>150</v>
      </c>
      <c r="F5425">
        <v>32</v>
      </c>
      <c r="G5425">
        <v>32</v>
      </c>
      <c r="H5425" t="s">
        <v>26</v>
      </c>
      <c r="I5425" t="s">
        <v>150</v>
      </c>
      <c r="J5425">
        <v>101</v>
      </c>
      <c r="K5425">
        <v>477</v>
      </c>
      <c r="L5425">
        <v>110601032</v>
      </c>
      <c r="M5425">
        <v>477</v>
      </c>
      <c r="N5425">
        <v>291</v>
      </c>
      <c r="O5425">
        <v>186</v>
      </c>
      <c r="P5425">
        <v>80495.617831299998</v>
      </c>
      <c r="Q5425">
        <v>1304.9711422400001</v>
      </c>
      <c r="R5425">
        <v>110601032</v>
      </c>
      <c r="S5425">
        <v>56800</v>
      </c>
      <c r="T5425">
        <v>110601032</v>
      </c>
    </row>
    <row r="5426" spans="1:20">
      <c r="A5426">
        <v>5425</v>
      </c>
      <c r="B5426" t="s">
        <v>26</v>
      </c>
      <c r="C5426">
        <v>11</v>
      </c>
      <c r="D5426">
        <v>6</v>
      </c>
      <c r="E5426" t="s">
        <v>150</v>
      </c>
      <c r="F5426">
        <v>33</v>
      </c>
      <c r="G5426">
        <v>33</v>
      </c>
      <c r="H5426" t="s">
        <v>26</v>
      </c>
      <c r="I5426" t="s">
        <v>150</v>
      </c>
      <c r="J5426">
        <v>96</v>
      </c>
      <c r="K5426">
        <v>434</v>
      </c>
      <c r="L5426">
        <v>110601033</v>
      </c>
      <c r="M5426">
        <v>433</v>
      </c>
      <c r="N5426">
        <v>242</v>
      </c>
      <c r="O5426">
        <v>191</v>
      </c>
      <c r="P5426">
        <v>99920.691300899998</v>
      </c>
      <c r="Q5426">
        <v>1414.5398722299999</v>
      </c>
      <c r="R5426">
        <v>110601033</v>
      </c>
      <c r="S5426">
        <v>56800</v>
      </c>
      <c r="T5426">
        <v>110601033</v>
      </c>
    </row>
    <row r="5427" spans="1:20">
      <c r="A5427">
        <v>5426</v>
      </c>
      <c r="B5427" t="s">
        <v>26</v>
      </c>
      <c r="C5427">
        <v>11</v>
      </c>
      <c r="D5427">
        <v>6</v>
      </c>
      <c r="E5427" t="s">
        <v>150</v>
      </c>
      <c r="F5427">
        <v>31</v>
      </c>
      <c r="G5427">
        <v>31</v>
      </c>
      <c r="H5427" t="s">
        <v>26</v>
      </c>
      <c r="I5427" t="s">
        <v>150</v>
      </c>
      <c r="J5427">
        <v>94</v>
      </c>
      <c r="K5427">
        <v>409</v>
      </c>
      <c r="L5427">
        <v>110601031</v>
      </c>
      <c r="M5427">
        <v>417</v>
      </c>
      <c r="N5427">
        <v>239</v>
      </c>
      <c r="O5427">
        <v>178</v>
      </c>
      <c r="P5427">
        <v>335416.840073</v>
      </c>
      <c r="Q5427">
        <v>3720.7306659999999</v>
      </c>
      <c r="R5427">
        <v>110601031</v>
      </c>
      <c r="S5427">
        <v>56800</v>
      </c>
      <c r="T5427">
        <v>110601031</v>
      </c>
    </row>
    <row r="5428" spans="1:20">
      <c r="A5428">
        <v>5427</v>
      </c>
      <c r="B5428" t="s">
        <v>26</v>
      </c>
      <c r="C5428">
        <v>11</v>
      </c>
      <c r="D5428">
        <v>6</v>
      </c>
      <c r="E5428" t="s">
        <v>150</v>
      </c>
      <c r="F5428">
        <v>27</v>
      </c>
      <c r="G5428">
        <v>27</v>
      </c>
      <c r="H5428" t="s">
        <v>26</v>
      </c>
      <c r="I5428" t="s">
        <v>150</v>
      </c>
      <c r="J5428">
        <v>99</v>
      </c>
      <c r="K5428">
        <v>389</v>
      </c>
      <c r="L5428">
        <v>110601027</v>
      </c>
      <c r="M5428">
        <v>390</v>
      </c>
      <c r="N5428">
        <v>237</v>
      </c>
      <c r="O5428">
        <v>153</v>
      </c>
      <c r="P5428">
        <v>171392.695056</v>
      </c>
      <c r="Q5428">
        <v>2049.19074538</v>
      </c>
      <c r="R5428">
        <v>110601027</v>
      </c>
      <c r="S5428">
        <v>56800</v>
      </c>
      <c r="T5428">
        <v>110601027</v>
      </c>
    </row>
    <row r="5429" spans="1:20">
      <c r="A5429">
        <v>5428</v>
      </c>
      <c r="B5429" t="s">
        <v>26</v>
      </c>
      <c r="C5429">
        <v>11</v>
      </c>
      <c r="D5429">
        <v>6</v>
      </c>
      <c r="E5429" t="s">
        <v>150</v>
      </c>
      <c r="F5429">
        <v>26</v>
      </c>
      <c r="G5429">
        <v>26</v>
      </c>
      <c r="H5429" t="s">
        <v>26</v>
      </c>
      <c r="I5429" t="s">
        <v>150</v>
      </c>
      <c r="J5429">
        <v>103</v>
      </c>
      <c r="K5429">
        <v>492</v>
      </c>
      <c r="L5429">
        <v>110601026</v>
      </c>
      <c r="M5429">
        <v>460</v>
      </c>
      <c r="N5429">
        <v>255</v>
      </c>
      <c r="O5429">
        <v>205</v>
      </c>
      <c r="P5429">
        <v>75396.238349699997</v>
      </c>
      <c r="Q5429">
        <v>1322.4584668499999</v>
      </c>
      <c r="R5429">
        <v>110601026</v>
      </c>
      <c r="S5429">
        <v>56800</v>
      </c>
      <c r="T5429">
        <v>110601026</v>
      </c>
    </row>
    <row r="5430" spans="1:20">
      <c r="A5430">
        <v>5429</v>
      </c>
      <c r="B5430" t="s">
        <v>26</v>
      </c>
      <c r="C5430">
        <v>11</v>
      </c>
      <c r="D5430">
        <v>6</v>
      </c>
      <c r="E5430" t="s">
        <v>150</v>
      </c>
      <c r="F5430">
        <v>34</v>
      </c>
      <c r="G5430">
        <v>34</v>
      </c>
      <c r="H5430" t="s">
        <v>26</v>
      </c>
      <c r="I5430" t="s">
        <v>150</v>
      </c>
      <c r="J5430">
        <v>102</v>
      </c>
      <c r="K5430">
        <v>440</v>
      </c>
      <c r="L5430">
        <v>110601034</v>
      </c>
      <c r="M5430">
        <v>440</v>
      </c>
      <c r="N5430">
        <v>251</v>
      </c>
      <c r="O5430">
        <v>189</v>
      </c>
      <c r="P5430">
        <v>95293.5259429</v>
      </c>
      <c r="Q5430">
        <v>1453.6972057400001</v>
      </c>
      <c r="R5430">
        <v>110601034</v>
      </c>
      <c r="S5430">
        <v>56800</v>
      </c>
      <c r="T5430">
        <v>110601034</v>
      </c>
    </row>
    <row r="5431" spans="1:20">
      <c r="A5431">
        <v>5430</v>
      </c>
      <c r="B5431" t="s">
        <v>26</v>
      </c>
      <c r="C5431">
        <v>11</v>
      </c>
      <c r="D5431">
        <v>6</v>
      </c>
      <c r="E5431" t="s">
        <v>150</v>
      </c>
      <c r="F5431">
        <v>28</v>
      </c>
      <c r="G5431">
        <v>28</v>
      </c>
      <c r="H5431" t="s">
        <v>26</v>
      </c>
      <c r="I5431" t="s">
        <v>150</v>
      </c>
      <c r="J5431">
        <v>103</v>
      </c>
      <c r="K5431">
        <v>481</v>
      </c>
      <c r="L5431">
        <v>110601028</v>
      </c>
      <c r="M5431">
        <v>487</v>
      </c>
      <c r="N5431">
        <v>255</v>
      </c>
      <c r="O5431">
        <v>232</v>
      </c>
      <c r="P5431">
        <v>92498.011497300002</v>
      </c>
      <c r="Q5431">
        <v>1979.54657926</v>
      </c>
      <c r="R5431">
        <v>110601028</v>
      </c>
      <c r="S5431">
        <v>56800</v>
      </c>
      <c r="T5431">
        <v>110601028</v>
      </c>
    </row>
    <row r="5432" spans="1:20">
      <c r="A5432">
        <v>5431</v>
      </c>
      <c r="B5432" t="s">
        <v>26</v>
      </c>
      <c r="C5432">
        <v>11</v>
      </c>
      <c r="D5432">
        <v>6</v>
      </c>
      <c r="E5432" t="s">
        <v>150</v>
      </c>
      <c r="F5432">
        <v>36</v>
      </c>
      <c r="G5432">
        <v>36</v>
      </c>
      <c r="H5432" t="s">
        <v>26</v>
      </c>
      <c r="I5432" t="s">
        <v>150</v>
      </c>
      <c r="J5432">
        <v>107</v>
      </c>
      <c r="K5432">
        <v>337</v>
      </c>
      <c r="L5432">
        <v>110601036</v>
      </c>
      <c r="M5432">
        <v>336</v>
      </c>
      <c r="N5432">
        <v>174</v>
      </c>
      <c r="O5432">
        <v>162</v>
      </c>
      <c r="P5432">
        <v>272316.92024499999</v>
      </c>
      <c r="Q5432">
        <v>2317.0992508700001</v>
      </c>
      <c r="R5432">
        <v>110601036</v>
      </c>
      <c r="S5432">
        <v>56800</v>
      </c>
      <c r="T5432">
        <v>110601036</v>
      </c>
    </row>
    <row r="5433" spans="1:20">
      <c r="A5433">
        <v>5432</v>
      </c>
      <c r="B5433" t="s">
        <v>26</v>
      </c>
      <c r="C5433">
        <v>11</v>
      </c>
      <c r="D5433">
        <v>6</v>
      </c>
      <c r="E5433" t="s">
        <v>150</v>
      </c>
      <c r="F5433">
        <v>30</v>
      </c>
      <c r="G5433">
        <v>30</v>
      </c>
      <c r="H5433" t="s">
        <v>26</v>
      </c>
      <c r="I5433" t="s">
        <v>150</v>
      </c>
      <c r="J5433">
        <v>115</v>
      </c>
      <c r="K5433">
        <v>520</v>
      </c>
      <c r="L5433">
        <v>110601030</v>
      </c>
      <c r="M5433">
        <v>531</v>
      </c>
      <c r="N5433">
        <v>319</v>
      </c>
      <c r="O5433">
        <v>212</v>
      </c>
      <c r="P5433">
        <v>138578.79754699999</v>
      </c>
      <c r="Q5433">
        <v>1859.98413063</v>
      </c>
      <c r="R5433">
        <v>110601030</v>
      </c>
      <c r="S5433">
        <v>56800</v>
      </c>
      <c r="T5433">
        <v>110601030</v>
      </c>
    </row>
    <row r="5434" spans="1:20">
      <c r="A5434">
        <v>5433</v>
      </c>
      <c r="B5434" t="s">
        <v>26</v>
      </c>
      <c r="C5434">
        <v>11</v>
      </c>
      <c r="D5434">
        <v>6</v>
      </c>
      <c r="E5434" t="s">
        <v>150</v>
      </c>
      <c r="F5434">
        <v>29</v>
      </c>
      <c r="G5434">
        <v>29</v>
      </c>
      <c r="H5434" t="s">
        <v>26</v>
      </c>
      <c r="I5434" t="s">
        <v>150</v>
      </c>
      <c r="J5434">
        <v>84</v>
      </c>
      <c r="K5434">
        <v>405</v>
      </c>
      <c r="L5434">
        <v>110601029</v>
      </c>
      <c r="M5434">
        <v>409</v>
      </c>
      <c r="N5434">
        <v>243</v>
      </c>
      <c r="O5434">
        <v>166</v>
      </c>
      <c r="P5434">
        <v>156539.671791</v>
      </c>
      <c r="Q5434">
        <v>2022.21101531</v>
      </c>
      <c r="R5434">
        <v>110601029</v>
      </c>
      <c r="S5434">
        <v>56800</v>
      </c>
      <c r="T5434">
        <v>110601029</v>
      </c>
    </row>
    <row r="5435" spans="1:20">
      <c r="A5435">
        <v>5434</v>
      </c>
      <c r="B5435" t="s">
        <v>26</v>
      </c>
      <c r="C5435">
        <v>11</v>
      </c>
      <c r="D5435">
        <v>6</v>
      </c>
      <c r="E5435" t="s">
        <v>150</v>
      </c>
      <c r="F5435">
        <v>37</v>
      </c>
      <c r="G5435">
        <v>37</v>
      </c>
      <c r="H5435" t="s">
        <v>26</v>
      </c>
      <c r="I5435" t="s">
        <v>150</v>
      </c>
      <c r="J5435">
        <v>85</v>
      </c>
      <c r="K5435">
        <v>380</v>
      </c>
      <c r="L5435">
        <v>110698037</v>
      </c>
      <c r="M5435">
        <v>379</v>
      </c>
      <c r="N5435">
        <v>190</v>
      </c>
      <c r="O5435">
        <v>189</v>
      </c>
      <c r="P5435">
        <v>2336926.3315300001</v>
      </c>
      <c r="Q5435">
        <v>6716.3282763099996</v>
      </c>
      <c r="R5435">
        <v>110698037</v>
      </c>
      <c r="S5435">
        <v>56800</v>
      </c>
      <c r="T5435">
        <v>110698037</v>
      </c>
    </row>
    <row r="5436" spans="1:20">
      <c r="A5436">
        <v>5435</v>
      </c>
      <c r="B5436" t="s">
        <v>26</v>
      </c>
      <c r="C5436">
        <v>11</v>
      </c>
      <c r="D5436">
        <v>6</v>
      </c>
      <c r="E5436" t="s">
        <v>150</v>
      </c>
      <c r="F5436">
        <v>57</v>
      </c>
      <c r="G5436">
        <v>57</v>
      </c>
      <c r="H5436" t="s">
        <v>26</v>
      </c>
      <c r="I5436" t="s">
        <v>150</v>
      </c>
      <c r="J5436">
        <v>75</v>
      </c>
      <c r="K5436">
        <v>521</v>
      </c>
      <c r="L5436">
        <v>110699057</v>
      </c>
      <c r="M5436">
        <v>522</v>
      </c>
      <c r="N5436">
        <v>268</v>
      </c>
      <c r="O5436">
        <v>254</v>
      </c>
      <c r="P5436">
        <v>5674010.75294</v>
      </c>
      <c r="Q5436">
        <v>12285.6857927</v>
      </c>
      <c r="R5436">
        <v>110699057</v>
      </c>
      <c r="S5436">
        <v>56202</v>
      </c>
      <c r="T5436">
        <v>110699057</v>
      </c>
    </row>
    <row r="5437" spans="1:20">
      <c r="A5437">
        <v>5436</v>
      </c>
      <c r="B5437" t="s">
        <v>26</v>
      </c>
      <c r="C5437">
        <v>11</v>
      </c>
      <c r="D5437">
        <v>6</v>
      </c>
      <c r="E5437" t="s">
        <v>150</v>
      </c>
      <c r="F5437">
        <v>35</v>
      </c>
      <c r="G5437">
        <v>35</v>
      </c>
      <c r="H5437" t="s">
        <v>26</v>
      </c>
      <c r="I5437" t="s">
        <v>150</v>
      </c>
      <c r="J5437">
        <v>136</v>
      </c>
      <c r="K5437">
        <v>526</v>
      </c>
      <c r="L5437">
        <v>110601035</v>
      </c>
      <c r="M5437">
        <v>392</v>
      </c>
      <c r="N5437">
        <v>225</v>
      </c>
      <c r="O5437">
        <v>167</v>
      </c>
      <c r="P5437">
        <v>64407.123469799997</v>
      </c>
      <c r="Q5437">
        <v>1012.22910784</v>
      </c>
      <c r="R5437">
        <v>110601035</v>
      </c>
      <c r="S5437">
        <v>56800</v>
      </c>
      <c r="T5437">
        <v>110601035</v>
      </c>
    </row>
    <row r="5438" spans="1:20">
      <c r="A5438">
        <v>5437</v>
      </c>
      <c r="B5438" t="s">
        <v>26</v>
      </c>
      <c r="C5438">
        <v>11</v>
      </c>
      <c r="D5438">
        <v>6</v>
      </c>
      <c r="E5438" t="s">
        <v>150</v>
      </c>
      <c r="F5438">
        <v>39</v>
      </c>
      <c r="G5438">
        <v>39</v>
      </c>
      <c r="H5438" t="s">
        <v>26</v>
      </c>
      <c r="I5438" t="s">
        <v>150</v>
      </c>
      <c r="J5438">
        <v>214</v>
      </c>
      <c r="K5438">
        <v>772</v>
      </c>
      <c r="L5438">
        <v>110601039</v>
      </c>
      <c r="M5438">
        <v>788</v>
      </c>
      <c r="N5438">
        <v>455</v>
      </c>
      <c r="O5438">
        <v>333</v>
      </c>
      <c r="P5438">
        <v>78449.227742400006</v>
      </c>
      <c r="Q5438">
        <v>1145.95850922</v>
      </c>
      <c r="R5438">
        <v>110601039</v>
      </c>
      <c r="S5438">
        <v>56800</v>
      </c>
      <c r="T5438">
        <v>110601039</v>
      </c>
    </row>
    <row r="5439" spans="1:20">
      <c r="A5439">
        <v>5438</v>
      </c>
      <c r="B5439" t="s">
        <v>26</v>
      </c>
      <c r="C5439">
        <v>11</v>
      </c>
      <c r="D5439">
        <v>6</v>
      </c>
      <c r="E5439" t="s">
        <v>150</v>
      </c>
      <c r="F5439">
        <v>40</v>
      </c>
      <c r="G5439">
        <v>40</v>
      </c>
      <c r="H5439" t="s">
        <v>26</v>
      </c>
      <c r="I5439" t="s">
        <v>150</v>
      </c>
      <c r="J5439">
        <v>142</v>
      </c>
      <c r="K5439">
        <v>446</v>
      </c>
      <c r="L5439">
        <v>110601040</v>
      </c>
      <c r="M5439">
        <v>536</v>
      </c>
      <c r="N5439">
        <v>313</v>
      </c>
      <c r="O5439">
        <v>223</v>
      </c>
      <c r="P5439">
        <v>493155.93383300002</v>
      </c>
      <c r="Q5439">
        <v>3182.96022485</v>
      </c>
      <c r="R5439">
        <v>110601040</v>
      </c>
      <c r="S5439">
        <v>56800</v>
      </c>
      <c r="T5439">
        <v>110601040</v>
      </c>
    </row>
    <row r="5440" spans="1:20">
      <c r="A5440">
        <v>5439</v>
      </c>
      <c r="B5440" t="s">
        <v>26</v>
      </c>
      <c r="C5440">
        <v>11</v>
      </c>
      <c r="D5440">
        <v>6</v>
      </c>
      <c r="E5440" t="s">
        <v>150</v>
      </c>
      <c r="F5440">
        <v>38</v>
      </c>
      <c r="G5440">
        <v>38</v>
      </c>
      <c r="H5440" t="s">
        <v>26</v>
      </c>
      <c r="I5440" t="s">
        <v>150</v>
      </c>
      <c r="J5440">
        <v>93</v>
      </c>
      <c r="K5440">
        <v>277</v>
      </c>
      <c r="L5440">
        <v>110601038</v>
      </c>
      <c r="M5440">
        <v>270</v>
      </c>
      <c r="N5440">
        <v>149</v>
      </c>
      <c r="O5440">
        <v>121</v>
      </c>
      <c r="P5440">
        <v>213264.125608</v>
      </c>
      <c r="Q5440">
        <v>2369.4498712700001</v>
      </c>
      <c r="R5440">
        <v>110601038</v>
      </c>
      <c r="S5440">
        <v>56800</v>
      </c>
      <c r="T5440">
        <v>110601038</v>
      </c>
    </row>
    <row r="5441" spans="1:20">
      <c r="A5441">
        <v>5440</v>
      </c>
      <c r="B5441" t="s">
        <v>26</v>
      </c>
      <c r="C5441">
        <v>11</v>
      </c>
      <c r="D5441">
        <v>6</v>
      </c>
      <c r="E5441" t="s">
        <v>150</v>
      </c>
      <c r="F5441">
        <v>43</v>
      </c>
      <c r="G5441">
        <v>43</v>
      </c>
      <c r="H5441" t="s">
        <v>26</v>
      </c>
      <c r="I5441" t="s">
        <v>150</v>
      </c>
      <c r="J5441">
        <v>148</v>
      </c>
      <c r="K5441">
        <v>483</v>
      </c>
      <c r="L5441">
        <v>110601043</v>
      </c>
      <c r="M5441">
        <v>485</v>
      </c>
      <c r="N5441">
        <v>264</v>
      </c>
      <c r="O5441">
        <v>221</v>
      </c>
      <c r="P5441">
        <v>1162216.8623800001</v>
      </c>
      <c r="Q5441">
        <v>7793.4899136699996</v>
      </c>
      <c r="R5441">
        <v>110601043</v>
      </c>
      <c r="S5441">
        <v>56800</v>
      </c>
      <c r="T5441">
        <v>110601043</v>
      </c>
    </row>
    <row r="5442" spans="1:20">
      <c r="A5442">
        <v>5441</v>
      </c>
      <c r="B5442" t="s">
        <v>26</v>
      </c>
      <c r="C5442">
        <v>11</v>
      </c>
      <c r="D5442">
        <v>6</v>
      </c>
      <c r="E5442" t="s">
        <v>150</v>
      </c>
      <c r="F5442">
        <v>49</v>
      </c>
      <c r="G5442">
        <v>49</v>
      </c>
      <c r="H5442" t="s">
        <v>26</v>
      </c>
      <c r="I5442" t="s">
        <v>150</v>
      </c>
      <c r="J5442">
        <v>113</v>
      </c>
      <c r="K5442">
        <v>361</v>
      </c>
      <c r="L5442">
        <v>110601049</v>
      </c>
      <c r="M5442">
        <v>359</v>
      </c>
      <c r="N5442">
        <v>220</v>
      </c>
      <c r="O5442">
        <v>139</v>
      </c>
      <c r="P5442">
        <v>144214.80246499999</v>
      </c>
      <c r="Q5442">
        <v>1962.26377482</v>
      </c>
      <c r="R5442">
        <v>110601049</v>
      </c>
      <c r="S5442">
        <v>56800</v>
      </c>
      <c r="T5442">
        <v>110601049</v>
      </c>
    </row>
    <row r="5443" spans="1:20">
      <c r="A5443">
        <v>5442</v>
      </c>
      <c r="B5443" t="s">
        <v>26</v>
      </c>
      <c r="C5443">
        <v>11</v>
      </c>
      <c r="D5443">
        <v>6</v>
      </c>
      <c r="E5443" t="s">
        <v>150</v>
      </c>
      <c r="F5443">
        <v>42</v>
      </c>
      <c r="G5443">
        <v>42</v>
      </c>
      <c r="H5443" t="s">
        <v>26</v>
      </c>
      <c r="I5443" t="s">
        <v>150</v>
      </c>
      <c r="J5443">
        <v>85</v>
      </c>
      <c r="K5443">
        <v>299</v>
      </c>
      <c r="L5443">
        <v>110601042</v>
      </c>
      <c r="M5443">
        <v>299</v>
      </c>
      <c r="N5443">
        <v>151</v>
      </c>
      <c r="O5443">
        <v>148</v>
      </c>
      <c r="P5443">
        <v>565412.40582400002</v>
      </c>
      <c r="Q5443">
        <v>4078.8052645799999</v>
      </c>
      <c r="R5443">
        <v>110601042</v>
      </c>
      <c r="S5443">
        <v>56800</v>
      </c>
      <c r="T5443">
        <v>110601042</v>
      </c>
    </row>
    <row r="5444" spans="1:20">
      <c r="A5444">
        <v>5443</v>
      </c>
      <c r="B5444" t="s">
        <v>26</v>
      </c>
      <c r="C5444">
        <v>11</v>
      </c>
      <c r="D5444">
        <v>6</v>
      </c>
      <c r="E5444" t="s">
        <v>150</v>
      </c>
      <c r="F5444">
        <v>71</v>
      </c>
      <c r="G5444">
        <v>71</v>
      </c>
      <c r="H5444" t="s">
        <v>26</v>
      </c>
      <c r="I5444" t="s">
        <v>150</v>
      </c>
      <c r="J5444">
        <v>65</v>
      </c>
      <c r="K5444">
        <v>416</v>
      </c>
      <c r="L5444">
        <v>110699071</v>
      </c>
      <c r="M5444">
        <v>416</v>
      </c>
      <c r="N5444">
        <v>222</v>
      </c>
      <c r="O5444">
        <v>194</v>
      </c>
      <c r="P5444">
        <v>4760895.4723899998</v>
      </c>
      <c r="Q5444">
        <v>10607.634417400001</v>
      </c>
      <c r="R5444">
        <v>110699071</v>
      </c>
      <c r="S5444">
        <v>56202</v>
      </c>
      <c r="T5444">
        <v>110699071</v>
      </c>
    </row>
    <row r="5445" spans="1:20">
      <c r="A5445">
        <v>5444</v>
      </c>
      <c r="B5445" t="s">
        <v>26</v>
      </c>
      <c r="C5445">
        <v>11</v>
      </c>
      <c r="D5445">
        <v>6</v>
      </c>
      <c r="E5445" t="s">
        <v>150</v>
      </c>
      <c r="F5445">
        <v>48</v>
      </c>
      <c r="G5445">
        <v>48</v>
      </c>
      <c r="H5445" t="s">
        <v>26</v>
      </c>
      <c r="I5445" t="s">
        <v>150</v>
      </c>
      <c r="J5445">
        <v>158</v>
      </c>
      <c r="K5445">
        <v>623</v>
      </c>
      <c r="L5445">
        <v>110601048</v>
      </c>
      <c r="M5445">
        <v>623</v>
      </c>
      <c r="N5445">
        <v>344</v>
      </c>
      <c r="O5445">
        <v>279</v>
      </c>
      <c r="P5445">
        <v>158944.46932100001</v>
      </c>
      <c r="Q5445">
        <v>2568.63517499</v>
      </c>
      <c r="R5445">
        <v>110601048</v>
      </c>
      <c r="S5445">
        <v>56800</v>
      </c>
      <c r="T5445">
        <v>110601048</v>
      </c>
    </row>
    <row r="5446" spans="1:20">
      <c r="A5446">
        <v>5445</v>
      </c>
      <c r="B5446" t="s">
        <v>26</v>
      </c>
      <c r="C5446">
        <v>11</v>
      </c>
      <c r="D5446">
        <v>6</v>
      </c>
      <c r="E5446" t="s">
        <v>150</v>
      </c>
      <c r="F5446">
        <v>50</v>
      </c>
      <c r="G5446">
        <v>50</v>
      </c>
      <c r="H5446" t="s">
        <v>26</v>
      </c>
      <c r="I5446" t="s">
        <v>150</v>
      </c>
      <c r="J5446">
        <v>97</v>
      </c>
      <c r="K5446">
        <v>485</v>
      </c>
      <c r="L5446">
        <v>110698050</v>
      </c>
      <c r="M5446">
        <v>485</v>
      </c>
      <c r="N5446">
        <v>253</v>
      </c>
      <c r="O5446">
        <v>232</v>
      </c>
      <c r="P5446">
        <v>1744540.3605899999</v>
      </c>
      <c r="Q5446">
        <v>6485.1941350300003</v>
      </c>
      <c r="R5446">
        <v>110698050</v>
      </c>
      <c r="S5446">
        <v>56800</v>
      </c>
      <c r="T5446">
        <v>110698050</v>
      </c>
    </row>
    <row r="5447" spans="1:20">
      <c r="A5447">
        <v>5446</v>
      </c>
      <c r="B5447" t="s">
        <v>26</v>
      </c>
      <c r="C5447">
        <v>11</v>
      </c>
      <c r="D5447">
        <v>6</v>
      </c>
      <c r="E5447" t="s">
        <v>150</v>
      </c>
      <c r="F5447">
        <v>45</v>
      </c>
      <c r="G5447">
        <v>45</v>
      </c>
      <c r="H5447" t="s">
        <v>26</v>
      </c>
      <c r="I5447" t="s">
        <v>150</v>
      </c>
      <c r="J5447">
        <v>130</v>
      </c>
      <c r="K5447">
        <v>496</v>
      </c>
      <c r="L5447">
        <v>110601045</v>
      </c>
      <c r="M5447">
        <v>496</v>
      </c>
      <c r="N5447">
        <v>291</v>
      </c>
      <c r="O5447">
        <v>205</v>
      </c>
      <c r="P5447">
        <v>555542.52651</v>
      </c>
      <c r="Q5447">
        <v>3735.3276652599998</v>
      </c>
      <c r="R5447">
        <v>110601045</v>
      </c>
      <c r="S5447">
        <v>56800</v>
      </c>
      <c r="T5447">
        <v>110601045</v>
      </c>
    </row>
    <row r="5448" spans="1:20">
      <c r="A5448">
        <v>5447</v>
      </c>
      <c r="B5448" t="s">
        <v>26</v>
      </c>
      <c r="C5448">
        <v>11</v>
      </c>
      <c r="D5448">
        <v>6</v>
      </c>
      <c r="E5448" t="s">
        <v>150</v>
      </c>
      <c r="F5448">
        <v>46</v>
      </c>
      <c r="G5448">
        <v>46</v>
      </c>
      <c r="H5448" t="s">
        <v>26</v>
      </c>
      <c r="I5448" t="s">
        <v>150</v>
      </c>
      <c r="J5448">
        <v>98</v>
      </c>
      <c r="K5448">
        <v>351</v>
      </c>
      <c r="L5448">
        <v>110601046</v>
      </c>
      <c r="M5448">
        <v>349</v>
      </c>
      <c r="N5448">
        <v>211</v>
      </c>
      <c r="O5448">
        <v>138</v>
      </c>
      <c r="P5448">
        <v>1120116.70631</v>
      </c>
      <c r="Q5448">
        <v>5595.3598724200001</v>
      </c>
      <c r="R5448">
        <v>110601046</v>
      </c>
      <c r="S5448">
        <v>56800</v>
      </c>
      <c r="T5448">
        <v>110601046</v>
      </c>
    </row>
    <row r="5449" spans="1:20">
      <c r="A5449">
        <v>5448</v>
      </c>
      <c r="B5449" t="s">
        <v>26</v>
      </c>
      <c r="C5449">
        <v>11</v>
      </c>
      <c r="D5449">
        <v>6</v>
      </c>
      <c r="E5449" t="s">
        <v>150</v>
      </c>
      <c r="F5449">
        <v>62</v>
      </c>
      <c r="G5449">
        <v>62</v>
      </c>
      <c r="H5449" t="s">
        <v>26</v>
      </c>
      <c r="I5449" t="s">
        <v>150</v>
      </c>
      <c r="J5449">
        <v>68</v>
      </c>
      <c r="K5449">
        <v>400</v>
      </c>
      <c r="L5449">
        <v>110699062</v>
      </c>
      <c r="M5449">
        <v>400</v>
      </c>
      <c r="N5449">
        <v>206</v>
      </c>
      <c r="O5449">
        <v>194</v>
      </c>
      <c r="P5449">
        <v>4490792.7730599996</v>
      </c>
      <c r="Q5449">
        <v>11282.514929499999</v>
      </c>
      <c r="R5449">
        <v>110699062</v>
      </c>
      <c r="S5449">
        <v>56202</v>
      </c>
      <c r="T5449">
        <v>110699062</v>
      </c>
    </row>
    <row r="5450" spans="1:20">
      <c r="A5450">
        <v>5449</v>
      </c>
      <c r="B5450" t="s">
        <v>26</v>
      </c>
      <c r="C5450">
        <v>11</v>
      </c>
      <c r="D5450">
        <v>6</v>
      </c>
      <c r="E5450" t="s">
        <v>150</v>
      </c>
      <c r="F5450">
        <v>44</v>
      </c>
      <c r="G5450">
        <v>44</v>
      </c>
      <c r="H5450" t="s">
        <v>26</v>
      </c>
      <c r="I5450" t="s">
        <v>150</v>
      </c>
      <c r="J5450">
        <v>78</v>
      </c>
      <c r="K5450">
        <v>392</v>
      </c>
      <c r="L5450">
        <v>110601044</v>
      </c>
      <c r="M5450">
        <v>391</v>
      </c>
      <c r="N5450">
        <v>211</v>
      </c>
      <c r="O5450">
        <v>180</v>
      </c>
      <c r="P5450">
        <v>554416.96166599996</v>
      </c>
      <c r="Q5450">
        <v>3469.62535157</v>
      </c>
      <c r="R5450">
        <v>110601044</v>
      </c>
      <c r="S5450">
        <v>56800</v>
      </c>
      <c r="T5450">
        <v>110601044</v>
      </c>
    </row>
    <row r="5451" spans="1:20">
      <c r="A5451">
        <v>5450</v>
      </c>
      <c r="B5451" t="s">
        <v>26</v>
      </c>
      <c r="C5451">
        <v>11</v>
      </c>
      <c r="D5451">
        <v>6</v>
      </c>
      <c r="E5451" t="s">
        <v>150</v>
      </c>
      <c r="F5451">
        <v>63</v>
      </c>
      <c r="G5451">
        <v>63</v>
      </c>
      <c r="H5451" t="s">
        <v>26</v>
      </c>
      <c r="I5451" t="s">
        <v>150</v>
      </c>
      <c r="J5451">
        <v>71</v>
      </c>
      <c r="K5451">
        <v>438</v>
      </c>
      <c r="L5451">
        <v>110699063</v>
      </c>
      <c r="M5451">
        <v>420</v>
      </c>
      <c r="N5451">
        <v>238</v>
      </c>
      <c r="O5451">
        <v>182</v>
      </c>
      <c r="P5451">
        <v>5014851.2851799997</v>
      </c>
      <c r="Q5451">
        <v>11463.5910059</v>
      </c>
      <c r="R5451">
        <v>110699063</v>
      </c>
      <c r="S5451">
        <v>56202</v>
      </c>
      <c r="T5451">
        <v>110699063</v>
      </c>
    </row>
    <row r="5452" spans="1:20">
      <c r="A5452">
        <v>5451</v>
      </c>
      <c r="B5452" t="s">
        <v>26</v>
      </c>
      <c r="C5452">
        <v>11</v>
      </c>
      <c r="D5452">
        <v>6</v>
      </c>
      <c r="E5452" t="s">
        <v>150</v>
      </c>
      <c r="F5452">
        <v>70</v>
      </c>
      <c r="G5452">
        <v>70</v>
      </c>
      <c r="H5452" t="s">
        <v>26</v>
      </c>
      <c r="I5452" t="s">
        <v>150</v>
      </c>
      <c r="J5452">
        <v>74</v>
      </c>
      <c r="K5452">
        <v>451</v>
      </c>
      <c r="L5452">
        <v>110699070</v>
      </c>
      <c r="M5452">
        <v>449</v>
      </c>
      <c r="N5452">
        <v>264</v>
      </c>
      <c r="O5452">
        <v>185</v>
      </c>
      <c r="P5452">
        <v>5731050.7215999998</v>
      </c>
      <c r="Q5452">
        <v>10835.596458599999</v>
      </c>
      <c r="R5452">
        <v>110699070</v>
      </c>
      <c r="S5452">
        <v>56202</v>
      </c>
      <c r="T5452">
        <v>110699070</v>
      </c>
    </row>
    <row r="5453" spans="1:20">
      <c r="A5453">
        <v>5452</v>
      </c>
      <c r="B5453" t="s">
        <v>26</v>
      </c>
      <c r="C5453">
        <v>11</v>
      </c>
      <c r="D5453">
        <v>6</v>
      </c>
      <c r="E5453" t="s">
        <v>150</v>
      </c>
      <c r="F5453">
        <v>51</v>
      </c>
      <c r="G5453">
        <v>51</v>
      </c>
      <c r="H5453" t="s">
        <v>26</v>
      </c>
      <c r="I5453" t="s">
        <v>150</v>
      </c>
      <c r="J5453">
        <v>93</v>
      </c>
      <c r="K5453">
        <v>294</v>
      </c>
      <c r="L5453">
        <v>110601051</v>
      </c>
      <c r="M5453">
        <v>290</v>
      </c>
      <c r="N5453">
        <v>176</v>
      </c>
      <c r="O5453">
        <v>114</v>
      </c>
      <c r="P5453">
        <v>668348.42478500004</v>
      </c>
      <c r="Q5453">
        <v>4353.9584599199998</v>
      </c>
      <c r="R5453">
        <v>110601051</v>
      </c>
      <c r="S5453">
        <v>56800</v>
      </c>
      <c r="T5453">
        <v>110601051</v>
      </c>
    </row>
    <row r="5454" spans="1:20">
      <c r="A5454">
        <v>5453</v>
      </c>
      <c r="B5454" t="s">
        <v>26</v>
      </c>
      <c r="C5454">
        <v>11</v>
      </c>
      <c r="D5454">
        <v>6</v>
      </c>
      <c r="E5454" t="s">
        <v>150</v>
      </c>
      <c r="F5454">
        <v>68</v>
      </c>
      <c r="G5454">
        <v>68</v>
      </c>
      <c r="H5454" t="s">
        <v>26</v>
      </c>
      <c r="I5454" t="s">
        <v>150</v>
      </c>
      <c r="J5454">
        <v>75</v>
      </c>
      <c r="K5454">
        <v>381</v>
      </c>
      <c r="L5454">
        <v>110699068</v>
      </c>
      <c r="M5454">
        <v>383</v>
      </c>
      <c r="N5454">
        <v>215</v>
      </c>
      <c r="O5454">
        <v>168</v>
      </c>
      <c r="P5454">
        <v>5305890.3356999997</v>
      </c>
      <c r="Q5454">
        <v>12763.986299100001</v>
      </c>
      <c r="R5454">
        <v>110699068</v>
      </c>
      <c r="S5454">
        <v>56202</v>
      </c>
      <c r="T5454">
        <v>110699068</v>
      </c>
    </row>
    <row r="5455" spans="1:20">
      <c r="A5455">
        <v>5454</v>
      </c>
      <c r="B5455" t="s">
        <v>26</v>
      </c>
      <c r="C5455">
        <v>11</v>
      </c>
      <c r="D5455">
        <v>6</v>
      </c>
      <c r="E5455" t="s">
        <v>150</v>
      </c>
      <c r="F5455">
        <v>53</v>
      </c>
      <c r="G5455">
        <v>53</v>
      </c>
      <c r="H5455" t="s">
        <v>26</v>
      </c>
      <c r="I5455" t="s">
        <v>150</v>
      </c>
      <c r="J5455">
        <v>97</v>
      </c>
      <c r="K5455">
        <v>499</v>
      </c>
      <c r="L5455">
        <v>110698053</v>
      </c>
      <c r="M5455">
        <v>498</v>
      </c>
      <c r="N5455">
        <v>253</v>
      </c>
      <c r="O5455">
        <v>245</v>
      </c>
      <c r="P5455">
        <v>6440858.6535900002</v>
      </c>
      <c r="Q5455">
        <v>10907.624065</v>
      </c>
      <c r="R5455">
        <v>110698053</v>
      </c>
      <c r="S5455">
        <v>56800</v>
      </c>
      <c r="T5455">
        <v>110698053</v>
      </c>
    </row>
    <row r="5456" spans="1:20">
      <c r="A5456">
        <v>5455</v>
      </c>
      <c r="B5456" t="s">
        <v>26</v>
      </c>
      <c r="C5456">
        <v>11</v>
      </c>
      <c r="D5456">
        <v>6</v>
      </c>
      <c r="E5456" t="s">
        <v>150</v>
      </c>
      <c r="F5456">
        <v>52</v>
      </c>
      <c r="G5456">
        <v>52</v>
      </c>
      <c r="H5456" t="s">
        <v>26</v>
      </c>
      <c r="I5456" t="s">
        <v>150</v>
      </c>
      <c r="J5456">
        <v>117</v>
      </c>
      <c r="K5456">
        <v>425</v>
      </c>
      <c r="L5456">
        <v>110601052</v>
      </c>
      <c r="M5456">
        <v>424</v>
      </c>
      <c r="N5456">
        <v>247</v>
      </c>
      <c r="O5456">
        <v>177</v>
      </c>
      <c r="P5456">
        <v>652376.110399</v>
      </c>
      <c r="Q5456">
        <v>4287.3754277799999</v>
      </c>
      <c r="R5456">
        <v>110601052</v>
      </c>
      <c r="S5456">
        <v>56800</v>
      </c>
      <c r="T5456">
        <v>110601052</v>
      </c>
    </row>
    <row r="5457" spans="1:20">
      <c r="A5457">
        <v>5456</v>
      </c>
      <c r="B5457" t="s">
        <v>26</v>
      </c>
      <c r="C5457">
        <v>11</v>
      </c>
      <c r="D5457">
        <v>6</v>
      </c>
      <c r="E5457" t="s">
        <v>150</v>
      </c>
      <c r="F5457">
        <v>54</v>
      </c>
      <c r="G5457">
        <v>54</v>
      </c>
      <c r="H5457" t="s">
        <v>26</v>
      </c>
      <c r="I5457" t="s">
        <v>150</v>
      </c>
      <c r="J5457">
        <v>64</v>
      </c>
      <c r="K5457">
        <v>363</v>
      </c>
      <c r="L5457">
        <v>110698054</v>
      </c>
      <c r="M5457">
        <v>364</v>
      </c>
      <c r="N5457">
        <v>189</v>
      </c>
      <c r="O5457">
        <v>175</v>
      </c>
      <c r="P5457">
        <v>5889165.7620700002</v>
      </c>
      <c r="Q5457">
        <v>13299.7451712</v>
      </c>
      <c r="R5457">
        <v>110698054</v>
      </c>
      <c r="S5457">
        <v>56800</v>
      </c>
      <c r="T5457">
        <v>110698054</v>
      </c>
    </row>
    <row r="5458" spans="1:20">
      <c r="A5458">
        <v>5457</v>
      </c>
      <c r="B5458" t="s">
        <v>26</v>
      </c>
      <c r="C5458">
        <v>11</v>
      </c>
      <c r="D5458">
        <v>6</v>
      </c>
      <c r="E5458" t="s">
        <v>150</v>
      </c>
      <c r="F5458">
        <v>73</v>
      </c>
      <c r="G5458">
        <v>73</v>
      </c>
      <c r="H5458" t="s">
        <v>26</v>
      </c>
      <c r="I5458" t="s">
        <v>150</v>
      </c>
      <c r="J5458">
        <v>88</v>
      </c>
      <c r="K5458">
        <v>492</v>
      </c>
      <c r="L5458">
        <v>110699073</v>
      </c>
      <c r="M5458">
        <v>490</v>
      </c>
      <c r="N5458">
        <v>269</v>
      </c>
      <c r="O5458">
        <v>221</v>
      </c>
      <c r="P5458">
        <v>4654733.8153200001</v>
      </c>
      <c r="Q5458">
        <v>11369.8776301</v>
      </c>
      <c r="R5458">
        <v>110699073</v>
      </c>
      <c r="S5458">
        <v>56202</v>
      </c>
      <c r="T5458">
        <v>110699073</v>
      </c>
    </row>
    <row r="5459" spans="1:20">
      <c r="A5459">
        <v>5458</v>
      </c>
      <c r="B5459" t="s">
        <v>26</v>
      </c>
      <c r="C5459">
        <v>11</v>
      </c>
      <c r="D5459">
        <v>6</v>
      </c>
      <c r="E5459" t="s">
        <v>150</v>
      </c>
      <c r="F5459">
        <v>56</v>
      </c>
      <c r="G5459">
        <v>56</v>
      </c>
      <c r="H5459" t="s">
        <v>26</v>
      </c>
      <c r="I5459" t="s">
        <v>150</v>
      </c>
      <c r="J5459">
        <v>74</v>
      </c>
      <c r="K5459">
        <v>329</v>
      </c>
      <c r="L5459">
        <v>110698056</v>
      </c>
      <c r="M5459">
        <v>330</v>
      </c>
      <c r="N5459">
        <v>176</v>
      </c>
      <c r="O5459">
        <v>154</v>
      </c>
      <c r="P5459">
        <v>1210589.3864200001</v>
      </c>
      <c r="Q5459">
        <v>5353.0097121199997</v>
      </c>
      <c r="R5459">
        <v>110698056</v>
      </c>
      <c r="S5459">
        <v>56800</v>
      </c>
      <c r="T5459">
        <v>110698056</v>
      </c>
    </row>
    <row r="5460" spans="1:20">
      <c r="A5460">
        <v>5459</v>
      </c>
      <c r="B5460" t="s">
        <v>26</v>
      </c>
      <c r="C5460">
        <v>11</v>
      </c>
      <c r="D5460">
        <v>6</v>
      </c>
      <c r="E5460" t="s">
        <v>150</v>
      </c>
      <c r="F5460">
        <v>55</v>
      </c>
      <c r="G5460">
        <v>55</v>
      </c>
      <c r="H5460" t="s">
        <v>26</v>
      </c>
      <c r="I5460" t="s">
        <v>150</v>
      </c>
      <c r="J5460">
        <v>109</v>
      </c>
      <c r="K5460">
        <v>464</v>
      </c>
      <c r="L5460">
        <v>110698055</v>
      </c>
      <c r="M5460">
        <v>463</v>
      </c>
      <c r="N5460">
        <v>250</v>
      </c>
      <c r="O5460">
        <v>213</v>
      </c>
      <c r="P5460">
        <v>1895581.79675</v>
      </c>
      <c r="Q5460">
        <v>6030.8183482599998</v>
      </c>
      <c r="R5460">
        <v>110698055</v>
      </c>
      <c r="S5460">
        <v>56800</v>
      </c>
      <c r="T5460">
        <v>110698055</v>
      </c>
    </row>
    <row r="5461" spans="1:20">
      <c r="A5461">
        <v>5460</v>
      </c>
      <c r="B5461" t="s">
        <v>26</v>
      </c>
      <c r="C5461">
        <v>11</v>
      </c>
      <c r="D5461">
        <v>6</v>
      </c>
      <c r="E5461" t="s">
        <v>150</v>
      </c>
      <c r="F5461">
        <v>72</v>
      </c>
      <c r="G5461">
        <v>72</v>
      </c>
      <c r="H5461" t="s">
        <v>26</v>
      </c>
      <c r="I5461" t="s">
        <v>150</v>
      </c>
      <c r="J5461">
        <v>72</v>
      </c>
      <c r="K5461">
        <v>404</v>
      </c>
      <c r="L5461">
        <v>110699072</v>
      </c>
      <c r="M5461">
        <v>405</v>
      </c>
      <c r="N5461">
        <v>222</v>
      </c>
      <c r="O5461">
        <v>183</v>
      </c>
      <c r="P5461">
        <v>5442450.7360699996</v>
      </c>
      <c r="Q5461">
        <v>12295.830082500001</v>
      </c>
      <c r="R5461">
        <v>110699072</v>
      </c>
      <c r="S5461">
        <v>56202</v>
      </c>
      <c r="T5461">
        <v>110699072</v>
      </c>
    </row>
    <row r="5462" spans="1:20">
      <c r="A5462">
        <v>5461</v>
      </c>
      <c r="B5462" t="s">
        <v>26</v>
      </c>
      <c r="C5462">
        <v>11</v>
      </c>
      <c r="D5462">
        <v>6</v>
      </c>
      <c r="E5462" t="s">
        <v>150</v>
      </c>
      <c r="F5462">
        <v>67</v>
      </c>
      <c r="G5462">
        <v>67</v>
      </c>
      <c r="H5462" t="s">
        <v>26</v>
      </c>
      <c r="I5462" t="s">
        <v>150</v>
      </c>
      <c r="J5462">
        <v>98</v>
      </c>
      <c r="K5462">
        <v>542</v>
      </c>
      <c r="L5462">
        <v>110699067</v>
      </c>
      <c r="M5462">
        <v>542</v>
      </c>
      <c r="N5462">
        <v>305</v>
      </c>
      <c r="O5462">
        <v>237</v>
      </c>
      <c r="P5462">
        <v>5525064.4467099998</v>
      </c>
      <c r="Q5462">
        <v>11844.397188999999</v>
      </c>
      <c r="R5462">
        <v>110699067</v>
      </c>
      <c r="S5462">
        <v>56202</v>
      </c>
      <c r="T5462">
        <v>110699067</v>
      </c>
    </row>
    <row r="5463" spans="1:20">
      <c r="A5463">
        <v>5462</v>
      </c>
      <c r="B5463" t="s">
        <v>26</v>
      </c>
      <c r="C5463">
        <v>11</v>
      </c>
      <c r="D5463">
        <v>6</v>
      </c>
      <c r="E5463" t="s">
        <v>150</v>
      </c>
      <c r="F5463">
        <v>65</v>
      </c>
      <c r="G5463">
        <v>65</v>
      </c>
      <c r="H5463" t="s">
        <v>26</v>
      </c>
      <c r="I5463" t="s">
        <v>150</v>
      </c>
      <c r="J5463">
        <v>68</v>
      </c>
      <c r="K5463">
        <v>418</v>
      </c>
      <c r="L5463">
        <v>110699065</v>
      </c>
      <c r="M5463">
        <v>428</v>
      </c>
      <c r="N5463">
        <v>250</v>
      </c>
      <c r="O5463">
        <v>178</v>
      </c>
      <c r="P5463">
        <v>4064307.8330399999</v>
      </c>
      <c r="Q5463">
        <v>13178.8497957</v>
      </c>
      <c r="R5463">
        <v>110699065</v>
      </c>
      <c r="S5463">
        <v>56202</v>
      </c>
      <c r="T5463">
        <v>110699065</v>
      </c>
    </row>
    <row r="5464" spans="1:20">
      <c r="A5464">
        <v>5463</v>
      </c>
      <c r="B5464" t="s">
        <v>26</v>
      </c>
      <c r="C5464">
        <v>11</v>
      </c>
      <c r="D5464">
        <v>6</v>
      </c>
      <c r="E5464" t="s">
        <v>150</v>
      </c>
      <c r="F5464">
        <v>64</v>
      </c>
      <c r="G5464">
        <v>64</v>
      </c>
      <c r="H5464" t="s">
        <v>26</v>
      </c>
      <c r="I5464" t="s">
        <v>150</v>
      </c>
      <c r="J5464">
        <v>67</v>
      </c>
      <c r="K5464">
        <v>366</v>
      </c>
      <c r="L5464">
        <v>110699064</v>
      </c>
      <c r="M5464">
        <v>367</v>
      </c>
      <c r="N5464">
        <v>209</v>
      </c>
      <c r="O5464">
        <v>158</v>
      </c>
      <c r="P5464">
        <v>4286267.5791199999</v>
      </c>
      <c r="Q5464">
        <v>8540.1630298</v>
      </c>
      <c r="R5464">
        <v>110699064</v>
      </c>
      <c r="S5464">
        <v>56202</v>
      </c>
      <c r="T5464">
        <v>110699064</v>
      </c>
    </row>
    <row r="5465" spans="1:20">
      <c r="A5465">
        <v>5464</v>
      </c>
      <c r="B5465" t="s">
        <v>26</v>
      </c>
      <c r="C5465">
        <v>11</v>
      </c>
      <c r="D5465">
        <v>6</v>
      </c>
      <c r="E5465" t="s">
        <v>150</v>
      </c>
      <c r="F5465">
        <v>69</v>
      </c>
      <c r="G5465">
        <v>69</v>
      </c>
      <c r="H5465" t="s">
        <v>26</v>
      </c>
      <c r="I5465" t="s">
        <v>150</v>
      </c>
      <c r="J5465">
        <v>77</v>
      </c>
      <c r="K5465">
        <v>382</v>
      </c>
      <c r="L5465">
        <v>110699069</v>
      </c>
      <c r="M5465">
        <v>382</v>
      </c>
      <c r="N5465">
        <v>209</v>
      </c>
      <c r="O5465">
        <v>173</v>
      </c>
      <c r="P5465">
        <v>3786773.5930699999</v>
      </c>
      <c r="Q5465">
        <v>11128.021891099999</v>
      </c>
      <c r="R5465">
        <v>110699069</v>
      </c>
      <c r="S5465">
        <v>56202</v>
      </c>
      <c r="T5465">
        <v>110699069</v>
      </c>
    </row>
    <row r="5466" spans="1:20">
      <c r="A5466">
        <v>5465</v>
      </c>
      <c r="B5466" t="s">
        <v>26</v>
      </c>
      <c r="C5466">
        <v>11</v>
      </c>
      <c r="D5466">
        <v>6</v>
      </c>
      <c r="E5466" t="s">
        <v>150</v>
      </c>
      <c r="F5466">
        <v>66</v>
      </c>
      <c r="G5466">
        <v>66</v>
      </c>
      <c r="H5466" t="s">
        <v>26</v>
      </c>
      <c r="I5466" t="s">
        <v>150</v>
      </c>
      <c r="J5466">
        <v>89</v>
      </c>
      <c r="K5466">
        <v>558</v>
      </c>
      <c r="L5466">
        <v>110699066</v>
      </c>
      <c r="M5466">
        <v>558</v>
      </c>
      <c r="N5466">
        <v>297</v>
      </c>
      <c r="O5466">
        <v>261</v>
      </c>
      <c r="P5466">
        <v>4917423.9870499996</v>
      </c>
      <c r="Q5466">
        <v>8882.45205025</v>
      </c>
      <c r="R5466">
        <v>110699066</v>
      </c>
      <c r="S5466">
        <v>56202</v>
      </c>
      <c r="T5466">
        <v>110699066</v>
      </c>
    </row>
    <row r="5467" spans="1:20">
      <c r="A5467">
        <v>5466</v>
      </c>
      <c r="B5467" t="s">
        <v>26</v>
      </c>
      <c r="C5467">
        <v>11</v>
      </c>
      <c r="D5467">
        <v>6</v>
      </c>
      <c r="E5467" t="s">
        <v>150</v>
      </c>
      <c r="F5467">
        <v>41</v>
      </c>
      <c r="G5467">
        <v>41</v>
      </c>
      <c r="H5467" t="s">
        <v>26</v>
      </c>
      <c r="I5467" t="s">
        <v>150</v>
      </c>
      <c r="J5467">
        <v>122</v>
      </c>
      <c r="K5467">
        <v>470</v>
      </c>
      <c r="L5467">
        <v>110601041</v>
      </c>
      <c r="M5467">
        <v>510</v>
      </c>
      <c r="N5467">
        <v>289</v>
      </c>
      <c r="O5467">
        <v>221</v>
      </c>
      <c r="P5467">
        <v>277723.00036900002</v>
      </c>
      <c r="Q5467">
        <v>2820.2244815899999</v>
      </c>
      <c r="R5467">
        <v>110601041</v>
      </c>
      <c r="S5467">
        <v>56800</v>
      </c>
      <c r="T5467">
        <v>110601041</v>
      </c>
    </row>
    <row r="5468" spans="1:20">
      <c r="A5468">
        <v>5467</v>
      </c>
      <c r="B5468" t="s">
        <v>26</v>
      </c>
      <c r="C5468">
        <v>11</v>
      </c>
      <c r="D5468">
        <v>6</v>
      </c>
      <c r="E5468" t="s">
        <v>150</v>
      </c>
      <c r="F5468">
        <v>47</v>
      </c>
      <c r="G5468">
        <v>47</v>
      </c>
      <c r="H5468" t="s">
        <v>26</v>
      </c>
      <c r="I5468" t="s">
        <v>150</v>
      </c>
      <c r="J5468">
        <v>53</v>
      </c>
      <c r="K5468">
        <v>174</v>
      </c>
      <c r="L5468">
        <v>110601047</v>
      </c>
      <c r="M5468">
        <v>214</v>
      </c>
      <c r="N5468">
        <v>120</v>
      </c>
      <c r="O5468">
        <v>94</v>
      </c>
      <c r="P5468">
        <v>1676814.7355299999</v>
      </c>
      <c r="Q5468">
        <v>6295.3706110200001</v>
      </c>
      <c r="R5468">
        <v>110601047</v>
      </c>
      <c r="S5468">
        <v>56800</v>
      </c>
      <c r="T5468">
        <v>110601047</v>
      </c>
    </row>
    <row r="5469" spans="1:20">
      <c r="A5469">
        <v>5468</v>
      </c>
      <c r="B5469" t="s">
        <v>24</v>
      </c>
      <c r="C5469">
        <v>10</v>
      </c>
      <c r="D5469">
        <v>8</v>
      </c>
      <c r="E5469" t="s">
        <v>124</v>
      </c>
      <c r="F5469">
        <v>3</v>
      </c>
      <c r="G5469">
        <v>3</v>
      </c>
      <c r="H5469" t="s">
        <v>24</v>
      </c>
      <c r="I5469" t="s">
        <v>124</v>
      </c>
      <c r="J5469">
        <v>74</v>
      </c>
      <c r="K5469">
        <v>318</v>
      </c>
      <c r="L5469">
        <v>100899003</v>
      </c>
      <c r="M5469">
        <v>316</v>
      </c>
      <c r="N5469">
        <v>183</v>
      </c>
      <c r="O5469">
        <v>133</v>
      </c>
      <c r="P5469">
        <v>14202447.8101</v>
      </c>
      <c r="Q5469">
        <v>19298.118124500001</v>
      </c>
      <c r="R5469">
        <v>100899003</v>
      </c>
      <c r="S5469">
        <v>56201</v>
      </c>
      <c r="T5469">
        <v>100899003</v>
      </c>
    </row>
    <row r="5470" spans="1:20">
      <c r="A5470">
        <v>5469</v>
      </c>
      <c r="B5470" t="s">
        <v>63</v>
      </c>
      <c r="C5470">
        <v>3</v>
      </c>
      <c r="D5470">
        <v>1</v>
      </c>
      <c r="E5470" t="s">
        <v>64</v>
      </c>
      <c r="F5470">
        <v>1</v>
      </c>
      <c r="G5470">
        <v>1</v>
      </c>
      <c r="P5470">
        <v>0</v>
      </c>
      <c r="Q5470">
        <v>0</v>
      </c>
      <c r="R5470">
        <v>0</v>
      </c>
      <c r="S5470">
        <v>56982</v>
      </c>
      <c r="T5470">
        <v>30199001</v>
      </c>
    </row>
    <row r="5471" spans="1:20">
      <c r="A5471">
        <v>5470</v>
      </c>
      <c r="B5471" t="s">
        <v>63</v>
      </c>
      <c r="C5471">
        <v>3</v>
      </c>
      <c r="D5471">
        <v>1</v>
      </c>
      <c r="E5471" t="s">
        <v>64</v>
      </c>
      <c r="F5471">
        <v>17</v>
      </c>
      <c r="G5471">
        <v>17</v>
      </c>
      <c r="P5471">
        <v>0</v>
      </c>
      <c r="Q5471">
        <v>0</v>
      </c>
      <c r="R5471">
        <v>0</v>
      </c>
      <c r="S5471">
        <v>56982</v>
      </c>
      <c r="T5471">
        <v>30199017</v>
      </c>
    </row>
    <row r="5472" spans="1:20">
      <c r="A5472">
        <v>5471</v>
      </c>
      <c r="B5472" t="s">
        <v>63</v>
      </c>
      <c r="C5472">
        <v>3</v>
      </c>
      <c r="D5472">
        <v>1</v>
      </c>
      <c r="E5472" t="s">
        <v>64</v>
      </c>
      <c r="F5472">
        <v>18</v>
      </c>
      <c r="G5472">
        <v>18</v>
      </c>
      <c r="P5472">
        <v>0</v>
      </c>
      <c r="Q5472">
        <v>0</v>
      </c>
      <c r="R5472">
        <v>0</v>
      </c>
      <c r="S5472">
        <v>56982</v>
      </c>
      <c r="T5472">
        <v>30199018</v>
      </c>
    </row>
    <row r="5473" spans="1:20">
      <c r="A5473">
        <v>5472</v>
      </c>
      <c r="B5473" t="s">
        <v>20</v>
      </c>
      <c r="C5473">
        <v>6</v>
      </c>
      <c r="D5473">
        <v>8</v>
      </c>
      <c r="E5473" t="s">
        <v>98</v>
      </c>
      <c r="F5473">
        <v>128</v>
      </c>
      <c r="G5473">
        <v>128</v>
      </c>
      <c r="P5473">
        <v>0</v>
      </c>
      <c r="Q5473">
        <v>0</v>
      </c>
      <c r="R5473">
        <v>0</v>
      </c>
      <c r="S5473">
        <v>56982</v>
      </c>
      <c r="T5473">
        <v>60899128</v>
      </c>
    </row>
    <row r="5474" spans="1:20">
      <c r="A5474">
        <v>5473</v>
      </c>
      <c r="B5474" t="s">
        <v>20</v>
      </c>
      <c r="C5474">
        <v>6</v>
      </c>
      <c r="D5474">
        <v>8</v>
      </c>
      <c r="E5474" t="s">
        <v>98</v>
      </c>
      <c r="F5474">
        <v>108</v>
      </c>
      <c r="G5474">
        <v>108</v>
      </c>
      <c r="P5474">
        <v>0</v>
      </c>
      <c r="Q5474">
        <v>0</v>
      </c>
      <c r="R5474">
        <v>0</v>
      </c>
      <c r="S5474">
        <v>56982</v>
      </c>
      <c r="T5474">
        <v>60801108</v>
      </c>
    </row>
    <row r="5475" spans="1:20">
      <c r="A5475">
        <v>5474</v>
      </c>
      <c r="B5475" t="s">
        <v>20</v>
      </c>
      <c r="C5475">
        <v>6</v>
      </c>
      <c r="D5475">
        <v>4</v>
      </c>
      <c r="E5475" t="s">
        <v>45</v>
      </c>
      <c r="F5475">
        <v>80</v>
      </c>
      <c r="G5475">
        <v>80</v>
      </c>
      <c r="P5475">
        <v>0</v>
      </c>
      <c r="Q5475">
        <v>0</v>
      </c>
      <c r="R5475">
        <v>0</v>
      </c>
      <c r="S5475">
        <v>56982</v>
      </c>
      <c r="T5475">
        <v>60401080</v>
      </c>
    </row>
    <row r="5476" spans="1:20">
      <c r="A5476">
        <v>5475</v>
      </c>
      <c r="B5476" t="s">
        <v>20</v>
      </c>
      <c r="C5476">
        <v>6</v>
      </c>
      <c r="D5476">
        <v>8</v>
      </c>
      <c r="E5476" t="s">
        <v>98</v>
      </c>
      <c r="F5476">
        <v>67</v>
      </c>
      <c r="G5476">
        <v>67</v>
      </c>
      <c r="P5476">
        <v>0</v>
      </c>
      <c r="Q5476">
        <v>0</v>
      </c>
      <c r="R5476">
        <v>0</v>
      </c>
      <c r="S5476">
        <v>56982</v>
      </c>
      <c r="T5476">
        <v>60899067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Z126"/>
  <sheetViews>
    <sheetView workbookViewId="0">
      <pane xSplit="1" ySplit="5" topLeftCell="AS6" activePane="bottomRight" state="frozen"/>
      <selection pane="topRight" activeCell="B1" sqref="B1"/>
      <selection pane="bottomLeft" activeCell="A6" sqref="A6"/>
      <selection pane="bottomRight" activeCell="AH4" sqref="AH4"/>
    </sheetView>
  </sheetViews>
  <sheetFormatPr baseColWidth="10" defaultRowHeight="16" x14ac:dyDescent="0"/>
  <cols>
    <col min="1" max="1" width="21.7109375" bestFit="1" customWidth="1"/>
    <col min="2" max="2" width="14.42578125" bestFit="1" customWidth="1"/>
    <col min="3" max="3" width="10" bestFit="1" customWidth="1"/>
    <col min="4" max="4" width="12.42578125" bestFit="1" customWidth="1"/>
    <col min="5" max="5" width="13.42578125" bestFit="1" customWidth="1"/>
    <col min="6" max="6" width="10" bestFit="1" customWidth="1"/>
    <col min="7" max="7" width="12.42578125" bestFit="1" customWidth="1"/>
    <col min="8" max="8" width="13.42578125" bestFit="1" customWidth="1"/>
    <col min="9" max="9" width="10" bestFit="1" customWidth="1"/>
    <col min="10" max="10" width="12.42578125" bestFit="1" customWidth="1"/>
    <col min="11" max="11" width="13.42578125" bestFit="1" customWidth="1"/>
    <col min="12" max="12" width="10" bestFit="1" customWidth="1"/>
    <col min="13" max="13" width="12.42578125" bestFit="1" customWidth="1"/>
    <col min="14" max="14" width="13.42578125" bestFit="1" customWidth="1"/>
    <col min="15" max="15" width="10" bestFit="1" customWidth="1"/>
    <col min="16" max="16" width="12.42578125" bestFit="1" customWidth="1"/>
    <col min="17" max="17" width="13.42578125" bestFit="1" customWidth="1"/>
    <col min="18" max="18" width="10" bestFit="1" customWidth="1"/>
    <col min="19" max="19" width="12.42578125" bestFit="1" customWidth="1"/>
    <col min="20" max="20" width="13.42578125" bestFit="1" customWidth="1"/>
    <col min="21" max="21" width="10" bestFit="1" customWidth="1"/>
    <col min="22" max="22" width="12.42578125" bestFit="1" customWidth="1"/>
    <col min="23" max="23" width="13.42578125" bestFit="1" customWidth="1"/>
    <col min="24" max="24" width="10" bestFit="1" customWidth="1"/>
    <col min="25" max="25" width="12.42578125" bestFit="1" customWidth="1"/>
    <col min="26" max="26" width="13.42578125" bestFit="1" customWidth="1"/>
    <col min="27" max="27" width="10" bestFit="1" customWidth="1"/>
    <col min="28" max="28" width="12.42578125" bestFit="1" customWidth="1"/>
    <col min="29" max="29" width="13.42578125" bestFit="1" customWidth="1"/>
    <col min="30" max="30" width="10" bestFit="1" customWidth="1"/>
    <col min="31" max="31" width="12.42578125" bestFit="1" customWidth="1"/>
    <col min="32" max="32" width="13.42578125" bestFit="1" customWidth="1"/>
    <col min="33" max="33" width="10" bestFit="1" customWidth="1"/>
    <col min="34" max="34" width="12.42578125" bestFit="1" customWidth="1"/>
    <col min="35" max="35" width="13.42578125" bestFit="1" customWidth="1"/>
    <col min="36" max="36" width="10" bestFit="1" customWidth="1"/>
    <col min="37" max="37" width="12.42578125" bestFit="1" customWidth="1"/>
    <col min="38" max="38" width="13.42578125" bestFit="1" customWidth="1"/>
    <col min="39" max="39" width="10" bestFit="1" customWidth="1"/>
    <col min="40" max="40" width="12.42578125" bestFit="1" customWidth="1"/>
    <col min="41" max="41" width="13.42578125" bestFit="1" customWidth="1"/>
    <col min="42" max="42" width="10" bestFit="1" customWidth="1"/>
    <col min="43" max="43" width="12.42578125" bestFit="1" customWidth="1"/>
    <col min="44" max="44" width="13.42578125" bestFit="1" customWidth="1"/>
    <col min="45" max="45" width="10" bestFit="1" customWidth="1"/>
    <col min="46" max="46" width="12.42578125" bestFit="1" customWidth="1"/>
    <col min="47" max="47" width="13.42578125" bestFit="1" customWidth="1"/>
    <col min="48" max="48" width="10" bestFit="1" customWidth="1"/>
    <col min="49" max="49" width="12.42578125" bestFit="1" customWidth="1"/>
    <col min="50" max="50" width="17.28515625" bestFit="1" customWidth="1"/>
    <col min="51" max="51" width="13.85546875" bestFit="1" customWidth="1"/>
    <col min="52" max="52" width="16.28515625" bestFit="1" customWidth="1"/>
  </cols>
  <sheetData>
    <row r="3" spans="1:52">
      <c r="B3" s="1" t="s">
        <v>155</v>
      </c>
    </row>
    <row r="4" spans="1:52">
      <c r="B4">
        <v>56101</v>
      </c>
      <c r="E4">
        <v>56102</v>
      </c>
      <c r="H4">
        <v>56103</v>
      </c>
      <c r="K4">
        <v>56105</v>
      </c>
      <c r="N4">
        <v>56181</v>
      </c>
      <c r="Q4">
        <v>56182</v>
      </c>
      <c r="T4">
        <v>56183</v>
      </c>
      <c r="W4">
        <v>56184</v>
      </c>
      <c r="Z4">
        <v>56201</v>
      </c>
      <c r="AC4">
        <v>56202</v>
      </c>
      <c r="AF4">
        <v>56203</v>
      </c>
      <c r="AI4">
        <v>56800</v>
      </c>
      <c r="AL4">
        <v>56980</v>
      </c>
      <c r="AO4">
        <v>56981</v>
      </c>
      <c r="AR4">
        <v>56982</v>
      </c>
      <c r="AU4">
        <v>56983</v>
      </c>
      <c r="AX4" t="s">
        <v>156</v>
      </c>
      <c r="AY4" t="s">
        <v>158</v>
      </c>
      <c r="AZ4" t="s">
        <v>157</v>
      </c>
    </row>
    <row r="5" spans="1:52">
      <c r="A5" s="1" t="s">
        <v>151</v>
      </c>
      <c r="B5" t="s">
        <v>153</v>
      </c>
      <c r="C5" t="s">
        <v>159</v>
      </c>
      <c r="D5" t="s">
        <v>154</v>
      </c>
      <c r="E5" t="s">
        <v>153</v>
      </c>
      <c r="F5" t="s">
        <v>159</v>
      </c>
      <c r="G5" t="s">
        <v>154</v>
      </c>
      <c r="H5" t="s">
        <v>153</v>
      </c>
      <c r="I5" t="s">
        <v>159</v>
      </c>
      <c r="J5" t="s">
        <v>154</v>
      </c>
      <c r="K5" t="s">
        <v>153</v>
      </c>
      <c r="L5" t="s">
        <v>159</v>
      </c>
      <c r="M5" t="s">
        <v>154</v>
      </c>
      <c r="N5" t="s">
        <v>153</v>
      </c>
      <c r="O5" t="s">
        <v>159</v>
      </c>
      <c r="P5" t="s">
        <v>154</v>
      </c>
      <c r="Q5" t="s">
        <v>153</v>
      </c>
      <c r="R5" t="s">
        <v>159</v>
      </c>
      <c r="S5" t="s">
        <v>154</v>
      </c>
      <c r="T5" t="s">
        <v>153</v>
      </c>
      <c r="U5" t="s">
        <v>159</v>
      </c>
      <c r="V5" t="s">
        <v>154</v>
      </c>
      <c r="W5" t="s">
        <v>153</v>
      </c>
      <c r="X5" t="s">
        <v>159</v>
      </c>
      <c r="Y5" t="s">
        <v>154</v>
      </c>
      <c r="Z5" t="s">
        <v>153</v>
      </c>
      <c r="AA5" t="s">
        <v>159</v>
      </c>
      <c r="AB5" t="s">
        <v>154</v>
      </c>
      <c r="AC5" t="s">
        <v>153</v>
      </c>
      <c r="AD5" t="s">
        <v>159</v>
      </c>
      <c r="AE5" t="s">
        <v>154</v>
      </c>
      <c r="AF5" t="s">
        <v>153</v>
      </c>
      <c r="AG5" t="s">
        <v>159</v>
      </c>
      <c r="AH5" t="s">
        <v>154</v>
      </c>
      <c r="AI5" t="s">
        <v>153</v>
      </c>
      <c r="AJ5" t="s">
        <v>159</v>
      </c>
      <c r="AK5" t="s">
        <v>154</v>
      </c>
      <c r="AL5" t="s">
        <v>153</v>
      </c>
      <c r="AM5" t="s">
        <v>159</v>
      </c>
      <c r="AN5" t="s">
        <v>154</v>
      </c>
      <c r="AO5" t="s">
        <v>153</v>
      </c>
      <c r="AP5" t="s">
        <v>159</v>
      </c>
      <c r="AQ5" t="s">
        <v>154</v>
      </c>
      <c r="AR5" t="s">
        <v>153</v>
      </c>
      <c r="AS5" t="s">
        <v>159</v>
      </c>
      <c r="AT5" t="s">
        <v>154</v>
      </c>
      <c r="AU5" t="s">
        <v>153</v>
      </c>
      <c r="AV5" t="s">
        <v>159</v>
      </c>
      <c r="AW5" t="s">
        <v>154</v>
      </c>
    </row>
    <row r="6" spans="1:52">
      <c r="A6" s="2" t="s">
        <v>30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>
        <v>1302</v>
      </c>
      <c r="O6" s="4">
        <v>1262</v>
      </c>
      <c r="P6" s="4">
        <v>330</v>
      </c>
      <c r="Q6" s="4"/>
      <c r="R6" s="4"/>
      <c r="S6" s="4"/>
      <c r="T6" s="4"/>
      <c r="U6" s="4"/>
      <c r="V6" s="4"/>
      <c r="W6" s="4"/>
      <c r="X6" s="4"/>
      <c r="Y6" s="4"/>
      <c r="Z6" s="4">
        <v>37781</v>
      </c>
      <c r="AA6" s="4">
        <v>37867</v>
      </c>
      <c r="AB6" s="4">
        <v>9429</v>
      </c>
      <c r="AC6" s="4"/>
      <c r="AD6" s="4"/>
      <c r="AE6" s="4"/>
      <c r="AF6" s="4">
        <v>22444</v>
      </c>
      <c r="AG6" s="4">
        <v>22316</v>
      </c>
      <c r="AH6" s="4">
        <v>5458</v>
      </c>
      <c r="AI6" s="4">
        <v>27157</v>
      </c>
      <c r="AJ6" s="4">
        <v>27133</v>
      </c>
      <c r="AK6" s="4">
        <v>6546</v>
      </c>
      <c r="AL6" s="4"/>
      <c r="AM6" s="4"/>
      <c r="AN6" s="4"/>
      <c r="AO6" s="4"/>
      <c r="AP6" s="4"/>
      <c r="AQ6" s="4"/>
      <c r="AR6" s="4">
        <v>261</v>
      </c>
      <c r="AS6" s="4">
        <v>261</v>
      </c>
      <c r="AT6" s="4">
        <v>70</v>
      </c>
      <c r="AU6" s="4"/>
      <c r="AV6" s="4"/>
      <c r="AW6" s="4"/>
      <c r="AX6" s="4">
        <v>88945</v>
      </c>
      <c r="AY6" s="4">
        <v>88839</v>
      </c>
      <c r="AZ6" s="4">
        <v>21833</v>
      </c>
    </row>
    <row r="7" spans="1:52">
      <c r="A7" s="3" t="s">
        <v>31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>
        <v>1394</v>
      </c>
      <c r="AA7" s="4">
        <v>1394</v>
      </c>
      <c r="AB7" s="4">
        <v>312</v>
      </c>
      <c r="AC7" s="4"/>
      <c r="AD7" s="4"/>
      <c r="AE7" s="4"/>
      <c r="AF7" s="4">
        <v>13008</v>
      </c>
      <c r="AG7" s="4">
        <v>12982</v>
      </c>
      <c r="AH7" s="4">
        <v>2940</v>
      </c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>
        <v>14402</v>
      </c>
      <c r="AY7" s="4">
        <v>14376</v>
      </c>
      <c r="AZ7" s="4">
        <v>3252</v>
      </c>
    </row>
    <row r="8" spans="1:52">
      <c r="A8" s="3" t="s">
        <v>33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>
        <v>10399</v>
      </c>
      <c r="AA8" s="4">
        <v>10552</v>
      </c>
      <c r="AB8" s="4">
        <v>2729</v>
      </c>
      <c r="AC8" s="4"/>
      <c r="AD8" s="4"/>
      <c r="AE8" s="4"/>
      <c r="AF8" s="4">
        <v>5760</v>
      </c>
      <c r="AG8" s="4">
        <v>5662</v>
      </c>
      <c r="AH8" s="4">
        <v>1533</v>
      </c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>
        <v>16159</v>
      </c>
      <c r="AY8" s="4">
        <v>16214</v>
      </c>
      <c r="AZ8" s="4">
        <v>4262</v>
      </c>
    </row>
    <row r="9" spans="1:52">
      <c r="A9" s="3" t="s">
        <v>34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>
        <v>677</v>
      </c>
      <c r="AA9" s="4">
        <v>674</v>
      </c>
      <c r="AB9" s="4">
        <v>200</v>
      </c>
      <c r="AC9" s="4"/>
      <c r="AD9" s="4"/>
      <c r="AE9" s="4"/>
      <c r="AF9" s="4"/>
      <c r="AG9" s="4"/>
      <c r="AH9" s="4"/>
      <c r="AI9" s="4">
        <v>27157</v>
      </c>
      <c r="AJ9" s="4">
        <v>27133</v>
      </c>
      <c r="AK9" s="4">
        <v>6546</v>
      </c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>
        <v>27834</v>
      </c>
      <c r="AY9" s="4">
        <v>27807</v>
      </c>
      <c r="AZ9" s="4">
        <v>6746</v>
      </c>
    </row>
    <row r="10" spans="1:52">
      <c r="A10" s="3" t="s">
        <v>35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>
        <v>3732</v>
      </c>
      <c r="AA10" s="4">
        <v>3754</v>
      </c>
      <c r="AB10" s="4">
        <v>850</v>
      </c>
      <c r="AC10" s="4"/>
      <c r="AD10" s="4"/>
      <c r="AE10" s="4"/>
      <c r="AF10" s="4">
        <v>1565</v>
      </c>
      <c r="AG10" s="4">
        <v>1560</v>
      </c>
      <c r="AH10" s="4">
        <v>380</v>
      </c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>
        <v>5297</v>
      </c>
      <c r="AY10" s="4">
        <v>5314</v>
      </c>
      <c r="AZ10" s="4">
        <v>1230</v>
      </c>
    </row>
    <row r="11" spans="1:52">
      <c r="A11" s="3" t="s">
        <v>36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>
        <v>776</v>
      </c>
      <c r="O11" s="4">
        <v>736</v>
      </c>
      <c r="P11" s="4">
        <v>203</v>
      </c>
      <c r="Q11" s="4"/>
      <c r="R11" s="4"/>
      <c r="S11" s="4"/>
      <c r="T11" s="4"/>
      <c r="U11" s="4"/>
      <c r="V11" s="4"/>
      <c r="W11" s="4"/>
      <c r="X11" s="4"/>
      <c r="Y11" s="4"/>
      <c r="Z11" s="4">
        <v>12216</v>
      </c>
      <c r="AA11" s="4">
        <v>12116</v>
      </c>
      <c r="AB11" s="4">
        <v>2981</v>
      </c>
      <c r="AC11" s="4"/>
      <c r="AD11" s="4"/>
      <c r="AE11" s="4"/>
      <c r="AF11" s="4">
        <v>1836</v>
      </c>
      <c r="AG11" s="4">
        <v>1837</v>
      </c>
      <c r="AH11" s="4">
        <v>521</v>
      </c>
      <c r="AI11" s="4"/>
      <c r="AJ11" s="4"/>
      <c r="AK11" s="4"/>
      <c r="AL11" s="4"/>
      <c r="AM11" s="4"/>
      <c r="AN11" s="4"/>
      <c r="AO11" s="4"/>
      <c r="AP11" s="4"/>
      <c r="AQ11" s="4"/>
      <c r="AR11" s="4">
        <v>261</v>
      </c>
      <c r="AS11" s="4">
        <v>261</v>
      </c>
      <c r="AT11" s="4">
        <v>70</v>
      </c>
      <c r="AU11" s="4"/>
      <c r="AV11" s="4"/>
      <c r="AW11" s="4"/>
      <c r="AX11" s="4">
        <v>15089</v>
      </c>
      <c r="AY11" s="4">
        <v>14950</v>
      </c>
      <c r="AZ11" s="4">
        <v>3775</v>
      </c>
    </row>
    <row r="12" spans="1:52">
      <c r="A12" s="3" t="s">
        <v>37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>
        <v>526</v>
      </c>
      <c r="O12" s="4">
        <v>526</v>
      </c>
      <c r="P12" s="4">
        <v>127</v>
      </c>
      <c r="Q12" s="4"/>
      <c r="R12" s="4"/>
      <c r="S12" s="4"/>
      <c r="T12" s="4"/>
      <c r="U12" s="4"/>
      <c r="V12" s="4"/>
      <c r="W12" s="4"/>
      <c r="X12" s="4"/>
      <c r="Y12" s="4"/>
      <c r="Z12" s="4">
        <v>9363</v>
      </c>
      <c r="AA12" s="4">
        <v>9377</v>
      </c>
      <c r="AB12" s="4">
        <v>2357</v>
      </c>
      <c r="AC12" s="4"/>
      <c r="AD12" s="4"/>
      <c r="AE12" s="4"/>
      <c r="AF12" s="4">
        <v>275</v>
      </c>
      <c r="AG12" s="4">
        <v>275</v>
      </c>
      <c r="AH12" s="4">
        <v>84</v>
      </c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>
        <v>10164</v>
      </c>
      <c r="AY12" s="4">
        <v>10178</v>
      </c>
      <c r="AZ12" s="4">
        <v>2568</v>
      </c>
    </row>
    <row r="13" spans="1:52">
      <c r="A13" s="2" t="s">
        <v>54</v>
      </c>
      <c r="B13" s="4">
        <v>797</v>
      </c>
      <c r="C13" s="4">
        <v>798</v>
      </c>
      <c r="D13" s="4">
        <v>205</v>
      </c>
      <c r="E13" s="4"/>
      <c r="F13" s="4"/>
      <c r="G13" s="4"/>
      <c r="H13" s="4">
        <v>6236</v>
      </c>
      <c r="I13" s="4">
        <v>6246</v>
      </c>
      <c r="J13" s="4">
        <v>1826</v>
      </c>
      <c r="K13" s="4"/>
      <c r="L13" s="4"/>
      <c r="M13" s="4"/>
      <c r="N13" s="4"/>
      <c r="O13" s="4"/>
      <c r="P13" s="4"/>
      <c r="Q13" s="4">
        <v>6229</v>
      </c>
      <c r="R13" s="4">
        <v>6253</v>
      </c>
      <c r="S13" s="4">
        <v>1777</v>
      </c>
      <c r="T13" s="4"/>
      <c r="U13" s="4"/>
      <c r="V13" s="4"/>
      <c r="W13" s="4">
        <v>9308</v>
      </c>
      <c r="X13" s="4">
        <v>9236</v>
      </c>
      <c r="Y13" s="4">
        <v>2648</v>
      </c>
      <c r="Z13" s="4"/>
      <c r="AA13" s="4"/>
      <c r="AB13" s="4"/>
      <c r="AC13" s="4"/>
      <c r="AD13" s="4"/>
      <c r="AE13" s="4"/>
      <c r="AF13" s="4"/>
      <c r="AG13" s="4"/>
      <c r="AH13" s="4"/>
      <c r="AI13" s="4">
        <v>115634</v>
      </c>
      <c r="AJ13" s="4">
        <v>115648</v>
      </c>
      <c r="AK13" s="4">
        <v>36442</v>
      </c>
      <c r="AL13" s="4">
        <v>7042</v>
      </c>
      <c r="AM13" s="4">
        <v>7031</v>
      </c>
      <c r="AN13" s="4">
        <v>1775</v>
      </c>
      <c r="AO13" s="4"/>
      <c r="AP13" s="4"/>
      <c r="AQ13" s="4"/>
      <c r="AR13" s="4">
        <v>566</v>
      </c>
      <c r="AS13" s="4">
        <v>576</v>
      </c>
      <c r="AT13" s="4">
        <v>237</v>
      </c>
      <c r="AU13" s="4"/>
      <c r="AV13" s="4"/>
      <c r="AW13" s="4"/>
      <c r="AX13" s="4">
        <v>145812</v>
      </c>
      <c r="AY13" s="4">
        <v>145788</v>
      </c>
      <c r="AZ13" s="4">
        <v>44910</v>
      </c>
    </row>
    <row r="14" spans="1:52">
      <c r="A14" s="3" t="s">
        <v>55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>
        <v>9999</v>
      </c>
      <c r="AJ14" s="4">
        <v>9816</v>
      </c>
      <c r="AK14" s="4">
        <v>2855</v>
      </c>
      <c r="AL14" s="4"/>
      <c r="AM14" s="4"/>
      <c r="AN14" s="4"/>
      <c r="AO14" s="4"/>
      <c r="AP14" s="4"/>
      <c r="AQ14" s="4"/>
      <c r="AR14" s="4">
        <v>75</v>
      </c>
      <c r="AS14" s="4">
        <v>82</v>
      </c>
      <c r="AT14" s="4">
        <v>27</v>
      </c>
      <c r="AU14" s="4"/>
      <c r="AV14" s="4"/>
      <c r="AW14" s="4"/>
      <c r="AX14" s="4">
        <v>10074</v>
      </c>
      <c r="AY14" s="4">
        <v>9898</v>
      </c>
      <c r="AZ14" s="4">
        <v>2882</v>
      </c>
    </row>
    <row r="15" spans="1:52">
      <c r="A15" s="3" t="s">
        <v>56</v>
      </c>
      <c r="B15" s="4">
        <v>797</v>
      </c>
      <c r="C15" s="4">
        <v>798</v>
      </c>
      <c r="D15" s="4">
        <v>205</v>
      </c>
      <c r="E15" s="4"/>
      <c r="F15" s="4"/>
      <c r="G15" s="4"/>
      <c r="H15" s="4">
        <v>6236</v>
      </c>
      <c r="I15" s="4">
        <v>6246</v>
      </c>
      <c r="J15" s="4">
        <v>1826</v>
      </c>
      <c r="K15" s="4"/>
      <c r="L15" s="4"/>
      <c r="M15" s="4"/>
      <c r="N15" s="4"/>
      <c r="O15" s="4"/>
      <c r="P15" s="4"/>
      <c r="Q15" s="4">
        <v>2736</v>
      </c>
      <c r="R15" s="4">
        <v>2746</v>
      </c>
      <c r="S15" s="4">
        <v>697</v>
      </c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>
        <v>1379</v>
      </c>
      <c r="AJ15" s="4">
        <v>1372</v>
      </c>
      <c r="AK15" s="4">
        <v>371</v>
      </c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>
        <v>11148</v>
      </c>
      <c r="AY15" s="4">
        <v>11162</v>
      </c>
      <c r="AZ15" s="4">
        <v>3099</v>
      </c>
    </row>
    <row r="16" spans="1:52">
      <c r="A16" s="3" t="s">
        <v>58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>
        <v>1259</v>
      </c>
      <c r="R16" s="4">
        <v>1257</v>
      </c>
      <c r="S16" s="4">
        <v>367</v>
      </c>
      <c r="T16" s="4"/>
      <c r="U16" s="4"/>
      <c r="V16" s="4"/>
      <c r="W16" s="4">
        <v>9308</v>
      </c>
      <c r="X16" s="4">
        <v>9236</v>
      </c>
      <c r="Y16" s="4">
        <v>2648</v>
      </c>
      <c r="Z16" s="4"/>
      <c r="AA16" s="4"/>
      <c r="AB16" s="4"/>
      <c r="AC16" s="4"/>
      <c r="AD16" s="4"/>
      <c r="AE16" s="4"/>
      <c r="AF16" s="4"/>
      <c r="AG16" s="4"/>
      <c r="AH16" s="4"/>
      <c r="AI16" s="4">
        <v>1610</v>
      </c>
      <c r="AJ16" s="4">
        <v>1584</v>
      </c>
      <c r="AK16" s="4">
        <v>492</v>
      </c>
      <c r="AL16" s="4">
        <v>708</v>
      </c>
      <c r="AM16" s="4">
        <v>708</v>
      </c>
      <c r="AN16" s="4">
        <v>152</v>
      </c>
      <c r="AO16" s="4"/>
      <c r="AP16" s="4"/>
      <c r="AQ16" s="4"/>
      <c r="AR16" s="4"/>
      <c r="AS16" s="4"/>
      <c r="AT16" s="4"/>
      <c r="AU16" s="4"/>
      <c r="AV16" s="4"/>
      <c r="AW16" s="4"/>
      <c r="AX16" s="4">
        <v>12885</v>
      </c>
      <c r="AY16" s="4">
        <v>12785</v>
      </c>
      <c r="AZ16" s="4">
        <v>3659</v>
      </c>
    </row>
    <row r="17" spans="1:52">
      <c r="A17" s="3" t="s">
        <v>59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>
        <v>2234</v>
      </c>
      <c r="R17" s="4">
        <v>2250</v>
      </c>
      <c r="S17" s="4">
        <v>713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>
        <v>5605</v>
      </c>
      <c r="AJ17" s="4">
        <v>5599</v>
      </c>
      <c r="AK17" s="4">
        <v>1533</v>
      </c>
      <c r="AL17" s="4">
        <v>500</v>
      </c>
      <c r="AM17" s="4">
        <v>476</v>
      </c>
      <c r="AN17" s="4">
        <v>173</v>
      </c>
      <c r="AO17" s="4"/>
      <c r="AP17" s="4"/>
      <c r="AQ17" s="4"/>
      <c r="AR17" s="4"/>
      <c r="AS17" s="4"/>
      <c r="AT17" s="4"/>
      <c r="AU17" s="4"/>
      <c r="AV17" s="4"/>
      <c r="AW17" s="4"/>
      <c r="AX17" s="4">
        <v>8339</v>
      </c>
      <c r="AY17" s="4">
        <v>8325</v>
      </c>
      <c r="AZ17" s="4">
        <v>2419</v>
      </c>
    </row>
    <row r="18" spans="1:52">
      <c r="A18" s="3" t="s">
        <v>60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>
        <v>43278</v>
      </c>
      <c r="AJ18" s="4">
        <v>43562</v>
      </c>
      <c r="AK18" s="4">
        <v>14261</v>
      </c>
      <c r="AL18" s="4"/>
      <c r="AM18" s="4"/>
      <c r="AN18" s="4"/>
      <c r="AO18" s="4"/>
      <c r="AP18" s="4"/>
      <c r="AQ18" s="4"/>
      <c r="AR18" s="4">
        <v>284</v>
      </c>
      <c r="AS18" s="4">
        <v>284</v>
      </c>
      <c r="AT18" s="4">
        <v>138</v>
      </c>
      <c r="AU18" s="4"/>
      <c r="AV18" s="4"/>
      <c r="AW18" s="4"/>
      <c r="AX18" s="4">
        <v>43562</v>
      </c>
      <c r="AY18" s="4">
        <v>43846</v>
      </c>
      <c r="AZ18" s="4">
        <v>14399</v>
      </c>
    </row>
    <row r="19" spans="1:52">
      <c r="A19" s="3" t="s">
        <v>61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>
        <v>22334</v>
      </c>
      <c r="AJ19" s="4">
        <v>22349</v>
      </c>
      <c r="AK19" s="4">
        <v>7001</v>
      </c>
      <c r="AL19" s="4">
        <v>3913</v>
      </c>
      <c r="AM19" s="4">
        <v>3930</v>
      </c>
      <c r="AN19" s="4">
        <v>945</v>
      </c>
      <c r="AO19" s="4"/>
      <c r="AP19" s="4"/>
      <c r="AQ19" s="4"/>
      <c r="AR19" s="4">
        <v>207</v>
      </c>
      <c r="AS19" s="4">
        <v>210</v>
      </c>
      <c r="AT19" s="4">
        <v>72</v>
      </c>
      <c r="AU19" s="4"/>
      <c r="AV19" s="4"/>
      <c r="AW19" s="4"/>
      <c r="AX19" s="4">
        <v>26454</v>
      </c>
      <c r="AY19" s="4">
        <v>26489</v>
      </c>
      <c r="AZ19" s="4">
        <v>8018</v>
      </c>
    </row>
    <row r="20" spans="1:52">
      <c r="A20" s="3" t="s">
        <v>62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>
        <v>31429</v>
      </c>
      <c r="AJ20" s="4">
        <v>31366</v>
      </c>
      <c r="AK20" s="4">
        <v>9929</v>
      </c>
      <c r="AL20" s="4">
        <v>1921</v>
      </c>
      <c r="AM20" s="4">
        <v>1917</v>
      </c>
      <c r="AN20" s="4">
        <v>505</v>
      </c>
      <c r="AO20" s="4"/>
      <c r="AP20" s="4"/>
      <c r="AQ20" s="4"/>
      <c r="AR20" s="4"/>
      <c r="AS20" s="4"/>
      <c r="AT20" s="4"/>
      <c r="AU20" s="4"/>
      <c r="AV20" s="4"/>
      <c r="AW20" s="4"/>
      <c r="AX20" s="4">
        <v>33350</v>
      </c>
      <c r="AY20" s="4">
        <v>33283</v>
      </c>
      <c r="AZ20" s="4">
        <v>10434</v>
      </c>
    </row>
    <row r="21" spans="1:52">
      <c r="A21" s="2" t="s">
        <v>63</v>
      </c>
      <c r="B21" s="4"/>
      <c r="C21" s="4"/>
      <c r="D21" s="4"/>
      <c r="E21" s="4"/>
      <c r="F21" s="4"/>
      <c r="G21" s="4"/>
      <c r="H21" s="4"/>
      <c r="I21" s="4"/>
      <c r="J21" s="4"/>
      <c r="K21" s="4">
        <v>4769</v>
      </c>
      <c r="L21" s="4">
        <v>4772</v>
      </c>
      <c r="M21" s="4">
        <v>1206</v>
      </c>
      <c r="N21" s="4"/>
      <c r="O21" s="4"/>
      <c r="P21" s="4"/>
      <c r="Q21" s="4"/>
      <c r="R21" s="4"/>
      <c r="S21" s="4"/>
      <c r="T21" s="4"/>
      <c r="U21" s="4"/>
      <c r="V21" s="4"/>
      <c r="W21" s="4">
        <v>19065</v>
      </c>
      <c r="X21" s="4">
        <v>19242</v>
      </c>
      <c r="Y21" s="4">
        <v>5568</v>
      </c>
      <c r="Z21" s="4"/>
      <c r="AA21" s="4"/>
      <c r="AB21" s="4"/>
      <c r="AC21" s="4"/>
      <c r="AD21" s="4"/>
      <c r="AE21" s="4"/>
      <c r="AF21" s="4"/>
      <c r="AG21" s="4"/>
      <c r="AH21" s="4"/>
      <c r="AI21" s="4">
        <v>50937</v>
      </c>
      <c r="AJ21" s="4">
        <v>50945</v>
      </c>
      <c r="AK21" s="4">
        <v>12203</v>
      </c>
      <c r="AL21" s="4">
        <v>1425</v>
      </c>
      <c r="AM21" s="4">
        <v>1427</v>
      </c>
      <c r="AN21" s="4">
        <v>353</v>
      </c>
      <c r="AO21" s="4"/>
      <c r="AP21" s="4"/>
      <c r="AQ21" s="4"/>
      <c r="AR21" s="4">
        <v>712</v>
      </c>
      <c r="AS21" s="4">
        <v>860</v>
      </c>
      <c r="AT21" s="4">
        <v>231</v>
      </c>
      <c r="AU21" s="4"/>
      <c r="AV21" s="4"/>
      <c r="AW21" s="4"/>
      <c r="AX21" s="4">
        <v>76908</v>
      </c>
      <c r="AY21" s="4">
        <v>77246</v>
      </c>
      <c r="AZ21" s="4">
        <v>19561</v>
      </c>
    </row>
    <row r="22" spans="1:52">
      <c r="A22" s="3" t="s">
        <v>64</v>
      </c>
      <c r="B22" s="4"/>
      <c r="C22" s="4"/>
      <c r="D22" s="4"/>
      <c r="E22" s="4"/>
      <c r="F22" s="4"/>
      <c r="G22" s="4"/>
      <c r="H22" s="4"/>
      <c r="I22" s="4"/>
      <c r="J22" s="4"/>
      <c r="K22" s="4">
        <v>3439</v>
      </c>
      <c r="L22" s="4">
        <v>3446</v>
      </c>
      <c r="M22" s="4">
        <v>890</v>
      </c>
      <c r="N22" s="4"/>
      <c r="O22" s="4"/>
      <c r="P22" s="4"/>
      <c r="Q22" s="4"/>
      <c r="R22" s="4"/>
      <c r="S22" s="4"/>
      <c r="T22" s="4"/>
      <c r="U22" s="4"/>
      <c r="V22" s="4"/>
      <c r="W22" s="4">
        <v>2656</v>
      </c>
      <c r="X22" s="4">
        <v>2918</v>
      </c>
      <c r="Y22" s="4">
        <v>757</v>
      </c>
      <c r="Z22" s="4"/>
      <c r="AA22" s="4"/>
      <c r="AB22" s="4"/>
      <c r="AC22" s="4"/>
      <c r="AD22" s="4"/>
      <c r="AE22" s="4"/>
      <c r="AF22" s="4"/>
      <c r="AG22" s="4"/>
      <c r="AH22" s="4"/>
      <c r="AI22" s="4">
        <v>4934</v>
      </c>
      <c r="AJ22" s="4">
        <v>4922</v>
      </c>
      <c r="AK22" s="4">
        <v>1163</v>
      </c>
      <c r="AL22" s="4"/>
      <c r="AM22" s="4"/>
      <c r="AN22" s="4"/>
      <c r="AO22" s="4"/>
      <c r="AP22" s="4"/>
      <c r="AQ22" s="4"/>
      <c r="AR22" s="4">
        <v>140</v>
      </c>
      <c r="AS22" s="4">
        <v>175</v>
      </c>
      <c r="AT22" s="4">
        <v>42</v>
      </c>
      <c r="AU22" s="4"/>
      <c r="AV22" s="4"/>
      <c r="AW22" s="4"/>
      <c r="AX22" s="4">
        <v>11169</v>
      </c>
      <c r="AY22" s="4">
        <v>11461</v>
      </c>
      <c r="AZ22" s="4">
        <v>2852</v>
      </c>
    </row>
    <row r="23" spans="1:52">
      <c r="A23" s="3" t="s">
        <v>65</v>
      </c>
      <c r="B23" s="4"/>
      <c r="C23" s="4"/>
      <c r="D23" s="4"/>
      <c r="E23" s="4"/>
      <c r="F23" s="4"/>
      <c r="G23" s="4"/>
      <c r="H23" s="4"/>
      <c r="I23" s="4"/>
      <c r="J23" s="4"/>
      <c r="K23" s="4">
        <v>1330</v>
      </c>
      <c r="L23" s="4">
        <v>1326</v>
      </c>
      <c r="M23" s="4">
        <v>316</v>
      </c>
      <c r="N23" s="4"/>
      <c r="O23" s="4"/>
      <c r="P23" s="4"/>
      <c r="Q23" s="4"/>
      <c r="R23" s="4"/>
      <c r="S23" s="4"/>
      <c r="T23" s="4"/>
      <c r="U23" s="4"/>
      <c r="V23" s="4"/>
      <c r="W23" s="4">
        <v>6810</v>
      </c>
      <c r="X23" s="4">
        <v>6813</v>
      </c>
      <c r="Y23" s="4">
        <v>1877</v>
      </c>
      <c r="Z23" s="4"/>
      <c r="AA23" s="4"/>
      <c r="AB23" s="4"/>
      <c r="AC23" s="4"/>
      <c r="AD23" s="4"/>
      <c r="AE23" s="4"/>
      <c r="AF23" s="4"/>
      <c r="AG23" s="4"/>
      <c r="AH23" s="4"/>
      <c r="AI23" s="4">
        <v>6702</v>
      </c>
      <c r="AJ23" s="4">
        <v>6696</v>
      </c>
      <c r="AK23" s="4">
        <v>1647</v>
      </c>
      <c r="AL23" s="4">
        <v>202</v>
      </c>
      <c r="AM23" s="4">
        <v>204</v>
      </c>
      <c r="AN23" s="4">
        <v>44</v>
      </c>
      <c r="AO23" s="4"/>
      <c r="AP23" s="4"/>
      <c r="AQ23" s="4"/>
      <c r="AR23" s="4"/>
      <c r="AS23" s="4"/>
      <c r="AT23" s="4"/>
      <c r="AU23" s="4"/>
      <c r="AV23" s="4"/>
      <c r="AW23" s="4"/>
      <c r="AX23" s="4">
        <v>15044</v>
      </c>
      <c r="AY23" s="4">
        <v>15039</v>
      </c>
      <c r="AZ23" s="4">
        <v>3884</v>
      </c>
    </row>
    <row r="24" spans="1:52">
      <c r="A24" s="3" t="s">
        <v>74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>
        <v>4034</v>
      </c>
      <c r="X24" s="4">
        <v>3964</v>
      </c>
      <c r="Y24" s="4">
        <v>1115</v>
      </c>
      <c r="Z24" s="4"/>
      <c r="AA24" s="4"/>
      <c r="AB24" s="4"/>
      <c r="AC24" s="4"/>
      <c r="AD24" s="4"/>
      <c r="AE24" s="4"/>
      <c r="AF24" s="4"/>
      <c r="AG24" s="4"/>
      <c r="AH24" s="4"/>
      <c r="AI24" s="4">
        <v>9995</v>
      </c>
      <c r="AJ24" s="4">
        <v>10101</v>
      </c>
      <c r="AK24" s="4">
        <v>2323</v>
      </c>
      <c r="AL24" s="4"/>
      <c r="AM24" s="4"/>
      <c r="AN24" s="4"/>
      <c r="AO24" s="4"/>
      <c r="AP24" s="4"/>
      <c r="AQ24" s="4"/>
      <c r="AR24" s="4">
        <v>572</v>
      </c>
      <c r="AS24" s="4">
        <v>685</v>
      </c>
      <c r="AT24" s="4">
        <v>189</v>
      </c>
      <c r="AU24" s="4"/>
      <c r="AV24" s="4"/>
      <c r="AW24" s="4"/>
      <c r="AX24" s="4">
        <v>14601</v>
      </c>
      <c r="AY24" s="4">
        <v>14750</v>
      </c>
      <c r="AZ24" s="4">
        <v>3627</v>
      </c>
    </row>
    <row r="25" spans="1:52">
      <c r="A25" s="3" t="s">
        <v>76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>
        <v>247</v>
      </c>
      <c r="X25" s="4">
        <v>247</v>
      </c>
      <c r="Y25" s="4">
        <v>69</v>
      </c>
      <c r="Z25" s="4"/>
      <c r="AA25" s="4"/>
      <c r="AB25" s="4"/>
      <c r="AC25" s="4"/>
      <c r="AD25" s="4"/>
      <c r="AE25" s="4"/>
      <c r="AF25" s="4"/>
      <c r="AG25" s="4"/>
      <c r="AH25" s="4"/>
      <c r="AI25" s="4">
        <v>17516</v>
      </c>
      <c r="AJ25" s="4">
        <v>17424</v>
      </c>
      <c r="AK25" s="4">
        <v>4108</v>
      </c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>
        <v>17763</v>
      </c>
      <c r="AY25" s="4">
        <v>17671</v>
      </c>
      <c r="AZ25" s="4">
        <v>4177</v>
      </c>
    </row>
    <row r="26" spans="1:52">
      <c r="A26" s="3" t="s">
        <v>75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>
        <v>5318</v>
      </c>
      <c r="X26" s="4">
        <v>5300</v>
      </c>
      <c r="Y26" s="4">
        <v>1750</v>
      </c>
      <c r="Z26" s="4"/>
      <c r="AA26" s="4"/>
      <c r="AB26" s="4"/>
      <c r="AC26" s="4"/>
      <c r="AD26" s="4"/>
      <c r="AE26" s="4"/>
      <c r="AF26" s="4"/>
      <c r="AG26" s="4"/>
      <c r="AH26" s="4"/>
      <c r="AI26" s="4">
        <v>672</v>
      </c>
      <c r="AJ26" s="4">
        <v>672</v>
      </c>
      <c r="AK26" s="4">
        <v>204</v>
      </c>
      <c r="AL26" s="4">
        <v>1223</v>
      </c>
      <c r="AM26" s="4">
        <v>1223</v>
      </c>
      <c r="AN26" s="4">
        <v>309</v>
      </c>
      <c r="AO26" s="4"/>
      <c r="AP26" s="4"/>
      <c r="AQ26" s="4"/>
      <c r="AR26" s="4"/>
      <c r="AS26" s="4"/>
      <c r="AT26" s="4"/>
      <c r="AU26" s="4"/>
      <c r="AV26" s="4"/>
      <c r="AW26" s="4"/>
      <c r="AX26" s="4">
        <v>7213</v>
      </c>
      <c r="AY26" s="4">
        <v>7195</v>
      </c>
      <c r="AZ26" s="4">
        <v>2263</v>
      </c>
    </row>
    <row r="27" spans="1:52">
      <c r="A27" s="3" t="s">
        <v>78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>
        <v>11118</v>
      </c>
      <c r="AJ27" s="4">
        <v>11130</v>
      </c>
      <c r="AK27" s="4">
        <v>2758</v>
      </c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>
        <v>11118</v>
      </c>
      <c r="AY27" s="4">
        <v>11130</v>
      </c>
      <c r="AZ27" s="4">
        <v>2758</v>
      </c>
    </row>
    <row r="28" spans="1:52">
      <c r="A28" s="2" t="s">
        <v>39</v>
      </c>
      <c r="B28" s="4"/>
      <c r="C28" s="4"/>
      <c r="D28" s="4"/>
      <c r="E28" s="4"/>
      <c r="F28" s="4"/>
      <c r="G28" s="4"/>
      <c r="H28" s="4"/>
      <c r="I28" s="4"/>
      <c r="J28" s="4"/>
      <c r="K28" s="4">
        <v>6340</v>
      </c>
      <c r="L28" s="4">
        <v>6369</v>
      </c>
      <c r="M28" s="4">
        <v>1481</v>
      </c>
      <c r="N28" s="4"/>
      <c r="O28" s="4"/>
      <c r="P28" s="4"/>
      <c r="Q28" s="4"/>
      <c r="R28" s="4"/>
      <c r="S28" s="4"/>
      <c r="T28" s="4">
        <v>253</v>
      </c>
      <c r="U28" s="4">
        <v>253</v>
      </c>
      <c r="V28" s="4">
        <v>56</v>
      </c>
      <c r="W28" s="4">
        <v>12987</v>
      </c>
      <c r="X28" s="4">
        <v>13109</v>
      </c>
      <c r="Y28" s="4">
        <v>4141</v>
      </c>
      <c r="Z28" s="4"/>
      <c r="AA28" s="4"/>
      <c r="AB28" s="4"/>
      <c r="AC28" s="4"/>
      <c r="AD28" s="4"/>
      <c r="AE28" s="4"/>
      <c r="AF28" s="4"/>
      <c r="AG28" s="4"/>
      <c r="AH28" s="4"/>
      <c r="AI28" s="4">
        <v>42938</v>
      </c>
      <c r="AJ28" s="4">
        <v>43081</v>
      </c>
      <c r="AK28" s="4">
        <v>11490</v>
      </c>
      <c r="AL28" s="4">
        <v>2416</v>
      </c>
      <c r="AM28" s="4">
        <v>2430</v>
      </c>
      <c r="AN28" s="4">
        <v>662</v>
      </c>
      <c r="AO28" s="4">
        <v>3961</v>
      </c>
      <c r="AP28" s="4">
        <v>3981</v>
      </c>
      <c r="AQ28" s="4">
        <v>1757</v>
      </c>
      <c r="AR28" s="4">
        <v>5360</v>
      </c>
      <c r="AS28" s="4">
        <v>5402</v>
      </c>
      <c r="AT28" s="4">
        <v>1749</v>
      </c>
      <c r="AU28" s="4">
        <v>174</v>
      </c>
      <c r="AV28" s="4">
        <v>141</v>
      </c>
      <c r="AW28" s="4">
        <v>47</v>
      </c>
      <c r="AX28" s="4">
        <v>74429</v>
      </c>
      <c r="AY28" s="4">
        <v>74766</v>
      </c>
      <c r="AZ28" s="4">
        <v>21383</v>
      </c>
    </row>
    <row r="29" spans="1:52">
      <c r="A29" s="3" t="s">
        <v>80</v>
      </c>
      <c r="B29" s="4"/>
      <c r="C29" s="4"/>
      <c r="D29" s="4"/>
      <c r="E29" s="4"/>
      <c r="F29" s="4"/>
      <c r="G29" s="4"/>
      <c r="H29" s="4"/>
      <c r="I29" s="4"/>
      <c r="J29" s="4"/>
      <c r="K29" s="4">
        <v>4758</v>
      </c>
      <c r="L29" s="4">
        <v>4780</v>
      </c>
      <c r="M29" s="4">
        <v>1105</v>
      </c>
      <c r="N29" s="4"/>
      <c r="O29" s="4"/>
      <c r="P29" s="4"/>
      <c r="Q29" s="4"/>
      <c r="R29" s="4"/>
      <c r="S29" s="4"/>
      <c r="T29" s="4">
        <v>253</v>
      </c>
      <c r="U29" s="4">
        <v>253</v>
      </c>
      <c r="V29" s="4">
        <v>56</v>
      </c>
      <c r="W29" s="4">
        <v>1541</v>
      </c>
      <c r="X29" s="4">
        <v>1562</v>
      </c>
      <c r="Y29" s="4">
        <v>466</v>
      </c>
      <c r="Z29" s="4"/>
      <c r="AA29" s="4"/>
      <c r="AB29" s="4"/>
      <c r="AC29" s="4"/>
      <c r="AD29" s="4"/>
      <c r="AE29" s="4"/>
      <c r="AF29" s="4"/>
      <c r="AG29" s="4"/>
      <c r="AH29" s="4"/>
      <c r="AI29" s="4">
        <v>3797</v>
      </c>
      <c r="AJ29" s="4">
        <v>3803</v>
      </c>
      <c r="AK29" s="4">
        <v>1006</v>
      </c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>
        <v>10349</v>
      </c>
      <c r="AY29" s="4">
        <v>10398</v>
      </c>
      <c r="AZ29" s="4">
        <v>2633</v>
      </c>
    </row>
    <row r="30" spans="1:52">
      <c r="A30" s="3" t="s">
        <v>81</v>
      </c>
      <c r="B30" s="4"/>
      <c r="C30" s="4"/>
      <c r="D30" s="4"/>
      <c r="E30" s="4"/>
      <c r="F30" s="4"/>
      <c r="G30" s="4"/>
      <c r="H30" s="4"/>
      <c r="I30" s="4"/>
      <c r="J30" s="4"/>
      <c r="K30" s="4">
        <v>1582</v>
      </c>
      <c r="L30" s="4">
        <v>1589</v>
      </c>
      <c r="M30" s="4">
        <v>376</v>
      </c>
      <c r="N30" s="4"/>
      <c r="O30" s="4"/>
      <c r="P30" s="4"/>
      <c r="Q30" s="4"/>
      <c r="R30" s="4"/>
      <c r="S30" s="4"/>
      <c r="T30" s="4"/>
      <c r="U30" s="4"/>
      <c r="V30" s="4"/>
      <c r="W30" s="4">
        <v>7421</v>
      </c>
      <c r="X30" s="4">
        <v>7507</v>
      </c>
      <c r="Y30" s="4">
        <v>2520</v>
      </c>
      <c r="Z30" s="4"/>
      <c r="AA30" s="4"/>
      <c r="AB30" s="4"/>
      <c r="AC30" s="4"/>
      <c r="AD30" s="4"/>
      <c r="AE30" s="4"/>
      <c r="AF30" s="4"/>
      <c r="AG30" s="4"/>
      <c r="AH30" s="4"/>
      <c r="AI30" s="4">
        <v>4582</v>
      </c>
      <c r="AJ30" s="4">
        <v>4613</v>
      </c>
      <c r="AK30" s="4">
        <v>1112</v>
      </c>
      <c r="AL30" s="4">
        <v>2416</v>
      </c>
      <c r="AM30" s="4">
        <v>2430</v>
      </c>
      <c r="AN30" s="4">
        <v>662</v>
      </c>
      <c r="AO30" s="4"/>
      <c r="AP30" s="4"/>
      <c r="AQ30" s="4"/>
      <c r="AR30" s="4"/>
      <c r="AS30" s="4"/>
      <c r="AT30" s="4"/>
      <c r="AU30" s="4">
        <v>174</v>
      </c>
      <c r="AV30" s="4">
        <v>141</v>
      </c>
      <c r="AW30" s="4">
        <v>47</v>
      </c>
      <c r="AX30" s="4">
        <v>16175</v>
      </c>
      <c r="AY30" s="4">
        <v>16280</v>
      </c>
      <c r="AZ30" s="4">
        <v>4717</v>
      </c>
    </row>
    <row r="31" spans="1:52">
      <c r="A31" s="3" t="s">
        <v>82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>
        <v>4004</v>
      </c>
      <c r="X31" s="4">
        <v>4019</v>
      </c>
      <c r="Y31" s="4">
        <v>1145</v>
      </c>
      <c r="Z31" s="4"/>
      <c r="AA31" s="4"/>
      <c r="AB31" s="4"/>
      <c r="AC31" s="4"/>
      <c r="AD31" s="4"/>
      <c r="AE31" s="4"/>
      <c r="AF31" s="4"/>
      <c r="AG31" s="4"/>
      <c r="AH31" s="4"/>
      <c r="AI31" s="4">
        <v>3154</v>
      </c>
      <c r="AJ31" s="4">
        <v>3162</v>
      </c>
      <c r="AK31" s="4">
        <v>683</v>
      </c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>
        <v>7158</v>
      </c>
      <c r="AY31" s="4">
        <v>7181</v>
      </c>
      <c r="AZ31" s="4">
        <v>1828</v>
      </c>
    </row>
    <row r="32" spans="1:52">
      <c r="A32" s="3" t="s">
        <v>83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>
        <v>18329</v>
      </c>
      <c r="AJ32" s="4">
        <v>18273</v>
      </c>
      <c r="AK32" s="4">
        <v>4378</v>
      </c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>
        <v>18329</v>
      </c>
      <c r="AY32" s="4">
        <v>18273</v>
      </c>
      <c r="AZ32" s="4">
        <v>4378</v>
      </c>
    </row>
    <row r="33" spans="1:52">
      <c r="A33" s="3" t="s">
        <v>40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>
        <v>21</v>
      </c>
      <c r="X33" s="4">
        <v>21</v>
      </c>
      <c r="Y33" s="4">
        <v>10</v>
      </c>
      <c r="Z33" s="4"/>
      <c r="AA33" s="4"/>
      <c r="AB33" s="4"/>
      <c r="AC33" s="4"/>
      <c r="AD33" s="4"/>
      <c r="AE33" s="4"/>
      <c r="AF33" s="4"/>
      <c r="AG33" s="4"/>
      <c r="AH33" s="4"/>
      <c r="AI33" s="4">
        <v>13076</v>
      </c>
      <c r="AJ33" s="4">
        <v>13230</v>
      </c>
      <c r="AK33" s="4">
        <v>4311</v>
      </c>
      <c r="AL33" s="4"/>
      <c r="AM33" s="4"/>
      <c r="AN33" s="4"/>
      <c r="AO33" s="4">
        <v>8</v>
      </c>
      <c r="AP33" s="4">
        <v>7</v>
      </c>
      <c r="AQ33" s="4">
        <v>5</v>
      </c>
      <c r="AR33" s="4">
        <v>226</v>
      </c>
      <c r="AS33" s="4">
        <v>227</v>
      </c>
      <c r="AT33" s="4">
        <v>61</v>
      </c>
      <c r="AU33" s="4"/>
      <c r="AV33" s="4"/>
      <c r="AW33" s="4"/>
      <c r="AX33" s="4">
        <v>13331</v>
      </c>
      <c r="AY33" s="4">
        <v>13485</v>
      </c>
      <c r="AZ33" s="4">
        <v>4387</v>
      </c>
    </row>
    <row r="34" spans="1:52">
      <c r="A34" s="3" t="s">
        <v>85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>
        <v>3953</v>
      </c>
      <c r="AP34" s="4">
        <v>3974</v>
      </c>
      <c r="AQ34" s="4">
        <v>1752</v>
      </c>
      <c r="AR34" s="4">
        <v>5134</v>
      </c>
      <c r="AS34" s="4">
        <v>5175</v>
      </c>
      <c r="AT34" s="4">
        <v>1688</v>
      </c>
      <c r="AU34" s="4"/>
      <c r="AV34" s="4"/>
      <c r="AW34" s="4"/>
      <c r="AX34" s="4">
        <v>9087</v>
      </c>
      <c r="AY34" s="4">
        <v>9149</v>
      </c>
      <c r="AZ34" s="4">
        <v>3440</v>
      </c>
    </row>
    <row r="35" spans="1:52">
      <c r="A35" s="2" t="s">
        <v>42</v>
      </c>
      <c r="B35" s="4"/>
      <c r="C35" s="4"/>
      <c r="D35" s="4"/>
      <c r="E35" s="4">
        <v>6591</v>
      </c>
      <c r="F35" s="4">
        <v>6659</v>
      </c>
      <c r="G35" s="4">
        <v>1127</v>
      </c>
      <c r="H35" s="4"/>
      <c r="I35" s="4"/>
      <c r="J35" s="4"/>
      <c r="K35" s="4"/>
      <c r="L35" s="4"/>
      <c r="M35" s="4"/>
      <c r="N35" s="4">
        <v>5548</v>
      </c>
      <c r="O35" s="4">
        <v>5584</v>
      </c>
      <c r="P35" s="4">
        <v>962</v>
      </c>
      <c r="Q35" s="4"/>
      <c r="R35" s="4"/>
      <c r="S35" s="4"/>
      <c r="T35" s="4"/>
      <c r="U35" s="4"/>
      <c r="V35" s="4"/>
      <c r="W35" s="4"/>
      <c r="X35" s="4"/>
      <c r="Y35" s="4"/>
      <c r="Z35" s="4">
        <v>55761</v>
      </c>
      <c r="AA35" s="4">
        <v>56040</v>
      </c>
      <c r="AB35" s="4">
        <v>8936</v>
      </c>
      <c r="AC35" s="4"/>
      <c r="AD35" s="4"/>
      <c r="AE35" s="4"/>
      <c r="AF35" s="4">
        <v>86399</v>
      </c>
      <c r="AG35" s="4">
        <v>86204</v>
      </c>
      <c r="AH35" s="4">
        <v>13707</v>
      </c>
      <c r="AI35" s="4">
        <v>61872</v>
      </c>
      <c r="AJ35" s="4">
        <v>61721</v>
      </c>
      <c r="AK35" s="4">
        <v>11076</v>
      </c>
      <c r="AL35" s="4">
        <v>2297</v>
      </c>
      <c r="AM35" s="4">
        <v>2298</v>
      </c>
      <c r="AN35" s="4">
        <v>398</v>
      </c>
      <c r="AO35" s="4"/>
      <c r="AP35" s="4"/>
      <c r="AQ35" s="4"/>
      <c r="AR35" s="4">
        <v>945</v>
      </c>
      <c r="AS35" s="4">
        <v>962</v>
      </c>
      <c r="AT35" s="4">
        <v>221</v>
      </c>
      <c r="AU35" s="4"/>
      <c r="AV35" s="4"/>
      <c r="AW35" s="4"/>
      <c r="AX35" s="4">
        <v>219413</v>
      </c>
      <c r="AY35" s="4">
        <v>219468</v>
      </c>
      <c r="AZ35" s="4">
        <v>36427</v>
      </c>
    </row>
    <row r="36" spans="1:52">
      <c r="A36" s="3" t="s">
        <v>87</v>
      </c>
      <c r="B36" s="4"/>
      <c r="C36" s="4"/>
      <c r="D36" s="4"/>
      <c r="E36" s="4">
        <v>1948</v>
      </c>
      <c r="F36" s="4">
        <v>2020</v>
      </c>
      <c r="G36" s="4">
        <v>330</v>
      </c>
      <c r="H36" s="4"/>
      <c r="I36" s="4"/>
      <c r="J36" s="4"/>
      <c r="K36" s="4"/>
      <c r="L36" s="4"/>
      <c r="M36" s="4"/>
      <c r="N36" s="4">
        <v>1385</v>
      </c>
      <c r="O36" s="4">
        <v>1377</v>
      </c>
      <c r="P36" s="4">
        <v>251</v>
      </c>
      <c r="Q36" s="4"/>
      <c r="R36" s="4"/>
      <c r="S36" s="4"/>
      <c r="T36" s="4"/>
      <c r="U36" s="4"/>
      <c r="V36" s="4"/>
      <c r="W36" s="4"/>
      <c r="X36" s="4"/>
      <c r="Y36" s="4"/>
      <c r="Z36" s="4">
        <v>9594</v>
      </c>
      <c r="AA36" s="4">
        <v>9763</v>
      </c>
      <c r="AB36" s="4">
        <v>1528</v>
      </c>
      <c r="AC36" s="4"/>
      <c r="AD36" s="4"/>
      <c r="AE36" s="4"/>
      <c r="AF36" s="4">
        <v>14716</v>
      </c>
      <c r="AG36" s="4">
        <v>14681</v>
      </c>
      <c r="AH36" s="4">
        <v>2415</v>
      </c>
      <c r="AI36" s="4"/>
      <c r="AJ36" s="4"/>
      <c r="AK36" s="4"/>
      <c r="AL36" s="4">
        <v>1120</v>
      </c>
      <c r="AM36" s="4">
        <v>1118</v>
      </c>
      <c r="AN36" s="4">
        <v>195</v>
      </c>
      <c r="AO36" s="4"/>
      <c r="AP36" s="4"/>
      <c r="AQ36" s="4"/>
      <c r="AR36" s="4">
        <v>633</v>
      </c>
      <c r="AS36" s="4">
        <v>649</v>
      </c>
      <c r="AT36" s="4">
        <v>119</v>
      </c>
      <c r="AU36" s="4"/>
      <c r="AV36" s="4"/>
      <c r="AW36" s="4"/>
      <c r="AX36" s="4">
        <v>29396</v>
      </c>
      <c r="AY36" s="4">
        <v>29608</v>
      </c>
      <c r="AZ36" s="4">
        <v>4838</v>
      </c>
    </row>
    <row r="37" spans="1:52">
      <c r="A37" s="3" t="s">
        <v>88</v>
      </c>
      <c r="B37" s="4"/>
      <c r="C37" s="4"/>
      <c r="D37" s="4"/>
      <c r="E37" s="4">
        <v>870</v>
      </c>
      <c r="F37" s="4">
        <v>868</v>
      </c>
      <c r="G37" s="4">
        <v>159</v>
      </c>
      <c r="H37" s="4"/>
      <c r="I37" s="4"/>
      <c r="J37" s="4"/>
      <c r="K37" s="4"/>
      <c r="L37" s="4"/>
      <c r="M37" s="4"/>
      <c r="N37" s="4">
        <v>1432</v>
      </c>
      <c r="O37" s="4">
        <v>1413</v>
      </c>
      <c r="P37" s="4">
        <v>263</v>
      </c>
      <c r="Q37" s="4"/>
      <c r="R37" s="4"/>
      <c r="S37" s="4"/>
      <c r="T37" s="4"/>
      <c r="U37" s="4"/>
      <c r="V37" s="4"/>
      <c r="W37" s="4"/>
      <c r="X37" s="4"/>
      <c r="Y37" s="4"/>
      <c r="Z37" s="4">
        <v>7648</v>
      </c>
      <c r="AA37" s="4">
        <v>7648</v>
      </c>
      <c r="AB37" s="4">
        <v>1209</v>
      </c>
      <c r="AC37" s="4"/>
      <c r="AD37" s="4"/>
      <c r="AE37" s="4"/>
      <c r="AF37" s="4">
        <v>16802</v>
      </c>
      <c r="AG37" s="4">
        <v>16813</v>
      </c>
      <c r="AH37" s="4">
        <v>2559</v>
      </c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>
        <v>26752</v>
      </c>
      <c r="AY37" s="4">
        <v>26742</v>
      </c>
      <c r="AZ37" s="4">
        <v>4190</v>
      </c>
    </row>
    <row r="38" spans="1:52">
      <c r="A38" s="3" t="s">
        <v>89</v>
      </c>
      <c r="B38" s="4"/>
      <c r="C38" s="4"/>
      <c r="D38" s="4"/>
      <c r="E38" s="4">
        <v>371</v>
      </c>
      <c r="F38" s="4">
        <v>371</v>
      </c>
      <c r="G38" s="4">
        <v>66</v>
      </c>
      <c r="H38" s="4"/>
      <c r="I38" s="4"/>
      <c r="J38" s="4"/>
      <c r="K38" s="4"/>
      <c r="L38" s="4"/>
      <c r="M38" s="4"/>
      <c r="N38" s="4">
        <v>1783</v>
      </c>
      <c r="O38" s="4">
        <v>1847</v>
      </c>
      <c r="P38" s="4">
        <v>309</v>
      </c>
      <c r="Q38" s="4"/>
      <c r="R38" s="4"/>
      <c r="S38" s="4"/>
      <c r="T38" s="4"/>
      <c r="U38" s="4"/>
      <c r="V38" s="4"/>
      <c r="W38" s="4"/>
      <c r="X38" s="4"/>
      <c r="Y38" s="4"/>
      <c r="Z38" s="4">
        <v>5602</v>
      </c>
      <c r="AA38" s="4">
        <v>5606</v>
      </c>
      <c r="AB38" s="4">
        <v>884</v>
      </c>
      <c r="AC38" s="4"/>
      <c r="AD38" s="4"/>
      <c r="AE38" s="4"/>
      <c r="AF38" s="4">
        <v>7565</v>
      </c>
      <c r="AG38" s="4">
        <v>7583</v>
      </c>
      <c r="AH38" s="4">
        <v>1163</v>
      </c>
      <c r="AI38" s="4"/>
      <c r="AJ38" s="4"/>
      <c r="AK38" s="4"/>
      <c r="AL38" s="4">
        <v>127</v>
      </c>
      <c r="AM38" s="4">
        <v>128</v>
      </c>
      <c r="AN38" s="4">
        <v>45</v>
      </c>
      <c r="AO38" s="4"/>
      <c r="AP38" s="4"/>
      <c r="AQ38" s="4"/>
      <c r="AR38" s="4"/>
      <c r="AS38" s="4"/>
      <c r="AT38" s="4"/>
      <c r="AU38" s="4"/>
      <c r="AV38" s="4"/>
      <c r="AW38" s="4"/>
      <c r="AX38" s="4">
        <v>15448</v>
      </c>
      <c r="AY38" s="4">
        <v>15535</v>
      </c>
      <c r="AZ38" s="4">
        <v>2467</v>
      </c>
    </row>
    <row r="39" spans="1:52">
      <c r="A39" s="3" t="s">
        <v>90</v>
      </c>
      <c r="B39" s="4"/>
      <c r="C39" s="4"/>
      <c r="D39" s="4"/>
      <c r="E39" s="4">
        <v>1791</v>
      </c>
      <c r="F39" s="4">
        <v>1788</v>
      </c>
      <c r="G39" s="4">
        <v>300</v>
      </c>
      <c r="H39" s="4"/>
      <c r="I39" s="4"/>
      <c r="J39" s="4"/>
      <c r="K39" s="4"/>
      <c r="L39" s="4"/>
      <c r="M39" s="4"/>
      <c r="N39" s="4">
        <v>948</v>
      </c>
      <c r="O39" s="4">
        <v>947</v>
      </c>
      <c r="P39" s="4">
        <v>139</v>
      </c>
      <c r="Q39" s="4"/>
      <c r="R39" s="4"/>
      <c r="S39" s="4"/>
      <c r="T39" s="4"/>
      <c r="U39" s="4"/>
      <c r="V39" s="4"/>
      <c r="W39" s="4"/>
      <c r="X39" s="4"/>
      <c r="Y39" s="4"/>
      <c r="Z39" s="4">
        <v>9117</v>
      </c>
      <c r="AA39" s="4">
        <v>9183</v>
      </c>
      <c r="AB39" s="4">
        <v>1362</v>
      </c>
      <c r="AC39" s="4"/>
      <c r="AD39" s="4"/>
      <c r="AE39" s="4"/>
      <c r="AF39" s="4">
        <v>8226</v>
      </c>
      <c r="AG39" s="4">
        <v>8279</v>
      </c>
      <c r="AH39" s="4">
        <v>1233</v>
      </c>
      <c r="AI39" s="4"/>
      <c r="AJ39" s="4"/>
      <c r="AK39" s="4"/>
      <c r="AL39" s="4">
        <v>422</v>
      </c>
      <c r="AM39" s="4">
        <v>425</v>
      </c>
      <c r="AN39" s="4">
        <v>67</v>
      </c>
      <c r="AO39" s="4"/>
      <c r="AP39" s="4"/>
      <c r="AQ39" s="4"/>
      <c r="AR39" s="4"/>
      <c r="AS39" s="4"/>
      <c r="AT39" s="4"/>
      <c r="AU39" s="4"/>
      <c r="AV39" s="4"/>
      <c r="AW39" s="4"/>
      <c r="AX39" s="4">
        <v>20504</v>
      </c>
      <c r="AY39" s="4">
        <v>20622</v>
      </c>
      <c r="AZ39" s="4">
        <v>3101</v>
      </c>
    </row>
    <row r="40" spans="1:52">
      <c r="A40" s="3" t="s">
        <v>91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>
        <v>8450</v>
      </c>
      <c r="AA40" s="4">
        <v>8466</v>
      </c>
      <c r="AB40" s="4">
        <v>1468</v>
      </c>
      <c r="AC40" s="4"/>
      <c r="AD40" s="4"/>
      <c r="AE40" s="4"/>
      <c r="AF40" s="4">
        <v>17656</v>
      </c>
      <c r="AG40" s="4">
        <v>17418</v>
      </c>
      <c r="AH40" s="4">
        <v>2853</v>
      </c>
      <c r="AI40" s="4"/>
      <c r="AJ40" s="4"/>
      <c r="AK40" s="4"/>
      <c r="AL40" s="4">
        <v>628</v>
      </c>
      <c r="AM40" s="4">
        <v>627</v>
      </c>
      <c r="AN40" s="4">
        <v>91</v>
      </c>
      <c r="AO40" s="4"/>
      <c r="AP40" s="4"/>
      <c r="AQ40" s="4"/>
      <c r="AR40" s="4">
        <v>185</v>
      </c>
      <c r="AS40" s="4">
        <v>186</v>
      </c>
      <c r="AT40" s="4">
        <v>56</v>
      </c>
      <c r="AU40" s="4"/>
      <c r="AV40" s="4"/>
      <c r="AW40" s="4"/>
      <c r="AX40" s="4">
        <v>26919</v>
      </c>
      <c r="AY40" s="4">
        <v>26697</v>
      </c>
      <c r="AZ40" s="4">
        <v>4468</v>
      </c>
    </row>
    <row r="41" spans="1:52">
      <c r="A41" s="3" t="s">
        <v>92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>
        <v>5852</v>
      </c>
      <c r="AA41" s="4">
        <v>5904</v>
      </c>
      <c r="AB41" s="4">
        <v>939</v>
      </c>
      <c r="AC41" s="4"/>
      <c r="AD41" s="4"/>
      <c r="AE41" s="4"/>
      <c r="AF41" s="4">
        <v>14479</v>
      </c>
      <c r="AG41" s="4">
        <v>14434</v>
      </c>
      <c r="AH41" s="4">
        <v>2428</v>
      </c>
      <c r="AI41" s="4"/>
      <c r="AJ41" s="4"/>
      <c r="AK41" s="4"/>
      <c r="AL41" s="4"/>
      <c r="AM41" s="4"/>
      <c r="AN41" s="4"/>
      <c r="AO41" s="4"/>
      <c r="AP41" s="4"/>
      <c r="AQ41" s="4"/>
      <c r="AR41" s="4">
        <v>127</v>
      </c>
      <c r="AS41" s="4">
        <v>127</v>
      </c>
      <c r="AT41" s="4">
        <v>46</v>
      </c>
      <c r="AU41" s="4"/>
      <c r="AV41" s="4"/>
      <c r="AW41" s="4"/>
      <c r="AX41" s="4">
        <v>20458</v>
      </c>
      <c r="AY41" s="4">
        <v>20465</v>
      </c>
      <c r="AZ41" s="4">
        <v>3413</v>
      </c>
    </row>
    <row r="42" spans="1:52">
      <c r="A42" s="3" t="s">
        <v>93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>
        <v>2187</v>
      </c>
      <c r="AA42" s="4">
        <v>2186</v>
      </c>
      <c r="AB42" s="4">
        <v>348</v>
      </c>
      <c r="AC42" s="4"/>
      <c r="AD42" s="4"/>
      <c r="AE42" s="4"/>
      <c r="AF42" s="4">
        <v>6464</v>
      </c>
      <c r="AG42" s="4">
        <v>6505</v>
      </c>
      <c r="AH42" s="4">
        <v>978</v>
      </c>
      <c r="AI42" s="4">
        <v>13687</v>
      </c>
      <c r="AJ42" s="4">
        <v>13572</v>
      </c>
      <c r="AK42" s="4">
        <v>2293</v>
      </c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>
        <v>22338</v>
      </c>
      <c r="AY42" s="4">
        <v>22263</v>
      </c>
      <c r="AZ42" s="4">
        <v>3619</v>
      </c>
    </row>
    <row r="43" spans="1:52">
      <c r="A43" s="3" t="s">
        <v>43</v>
      </c>
      <c r="B43" s="4"/>
      <c r="C43" s="4"/>
      <c r="D43" s="4"/>
      <c r="E43" s="4">
        <v>1611</v>
      </c>
      <c r="F43" s="4">
        <v>1612</v>
      </c>
      <c r="G43" s="4">
        <v>272</v>
      </c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>
        <v>7311</v>
      </c>
      <c r="AA43" s="4">
        <v>7284</v>
      </c>
      <c r="AB43" s="4">
        <v>1198</v>
      </c>
      <c r="AC43" s="4"/>
      <c r="AD43" s="4"/>
      <c r="AE43" s="4"/>
      <c r="AF43" s="4">
        <v>491</v>
      </c>
      <c r="AG43" s="4">
        <v>491</v>
      </c>
      <c r="AH43" s="4">
        <v>78</v>
      </c>
      <c r="AI43" s="4">
        <v>27910</v>
      </c>
      <c r="AJ43" s="4">
        <v>27787</v>
      </c>
      <c r="AK43" s="4">
        <v>4968</v>
      </c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>
        <v>37323</v>
      </c>
      <c r="AY43" s="4">
        <v>37174</v>
      </c>
      <c r="AZ43" s="4">
        <v>6516</v>
      </c>
    </row>
    <row r="44" spans="1:52">
      <c r="A44" s="3" t="s">
        <v>44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>
        <v>20275</v>
      </c>
      <c r="AJ44" s="4">
        <v>20362</v>
      </c>
      <c r="AK44" s="4">
        <v>3815</v>
      </c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>
        <v>20275</v>
      </c>
      <c r="AY44" s="4">
        <v>20362</v>
      </c>
      <c r="AZ44" s="4">
        <v>3815</v>
      </c>
    </row>
    <row r="45" spans="1:52">
      <c r="A45" s="2" t="s">
        <v>20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>
        <v>8586</v>
      </c>
      <c r="R45" s="4">
        <v>8811</v>
      </c>
      <c r="S45" s="4">
        <v>2713</v>
      </c>
      <c r="T45" s="4">
        <v>106</v>
      </c>
      <c r="U45" s="4">
        <v>147</v>
      </c>
      <c r="V45" s="4">
        <v>33</v>
      </c>
      <c r="W45" s="4">
        <v>2506</v>
      </c>
      <c r="X45" s="4">
        <v>2450</v>
      </c>
      <c r="Y45" s="4">
        <v>741</v>
      </c>
      <c r="Z45" s="4"/>
      <c r="AA45" s="4"/>
      <c r="AB45" s="4"/>
      <c r="AC45" s="4"/>
      <c r="AD45" s="4"/>
      <c r="AE45" s="4"/>
      <c r="AF45" s="4"/>
      <c r="AG45" s="4"/>
      <c r="AH45" s="4"/>
      <c r="AI45" s="4">
        <v>320793</v>
      </c>
      <c r="AJ45" s="4">
        <v>322170</v>
      </c>
      <c r="AK45" s="4">
        <v>86248</v>
      </c>
      <c r="AL45" s="4">
        <v>525</v>
      </c>
      <c r="AM45" s="4">
        <v>542</v>
      </c>
      <c r="AN45" s="4">
        <v>118</v>
      </c>
      <c r="AO45" s="4"/>
      <c r="AP45" s="4"/>
      <c r="AQ45" s="4"/>
      <c r="AR45" s="4"/>
      <c r="AS45" s="4"/>
      <c r="AT45" s="4"/>
      <c r="AU45" s="4"/>
      <c r="AV45" s="4"/>
      <c r="AW45" s="4"/>
      <c r="AX45" s="4">
        <v>332516</v>
      </c>
      <c r="AY45" s="4">
        <v>334120</v>
      </c>
      <c r="AZ45" s="4">
        <v>89853</v>
      </c>
    </row>
    <row r="46" spans="1:52">
      <c r="A46" s="3" t="s">
        <v>95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>
        <v>24581</v>
      </c>
      <c r="AJ46" s="4">
        <v>24537</v>
      </c>
      <c r="AK46" s="4">
        <v>5275</v>
      </c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>
        <v>24581</v>
      </c>
      <c r="AY46" s="4">
        <v>24537</v>
      </c>
      <c r="AZ46" s="4">
        <v>5275</v>
      </c>
    </row>
    <row r="47" spans="1:52">
      <c r="A47" s="3" t="s">
        <v>96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>
        <v>18372</v>
      </c>
      <c r="AJ47" s="4">
        <v>18356</v>
      </c>
      <c r="AK47" s="4">
        <v>3731</v>
      </c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>
        <v>18372</v>
      </c>
      <c r="AY47" s="4">
        <v>18356</v>
      </c>
      <c r="AZ47" s="4">
        <v>3731</v>
      </c>
    </row>
    <row r="48" spans="1:52">
      <c r="A48" s="3" t="s">
        <v>45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>
        <v>42928</v>
      </c>
      <c r="AJ48" s="4">
        <v>42884</v>
      </c>
      <c r="AK48" s="4">
        <v>10497</v>
      </c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>
        <v>42928</v>
      </c>
      <c r="AY48" s="4">
        <v>42884</v>
      </c>
      <c r="AZ48" s="4">
        <v>10497</v>
      </c>
    </row>
    <row r="49" spans="1:52">
      <c r="A49" s="3" t="s">
        <v>67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>
        <v>45445</v>
      </c>
      <c r="AJ49" s="4">
        <v>45562</v>
      </c>
      <c r="AK49" s="4">
        <v>13776</v>
      </c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>
        <v>45445</v>
      </c>
      <c r="AY49" s="4">
        <v>45562</v>
      </c>
      <c r="AZ49" s="4">
        <v>13776</v>
      </c>
    </row>
    <row r="50" spans="1:52">
      <c r="A50" s="3" t="s">
        <v>97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>
        <v>49607</v>
      </c>
      <c r="AJ50" s="4">
        <v>49802</v>
      </c>
      <c r="AK50" s="4">
        <v>13259</v>
      </c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>
        <v>49607</v>
      </c>
      <c r="AY50" s="4">
        <v>49802</v>
      </c>
      <c r="AZ50" s="4">
        <v>13259</v>
      </c>
    </row>
    <row r="51" spans="1:52">
      <c r="A51" s="3" t="s">
        <v>66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>
        <v>15083</v>
      </c>
      <c r="AJ51" s="4">
        <v>15114</v>
      </c>
      <c r="AK51" s="4">
        <v>3362</v>
      </c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>
        <v>15083</v>
      </c>
      <c r="AY51" s="4">
        <v>15114</v>
      </c>
      <c r="AZ51" s="4">
        <v>3362</v>
      </c>
    </row>
    <row r="52" spans="1:52">
      <c r="A52" s="3" t="s">
        <v>94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>
        <v>45743</v>
      </c>
      <c r="AJ52" s="4">
        <v>45773</v>
      </c>
      <c r="AK52" s="4">
        <v>12629</v>
      </c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>
        <v>45743</v>
      </c>
      <c r="AY52" s="4">
        <v>45773</v>
      </c>
      <c r="AZ52" s="4">
        <v>12629</v>
      </c>
    </row>
    <row r="53" spans="1:52">
      <c r="A53" s="3" t="s">
        <v>21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>
        <v>20048</v>
      </c>
      <c r="AJ53" s="4">
        <v>20656</v>
      </c>
      <c r="AK53" s="4">
        <v>6948</v>
      </c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>
        <v>20048</v>
      </c>
      <c r="AY53" s="4">
        <v>20656</v>
      </c>
      <c r="AZ53" s="4">
        <v>6948</v>
      </c>
    </row>
    <row r="54" spans="1:52">
      <c r="A54" s="3" t="s">
        <v>98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>
        <v>8586</v>
      </c>
      <c r="R54" s="4">
        <v>8811</v>
      </c>
      <c r="S54" s="4">
        <v>2713</v>
      </c>
      <c r="T54" s="4">
        <v>106</v>
      </c>
      <c r="U54" s="4">
        <v>147</v>
      </c>
      <c r="V54" s="4">
        <v>33</v>
      </c>
      <c r="W54" s="4">
        <v>2506</v>
      </c>
      <c r="X54" s="4">
        <v>2450</v>
      </c>
      <c r="Y54" s="4">
        <v>741</v>
      </c>
      <c r="Z54" s="4"/>
      <c r="AA54" s="4"/>
      <c r="AB54" s="4"/>
      <c r="AC54" s="4"/>
      <c r="AD54" s="4"/>
      <c r="AE54" s="4"/>
      <c r="AF54" s="4"/>
      <c r="AG54" s="4"/>
      <c r="AH54" s="4"/>
      <c r="AI54" s="4">
        <v>9271</v>
      </c>
      <c r="AJ54" s="4">
        <v>9149</v>
      </c>
      <c r="AK54" s="4">
        <v>3015</v>
      </c>
      <c r="AL54" s="4">
        <v>525</v>
      </c>
      <c r="AM54" s="4">
        <v>542</v>
      </c>
      <c r="AN54" s="4">
        <v>118</v>
      </c>
      <c r="AO54" s="4"/>
      <c r="AP54" s="4"/>
      <c r="AQ54" s="4"/>
      <c r="AR54" s="4"/>
      <c r="AS54" s="4"/>
      <c r="AT54" s="4"/>
      <c r="AU54" s="4"/>
      <c r="AV54" s="4"/>
      <c r="AW54" s="4"/>
      <c r="AX54" s="4">
        <v>20994</v>
      </c>
      <c r="AY54" s="4">
        <v>21099</v>
      </c>
      <c r="AZ54" s="4">
        <v>6620</v>
      </c>
    </row>
    <row r="55" spans="1:52">
      <c r="A55" s="3" t="s">
        <v>99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>
        <v>49715</v>
      </c>
      <c r="AJ55" s="4">
        <v>50337</v>
      </c>
      <c r="AK55" s="4">
        <v>13756</v>
      </c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>
        <v>49715</v>
      </c>
      <c r="AY55" s="4">
        <v>50337</v>
      </c>
      <c r="AZ55" s="4">
        <v>13756</v>
      </c>
    </row>
    <row r="56" spans="1:52">
      <c r="A56" s="2" t="s">
        <v>100</v>
      </c>
      <c r="B56" s="4">
        <v>47096</v>
      </c>
      <c r="C56" s="4">
        <v>46514</v>
      </c>
      <c r="D56" s="4">
        <v>8008</v>
      </c>
      <c r="E56" s="4"/>
      <c r="F56" s="4"/>
      <c r="G56" s="4"/>
      <c r="H56" s="4">
        <v>3244</v>
      </c>
      <c r="I56" s="4">
        <v>2798</v>
      </c>
      <c r="J56" s="4">
        <v>898</v>
      </c>
      <c r="K56" s="4"/>
      <c r="L56" s="4"/>
      <c r="M56" s="4"/>
      <c r="N56" s="4"/>
      <c r="O56" s="4"/>
      <c r="P56" s="4"/>
      <c r="Q56" s="4">
        <v>10237</v>
      </c>
      <c r="R56" s="4">
        <v>10090</v>
      </c>
      <c r="S56" s="4">
        <v>3184</v>
      </c>
      <c r="T56" s="4">
        <v>1149</v>
      </c>
      <c r="U56" s="4">
        <v>1147</v>
      </c>
      <c r="V56" s="4">
        <v>304</v>
      </c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>
        <v>24085</v>
      </c>
      <c r="AJ56" s="4">
        <v>23773</v>
      </c>
      <c r="AK56" s="4">
        <v>6184</v>
      </c>
      <c r="AL56" s="4"/>
      <c r="AM56" s="4"/>
      <c r="AN56" s="4"/>
      <c r="AO56" s="4"/>
      <c r="AP56" s="4"/>
      <c r="AQ56" s="4"/>
      <c r="AR56" s="4">
        <v>204</v>
      </c>
      <c r="AS56" s="4">
        <v>284</v>
      </c>
      <c r="AT56" s="4">
        <v>68</v>
      </c>
      <c r="AU56" s="4"/>
      <c r="AV56" s="4"/>
      <c r="AW56" s="4"/>
      <c r="AX56" s="4">
        <v>86015</v>
      </c>
      <c r="AY56" s="4">
        <v>84606</v>
      </c>
      <c r="AZ56" s="4">
        <v>18646</v>
      </c>
    </row>
    <row r="57" spans="1:52">
      <c r="A57" s="3" t="s">
        <v>101</v>
      </c>
      <c r="B57" s="4">
        <v>17827</v>
      </c>
      <c r="C57" s="4">
        <v>17579</v>
      </c>
      <c r="D57" s="4">
        <v>2671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>
        <v>17827</v>
      </c>
      <c r="AY57" s="4">
        <v>17579</v>
      </c>
      <c r="AZ57" s="4">
        <v>2671</v>
      </c>
    </row>
    <row r="58" spans="1:52">
      <c r="A58" s="3" t="s">
        <v>102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>
        <v>6449</v>
      </c>
      <c r="R58" s="4">
        <v>6317</v>
      </c>
      <c r="S58" s="4">
        <v>1958</v>
      </c>
      <c r="T58" s="4">
        <v>305</v>
      </c>
      <c r="U58" s="4">
        <v>305</v>
      </c>
      <c r="V58" s="4">
        <v>95</v>
      </c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>
        <v>1271</v>
      </c>
      <c r="AJ58" s="4">
        <v>1267</v>
      </c>
      <c r="AK58" s="4">
        <v>358</v>
      </c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>
        <v>8025</v>
      </c>
      <c r="AY58" s="4">
        <v>7889</v>
      </c>
      <c r="AZ58" s="4">
        <v>2411</v>
      </c>
    </row>
    <row r="59" spans="1:52">
      <c r="A59" s="3" t="s">
        <v>103</v>
      </c>
      <c r="B59" s="4">
        <v>2250</v>
      </c>
      <c r="C59" s="4">
        <v>2258</v>
      </c>
      <c r="D59" s="4">
        <v>620</v>
      </c>
      <c r="E59" s="4"/>
      <c r="F59" s="4"/>
      <c r="G59" s="4"/>
      <c r="H59" s="4">
        <v>3053</v>
      </c>
      <c r="I59" s="4">
        <v>2615</v>
      </c>
      <c r="J59" s="4">
        <v>821</v>
      </c>
      <c r="K59" s="4"/>
      <c r="L59" s="4"/>
      <c r="M59" s="4"/>
      <c r="N59" s="4"/>
      <c r="O59" s="4"/>
      <c r="P59" s="4"/>
      <c r="Q59" s="4">
        <v>413</v>
      </c>
      <c r="R59" s="4">
        <v>416</v>
      </c>
      <c r="S59" s="4">
        <v>144</v>
      </c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>
        <v>6759</v>
      </c>
      <c r="AJ59" s="4">
        <v>6655</v>
      </c>
      <c r="AK59" s="4">
        <v>1645</v>
      </c>
      <c r="AL59" s="4"/>
      <c r="AM59" s="4"/>
      <c r="AN59" s="4"/>
      <c r="AO59" s="4"/>
      <c r="AP59" s="4"/>
      <c r="AQ59" s="4"/>
      <c r="AR59" s="4">
        <v>197</v>
      </c>
      <c r="AS59" s="4">
        <v>194</v>
      </c>
      <c r="AT59" s="4">
        <v>65</v>
      </c>
      <c r="AU59" s="4"/>
      <c r="AV59" s="4"/>
      <c r="AW59" s="4"/>
      <c r="AX59" s="4">
        <v>12672</v>
      </c>
      <c r="AY59" s="4">
        <v>12138</v>
      </c>
      <c r="AZ59" s="4">
        <v>3295</v>
      </c>
    </row>
    <row r="60" spans="1:52">
      <c r="A60" s="3" t="s">
        <v>104</v>
      </c>
      <c r="B60" s="4">
        <v>19714</v>
      </c>
      <c r="C60" s="4">
        <v>19295</v>
      </c>
      <c r="D60" s="4">
        <v>3255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>
        <v>7785</v>
      </c>
      <c r="AJ60" s="4">
        <v>7447</v>
      </c>
      <c r="AK60" s="4">
        <v>2079</v>
      </c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>
        <v>27499</v>
      </c>
      <c r="AY60" s="4">
        <v>26742</v>
      </c>
      <c r="AZ60" s="4">
        <v>5334</v>
      </c>
    </row>
    <row r="61" spans="1:52">
      <c r="A61" s="3" t="s">
        <v>105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>
        <v>3375</v>
      </c>
      <c r="R61" s="4">
        <v>3357</v>
      </c>
      <c r="S61" s="4">
        <v>1082</v>
      </c>
      <c r="T61" s="4">
        <v>292</v>
      </c>
      <c r="U61" s="4">
        <v>293</v>
      </c>
      <c r="V61" s="4">
        <v>72</v>
      </c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>
        <v>8270</v>
      </c>
      <c r="AJ61" s="4">
        <v>8404</v>
      </c>
      <c r="AK61" s="4">
        <v>2102</v>
      </c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>
        <v>11937</v>
      </c>
      <c r="AY61" s="4">
        <v>12054</v>
      </c>
      <c r="AZ61" s="4">
        <v>3256</v>
      </c>
    </row>
    <row r="62" spans="1:52">
      <c r="A62" s="3" t="s">
        <v>106</v>
      </c>
      <c r="B62" s="4">
        <v>7305</v>
      </c>
      <c r="C62" s="4">
        <v>7382</v>
      </c>
      <c r="D62" s="4">
        <v>1462</v>
      </c>
      <c r="E62" s="4"/>
      <c r="F62" s="4"/>
      <c r="G62" s="4"/>
      <c r="H62" s="4">
        <v>191</v>
      </c>
      <c r="I62" s="4">
        <v>183</v>
      </c>
      <c r="J62" s="4">
        <v>77</v>
      </c>
      <c r="K62" s="4"/>
      <c r="L62" s="4"/>
      <c r="M62" s="4"/>
      <c r="N62" s="4"/>
      <c r="O62" s="4"/>
      <c r="P62" s="4"/>
      <c r="Q62" s="4"/>
      <c r="R62" s="4"/>
      <c r="S62" s="4"/>
      <c r="T62" s="4">
        <v>552</v>
      </c>
      <c r="U62" s="4">
        <v>549</v>
      </c>
      <c r="V62" s="4">
        <v>137</v>
      </c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>
        <v>7</v>
      </c>
      <c r="AS62" s="4">
        <v>90</v>
      </c>
      <c r="AT62" s="4">
        <v>3</v>
      </c>
      <c r="AU62" s="4"/>
      <c r="AV62" s="4"/>
      <c r="AW62" s="4"/>
      <c r="AX62" s="4">
        <v>8055</v>
      </c>
      <c r="AY62" s="4">
        <v>8204</v>
      </c>
      <c r="AZ62" s="4">
        <v>1679</v>
      </c>
    </row>
    <row r="63" spans="1:52">
      <c r="A63" s="2" t="s">
        <v>46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>
        <v>436</v>
      </c>
      <c r="O63" s="4">
        <v>432</v>
      </c>
      <c r="P63" s="4">
        <v>142</v>
      </c>
      <c r="Q63" s="4"/>
      <c r="R63" s="4"/>
      <c r="S63" s="4"/>
      <c r="T63" s="4"/>
      <c r="U63" s="4"/>
      <c r="V63" s="4"/>
      <c r="W63" s="4"/>
      <c r="X63" s="4"/>
      <c r="Y63" s="4"/>
      <c r="Z63" s="4">
        <v>53782</v>
      </c>
      <c r="AA63" s="4">
        <v>54110</v>
      </c>
      <c r="AB63" s="4">
        <v>9492</v>
      </c>
      <c r="AC63" s="4">
        <v>166101</v>
      </c>
      <c r="AD63" s="4">
        <v>166146</v>
      </c>
      <c r="AE63" s="4">
        <v>27949</v>
      </c>
      <c r="AF63" s="4"/>
      <c r="AG63" s="4"/>
      <c r="AH63" s="4"/>
      <c r="AI63" s="4">
        <v>22132</v>
      </c>
      <c r="AJ63" s="4">
        <v>22157</v>
      </c>
      <c r="AK63" s="4">
        <v>5799</v>
      </c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>
        <v>242451</v>
      </c>
      <c r="AY63" s="4">
        <v>242845</v>
      </c>
      <c r="AZ63" s="4">
        <v>43382</v>
      </c>
    </row>
    <row r="64" spans="1:52">
      <c r="A64" s="3" t="s">
        <v>107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>
        <v>7422</v>
      </c>
      <c r="AA64" s="4">
        <v>7453</v>
      </c>
      <c r="AB64" s="4">
        <v>1660</v>
      </c>
      <c r="AC64" s="4">
        <v>12442</v>
      </c>
      <c r="AD64" s="4">
        <v>12442</v>
      </c>
      <c r="AE64" s="4">
        <v>2077</v>
      </c>
      <c r="AF64" s="4"/>
      <c r="AG64" s="4"/>
      <c r="AH64" s="4"/>
      <c r="AI64" s="4">
        <v>786</v>
      </c>
      <c r="AJ64" s="4">
        <v>793</v>
      </c>
      <c r="AK64" s="4">
        <v>240</v>
      </c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>
        <v>20650</v>
      </c>
      <c r="AY64" s="4">
        <v>20688</v>
      </c>
      <c r="AZ64" s="4">
        <v>3977</v>
      </c>
    </row>
    <row r="65" spans="1:52">
      <c r="A65" s="3" t="s">
        <v>69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>
        <v>25281</v>
      </c>
      <c r="AD65" s="4">
        <v>25367</v>
      </c>
      <c r="AE65" s="4">
        <v>4635</v>
      </c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>
        <v>25281</v>
      </c>
      <c r="AY65" s="4">
        <v>25367</v>
      </c>
      <c r="AZ65" s="4">
        <v>4635</v>
      </c>
    </row>
    <row r="66" spans="1:52">
      <c r="A66" s="3" t="s">
        <v>108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>
        <v>17016</v>
      </c>
      <c r="AD66" s="4">
        <v>16740</v>
      </c>
      <c r="AE66" s="4">
        <v>2977</v>
      </c>
      <c r="AF66" s="4"/>
      <c r="AG66" s="4"/>
      <c r="AH66" s="4"/>
      <c r="AI66" s="4">
        <v>6960</v>
      </c>
      <c r="AJ66" s="4">
        <v>7028</v>
      </c>
      <c r="AK66" s="4">
        <v>1915</v>
      </c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>
        <v>23976</v>
      </c>
      <c r="AY66" s="4">
        <v>23768</v>
      </c>
      <c r="AZ66" s="4">
        <v>4892</v>
      </c>
    </row>
    <row r="67" spans="1:52">
      <c r="A67" s="3" t="s">
        <v>47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>
        <v>16037</v>
      </c>
      <c r="AA67" s="4">
        <v>16180</v>
      </c>
      <c r="AB67" s="4">
        <v>2560</v>
      </c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>
        <v>16037</v>
      </c>
      <c r="AY67" s="4">
        <v>16180</v>
      </c>
      <c r="AZ67" s="4">
        <v>2560</v>
      </c>
    </row>
    <row r="68" spans="1:52">
      <c r="A68" s="3" t="s">
        <v>46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>
        <v>13253</v>
      </c>
      <c r="AD68" s="4">
        <v>13218</v>
      </c>
      <c r="AE68" s="4">
        <v>2203</v>
      </c>
      <c r="AF68" s="4"/>
      <c r="AG68" s="4"/>
      <c r="AH68" s="4"/>
      <c r="AI68" s="4">
        <v>4174</v>
      </c>
      <c r="AJ68" s="4">
        <v>4133</v>
      </c>
      <c r="AK68" s="4">
        <v>952</v>
      </c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>
        <v>17427</v>
      </c>
      <c r="AY68" s="4">
        <v>17351</v>
      </c>
      <c r="AZ68" s="4">
        <v>3155</v>
      </c>
    </row>
    <row r="69" spans="1:52">
      <c r="A69" s="3" t="s">
        <v>109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>
        <v>436</v>
      </c>
      <c r="O69" s="4">
        <v>432</v>
      </c>
      <c r="P69" s="4">
        <v>142</v>
      </c>
      <c r="Q69" s="4"/>
      <c r="R69" s="4"/>
      <c r="S69" s="4"/>
      <c r="T69" s="4"/>
      <c r="U69" s="4"/>
      <c r="V69" s="4"/>
      <c r="W69" s="4"/>
      <c r="X69" s="4"/>
      <c r="Y69" s="4"/>
      <c r="Z69" s="4">
        <v>23100</v>
      </c>
      <c r="AA69" s="4">
        <v>23270</v>
      </c>
      <c r="AB69" s="4">
        <v>4137</v>
      </c>
      <c r="AC69" s="4"/>
      <c r="AD69" s="4"/>
      <c r="AE69" s="4"/>
      <c r="AF69" s="4"/>
      <c r="AG69" s="4"/>
      <c r="AH69" s="4"/>
      <c r="AI69" s="4">
        <v>1403</v>
      </c>
      <c r="AJ69" s="4">
        <v>1439</v>
      </c>
      <c r="AK69" s="4">
        <v>407</v>
      </c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>
        <v>24939</v>
      </c>
      <c r="AY69" s="4">
        <v>25141</v>
      </c>
      <c r="AZ69" s="4">
        <v>4686</v>
      </c>
    </row>
    <row r="70" spans="1:52">
      <c r="A70" s="3" t="s">
        <v>70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>
        <v>32423</v>
      </c>
      <c r="AD70" s="4">
        <v>32578</v>
      </c>
      <c r="AE70" s="4">
        <v>5332</v>
      </c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>
        <v>32423</v>
      </c>
      <c r="AY70" s="4">
        <v>32578</v>
      </c>
      <c r="AZ70" s="4">
        <v>5332</v>
      </c>
    </row>
    <row r="71" spans="1:52">
      <c r="A71" s="3" t="s">
        <v>110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>
        <v>6880</v>
      </c>
      <c r="AA71" s="4">
        <v>6864</v>
      </c>
      <c r="AB71" s="4">
        <v>1020</v>
      </c>
      <c r="AC71" s="4">
        <v>909</v>
      </c>
      <c r="AD71" s="4">
        <v>980</v>
      </c>
      <c r="AE71" s="4">
        <v>135</v>
      </c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>
        <v>7789</v>
      </c>
      <c r="AY71" s="4">
        <v>7844</v>
      </c>
      <c r="AZ71" s="4">
        <v>1155</v>
      </c>
    </row>
    <row r="72" spans="1:52">
      <c r="A72" s="3" t="s">
        <v>111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>
        <v>343</v>
      </c>
      <c r="AA72" s="4">
        <v>343</v>
      </c>
      <c r="AB72" s="4">
        <v>115</v>
      </c>
      <c r="AC72" s="4">
        <v>23278</v>
      </c>
      <c r="AD72" s="4">
        <v>23286</v>
      </c>
      <c r="AE72" s="4">
        <v>3708</v>
      </c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>
        <v>23621</v>
      </c>
      <c r="AY72" s="4">
        <v>23629</v>
      </c>
      <c r="AZ72" s="4">
        <v>3823</v>
      </c>
    </row>
    <row r="73" spans="1:52">
      <c r="A73" s="3" t="s">
        <v>112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>
        <v>20656</v>
      </c>
      <c r="AD73" s="4">
        <v>20682</v>
      </c>
      <c r="AE73" s="4">
        <v>3564</v>
      </c>
      <c r="AF73" s="4"/>
      <c r="AG73" s="4"/>
      <c r="AH73" s="4"/>
      <c r="AI73" s="4">
        <v>1155</v>
      </c>
      <c r="AJ73" s="4">
        <v>1129</v>
      </c>
      <c r="AK73" s="4">
        <v>310</v>
      </c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>
        <v>21811</v>
      </c>
      <c r="AY73" s="4">
        <v>21811</v>
      </c>
      <c r="AZ73" s="4">
        <v>3874</v>
      </c>
    </row>
    <row r="74" spans="1:52">
      <c r="A74" s="3" t="s">
        <v>113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>
        <v>20843</v>
      </c>
      <c r="AD74" s="4">
        <v>20853</v>
      </c>
      <c r="AE74" s="4">
        <v>3318</v>
      </c>
      <c r="AF74" s="4"/>
      <c r="AG74" s="4"/>
      <c r="AH74" s="4"/>
      <c r="AI74" s="4">
        <v>7654</v>
      </c>
      <c r="AJ74" s="4">
        <v>7635</v>
      </c>
      <c r="AK74" s="4">
        <v>1975</v>
      </c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>
        <v>28497</v>
      </c>
      <c r="AY74" s="4">
        <v>28488</v>
      </c>
      <c r="AZ74" s="4">
        <v>5293</v>
      </c>
    </row>
    <row r="75" spans="1:52">
      <c r="A75" s="2" t="s">
        <v>22</v>
      </c>
      <c r="B75" s="4"/>
      <c r="C75" s="4"/>
      <c r="D75" s="4"/>
      <c r="E75" s="4">
        <v>29148</v>
      </c>
      <c r="F75" s="4">
        <v>29048</v>
      </c>
      <c r="G75" s="4">
        <v>6141</v>
      </c>
      <c r="H75" s="4"/>
      <c r="I75" s="4"/>
      <c r="J75" s="4"/>
      <c r="K75" s="4"/>
      <c r="L75" s="4"/>
      <c r="M75" s="4"/>
      <c r="N75" s="4"/>
      <c r="O75" s="4"/>
      <c r="P75" s="4"/>
      <c r="Q75" s="4">
        <v>17219</v>
      </c>
      <c r="R75" s="4">
        <v>17147</v>
      </c>
      <c r="S75" s="4">
        <v>4020</v>
      </c>
      <c r="T75" s="4"/>
      <c r="U75" s="4"/>
      <c r="V75" s="4"/>
      <c r="W75" s="4">
        <v>2406</v>
      </c>
      <c r="X75" s="4">
        <v>2451</v>
      </c>
      <c r="Y75" s="4">
        <v>609</v>
      </c>
      <c r="Z75" s="4"/>
      <c r="AA75" s="4"/>
      <c r="AB75" s="4"/>
      <c r="AC75" s="4"/>
      <c r="AD75" s="4"/>
      <c r="AE75" s="4"/>
      <c r="AF75" s="4"/>
      <c r="AG75" s="4"/>
      <c r="AH75" s="4"/>
      <c r="AI75" s="4">
        <v>18895</v>
      </c>
      <c r="AJ75" s="4">
        <v>18867</v>
      </c>
      <c r="AK75" s="4">
        <v>4898</v>
      </c>
      <c r="AL75" s="4">
        <v>2080</v>
      </c>
      <c r="AM75" s="4">
        <v>2107</v>
      </c>
      <c r="AN75" s="4">
        <v>459</v>
      </c>
      <c r="AO75" s="4"/>
      <c r="AP75" s="4"/>
      <c r="AQ75" s="4"/>
      <c r="AR75" s="4"/>
      <c r="AS75" s="4"/>
      <c r="AT75" s="4"/>
      <c r="AU75" s="4"/>
      <c r="AV75" s="4"/>
      <c r="AW75" s="4"/>
      <c r="AX75" s="4">
        <v>69748</v>
      </c>
      <c r="AY75" s="4">
        <v>69620</v>
      </c>
      <c r="AZ75" s="4">
        <v>16127</v>
      </c>
    </row>
    <row r="76" spans="1:52">
      <c r="A76" s="3" t="s">
        <v>71</v>
      </c>
      <c r="B76" s="4"/>
      <c r="C76" s="4"/>
      <c r="D76" s="4"/>
      <c r="E76" s="4">
        <v>9529</v>
      </c>
      <c r="F76" s="4">
        <v>9442</v>
      </c>
      <c r="G76" s="4">
        <v>1982</v>
      </c>
      <c r="H76" s="4"/>
      <c r="I76" s="4"/>
      <c r="J76" s="4"/>
      <c r="K76" s="4"/>
      <c r="L76" s="4"/>
      <c r="M76" s="4"/>
      <c r="N76" s="4"/>
      <c r="O76" s="4"/>
      <c r="P76" s="4"/>
      <c r="Q76" s="4">
        <v>330</v>
      </c>
      <c r="R76" s="4">
        <v>330</v>
      </c>
      <c r="S76" s="4">
        <v>82</v>
      </c>
      <c r="T76" s="4"/>
      <c r="U76" s="4"/>
      <c r="V76" s="4"/>
      <c r="W76" s="4">
        <v>2406</v>
      </c>
      <c r="X76" s="4">
        <v>2451</v>
      </c>
      <c r="Y76" s="4">
        <v>609</v>
      </c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>
        <v>12265</v>
      </c>
      <c r="AY76" s="4">
        <v>12223</v>
      </c>
      <c r="AZ76" s="4">
        <v>2673</v>
      </c>
    </row>
    <row r="77" spans="1:52">
      <c r="A77" s="3" t="s">
        <v>118</v>
      </c>
      <c r="B77" s="4"/>
      <c r="C77" s="4"/>
      <c r="D77" s="4"/>
      <c r="E77" s="4">
        <v>5965</v>
      </c>
      <c r="F77" s="4">
        <v>6073</v>
      </c>
      <c r="G77" s="4">
        <v>1192</v>
      </c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>
        <v>5965</v>
      </c>
      <c r="AY77" s="4">
        <v>6073</v>
      </c>
      <c r="AZ77" s="4">
        <v>1192</v>
      </c>
    </row>
    <row r="78" spans="1:52">
      <c r="A78" s="3" t="s">
        <v>114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>
        <v>2346</v>
      </c>
      <c r="R78" s="4">
        <v>2359</v>
      </c>
      <c r="S78" s="4">
        <v>522</v>
      </c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>
        <v>17631</v>
      </c>
      <c r="AJ78" s="4">
        <v>17593</v>
      </c>
      <c r="AK78" s="4">
        <v>4571</v>
      </c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>
        <v>19977</v>
      </c>
      <c r="AY78" s="4">
        <v>19952</v>
      </c>
      <c r="AZ78" s="4">
        <v>5093</v>
      </c>
    </row>
    <row r="79" spans="1:52">
      <c r="A79" s="3" t="s">
        <v>115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>
        <v>6319</v>
      </c>
      <c r="R79" s="4">
        <v>6340</v>
      </c>
      <c r="S79" s="4">
        <v>1451</v>
      </c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>
        <v>745</v>
      </c>
      <c r="AJ79" s="4">
        <v>745</v>
      </c>
      <c r="AK79" s="4">
        <v>160</v>
      </c>
      <c r="AL79" s="4">
        <v>439</v>
      </c>
      <c r="AM79" s="4">
        <v>439</v>
      </c>
      <c r="AN79" s="4">
        <v>98</v>
      </c>
      <c r="AO79" s="4"/>
      <c r="AP79" s="4"/>
      <c r="AQ79" s="4"/>
      <c r="AR79" s="4"/>
      <c r="AS79" s="4"/>
      <c r="AT79" s="4"/>
      <c r="AU79" s="4"/>
      <c r="AV79" s="4"/>
      <c r="AW79" s="4"/>
      <c r="AX79" s="4">
        <v>7503</v>
      </c>
      <c r="AY79" s="4">
        <v>7524</v>
      </c>
      <c r="AZ79" s="4">
        <v>1709</v>
      </c>
    </row>
    <row r="80" spans="1:52">
      <c r="A80" s="3" t="s">
        <v>116</v>
      </c>
      <c r="B80" s="4"/>
      <c r="C80" s="4"/>
      <c r="D80" s="4"/>
      <c r="E80" s="4">
        <v>7294</v>
      </c>
      <c r="F80" s="4">
        <v>7211</v>
      </c>
      <c r="G80" s="4">
        <v>1637</v>
      </c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>
        <v>7294</v>
      </c>
      <c r="AY80" s="4">
        <v>7211</v>
      </c>
      <c r="AZ80" s="4">
        <v>1637</v>
      </c>
    </row>
    <row r="81" spans="1:52">
      <c r="A81" s="3" t="s">
        <v>117</v>
      </c>
      <c r="B81" s="4"/>
      <c r="C81" s="4"/>
      <c r="D81" s="4"/>
      <c r="E81" s="4">
        <v>6360</v>
      </c>
      <c r="F81" s="4">
        <v>6322</v>
      </c>
      <c r="G81" s="4">
        <v>1330</v>
      </c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>
        <v>519</v>
      </c>
      <c r="AJ81" s="4">
        <v>529</v>
      </c>
      <c r="AK81" s="4">
        <v>167</v>
      </c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>
        <v>6879</v>
      </c>
      <c r="AY81" s="4">
        <v>6851</v>
      </c>
      <c r="AZ81" s="4">
        <v>1497</v>
      </c>
    </row>
    <row r="82" spans="1:52">
      <c r="A82" s="3" t="s">
        <v>23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>
        <v>8224</v>
      </c>
      <c r="R82" s="4">
        <v>8118</v>
      </c>
      <c r="S82" s="4">
        <v>1965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>
        <v>1641</v>
      </c>
      <c r="AM82" s="4">
        <v>1668</v>
      </c>
      <c r="AN82" s="4">
        <v>361</v>
      </c>
      <c r="AO82" s="4"/>
      <c r="AP82" s="4"/>
      <c r="AQ82" s="4"/>
      <c r="AR82" s="4"/>
      <c r="AS82" s="4"/>
      <c r="AT82" s="4"/>
      <c r="AU82" s="4"/>
      <c r="AV82" s="4"/>
      <c r="AW82" s="4"/>
      <c r="AX82" s="4">
        <v>9865</v>
      </c>
      <c r="AY82" s="4">
        <v>9786</v>
      </c>
      <c r="AZ82" s="4">
        <v>2326</v>
      </c>
    </row>
    <row r="83" spans="1:52">
      <c r="A83" s="2" t="s">
        <v>24</v>
      </c>
      <c r="B83" s="4"/>
      <c r="C83" s="4"/>
      <c r="D83" s="4"/>
      <c r="E83" s="4">
        <v>8660</v>
      </c>
      <c r="F83" s="4">
        <v>8607</v>
      </c>
      <c r="G83" s="4">
        <v>2397</v>
      </c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>
        <v>205</v>
      </c>
      <c r="U83" s="4">
        <v>204</v>
      </c>
      <c r="V83" s="4">
        <v>46</v>
      </c>
      <c r="W83" s="4"/>
      <c r="X83" s="4"/>
      <c r="Y83" s="4"/>
      <c r="Z83" s="4">
        <v>76571</v>
      </c>
      <c r="AA83" s="4">
        <v>76452</v>
      </c>
      <c r="AB83" s="4">
        <v>15280</v>
      </c>
      <c r="AC83" s="4">
        <v>144846</v>
      </c>
      <c r="AD83" s="4">
        <v>144997</v>
      </c>
      <c r="AE83" s="4">
        <v>25502</v>
      </c>
      <c r="AF83" s="4"/>
      <c r="AG83" s="4"/>
      <c r="AH83" s="4"/>
      <c r="AI83" s="4">
        <v>9601</v>
      </c>
      <c r="AJ83" s="4">
        <v>9431</v>
      </c>
      <c r="AK83" s="4">
        <v>3100</v>
      </c>
      <c r="AL83" s="4"/>
      <c r="AM83" s="4"/>
      <c r="AN83" s="4"/>
      <c r="AO83" s="4"/>
      <c r="AP83" s="4"/>
      <c r="AQ83" s="4"/>
      <c r="AR83" s="4">
        <v>1013</v>
      </c>
      <c r="AS83" s="4">
        <v>1100</v>
      </c>
      <c r="AT83" s="4">
        <v>372</v>
      </c>
      <c r="AU83" s="4"/>
      <c r="AV83" s="4"/>
      <c r="AW83" s="4"/>
      <c r="AX83" s="4">
        <v>240896</v>
      </c>
      <c r="AY83" s="4">
        <v>240791</v>
      </c>
      <c r="AZ83" s="4">
        <v>46697</v>
      </c>
    </row>
    <row r="84" spans="1:52">
      <c r="A84" s="3" t="s">
        <v>119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>
        <v>13236</v>
      </c>
      <c r="AD84" s="4">
        <v>13301</v>
      </c>
      <c r="AE84" s="4">
        <v>2387</v>
      </c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>
        <v>13236</v>
      </c>
      <c r="AY84" s="4">
        <v>13301</v>
      </c>
      <c r="AZ84" s="4">
        <v>2387</v>
      </c>
    </row>
    <row r="85" spans="1:52">
      <c r="A85" s="3" t="s">
        <v>120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>
        <v>6593</v>
      </c>
      <c r="AA85" s="4">
        <v>6688</v>
      </c>
      <c r="AB85" s="4">
        <v>1219</v>
      </c>
      <c r="AC85" s="4">
        <v>4642</v>
      </c>
      <c r="AD85" s="4">
        <v>4689</v>
      </c>
      <c r="AE85" s="4">
        <v>833</v>
      </c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>
        <v>11235</v>
      </c>
      <c r="AY85" s="4">
        <v>11377</v>
      </c>
      <c r="AZ85" s="4">
        <v>2052</v>
      </c>
    </row>
    <row r="86" spans="1:52">
      <c r="A86" s="3" t="s">
        <v>121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>
        <v>34515</v>
      </c>
      <c r="AD86" s="4">
        <v>34763</v>
      </c>
      <c r="AE86" s="4">
        <v>6015</v>
      </c>
      <c r="AF86" s="4"/>
      <c r="AG86" s="4"/>
      <c r="AH86" s="4"/>
      <c r="AI86" s="4">
        <v>343</v>
      </c>
      <c r="AJ86" s="4">
        <v>338</v>
      </c>
      <c r="AK86" s="4">
        <v>136</v>
      </c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>
        <v>34858</v>
      </c>
      <c r="AY86" s="4">
        <v>35101</v>
      </c>
      <c r="AZ86" s="4">
        <v>6151</v>
      </c>
    </row>
    <row r="87" spans="1:52">
      <c r="A87" s="3" t="s">
        <v>25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>
        <v>8579</v>
      </c>
      <c r="AA87" s="4">
        <v>8609</v>
      </c>
      <c r="AB87" s="4">
        <v>1725</v>
      </c>
      <c r="AC87" s="4">
        <v>10409</v>
      </c>
      <c r="AD87" s="4">
        <v>10445</v>
      </c>
      <c r="AE87" s="4">
        <v>1915</v>
      </c>
      <c r="AF87" s="4"/>
      <c r="AG87" s="4"/>
      <c r="AH87" s="4"/>
      <c r="AI87" s="4">
        <v>198</v>
      </c>
      <c r="AJ87" s="4">
        <v>289</v>
      </c>
      <c r="AK87" s="4">
        <v>74</v>
      </c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>
        <v>19186</v>
      </c>
      <c r="AY87" s="4">
        <v>19343</v>
      </c>
      <c r="AZ87" s="4">
        <v>3714</v>
      </c>
    </row>
    <row r="88" spans="1:52">
      <c r="A88" s="3" t="s">
        <v>122</v>
      </c>
      <c r="B88" s="4"/>
      <c r="C88" s="4"/>
      <c r="D88" s="4"/>
      <c r="E88" s="4">
        <v>1947</v>
      </c>
      <c r="F88" s="4">
        <v>1939</v>
      </c>
      <c r="G88" s="4">
        <v>548</v>
      </c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>
        <v>13713</v>
      </c>
      <c r="AA88" s="4">
        <v>13683</v>
      </c>
      <c r="AB88" s="4">
        <v>2640</v>
      </c>
      <c r="AC88" s="4"/>
      <c r="AD88" s="4"/>
      <c r="AE88" s="4"/>
      <c r="AF88" s="4"/>
      <c r="AG88" s="4"/>
      <c r="AH88" s="4"/>
      <c r="AI88" s="4">
        <v>1540</v>
      </c>
      <c r="AJ88" s="4">
        <v>1403</v>
      </c>
      <c r="AK88" s="4">
        <v>499</v>
      </c>
      <c r="AL88" s="4"/>
      <c r="AM88" s="4"/>
      <c r="AN88" s="4"/>
      <c r="AO88" s="4"/>
      <c r="AP88" s="4"/>
      <c r="AQ88" s="4"/>
      <c r="AR88" s="4">
        <v>157</v>
      </c>
      <c r="AS88" s="4">
        <v>241</v>
      </c>
      <c r="AT88" s="4">
        <v>76</v>
      </c>
      <c r="AU88" s="4"/>
      <c r="AV88" s="4"/>
      <c r="AW88" s="4"/>
      <c r="AX88" s="4">
        <v>17357</v>
      </c>
      <c r="AY88" s="4">
        <v>17266</v>
      </c>
      <c r="AZ88" s="4">
        <v>3763</v>
      </c>
    </row>
    <row r="89" spans="1:52">
      <c r="A89" s="3" t="s">
        <v>48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>
        <v>29344</v>
      </c>
      <c r="AD89" s="4">
        <v>29453</v>
      </c>
      <c r="AE89" s="4">
        <v>4530</v>
      </c>
      <c r="AF89" s="4"/>
      <c r="AG89" s="4"/>
      <c r="AH89" s="4"/>
      <c r="AI89" s="4">
        <v>1018</v>
      </c>
      <c r="AJ89" s="4">
        <v>1010</v>
      </c>
      <c r="AK89" s="4">
        <v>304</v>
      </c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>
        <v>30362</v>
      </c>
      <c r="AY89" s="4">
        <v>30463</v>
      </c>
      <c r="AZ89" s="4">
        <v>4834</v>
      </c>
    </row>
    <row r="90" spans="1:52">
      <c r="A90" s="3" t="s">
        <v>123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>
        <v>6368</v>
      </c>
      <c r="AA90" s="4">
        <v>6379</v>
      </c>
      <c r="AB90" s="4">
        <v>1191</v>
      </c>
      <c r="AC90" s="4">
        <v>6392</v>
      </c>
      <c r="AD90" s="4">
        <v>6420</v>
      </c>
      <c r="AE90" s="4">
        <v>1194</v>
      </c>
      <c r="AF90" s="4"/>
      <c r="AG90" s="4"/>
      <c r="AH90" s="4"/>
      <c r="AI90" s="4">
        <v>294</v>
      </c>
      <c r="AJ90" s="4">
        <v>311</v>
      </c>
      <c r="AK90" s="4">
        <v>102</v>
      </c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>
        <v>13054</v>
      </c>
      <c r="AY90" s="4">
        <v>13110</v>
      </c>
      <c r="AZ90" s="4">
        <v>2487</v>
      </c>
    </row>
    <row r="91" spans="1:52">
      <c r="A91" s="3" t="s">
        <v>124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>
        <v>2522</v>
      </c>
      <c r="AA91" s="4">
        <v>2526</v>
      </c>
      <c r="AB91" s="4">
        <v>475</v>
      </c>
      <c r="AC91" s="4">
        <v>4151</v>
      </c>
      <c r="AD91" s="4">
        <v>4144</v>
      </c>
      <c r="AE91" s="4">
        <v>738</v>
      </c>
      <c r="AF91" s="4"/>
      <c r="AG91" s="4"/>
      <c r="AH91" s="4"/>
      <c r="AI91" s="4">
        <v>1999</v>
      </c>
      <c r="AJ91" s="4">
        <v>1980</v>
      </c>
      <c r="AK91" s="4">
        <v>524</v>
      </c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>
        <v>8672</v>
      </c>
      <c r="AY91" s="4">
        <v>8650</v>
      </c>
      <c r="AZ91" s="4">
        <v>1737</v>
      </c>
    </row>
    <row r="92" spans="1:52">
      <c r="A92" s="3" t="s">
        <v>127</v>
      </c>
      <c r="B92" s="4"/>
      <c r="C92" s="4"/>
      <c r="D92" s="4"/>
      <c r="E92" s="4">
        <v>349</v>
      </c>
      <c r="F92" s="4">
        <v>348</v>
      </c>
      <c r="G92" s="4">
        <v>98</v>
      </c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>
        <v>11626</v>
      </c>
      <c r="AA92" s="4">
        <v>11603</v>
      </c>
      <c r="AB92" s="4">
        <v>2308</v>
      </c>
      <c r="AC92" s="4">
        <v>694</v>
      </c>
      <c r="AD92" s="4">
        <v>685</v>
      </c>
      <c r="AE92" s="4">
        <v>121</v>
      </c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>
        <v>856</v>
      </c>
      <c r="AS92" s="4">
        <v>859</v>
      </c>
      <c r="AT92" s="4">
        <v>296</v>
      </c>
      <c r="AU92" s="4"/>
      <c r="AV92" s="4"/>
      <c r="AW92" s="4"/>
      <c r="AX92" s="4">
        <v>13525</v>
      </c>
      <c r="AY92" s="4">
        <v>13495</v>
      </c>
      <c r="AZ92" s="4">
        <v>2823</v>
      </c>
    </row>
    <row r="93" spans="1:52">
      <c r="A93" s="3" t="s">
        <v>73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>
        <v>687</v>
      </c>
      <c r="AA93" s="4">
        <v>660</v>
      </c>
      <c r="AB93" s="4">
        <v>141</v>
      </c>
      <c r="AC93" s="4">
        <v>32406</v>
      </c>
      <c r="AD93" s="4">
        <v>32338</v>
      </c>
      <c r="AE93" s="4">
        <v>5823</v>
      </c>
      <c r="AF93" s="4"/>
      <c r="AG93" s="4"/>
      <c r="AH93" s="4"/>
      <c r="AI93" s="4">
        <v>3384</v>
      </c>
      <c r="AJ93" s="4">
        <v>3295</v>
      </c>
      <c r="AK93" s="4">
        <v>1151</v>
      </c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>
        <v>36477</v>
      </c>
      <c r="AY93" s="4">
        <v>36293</v>
      </c>
      <c r="AZ93" s="4">
        <v>7115</v>
      </c>
    </row>
    <row r="94" spans="1:52">
      <c r="A94" s="3" t="s">
        <v>125</v>
      </c>
      <c r="B94" s="4"/>
      <c r="C94" s="4"/>
      <c r="D94" s="4"/>
      <c r="E94" s="4">
        <v>4944</v>
      </c>
      <c r="F94" s="4">
        <v>4918</v>
      </c>
      <c r="G94" s="4">
        <v>1310</v>
      </c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>
        <v>205</v>
      </c>
      <c r="U94" s="4">
        <v>204</v>
      </c>
      <c r="V94" s="4">
        <v>46</v>
      </c>
      <c r="W94" s="4"/>
      <c r="X94" s="4"/>
      <c r="Y94" s="4"/>
      <c r="Z94" s="4">
        <v>4930</v>
      </c>
      <c r="AA94" s="4">
        <v>4804</v>
      </c>
      <c r="AB94" s="4">
        <v>1201</v>
      </c>
      <c r="AC94" s="4">
        <v>4844</v>
      </c>
      <c r="AD94" s="4">
        <v>4548</v>
      </c>
      <c r="AE94" s="4">
        <v>1161</v>
      </c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>
        <v>14923</v>
      </c>
      <c r="AY94" s="4">
        <v>14474</v>
      </c>
      <c r="AZ94" s="4">
        <v>3718</v>
      </c>
    </row>
    <row r="95" spans="1:52">
      <c r="A95" s="3" t="s">
        <v>126</v>
      </c>
      <c r="B95" s="4"/>
      <c r="C95" s="4"/>
      <c r="D95" s="4"/>
      <c r="E95" s="4">
        <v>1420</v>
      </c>
      <c r="F95" s="4">
        <v>1402</v>
      </c>
      <c r="G95" s="4">
        <v>441</v>
      </c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>
        <v>21553</v>
      </c>
      <c r="AA95" s="4">
        <v>21500</v>
      </c>
      <c r="AB95" s="4">
        <v>4380</v>
      </c>
      <c r="AC95" s="4">
        <v>4213</v>
      </c>
      <c r="AD95" s="4">
        <v>4211</v>
      </c>
      <c r="AE95" s="4">
        <v>785</v>
      </c>
      <c r="AF95" s="4"/>
      <c r="AG95" s="4"/>
      <c r="AH95" s="4"/>
      <c r="AI95" s="4">
        <v>825</v>
      </c>
      <c r="AJ95" s="4">
        <v>805</v>
      </c>
      <c r="AK95" s="4">
        <v>310</v>
      </c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>
        <v>28011</v>
      </c>
      <c r="AY95" s="4">
        <v>27918</v>
      </c>
      <c r="AZ95" s="4">
        <v>5916</v>
      </c>
    </row>
    <row r="96" spans="1:52">
      <c r="A96" s="2" t="s">
        <v>26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>
        <v>8891</v>
      </c>
      <c r="AA96" s="4">
        <v>8772</v>
      </c>
      <c r="AB96" s="4">
        <v>1719</v>
      </c>
      <c r="AC96" s="4">
        <v>86336</v>
      </c>
      <c r="AD96" s="4">
        <v>87100</v>
      </c>
      <c r="AE96" s="4">
        <v>15730</v>
      </c>
      <c r="AF96" s="4"/>
      <c r="AG96" s="4"/>
      <c r="AH96" s="4"/>
      <c r="AI96" s="4">
        <v>73034</v>
      </c>
      <c r="AJ96" s="4">
        <v>73035</v>
      </c>
      <c r="AK96" s="4">
        <v>19306</v>
      </c>
      <c r="AL96" s="4"/>
      <c r="AM96" s="4"/>
      <c r="AN96" s="4"/>
      <c r="AO96" s="4"/>
      <c r="AP96" s="4"/>
      <c r="AQ96" s="4"/>
      <c r="AR96" s="4">
        <v>157</v>
      </c>
      <c r="AS96" s="4">
        <v>150</v>
      </c>
      <c r="AT96" s="4">
        <v>42</v>
      </c>
      <c r="AU96" s="4"/>
      <c r="AV96" s="4"/>
      <c r="AW96" s="4"/>
      <c r="AX96" s="4">
        <v>168418</v>
      </c>
      <c r="AY96" s="4">
        <v>169057</v>
      </c>
      <c r="AZ96" s="4">
        <v>36797</v>
      </c>
    </row>
    <row r="97" spans="1:52">
      <c r="A97" s="3" t="s">
        <v>128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>
        <v>18880</v>
      </c>
      <c r="AD97" s="4">
        <v>19007</v>
      </c>
      <c r="AE97" s="4">
        <v>3435</v>
      </c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>
        <v>18880</v>
      </c>
      <c r="AY97" s="4">
        <v>19007</v>
      </c>
      <c r="AZ97" s="4">
        <v>3435</v>
      </c>
    </row>
    <row r="98" spans="1:52">
      <c r="A98" s="3" t="s">
        <v>129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>
        <v>674</v>
      </c>
      <c r="AA98" s="4">
        <v>660</v>
      </c>
      <c r="AB98" s="4">
        <v>151</v>
      </c>
      <c r="AC98" s="4">
        <v>14024</v>
      </c>
      <c r="AD98" s="4">
        <v>14135</v>
      </c>
      <c r="AE98" s="4">
        <v>2477</v>
      </c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>
        <v>14698</v>
      </c>
      <c r="AY98" s="4">
        <v>14795</v>
      </c>
      <c r="AZ98" s="4">
        <v>2628</v>
      </c>
    </row>
    <row r="99" spans="1:52">
      <c r="A99" s="3" t="s">
        <v>130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>
        <v>1934</v>
      </c>
      <c r="AA99" s="4">
        <v>1834</v>
      </c>
      <c r="AB99" s="4">
        <v>328</v>
      </c>
      <c r="AC99" s="4">
        <v>797</v>
      </c>
      <c r="AD99" s="4">
        <v>1210</v>
      </c>
      <c r="AE99" s="4">
        <v>146</v>
      </c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>
        <v>2731</v>
      </c>
      <c r="AY99" s="4">
        <v>3044</v>
      </c>
      <c r="AZ99" s="4">
        <v>474</v>
      </c>
    </row>
    <row r="100" spans="1:52">
      <c r="A100" s="3" t="s">
        <v>131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>
        <v>731</v>
      </c>
      <c r="AA100" s="4">
        <v>722</v>
      </c>
      <c r="AB100" s="4">
        <v>144</v>
      </c>
      <c r="AC100" s="4">
        <v>3934</v>
      </c>
      <c r="AD100" s="4">
        <v>3937</v>
      </c>
      <c r="AE100" s="4">
        <v>780</v>
      </c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>
        <v>4665</v>
      </c>
      <c r="AY100" s="4">
        <v>4659</v>
      </c>
      <c r="AZ100" s="4">
        <v>924</v>
      </c>
    </row>
    <row r="101" spans="1:52">
      <c r="A101" s="3" t="s">
        <v>132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>
        <v>13428</v>
      </c>
      <c r="AD101" s="4">
        <v>13501</v>
      </c>
      <c r="AE101" s="4">
        <v>2447</v>
      </c>
      <c r="AF101" s="4"/>
      <c r="AG101" s="4"/>
      <c r="AH101" s="4"/>
      <c r="AI101" s="4">
        <v>20021</v>
      </c>
      <c r="AJ101" s="4">
        <v>19313</v>
      </c>
      <c r="AK101" s="4">
        <v>5006</v>
      </c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>
        <v>33449</v>
      </c>
      <c r="AY101" s="4">
        <v>32814</v>
      </c>
      <c r="AZ101" s="4">
        <v>7453</v>
      </c>
    </row>
    <row r="102" spans="1:52">
      <c r="A102" s="3" t="s">
        <v>150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>
        <v>13649</v>
      </c>
      <c r="AD102" s="4">
        <v>13610</v>
      </c>
      <c r="AE102" s="4">
        <v>2324</v>
      </c>
      <c r="AF102" s="4"/>
      <c r="AG102" s="4"/>
      <c r="AH102" s="4"/>
      <c r="AI102" s="4">
        <v>18368</v>
      </c>
      <c r="AJ102" s="4">
        <v>18422</v>
      </c>
      <c r="AK102" s="4">
        <v>4391</v>
      </c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>
        <v>32017</v>
      </c>
      <c r="AY102" s="4">
        <v>32032</v>
      </c>
      <c r="AZ102" s="4">
        <v>6715</v>
      </c>
    </row>
    <row r="103" spans="1:52">
      <c r="A103" s="3" t="s">
        <v>27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>
        <v>7587</v>
      </c>
      <c r="AD103" s="4">
        <v>7638</v>
      </c>
      <c r="AE103" s="4">
        <v>1374</v>
      </c>
      <c r="AF103" s="4"/>
      <c r="AG103" s="4"/>
      <c r="AH103" s="4"/>
      <c r="AI103" s="4">
        <v>18257</v>
      </c>
      <c r="AJ103" s="4">
        <v>18646</v>
      </c>
      <c r="AK103" s="4">
        <v>5419</v>
      </c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>
        <v>25844</v>
      </c>
      <c r="AY103" s="4">
        <v>26284</v>
      </c>
      <c r="AZ103" s="4">
        <v>6793</v>
      </c>
    </row>
    <row r="104" spans="1:52">
      <c r="A104" s="3" t="s">
        <v>133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>
        <v>3637</v>
      </c>
      <c r="AD104" s="4">
        <v>3719</v>
      </c>
      <c r="AE104" s="4">
        <v>677</v>
      </c>
      <c r="AF104" s="4"/>
      <c r="AG104" s="4"/>
      <c r="AH104" s="4"/>
      <c r="AI104" s="4">
        <v>16388</v>
      </c>
      <c r="AJ104" s="4">
        <v>16654</v>
      </c>
      <c r="AK104" s="4">
        <v>4490</v>
      </c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>
        <v>20025</v>
      </c>
      <c r="AY104" s="4">
        <v>20373</v>
      </c>
      <c r="AZ104" s="4">
        <v>5167</v>
      </c>
    </row>
    <row r="105" spans="1:52">
      <c r="A105" s="3" t="s">
        <v>134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>
        <v>3055</v>
      </c>
      <c r="AA105" s="4">
        <v>3057</v>
      </c>
      <c r="AB105" s="4">
        <v>564</v>
      </c>
      <c r="AC105" s="4">
        <v>9100</v>
      </c>
      <c r="AD105" s="4">
        <v>9035</v>
      </c>
      <c r="AE105" s="4">
        <v>1649</v>
      </c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>
        <v>12155</v>
      </c>
      <c r="AY105" s="4">
        <v>12092</v>
      </c>
      <c r="AZ105" s="4">
        <v>2213</v>
      </c>
    </row>
    <row r="106" spans="1:52">
      <c r="A106" s="3" t="s">
        <v>135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>
        <v>2497</v>
      </c>
      <c r="AA106" s="4">
        <v>2499</v>
      </c>
      <c r="AB106" s="4">
        <v>532</v>
      </c>
      <c r="AC106" s="4">
        <v>1300</v>
      </c>
      <c r="AD106" s="4">
        <v>1308</v>
      </c>
      <c r="AE106" s="4">
        <v>421</v>
      </c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>
        <v>157</v>
      </c>
      <c r="AS106" s="4">
        <v>150</v>
      </c>
      <c r="AT106" s="4">
        <v>42</v>
      </c>
      <c r="AU106" s="4"/>
      <c r="AV106" s="4"/>
      <c r="AW106" s="4"/>
      <c r="AX106" s="4">
        <v>3954</v>
      </c>
      <c r="AY106" s="4">
        <v>3957</v>
      </c>
      <c r="AZ106" s="4">
        <v>995</v>
      </c>
    </row>
    <row r="107" spans="1:52">
      <c r="A107" s="2" t="s">
        <v>49</v>
      </c>
      <c r="B107" s="4"/>
      <c r="C107" s="4"/>
      <c r="D107" s="4"/>
      <c r="E107" s="4">
        <v>2073</v>
      </c>
      <c r="F107" s="4">
        <v>2066</v>
      </c>
      <c r="G107" s="4">
        <v>471</v>
      </c>
      <c r="H107" s="4"/>
      <c r="I107" s="4"/>
      <c r="J107" s="4"/>
      <c r="K107" s="4"/>
      <c r="L107" s="4"/>
      <c r="M107" s="4"/>
      <c r="N107" s="4">
        <v>13186</v>
      </c>
      <c r="O107" s="4">
        <v>13291</v>
      </c>
      <c r="P107" s="4">
        <v>3494</v>
      </c>
      <c r="Q107" s="4">
        <v>6738</v>
      </c>
      <c r="R107" s="4">
        <v>6827</v>
      </c>
      <c r="S107" s="4">
        <v>1679</v>
      </c>
      <c r="T107" s="4">
        <v>1618</v>
      </c>
      <c r="U107" s="4">
        <v>1628</v>
      </c>
      <c r="V107" s="4">
        <v>316</v>
      </c>
      <c r="W107" s="4"/>
      <c r="X107" s="4"/>
      <c r="Y107" s="4"/>
      <c r="Z107" s="4">
        <v>54080</v>
      </c>
      <c r="AA107" s="4">
        <v>53991</v>
      </c>
      <c r="AB107" s="4">
        <v>10280</v>
      </c>
      <c r="AC107" s="4">
        <v>79237</v>
      </c>
      <c r="AD107" s="4">
        <v>79233</v>
      </c>
      <c r="AE107" s="4">
        <v>15433</v>
      </c>
      <c r="AF107" s="4"/>
      <c r="AG107" s="4"/>
      <c r="AH107" s="4"/>
      <c r="AI107" s="4">
        <v>20061</v>
      </c>
      <c r="AJ107" s="4">
        <v>20063</v>
      </c>
      <c r="AK107" s="4">
        <v>5032</v>
      </c>
      <c r="AL107" s="4">
        <v>1141</v>
      </c>
      <c r="AM107" s="4">
        <v>1126</v>
      </c>
      <c r="AN107" s="4">
        <v>304</v>
      </c>
      <c r="AO107" s="4"/>
      <c r="AP107" s="4"/>
      <c r="AQ107" s="4"/>
      <c r="AR107" s="4">
        <v>947</v>
      </c>
      <c r="AS107" s="4">
        <v>960</v>
      </c>
      <c r="AT107" s="4">
        <v>289</v>
      </c>
      <c r="AU107" s="4"/>
      <c r="AV107" s="4"/>
      <c r="AW107" s="4"/>
      <c r="AX107" s="4">
        <v>179081</v>
      </c>
      <c r="AY107" s="4">
        <v>179185</v>
      </c>
      <c r="AZ107" s="4">
        <v>37298</v>
      </c>
    </row>
    <row r="108" spans="1:52">
      <c r="A108" s="3" t="s">
        <v>136</v>
      </c>
      <c r="B108" s="4"/>
      <c r="C108" s="4"/>
      <c r="D108" s="4"/>
      <c r="E108" s="4">
        <v>1009</v>
      </c>
      <c r="F108" s="4">
        <v>1016</v>
      </c>
      <c r="G108" s="4">
        <v>235</v>
      </c>
      <c r="H108" s="4"/>
      <c r="I108" s="4"/>
      <c r="J108" s="4"/>
      <c r="K108" s="4"/>
      <c r="L108" s="4"/>
      <c r="M108" s="4"/>
      <c r="N108" s="4">
        <v>7893</v>
      </c>
      <c r="O108" s="4">
        <v>7947</v>
      </c>
      <c r="P108" s="4">
        <v>2041</v>
      </c>
      <c r="Q108" s="4"/>
      <c r="R108" s="4"/>
      <c r="S108" s="4"/>
      <c r="T108" s="4"/>
      <c r="U108" s="4"/>
      <c r="V108" s="4"/>
      <c r="W108" s="4"/>
      <c r="X108" s="4"/>
      <c r="Y108" s="4"/>
      <c r="Z108" s="4">
        <v>11177</v>
      </c>
      <c r="AA108" s="4">
        <v>10987</v>
      </c>
      <c r="AB108" s="4">
        <v>2267</v>
      </c>
      <c r="AC108" s="4">
        <v>1758</v>
      </c>
      <c r="AD108" s="4">
        <v>1756</v>
      </c>
      <c r="AE108" s="4">
        <v>369</v>
      </c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>
        <v>21837</v>
      </c>
      <c r="AY108" s="4">
        <v>21706</v>
      </c>
      <c r="AZ108" s="4">
        <v>4912</v>
      </c>
    </row>
    <row r="109" spans="1:52">
      <c r="A109" s="3" t="s">
        <v>138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>
        <v>1021</v>
      </c>
      <c r="O109" s="4">
        <v>1080</v>
      </c>
      <c r="P109" s="4">
        <v>294</v>
      </c>
      <c r="Q109" s="4">
        <v>5939</v>
      </c>
      <c r="R109" s="4">
        <v>6026</v>
      </c>
      <c r="S109" s="4">
        <v>1471</v>
      </c>
      <c r="T109" s="4">
        <v>1618</v>
      </c>
      <c r="U109" s="4">
        <v>1628</v>
      </c>
      <c r="V109" s="4">
        <v>316</v>
      </c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>
        <v>1141</v>
      </c>
      <c r="AM109" s="4">
        <v>1126</v>
      </c>
      <c r="AN109" s="4">
        <v>304</v>
      </c>
      <c r="AO109" s="4"/>
      <c r="AP109" s="4"/>
      <c r="AQ109" s="4"/>
      <c r="AR109" s="4"/>
      <c r="AS109" s="4"/>
      <c r="AT109" s="4"/>
      <c r="AU109" s="4"/>
      <c r="AV109" s="4"/>
      <c r="AW109" s="4"/>
      <c r="AX109" s="4">
        <v>9719</v>
      </c>
      <c r="AY109" s="4">
        <v>9860</v>
      </c>
      <c r="AZ109" s="4">
        <v>2385</v>
      </c>
    </row>
    <row r="110" spans="1:52">
      <c r="A110" s="3" t="s">
        <v>139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>
        <v>556</v>
      </c>
      <c r="O110" s="4">
        <v>556</v>
      </c>
      <c r="P110" s="4">
        <v>165</v>
      </c>
      <c r="Q110" s="4"/>
      <c r="R110" s="4"/>
      <c r="S110" s="4"/>
      <c r="T110" s="4"/>
      <c r="U110" s="4"/>
      <c r="V110" s="4"/>
      <c r="W110" s="4"/>
      <c r="X110" s="4"/>
      <c r="Y110" s="4"/>
      <c r="Z110" s="4">
        <v>15087</v>
      </c>
      <c r="AA110" s="4">
        <v>15041</v>
      </c>
      <c r="AB110" s="4">
        <v>2698</v>
      </c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>
        <v>15643</v>
      </c>
      <c r="AY110" s="4">
        <v>15597</v>
      </c>
      <c r="AZ110" s="4">
        <v>2863</v>
      </c>
    </row>
    <row r="111" spans="1:52">
      <c r="A111" s="3" t="s">
        <v>140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>
        <v>4821</v>
      </c>
      <c r="AA111" s="4">
        <v>4830</v>
      </c>
      <c r="AB111" s="4">
        <v>906</v>
      </c>
      <c r="AC111" s="4">
        <v>4727</v>
      </c>
      <c r="AD111" s="4">
        <v>4729</v>
      </c>
      <c r="AE111" s="4">
        <v>1053</v>
      </c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>
        <v>9548</v>
      </c>
      <c r="AY111" s="4">
        <v>9559</v>
      </c>
      <c r="AZ111" s="4">
        <v>1959</v>
      </c>
    </row>
    <row r="112" spans="1:52">
      <c r="A112" s="3" t="s">
        <v>141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>
        <v>2262</v>
      </c>
      <c r="O112" s="4">
        <v>2241</v>
      </c>
      <c r="P112" s="4">
        <v>600</v>
      </c>
      <c r="Q112" s="4"/>
      <c r="R112" s="4"/>
      <c r="S112" s="4"/>
      <c r="T112" s="4"/>
      <c r="U112" s="4"/>
      <c r="V112" s="4"/>
      <c r="W112" s="4"/>
      <c r="X112" s="4"/>
      <c r="Y112" s="4"/>
      <c r="Z112" s="4">
        <v>3181</v>
      </c>
      <c r="AA112" s="4">
        <v>3195</v>
      </c>
      <c r="AB112" s="4">
        <v>659</v>
      </c>
      <c r="AC112" s="4">
        <v>11450</v>
      </c>
      <c r="AD112" s="4">
        <v>11342</v>
      </c>
      <c r="AE112" s="4">
        <v>2090</v>
      </c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>
        <v>16893</v>
      </c>
      <c r="AY112" s="4">
        <v>16778</v>
      </c>
      <c r="AZ112" s="4">
        <v>3349</v>
      </c>
    </row>
    <row r="113" spans="1:52">
      <c r="A113" s="3" t="s">
        <v>50</v>
      </c>
      <c r="B113" s="4"/>
      <c r="C113" s="4"/>
      <c r="D113" s="4"/>
      <c r="E113" s="4">
        <v>1064</v>
      </c>
      <c r="F113" s="4">
        <v>1050</v>
      </c>
      <c r="G113" s="4">
        <v>236</v>
      </c>
      <c r="H113" s="4"/>
      <c r="I113" s="4"/>
      <c r="J113" s="4"/>
      <c r="K113" s="4"/>
      <c r="L113" s="4"/>
      <c r="M113" s="4"/>
      <c r="N113" s="4">
        <v>1454</v>
      </c>
      <c r="O113" s="4">
        <v>1467</v>
      </c>
      <c r="P113" s="4">
        <v>394</v>
      </c>
      <c r="Q113" s="4"/>
      <c r="R113" s="4"/>
      <c r="S113" s="4"/>
      <c r="T113" s="4"/>
      <c r="U113" s="4"/>
      <c r="V113" s="4"/>
      <c r="W113" s="4"/>
      <c r="X113" s="4"/>
      <c r="Y113" s="4"/>
      <c r="Z113" s="4">
        <v>2744</v>
      </c>
      <c r="AA113" s="4">
        <v>2751</v>
      </c>
      <c r="AB113" s="4">
        <v>557</v>
      </c>
      <c r="AC113" s="4">
        <v>19845</v>
      </c>
      <c r="AD113" s="4">
        <v>19808</v>
      </c>
      <c r="AE113" s="4">
        <v>4020</v>
      </c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>
        <v>947</v>
      </c>
      <c r="AS113" s="4">
        <v>960</v>
      </c>
      <c r="AT113" s="4">
        <v>289</v>
      </c>
      <c r="AU113" s="4"/>
      <c r="AV113" s="4"/>
      <c r="AW113" s="4"/>
      <c r="AX113" s="4">
        <v>26054</v>
      </c>
      <c r="AY113" s="4">
        <v>26036</v>
      </c>
      <c r="AZ113" s="4">
        <v>5496</v>
      </c>
    </row>
    <row r="114" spans="1:52">
      <c r="A114" s="3" t="s">
        <v>52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>
        <v>3544</v>
      </c>
      <c r="AA114" s="4">
        <v>3536</v>
      </c>
      <c r="AB114" s="4">
        <v>618</v>
      </c>
      <c r="AC114" s="4">
        <v>10350</v>
      </c>
      <c r="AD114" s="4">
        <v>10386</v>
      </c>
      <c r="AE114" s="4">
        <v>1818</v>
      </c>
      <c r="AF114" s="4"/>
      <c r="AG114" s="4"/>
      <c r="AH114" s="4"/>
      <c r="AI114" s="4">
        <v>1401</v>
      </c>
      <c r="AJ114" s="4">
        <v>1396</v>
      </c>
      <c r="AK114" s="4">
        <v>265</v>
      </c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>
        <v>15295</v>
      </c>
      <c r="AY114" s="4">
        <v>15318</v>
      </c>
      <c r="AZ114" s="4">
        <v>2701</v>
      </c>
    </row>
    <row r="115" spans="1:52">
      <c r="A115" s="3" t="s">
        <v>53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>
        <v>24242</v>
      </c>
      <c r="AD115" s="4">
        <v>24322</v>
      </c>
      <c r="AE115" s="4">
        <v>4768</v>
      </c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>
        <v>24242</v>
      </c>
      <c r="AY115" s="4">
        <v>24322</v>
      </c>
      <c r="AZ115" s="4">
        <v>4768</v>
      </c>
    </row>
    <row r="116" spans="1:52">
      <c r="A116" s="3" t="s">
        <v>142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>
        <v>13526</v>
      </c>
      <c r="AA116" s="4">
        <v>13651</v>
      </c>
      <c r="AB116" s="4">
        <v>2575</v>
      </c>
      <c r="AC116" s="4">
        <v>6865</v>
      </c>
      <c r="AD116" s="4">
        <v>6890</v>
      </c>
      <c r="AE116" s="4">
        <v>1315</v>
      </c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>
        <v>20391</v>
      </c>
      <c r="AY116" s="4">
        <v>20541</v>
      </c>
      <c r="AZ116" s="4">
        <v>3890</v>
      </c>
    </row>
    <row r="117" spans="1:52">
      <c r="A117" s="3" t="s">
        <v>144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>
        <v>799</v>
      </c>
      <c r="R117" s="4">
        <v>801</v>
      </c>
      <c r="S117" s="4">
        <v>208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>
        <v>18660</v>
      </c>
      <c r="AJ117" s="4">
        <v>18667</v>
      </c>
      <c r="AK117" s="4">
        <v>4767</v>
      </c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>
        <v>19459</v>
      </c>
      <c r="AY117" s="4">
        <v>19468</v>
      </c>
      <c r="AZ117" s="4">
        <v>4975</v>
      </c>
    </row>
    <row r="118" spans="1:52">
      <c r="A118" s="2" t="s">
        <v>28</v>
      </c>
      <c r="B118" s="4"/>
      <c r="C118" s="4"/>
      <c r="D118" s="4"/>
      <c r="E118" s="4">
        <v>23715</v>
      </c>
      <c r="F118" s="4">
        <v>23728</v>
      </c>
      <c r="G118" s="4">
        <v>4490</v>
      </c>
      <c r="H118" s="4"/>
      <c r="I118" s="4"/>
      <c r="J118" s="4"/>
      <c r="K118" s="4"/>
      <c r="L118" s="4"/>
      <c r="M118" s="4"/>
      <c r="N118" s="4">
        <v>3340</v>
      </c>
      <c r="O118" s="4">
        <v>3297</v>
      </c>
      <c r="P118" s="4">
        <v>805</v>
      </c>
      <c r="Q118" s="4">
        <v>34291</v>
      </c>
      <c r="R118" s="4">
        <v>34536</v>
      </c>
      <c r="S118" s="4">
        <v>9327</v>
      </c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>
        <v>58917</v>
      </c>
      <c r="AJ118" s="4">
        <v>59232</v>
      </c>
      <c r="AK118" s="4">
        <v>14366</v>
      </c>
      <c r="AL118" s="4">
        <v>12095</v>
      </c>
      <c r="AM118" s="4">
        <v>12118</v>
      </c>
      <c r="AN118" s="4">
        <v>2869</v>
      </c>
      <c r="AO118" s="4"/>
      <c r="AP118" s="4"/>
      <c r="AQ118" s="4"/>
      <c r="AR118" s="4">
        <v>288</v>
      </c>
      <c r="AS118" s="4">
        <v>288</v>
      </c>
      <c r="AT118" s="4">
        <v>88</v>
      </c>
      <c r="AU118" s="4"/>
      <c r="AV118" s="4"/>
      <c r="AW118" s="4"/>
      <c r="AX118" s="4">
        <v>132646</v>
      </c>
      <c r="AY118" s="4">
        <v>133199</v>
      </c>
      <c r="AZ118" s="4">
        <v>31945</v>
      </c>
    </row>
    <row r="119" spans="1:52">
      <c r="A119" s="3" t="s">
        <v>145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>
        <v>12761</v>
      </c>
      <c r="R119" s="4">
        <v>12755</v>
      </c>
      <c r="S119" s="4">
        <v>3232</v>
      </c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>
        <v>649</v>
      </c>
      <c r="AJ119" s="4">
        <v>687</v>
      </c>
      <c r="AK119" s="4">
        <v>189</v>
      </c>
      <c r="AL119" s="4">
        <v>9746</v>
      </c>
      <c r="AM119" s="4">
        <v>9802</v>
      </c>
      <c r="AN119" s="4">
        <v>2310</v>
      </c>
      <c r="AO119" s="4"/>
      <c r="AP119" s="4"/>
      <c r="AQ119" s="4"/>
      <c r="AR119" s="4"/>
      <c r="AS119" s="4"/>
      <c r="AT119" s="4"/>
      <c r="AU119" s="4"/>
      <c r="AV119" s="4"/>
      <c r="AW119" s="4"/>
      <c r="AX119" s="4">
        <v>23156</v>
      </c>
      <c r="AY119" s="4">
        <v>23244</v>
      </c>
      <c r="AZ119" s="4">
        <v>5731</v>
      </c>
    </row>
    <row r="120" spans="1:52">
      <c r="A120" s="3" t="s">
        <v>146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>
        <v>1703</v>
      </c>
      <c r="R120" s="4">
        <v>1746</v>
      </c>
      <c r="S120" s="4">
        <v>514</v>
      </c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>
        <v>22336</v>
      </c>
      <c r="AJ120" s="4">
        <v>22318</v>
      </c>
      <c r="AK120" s="4">
        <v>5050</v>
      </c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>
        <v>24039</v>
      </c>
      <c r="AY120" s="4">
        <v>24064</v>
      </c>
      <c r="AZ120" s="4">
        <v>5564</v>
      </c>
    </row>
    <row r="121" spans="1:52">
      <c r="A121" s="3" t="s">
        <v>147</v>
      </c>
      <c r="B121" s="4"/>
      <c r="C121" s="4"/>
      <c r="D121" s="4"/>
      <c r="E121" s="4">
        <v>15158</v>
      </c>
      <c r="F121" s="4">
        <v>15173</v>
      </c>
      <c r="G121" s="4">
        <v>2880</v>
      </c>
      <c r="H121" s="4"/>
      <c r="I121" s="4"/>
      <c r="J121" s="4"/>
      <c r="K121" s="4"/>
      <c r="L121" s="4"/>
      <c r="M121" s="4"/>
      <c r="N121" s="4">
        <v>3340</v>
      </c>
      <c r="O121" s="4">
        <v>3297</v>
      </c>
      <c r="P121" s="4">
        <v>805</v>
      </c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>
        <v>3736</v>
      </c>
      <c r="AJ121" s="4">
        <v>3996</v>
      </c>
      <c r="AK121" s="4">
        <v>1006</v>
      </c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>
        <v>22234</v>
      </c>
      <c r="AY121" s="4">
        <v>22466</v>
      </c>
      <c r="AZ121" s="4">
        <v>4691</v>
      </c>
    </row>
    <row r="122" spans="1:52">
      <c r="A122" s="3" t="s">
        <v>148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>
        <v>8651</v>
      </c>
      <c r="R122" s="4">
        <v>8688</v>
      </c>
      <c r="S122" s="4">
        <v>2378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>
        <v>2349</v>
      </c>
      <c r="AM122" s="4">
        <v>2302</v>
      </c>
      <c r="AN122" s="4">
        <v>559</v>
      </c>
      <c r="AO122" s="4"/>
      <c r="AP122" s="4"/>
      <c r="AQ122" s="4"/>
      <c r="AR122" s="4">
        <v>288</v>
      </c>
      <c r="AS122" s="4">
        <v>288</v>
      </c>
      <c r="AT122" s="4">
        <v>88</v>
      </c>
      <c r="AU122" s="4"/>
      <c r="AV122" s="4"/>
      <c r="AW122" s="4"/>
      <c r="AX122" s="4">
        <v>11288</v>
      </c>
      <c r="AY122" s="4">
        <v>11278</v>
      </c>
      <c r="AZ122" s="4">
        <v>3025</v>
      </c>
    </row>
    <row r="123" spans="1:52">
      <c r="A123" s="3" t="s">
        <v>29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>
        <v>6876</v>
      </c>
      <c r="R123" s="4">
        <v>6756</v>
      </c>
      <c r="S123" s="4">
        <v>1962</v>
      </c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>
        <v>4943</v>
      </c>
      <c r="AJ123" s="4">
        <v>4980</v>
      </c>
      <c r="AK123" s="4">
        <v>1185</v>
      </c>
      <c r="AL123" s="4"/>
      <c r="AM123" s="4">
        <v>14</v>
      </c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>
        <v>11819</v>
      </c>
      <c r="AY123" s="4">
        <v>11750</v>
      </c>
      <c r="AZ123" s="4">
        <v>3147</v>
      </c>
    </row>
    <row r="124" spans="1:52">
      <c r="A124" s="3" t="s">
        <v>143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>
        <v>3099</v>
      </c>
      <c r="R124" s="4">
        <v>3386</v>
      </c>
      <c r="S124" s="4">
        <v>973</v>
      </c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>
        <v>27253</v>
      </c>
      <c r="AJ124" s="4">
        <v>27251</v>
      </c>
      <c r="AK124" s="4">
        <v>6936</v>
      </c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>
        <v>30352</v>
      </c>
      <c r="AY124" s="4">
        <v>30637</v>
      </c>
      <c r="AZ124" s="4">
        <v>7909</v>
      </c>
    </row>
    <row r="125" spans="1:52">
      <c r="A125" s="3" t="s">
        <v>149</v>
      </c>
      <c r="B125" s="4"/>
      <c r="C125" s="4"/>
      <c r="D125" s="4"/>
      <c r="E125" s="4">
        <v>8557</v>
      </c>
      <c r="F125" s="4">
        <v>8555</v>
      </c>
      <c r="G125" s="4">
        <v>1610</v>
      </c>
      <c r="H125" s="4"/>
      <c r="I125" s="4"/>
      <c r="J125" s="4"/>
      <c r="K125" s="4"/>
      <c r="L125" s="4"/>
      <c r="M125" s="4"/>
      <c r="N125" s="4"/>
      <c r="O125" s="4"/>
      <c r="P125" s="4"/>
      <c r="Q125" s="4">
        <v>1201</v>
      </c>
      <c r="R125" s="4">
        <v>1205</v>
      </c>
      <c r="S125" s="4">
        <v>268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>
        <v>9758</v>
      </c>
      <c r="AY125" s="4">
        <v>9760</v>
      </c>
      <c r="AZ125" s="4">
        <v>1878</v>
      </c>
    </row>
    <row r="126" spans="1:52">
      <c r="A126" s="2" t="s">
        <v>152</v>
      </c>
      <c r="B126" s="4">
        <v>47893</v>
      </c>
      <c r="C126" s="4">
        <v>47312</v>
      </c>
      <c r="D126" s="4">
        <v>8213</v>
      </c>
      <c r="E126" s="4">
        <v>70187</v>
      </c>
      <c r="F126" s="4">
        <v>70108</v>
      </c>
      <c r="G126" s="4">
        <v>14626</v>
      </c>
      <c r="H126" s="4">
        <v>9480</v>
      </c>
      <c r="I126" s="4">
        <v>9044</v>
      </c>
      <c r="J126" s="4">
        <v>2724</v>
      </c>
      <c r="K126" s="4">
        <v>11109</v>
      </c>
      <c r="L126" s="4">
        <v>11141</v>
      </c>
      <c r="M126" s="4">
        <v>2687</v>
      </c>
      <c r="N126" s="4">
        <v>23812</v>
      </c>
      <c r="O126" s="4">
        <v>23866</v>
      </c>
      <c r="P126" s="4">
        <v>5733</v>
      </c>
      <c r="Q126" s="4">
        <v>83300</v>
      </c>
      <c r="R126" s="4">
        <v>83664</v>
      </c>
      <c r="S126" s="4">
        <v>22700</v>
      </c>
      <c r="T126" s="4">
        <v>3331</v>
      </c>
      <c r="U126" s="4">
        <v>3379</v>
      </c>
      <c r="V126" s="4">
        <v>755</v>
      </c>
      <c r="W126" s="4">
        <v>46272</v>
      </c>
      <c r="X126" s="4">
        <v>46488</v>
      </c>
      <c r="Y126" s="4">
        <v>13707</v>
      </c>
      <c r="Z126" s="4">
        <v>286866</v>
      </c>
      <c r="AA126" s="4">
        <v>287232</v>
      </c>
      <c r="AB126" s="4">
        <v>55136</v>
      </c>
      <c r="AC126" s="4">
        <v>476520</v>
      </c>
      <c r="AD126" s="4">
        <v>477476</v>
      </c>
      <c r="AE126" s="4">
        <v>84614</v>
      </c>
      <c r="AF126" s="4">
        <v>108843</v>
      </c>
      <c r="AG126" s="4">
        <v>108520</v>
      </c>
      <c r="AH126" s="4">
        <v>19165</v>
      </c>
      <c r="AI126" s="4">
        <v>846056</v>
      </c>
      <c r="AJ126" s="4">
        <v>847256</v>
      </c>
      <c r="AK126" s="4">
        <v>222690</v>
      </c>
      <c r="AL126" s="4">
        <v>29021</v>
      </c>
      <c r="AM126" s="4">
        <v>29079</v>
      </c>
      <c r="AN126" s="4">
        <v>6938</v>
      </c>
      <c r="AO126" s="4">
        <v>3961</v>
      </c>
      <c r="AP126" s="4">
        <v>3981</v>
      </c>
      <c r="AQ126" s="4">
        <v>1757</v>
      </c>
      <c r="AR126" s="4">
        <v>10453</v>
      </c>
      <c r="AS126" s="4">
        <v>10843</v>
      </c>
      <c r="AT126" s="4">
        <v>3367</v>
      </c>
      <c r="AU126" s="4">
        <v>174</v>
      </c>
      <c r="AV126" s="4">
        <v>141</v>
      </c>
      <c r="AW126" s="4">
        <v>47</v>
      </c>
      <c r="AX126" s="4">
        <v>2057278</v>
      </c>
      <c r="AY126" s="4">
        <v>2059530</v>
      </c>
      <c r="AZ126" s="4">
        <v>464859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pop_census</vt:lpstr>
      <vt:lpstr>Sheet2</vt:lpstr>
    </vt:vector>
  </TitlesOfParts>
  <Company>Wahenga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Rethman</dc:creator>
  <cp:lastModifiedBy>Charles Rethman</cp:lastModifiedBy>
  <dcterms:created xsi:type="dcterms:W3CDTF">2016-05-22T21:22:11Z</dcterms:created>
  <dcterms:modified xsi:type="dcterms:W3CDTF">2016-05-23T05:47:02Z</dcterms:modified>
</cp:coreProperties>
</file>