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S21" i="1" l="1"/>
  <c r="M24" i="1"/>
  <c r="M18" i="1"/>
  <c r="AF3" i="1" l="1"/>
</calcChain>
</file>

<file path=xl/sharedStrings.xml><?xml version="1.0" encoding="utf-8"?>
<sst xmlns="http://schemas.openxmlformats.org/spreadsheetml/2006/main" count="184" uniqueCount="130">
  <si>
    <t>Perkinite:</t>
  </si>
  <si>
    <t>Name</t>
  </si>
  <si>
    <t>Description</t>
  </si>
  <si>
    <t>Perk-kulate</t>
  </si>
  <si>
    <t>Awkward Stare</t>
  </si>
  <si>
    <t>Violation of Personal Space</t>
  </si>
  <si>
    <t>Tentacle Trap</t>
  </si>
  <si>
    <t>Arrow Control</t>
  </si>
  <si>
    <t>D4X</t>
  </si>
  <si>
    <t>Apologetic</t>
  </si>
  <si>
    <t>Mediation - Damage Crisis</t>
  </si>
  <si>
    <t>Availability</t>
  </si>
  <si>
    <t>Type</t>
  </si>
  <si>
    <t>Active</t>
  </si>
  <si>
    <t>Passive</t>
  </si>
  <si>
    <t>Trigger</t>
  </si>
  <si>
    <t>Charges in toward the cursor/target and deals damage to surrounding enemies from provocative dance moves.</t>
  </si>
  <si>
    <t>Stuns enemies within this deadly stare.</t>
  </si>
  <si>
    <t>Fires arrows in the direction of the cursor/target.</t>
  </si>
  <si>
    <t>Dashes in a straight line, damaging and knocking back enemies in the way. Gains temporarily invulnerability during the dash.</t>
  </si>
  <si>
    <t>Enemies nearby John get stunned for an extra 0.5 seconds. This ability refreshes every 5 seconds.</t>
  </si>
  <si>
    <t>Cast Sprite</t>
  </si>
  <si>
    <t>ability1</t>
  </si>
  <si>
    <t>ability2</t>
  </si>
  <si>
    <t>Target Animation</t>
  </si>
  <si>
    <t>Direction</t>
  </si>
  <si>
    <t>Uses</t>
  </si>
  <si>
    <t>Channel Time</t>
  </si>
  <si>
    <t>Movement Range</t>
  </si>
  <si>
    <t>Cooldown</t>
  </si>
  <si>
    <t>Damage Type</t>
  </si>
  <si>
    <t>Damage</t>
  </si>
  <si>
    <t>Damage Bonus</t>
  </si>
  <si>
    <t>Range</t>
  </si>
  <si>
    <t>Mana Cost</t>
  </si>
  <si>
    <t>Knockback</t>
  </si>
  <si>
    <t>Activation</t>
  </si>
  <si>
    <t>AOE Frame</t>
  </si>
  <si>
    <t>AOE Radius</t>
  </si>
  <si>
    <t>AOE Damage</t>
  </si>
  <si>
    <t>AOE Damage Bonus</t>
  </si>
  <si>
    <t>AOE Duration</t>
  </si>
  <si>
    <t>Skillshot Frame</t>
  </si>
  <si>
    <t>Movement</t>
  </si>
  <si>
    <t>Skillshot Area</t>
  </si>
  <si>
    <t>Skillshot Amount</t>
  </si>
  <si>
    <t>Skillshot Width</t>
  </si>
  <si>
    <t>Skillshot Range</t>
  </si>
  <si>
    <t>Skillshot Speed</t>
  </si>
  <si>
    <t>Piercing</t>
  </si>
  <si>
    <t>Boomerang</t>
  </si>
  <si>
    <t>Detonate</t>
  </si>
  <si>
    <t>Target</t>
  </si>
  <si>
    <t>Heal Lump</t>
  </si>
  <si>
    <t>Heal Percentage</t>
  </si>
  <si>
    <t>Attack Modifier</t>
  </si>
  <si>
    <t>Defense Modifier</t>
  </si>
  <si>
    <t>Speed Modifier</t>
  </si>
  <si>
    <t>Cooldown Modifier</t>
  </si>
  <si>
    <t>Modifier Duration</t>
  </si>
  <si>
    <t>Stun Duration</t>
  </si>
  <si>
    <t>Slow Duration</t>
  </si>
  <si>
    <t>Slow Modifier</t>
  </si>
  <si>
    <t>Sick Duration</t>
  </si>
  <si>
    <t>Sick Modifier</t>
  </si>
  <si>
    <t>Silence Duration</t>
  </si>
  <si>
    <t>Invincibility Duration</t>
  </si>
  <si>
    <t>def_down</t>
  </si>
  <si>
    <t>basic_hit</t>
  </si>
  <si>
    <t>shock</t>
  </si>
  <si>
    <t>sorry</t>
  </si>
  <si>
    <t>power_up</t>
  </si>
  <si>
    <t>Cursor</t>
  </si>
  <si>
    <t>ToActivation</t>
  </si>
  <si>
    <t>Self</t>
  </si>
  <si>
    <t>Free</t>
  </si>
  <si>
    <t>Skillshot</t>
  </si>
  <si>
    <t>Unit Collision</t>
  </si>
  <si>
    <t>AOE</t>
  </si>
  <si>
    <t>Rectangular</t>
  </si>
  <si>
    <t>Conic</t>
  </si>
  <si>
    <t xml:space="preserve">Enemies nearby Eric lose extra defense. </t>
  </si>
  <si>
    <t>Eric Handy (EH)</t>
  </si>
  <si>
    <t>John Tran (JT)</t>
  </si>
  <si>
    <t>Yes</t>
  </si>
  <si>
    <t>DashToActivation</t>
  </si>
  <si>
    <t>Skillshot Sprite</t>
  </si>
  <si>
    <t>arrow</t>
  </si>
  <si>
    <t>stare_light</t>
  </si>
  <si>
    <t>AOE Sprite</t>
  </si>
  <si>
    <t>red_circle</t>
  </si>
  <si>
    <t>black_circle</t>
  </si>
  <si>
    <t>sorry_circle</t>
  </si>
  <si>
    <t>tentacle_circle</t>
  </si>
  <si>
    <t>Charles Yeh (CY)</t>
  </si>
  <si>
    <t>Nate Mastropaolo (NM)</t>
  </si>
  <si>
    <t>Christina Kata (CK)</t>
  </si>
  <si>
    <t>Cia Mathew (CM)</t>
  </si>
  <si>
    <t>Eyelash Batting</t>
  </si>
  <si>
    <t>Graceful Dodge</t>
  </si>
  <si>
    <t>Shoe Throwing</t>
  </si>
  <si>
    <t>Mediation - Excessive Cursing</t>
  </si>
  <si>
    <t>Railgun Striker</t>
  </si>
  <si>
    <t>Fires at least four bullets in the direction of the cursor/target.</t>
  </si>
  <si>
    <t>Teleports to where the cursor is instantly.</t>
  </si>
  <si>
    <t>Sedated Needles</t>
  </si>
  <si>
    <t>Strikes enemies with knitting needles laced with sedatives, slowing them down slightly for 3 seconds.</t>
  </si>
  <si>
    <t>Cheer!</t>
  </si>
  <si>
    <t>Cia and Kata restore extra Health every 5 seconds.</t>
  </si>
  <si>
    <t>Living the Dream</t>
  </si>
  <si>
    <t>Durations of Cia's Buffs are increased by 15%. Durations of Cia's Debuffs are decreased by 30%.</t>
  </si>
  <si>
    <t>love</t>
  </si>
  <si>
    <t>curse</t>
  </si>
  <si>
    <t>health_up</t>
  </si>
  <si>
    <t>Ranged Attacker</t>
  </si>
  <si>
    <t>Tank</t>
  </si>
  <si>
    <t>Melee Attacker</t>
  </si>
  <si>
    <t>Hybrid Attacker</t>
  </si>
  <si>
    <t>While John is in SOS Mode, John gets extra Attack, Defense, and Speed.</t>
  </si>
  <si>
    <t>If Kata reaches SOS Mode, Kata stuns all enemies within a large area for three seconds. This ability refreshes every 60 seconds.</t>
  </si>
  <si>
    <t>Enemies nearby Eric are damaged, silenced for 1 second, and are slowed for 2 seconds every 5 seconds.</t>
  </si>
  <si>
    <t>Debuff Support</t>
  </si>
  <si>
    <t>All-Around Support</t>
  </si>
  <si>
    <t>Assassin</t>
  </si>
  <si>
    <t>Kata throws a shoe to the closest enemy every 5 seconds.</t>
  </si>
  <si>
    <t>SOS Setup</t>
  </si>
  <si>
    <t>Sends a love charm in the direction of the cursor, damaging and stunning enemies along the path.</t>
  </si>
  <si>
    <t>No</t>
  </si>
  <si>
    <t>Huong Vong (HV)</t>
  </si>
  <si>
    <t>Huilian Qiu (HQ)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</si>
</sst>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3" xfId="0" applyNumberFormat="1" applyFont="1" applyBorder="1"/>
    <xf numFmtId="0" fontId="0" fillId="3" borderId="6" xfId="0" applyFont="1" applyFill="1" applyBorder="1" applyAlignment="1">
      <alignment horizontal="left"/>
    </xf>
    <xf numFmtId="0" fontId="0" fillId="3" borderId="6" xfId="0" applyFont="1" applyFill="1" applyBorder="1"/>
    <xf numFmtId="49" fontId="0" fillId="3" borderId="7" xfId="0" applyNumberFormat="1" applyFont="1" applyFill="1" applyBorder="1"/>
    <xf numFmtId="49" fontId="0" fillId="0" borderId="7" xfId="0" applyNumberFormat="1" applyFont="1" applyBorder="1"/>
    <xf numFmtId="49" fontId="0" fillId="3" borderId="6" xfId="0" applyNumberFormat="1" applyFont="1" applyFill="1" applyBorder="1"/>
    <xf numFmtId="49" fontId="0" fillId="0" borderId="6" xfId="0" applyNumberFormat="1" applyFont="1" applyBorder="1"/>
    <xf numFmtId="49" fontId="0" fillId="3" borderId="3" xfId="0" applyNumberFormat="1" applyFont="1" applyFill="1" applyBorder="1"/>
    <xf numFmtId="49" fontId="2" fillId="3" borderId="7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3" borderId="7" xfId="0" applyFont="1" applyFill="1" applyBorder="1"/>
    <xf numFmtId="49" fontId="0" fillId="3" borderId="5" xfId="0" applyNumberFormat="1" applyFont="1" applyFill="1" applyBorder="1"/>
    <xf numFmtId="49" fontId="2" fillId="0" borderId="7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7" xfId="0" applyFont="1" applyBorder="1"/>
    <xf numFmtId="49" fontId="0" fillId="0" borderId="5" xfId="0" applyNumberFormat="1" applyFont="1" applyBorder="1"/>
    <xf numFmtId="49" fontId="0" fillId="3" borderId="7" xfId="0" applyNumberFormat="1" applyFont="1" applyFill="1" applyBorder="1" applyAlignment="1">
      <alignment horizontal="left" vertical="center"/>
    </xf>
    <xf numFmtId="49" fontId="0" fillId="0" borderId="7" xfId="0" applyNumberFormat="1" applyFont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49" fontId="3" fillId="2" borderId="0" xfId="0" applyNumberFormat="1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49" fontId="3" fillId="2" borderId="9" xfId="0" applyNumberFormat="1" applyFont="1" applyFill="1" applyBorder="1"/>
    <xf numFmtId="49" fontId="0" fillId="0" borderId="0" xfId="0" applyNumberFormat="1" applyFont="1" applyBorder="1"/>
    <xf numFmtId="0" fontId="0" fillId="0" borderId="7" xfId="0" applyNumberFormat="1" applyFont="1" applyBorder="1" applyAlignment="1">
      <alignment horizontal="left"/>
    </xf>
    <xf numFmtId="0" fontId="0" fillId="0" borderId="7" xfId="0" applyNumberFormat="1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type="xsd:integer" name="Availability" form="unqualified"/>
                  <xsd:element minOccurs="0" nillable="true" type="xsd:string" name="Type" form="unqualified"/>
                  <xsd:element minOccurs="0" nillable="true" type="xsd:string" name="Cast_Sprite" form="unqualified"/>
                  <xsd:element minOccurs="0" nillable="true" type="xsd:string" name="Target_Animation" form="unqualified"/>
                  <xsd:element minOccurs="0" nillable="true" type="xsd:string" name="Direction" form="unqualified"/>
                  <xsd:element minOccurs="0" nillable="true" type="xsd:integer" name="Uses" form="unqualified"/>
                  <xsd:element minOccurs="0" nillable="true" type="xsd:string" name="Channel_Time" form="unqualified"/>
                  <xsd:element minOccurs="0" nillable="true" type="xsd:string" name="Movement" form="unqualified"/>
                  <xsd:element minOccurs="0" nillable="true" type="xsd:string" name="Movement_Range" form="unqualified"/>
                  <xsd:element minOccurs="0" nillable="true" type="xsd:integer" name="Cooldown" form="unqualified"/>
                  <xsd:element minOccurs="0" nillable="true" type="xsd:string" name="Damage_Type" form="unqualified"/>
                  <xsd:element minOccurs="0" nillable="true" type="xsd:string" name="Damage" form="unqualified"/>
                  <xsd:element minOccurs="0" nillable="true" type="xsd:string" name="Damage_Bonus" form="unqualified"/>
                  <xsd:element minOccurs="0" nillable="true" type="xsd:integer" name="Range" form="unqualified"/>
                  <xsd:element minOccurs="0" nillable="true" type="xsd:integer" name="Mana_Cost" form="unqualified"/>
                  <xsd:element minOccurs="0" nillable="true" type="xsd:string" name="Knockback" form="unqualified"/>
                  <xsd:element minOccurs="0" nillable="true" type="xsd:string" name="Activation" form="unqualified"/>
                  <xsd:element minOccurs="0" nillable="true" type="xsd:string" name="AOE_Frame" form="unqualified"/>
                  <xsd:element minOccurs="0" nillable="true" type="xsd:string" name="AOE_Radius" form="unqualified"/>
                  <xsd:element minOccurs="0" nillable="true" type="xsd:string" name="AOE_Sprite" form="unqualified"/>
                  <xsd:element minOccurs="0" nillable="true" type="xsd:string" name="AOE_Damage" form="unqualified"/>
                  <xsd:element minOccurs="0" nillable="true" type="xsd:string" name="AOE_Damage_Bonus" form="unqualified"/>
                  <xsd:element minOccurs="0" nillable="true" type="xsd:string" name="AOE_Duration" form="unqualified"/>
                  <xsd:element minOccurs="0" nillable="true" type="xsd:string" name="Skillshot_Frame" form="unqualified"/>
                  <xsd:element minOccurs="0" nillable="true" type="xsd:string" name="Skillshot_Area" form="unqualified"/>
                  <xsd:element minOccurs="0" nillable="true" type="xsd:string" name="Skillshot_Amount" form="unqualified"/>
                  <xsd:element minOccurs="0" nillable="true" type="xsd:string" name="Skillshot_Width" form="unqualified"/>
                  <xsd:element minOccurs="0" nillable="true" type="xsd:string" name="Skillshot_Sprite" form="unqualified"/>
                  <xsd:element minOccurs="0" nillable="true" type="xsd:string" name="Skillshot_Range" form="unqualified"/>
                  <xsd:element minOccurs="0" nillable="true" type="xsd:string" name="Skillshot_Speed" form="unqualified"/>
                  <xsd:element minOccurs="0" nillable="true" type="xsd:string" name="Piercing" form="unqualified"/>
                  <xsd:element minOccurs="0" nillable="true" type="xsd:string" name="Boomerang" form="unqualified"/>
                  <xsd:element minOccurs="0" nillable="true" type="xsd:string" name="Detonate" form="unqualified"/>
                  <xsd:element minOccurs="0" nillable="true" type="xsd:string" name="Target" form="unqualified"/>
                  <xsd:element minOccurs="0" nillable="true" type="xsd:string" name="Heal_Lump" form="unqualified"/>
                  <xsd:element minOccurs="0" nillable="true" type="xsd:string" name="Heal_Percentage" form="unqualified"/>
                  <xsd:element minOccurs="0" nillable="true" type="xsd:string" name="Attack_Modifier" form="unqualified"/>
                  <xsd:element minOccurs="0" nillable="true" type="xsd:string" name="Defense_Modifier" form="unqualified"/>
                  <xsd:element minOccurs="0" nillable="true" type="xsd:string" name="Speed_Modifier" form="unqualified"/>
                  <xsd:element minOccurs="0" nillable="true" type="xsd:string" name="Cooldown_Modifier" form="unqualified"/>
                  <xsd:element minOccurs="0" nillable="true" type="xsd:string" name="Modifier_Duration" form="unqualified"/>
                  <xsd:element minOccurs="0" nillable="true" type="xsd:string" name="Stun_Duration" form="unqualified"/>
                  <xsd:element minOccurs="0" nillable="true" type="xsd:string" name="Slow_Duration" form="unqualified"/>
                  <xsd:element minOccurs="0" nillable="true" type="xsd:string" name="Slow_Modifier" form="unqualified"/>
                  <xsd:element minOccurs="0" nillable="true" type="xsd:string" name="Sick_Duration" form="unqualified"/>
                  <xsd:element minOccurs="0" nillable="true" type="xsd:string" name="Sick_Modifier" form="unqualified"/>
                  <xsd:element minOccurs="0" nillable="true" type="xsd:string" name="Silence_Duration" form="unqualified"/>
                  <xsd:element minOccurs="0" nillable="true" type="xsd:string" name="Invincibility_Duration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type="xsd:integer" name="Availability" form="unqualified"/>
                  <xsd:element minOccurs="0" nillable="true" type="xsd:string" name="Type" form="unqualified"/>
                  <xsd:element minOccurs="0" nillable="true" type="xsd:string" name="Cast_Sprite" form="unqualified"/>
                  <xsd:element minOccurs="0" nillable="true" type="xsd:string" name="Target_Animation" form="unqualified"/>
                  <xsd:element minOccurs="0" nillable="true" type="xsd:string" name="Direction" form="unqualified"/>
                  <xsd:element minOccurs="0" nillable="true" type="xsd:integer" name="Uses" form="unqualified"/>
                  <xsd:element minOccurs="0" nillable="true" type="xsd:string" name="Channel_Time" form="unqualified"/>
                  <xsd:element minOccurs="0" nillable="true" type="xsd:string" name="Movement" form="unqualified"/>
                  <xsd:element minOccurs="0" nillable="true" type="xsd:string" name="Movement_Range" form="unqualified"/>
                  <xsd:element minOccurs="0" nillable="true" type="xsd:integer" name="Cooldown" form="unqualified"/>
                  <xsd:element minOccurs="0" nillable="true" type="xsd:string" name="Damage_Type" form="unqualified"/>
                  <xsd:element minOccurs="0" nillable="true" type="xsd:string" name="Damage" form="unqualified"/>
                  <xsd:element minOccurs="0" nillable="true" type="xsd:string" name="Damage_Bonus" form="unqualified"/>
                  <xsd:element minOccurs="0" nillable="true" type="xsd:integer" name="Range" form="unqualified"/>
                  <xsd:element minOccurs="0" nillable="true" type="xsd:integer" name="Mana_Cost" form="unqualified"/>
                  <xsd:element minOccurs="0" nillable="true" type="xsd:string" name="Knockback" form="unqualified"/>
                  <xsd:element minOccurs="0" nillable="true" type="xsd:string" name="Activation" form="unqualified"/>
                  <xsd:element minOccurs="0" nillable="true" type="xsd:string" name="AOE_Frame" form="unqualified"/>
                  <xsd:element minOccurs="0" nillable="true" type="xsd:string" name="AOE_Radius" form="unqualified"/>
                  <xsd:element minOccurs="0" nillable="true" type="xsd:string" name="AOE_Sprite" form="unqualified"/>
                  <xsd:element minOccurs="0" nillable="true" type="xsd:string" name="AOE_Damage" form="unqualified"/>
                  <xsd:element minOccurs="0" nillable="true" type="xsd:string" name="AOE_Damage_Bonus" form="unqualified"/>
                  <xsd:element minOccurs="0" nillable="true" type="xsd:string" name="AOE_Duration" form="unqualified"/>
                  <xsd:element minOccurs="0" nillable="true" type="xsd:string" name="Skillshot_Frame" form="unqualified"/>
                  <xsd:element minOccurs="0" nillable="true" type="xsd:string" name="Skillshot_Area" form="unqualified"/>
                  <xsd:element minOccurs="0" nillable="true" type="xsd:string" name="Skillshot_Amount" form="unqualified"/>
                  <xsd:element minOccurs="0" nillable="true" type="xsd:string" name="Skillshot_Width" form="unqualified"/>
                  <xsd:element minOccurs="0" nillable="true" type="xsd:string" name="Skillshot_Sprite" form="unqualified"/>
                  <xsd:element minOccurs="0" nillable="true" type="xsd:string" name="Skillshot_Range" form="unqualified"/>
                  <xsd:element minOccurs="0" nillable="true" type="xsd:string" name="Skillshot_Speed" form="unqualified"/>
                  <xsd:element minOccurs="0" nillable="true" type="xsd:string" name="Piercing" form="unqualified"/>
                  <xsd:element minOccurs="0" nillable="true" type="xsd:string" name="Boomerang" form="unqualified"/>
                  <xsd:element minOccurs="0" nillable="true" type="xsd:string" name="Detonate" form="unqualified"/>
                  <xsd:element minOccurs="0" nillable="true" type="xsd:string" name="Target" form="unqualified"/>
                  <xsd:element minOccurs="0" nillable="true" type="xsd:string" name="Heal_Lump" form="unqualified"/>
                  <xsd:element minOccurs="0" nillable="true" type="xsd:string" name="Heal_Percentage" form="unqualified"/>
                  <xsd:element minOccurs="0" nillable="true" type="xsd:string" name="Attack_Modifier" form="unqualified"/>
                  <xsd:element minOccurs="0" nillable="true" type="xsd:string" name="Defense_Modifier" form="unqualified"/>
                  <xsd:element minOccurs="0" nillable="true" type="xsd:string" name="Speed_Modifier" form="unqualified"/>
                  <xsd:element minOccurs="0" nillable="true" type="xsd:string" name="Cooldown_Modifier" form="unqualified"/>
                  <xsd:element minOccurs="0" nillable="true" type="xsd:string" name="Modifier_Duration" form="unqualified"/>
                  <xsd:element minOccurs="0" nillable="true" type="xsd:string" name="Stun_Duration" form="unqualified"/>
                  <xsd:element minOccurs="0" nillable="true" type="xsd:string" name="Slow_Duration" form="unqualified"/>
                  <xsd:element minOccurs="0" nillable="true" type="xsd:string" name="Slow_Modifier" form="unqualified"/>
                  <xsd:element minOccurs="0" nillable="true" type="xsd:string" name="Sick_Duration" form="unqualified"/>
                  <xsd:element minOccurs="0" nillable="true" type="xsd:string" name="Sick_Modifier" form="unqualified"/>
                  <xsd:element minOccurs="0" nillable="true" type="xsd:string" name="Silence_Duration" form="unqualified"/>
                  <xsd:element minOccurs="0" nillable="true" type="xsd:string" name="Invincibility_Duration" form="unqualified"/>
                </xsd:sequence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/>
  <Map ID="2" Name="Abilities_Map1" RootElement="Abilities" SchemaID="Schema2" ShowImportExportValidationErrors="false" AutoFit="true" Append="false" PreserveSortAFLayout="true" PreserveFormat="true"/>
  <Map ID="3" Name="Abilities_Map2" RootElement="Abilitie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1:AY25" tableType="xml" totalsRowShown="0" headerRowDxfId="2" tableBorderDxfId="1">
  <autoFilter ref="B1:AY25"/>
  <tableColumns count="50">
    <tableColumn id="1" uniqueName="Name" name="Name" dataDxfId="0">
      <xmlColumnPr mapId="3" xpath="/Abilities/Ability/Name" xmlDataType="string"/>
    </tableColumn>
    <tableColumn id="2" uniqueName="Description" name="Description">
      <xmlColumnPr mapId="3" xpath="/Abilities/Ability/Description" xmlDataType="string"/>
    </tableColumn>
    <tableColumn id="3" uniqueName="Availability" name="Availability">
      <xmlColumnPr mapId="3" xpath="/Abilities/Ability/Availability" xmlDataType="integer"/>
    </tableColumn>
    <tableColumn id="4" uniqueName="Type" name="Type">
      <xmlColumnPr mapId="3" xpath="/Abilities/Ability/Type" xmlDataType="string"/>
    </tableColumn>
    <tableColumn id="5" uniqueName="Cast_Sprite" name="Cast Sprite">
      <xmlColumnPr mapId="3" xpath="/Abilities/Ability/Cast_Sprite" xmlDataType="string"/>
    </tableColumn>
    <tableColumn id="6" uniqueName="Target_Animation" name="Target Animation">
      <xmlColumnPr mapId="3" xpath="/Abilities/Ability/Target_Animation" xmlDataType="string"/>
    </tableColumn>
    <tableColumn id="7" uniqueName="Direction" name="Direction">
      <xmlColumnPr mapId="3" xpath="/Abilities/Ability/Direction" xmlDataType="string"/>
    </tableColumn>
    <tableColumn id="8" uniqueName="Uses" name="Uses">
      <xmlColumnPr mapId="3" xpath="/Abilities/Ability/Uses" xmlDataType="integer"/>
    </tableColumn>
    <tableColumn id="9" uniqueName="Channel_Time" name="Channel Time">
      <xmlColumnPr mapId="3" xpath="/Abilities/Ability/Channel_Time" xmlDataType="string"/>
    </tableColumn>
    <tableColumn id="10" uniqueName="Movement" name="Movement">
      <xmlColumnPr mapId="3" xpath="/Abilities/Ability/Movement" xmlDataType="string"/>
    </tableColumn>
    <tableColumn id="11" uniqueName="Movement_Range" name="Movement Range">
      <xmlColumnPr mapId="3" xpath="/Abilities/Ability/Movement_Range" xmlDataType="string"/>
    </tableColumn>
    <tableColumn id="12" uniqueName="Cooldown" name="Cooldown">
      <xmlColumnPr mapId="3" xpath="/Abilities/Ability/Cooldown" xmlDataType="integer"/>
    </tableColumn>
    <tableColumn id="13" uniqueName="Damage_Type" name="Damage Type">
      <xmlColumnPr mapId="3" xpath="/Abilities/Ability/Damage_Type" xmlDataType="string"/>
    </tableColumn>
    <tableColumn id="14" uniqueName="Damage" name="Damage">
      <xmlColumnPr mapId="3" xpath="/Abilities/Ability/Damage" xmlDataType="string"/>
    </tableColumn>
    <tableColumn id="15" uniqueName="Damage_Bonus" name="Damage Bonus">
      <xmlColumnPr mapId="3" xpath="/Abilities/Ability/Damage_Bonus" xmlDataType="string"/>
    </tableColumn>
    <tableColumn id="16" uniqueName="Range" name="Range">
      <xmlColumnPr mapId="3" xpath="/Abilities/Ability/Range" xmlDataType="integer"/>
    </tableColumn>
    <tableColumn id="17" uniqueName="Mana_Cost" name="Mana Cost">
      <xmlColumnPr mapId="3" xpath="/Abilities/Ability/Mana_Cost" xmlDataType="integer"/>
    </tableColumn>
    <tableColumn id="18" uniqueName="Knockback" name="Knockback">
      <xmlColumnPr mapId="3" xpath="/Abilities/Ability/Knockback" xmlDataType="string"/>
    </tableColumn>
    <tableColumn id="19" uniqueName="Activation" name="Activation">
      <xmlColumnPr mapId="3" xpath="/Abilities/Ability/Activation" xmlDataType="string"/>
    </tableColumn>
    <tableColumn id="20" uniqueName="AOE_Frame" name="AOE Frame">
      <xmlColumnPr mapId="3" xpath="/Abilities/Ability/AOE_Frame" xmlDataType="string"/>
    </tableColumn>
    <tableColumn id="21" uniqueName="AOE_Radius" name="AOE Radius">
      <xmlColumnPr mapId="3" xpath="/Abilities/Ability/AOE_Radius" xmlDataType="string"/>
    </tableColumn>
    <tableColumn id="22" uniqueName="AOE_Sprite" name="AOE Sprite">
      <xmlColumnPr mapId="3" xpath="/Abilities/Ability/AOE_Sprite" xmlDataType="string"/>
    </tableColumn>
    <tableColumn id="23" uniqueName="AOE_Damage" name="AOE Damage">
      <xmlColumnPr mapId="3" xpath="/Abilities/Ability/AOE_Damage" xmlDataType="string"/>
    </tableColumn>
    <tableColumn id="24" uniqueName="AOE_Damage_Bonus" name="AOE Damage Bonus">
      <xmlColumnPr mapId="3" xpath="/Abilities/Ability/AOE_Damage_Bonus" xmlDataType="string"/>
    </tableColumn>
    <tableColumn id="25" uniqueName="AOE_Duration" name="AOE Duration">
      <xmlColumnPr mapId="3" xpath="/Abilities/Ability/AOE_Duration" xmlDataType="string"/>
    </tableColumn>
    <tableColumn id="26" uniqueName="Skillshot_Frame" name="Skillshot Frame">
      <xmlColumnPr mapId="3" xpath="/Abilities/Ability/Skillshot_Frame" xmlDataType="string"/>
    </tableColumn>
    <tableColumn id="27" uniqueName="Skillshot_Area" name="Skillshot Area">
      <xmlColumnPr mapId="3" xpath="/Abilities/Ability/Skillshot_Area" xmlDataType="string"/>
    </tableColumn>
    <tableColumn id="28" uniqueName="Skillshot_Amount" name="Skillshot Amount">
      <xmlColumnPr mapId="3" xpath="/Abilities/Ability/Skillshot_Amount" xmlDataType="string"/>
    </tableColumn>
    <tableColumn id="29" uniqueName="Skillshot_Width" name="Skillshot Width">
      <xmlColumnPr mapId="3" xpath="/Abilities/Ability/Skillshot_Width" xmlDataType="string"/>
    </tableColumn>
    <tableColumn id="30" uniqueName="Skillshot_Sprite" name="Skillshot Sprite">
      <xmlColumnPr mapId="3" xpath="/Abilities/Ability/Skillshot_Sprite" xmlDataType="string"/>
    </tableColumn>
    <tableColumn id="31" uniqueName="Skillshot_Range" name="Skillshot Range">
      <xmlColumnPr mapId="3" xpath="/Abilities/Ability/Skillshot_Range" xmlDataType="string"/>
    </tableColumn>
    <tableColumn id="32" uniqueName="Skillshot_Speed" name="Skillshot Speed">
      <xmlColumnPr mapId="3" xpath="/Abilities/Ability/Skillshot_Speed" xmlDataType="string"/>
    </tableColumn>
    <tableColumn id="33" uniqueName="Piercing" name="Piercing">
      <xmlColumnPr mapId="3" xpath="/Abilities/Ability/Piercing" xmlDataType="string"/>
    </tableColumn>
    <tableColumn id="34" uniqueName="Boomerang" name="Boomerang">
      <xmlColumnPr mapId="3" xpath="/Abilities/Ability/Boomerang" xmlDataType="string"/>
    </tableColumn>
    <tableColumn id="35" uniqueName="Detonate" name="Detonate">
      <xmlColumnPr mapId="3" xpath="/Abilities/Ability/Detonate" xmlDataType="string"/>
    </tableColumn>
    <tableColumn id="36" uniqueName="Target" name="Target">
      <xmlColumnPr mapId="3" xpath="/Abilities/Ability/Target" xmlDataType="string"/>
    </tableColumn>
    <tableColumn id="37" uniqueName="Heal_Lump" name="Heal Lump">
      <xmlColumnPr mapId="3" xpath="/Abilities/Ability/Heal_Lump" xmlDataType="string"/>
    </tableColumn>
    <tableColumn id="38" uniqueName="Heal_Percentage" name="Heal Percentage">
      <xmlColumnPr mapId="3" xpath="/Abilities/Ability/Heal_Percentage" xmlDataType="string"/>
    </tableColumn>
    <tableColumn id="39" uniqueName="Attack_Modifier" name="Attack Modifier">
      <xmlColumnPr mapId="3" xpath="/Abilities/Ability/Attack_Modifier" xmlDataType="string"/>
    </tableColumn>
    <tableColumn id="40" uniqueName="Defense_Modifier" name="Defense Modifier">
      <xmlColumnPr mapId="3" xpath="/Abilities/Ability/Defense_Modifier" xmlDataType="string"/>
    </tableColumn>
    <tableColumn id="41" uniqueName="Speed_Modifier" name="Speed Modifier">
      <xmlColumnPr mapId="3" xpath="/Abilities/Ability/Speed_Modifier" xmlDataType="string"/>
    </tableColumn>
    <tableColumn id="42" uniqueName="Cooldown_Modifier" name="Cooldown Modifier">
      <xmlColumnPr mapId="3" xpath="/Abilities/Ability/Cooldown_Modifier" xmlDataType="string"/>
    </tableColumn>
    <tableColumn id="43" uniqueName="Modifier_Duration" name="Modifier Duration">
      <xmlColumnPr mapId="3" xpath="/Abilities/Ability/Modifier_Duration" xmlDataType="string"/>
    </tableColumn>
    <tableColumn id="44" uniqueName="Stun_Duration" name="Stun Duration">
      <xmlColumnPr mapId="3" xpath="/Abilities/Ability/Stun_Duration" xmlDataType="string"/>
    </tableColumn>
    <tableColumn id="45" uniqueName="Slow_Duration" name="Slow Duration">
      <xmlColumnPr mapId="3" xpath="/Abilities/Ability/Slow_Duration" xmlDataType="string"/>
    </tableColumn>
    <tableColumn id="46" uniqueName="Slow_Modifier" name="Slow Modifier">
      <xmlColumnPr mapId="3" xpath="/Abilities/Ability/Slow_Modifier" xmlDataType="string"/>
    </tableColumn>
    <tableColumn id="47" uniqueName="Sick_Duration" name="Sick Duration">
      <xmlColumnPr mapId="3" xpath="/Abilities/Ability/Sick_Duration" xmlDataType="string"/>
    </tableColumn>
    <tableColumn id="48" uniqueName="Sick_Modifier" name="Sick Modifier">
      <xmlColumnPr mapId="3" xpath="/Abilities/Ability/Sick_Modifier" xmlDataType="string"/>
    </tableColumn>
    <tableColumn id="49" uniqueName="Silence_Duration" name="Silence Duration">
      <xmlColumnPr mapId="3" xpath="/Abilities/Ability/Silence_Duration" xmlDataType="string"/>
    </tableColumn>
    <tableColumn id="50" uniqueName="Invincibility_Duration" name="Invincibility Duration">
      <xmlColumnPr mapId="3" xpath="/Abilities/Ability/Invincibility_Dura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34"/>
  <sheetViews>
    <sheetView tabSelected="1" topLeftCell="A7" zoomScale="85" zoomScaleNormal="85" workbookViewId="0">
      <selection activeCell="A34" sqref="A34"/>
    </sheetView>
  </sheetViews>
  <sheetFormatPr defaultRowHeight="15" x14ac:dyDescent="0.25"/>
  <cols>
    <col min="1" max="1" width="21.85546875" customWidth="1"/>
    <col min="2" max="2" width="28.42578125" customWidth="1"/>
    <col min="3" max="3" width="117.85546875" customWidth="1"/>
    <col min="4" max="4" width="13.7109375" customWidth="1"/>
    <col min="6" max="6" width="12.140625" customWidth="1"/>
    <col min="7" max="7" width="17.7109375" customWidth="1"/>
    <col min="8" max="8" width="10.7109375" customWidth="1"/>
    <col min="10" max="10" width="14.42578125" customWidth="1"/>
    <col min="11" max="11" width="16.7109375" customWidth="1"/>
    <col min="12" max="12" width="18" customWidth="1"/>
    <col min="13" max="13" width="12" customWidth="1"/>
    <col min="14" max="14" width="14.85546875" customWidth="1"/>
    <col min="15" max="15" width="10.28515625" customWidth="1"/>
    <col min="16" max="16" width="15.85546875" customWidth="1"/>
    <col min="18" max="18" width="14.5703125" customWidth="1"/>
    <col min="19" max="19" width="16.42578125" customWidth="1"/>
    <col min="20" max="20" width="13.85546875" customWidth="1"/>
    <col min="21" max="21" width="13.5703125" customWidth="1"/>
    <col min="22" max="22" width="13" customWidth="1"/>
    <col min="23" max="23" width="15" customWidth="1"/>
    <col min="24" max="24" width="14.28515625" customWidth="1"/>
    <col min="25" max="25" width="19.85546875" customWidth="1"/>
    <col min="26" max="26" width="14.42578125" customWidth="1"/>
    <col min="27" max="28" width="16.140625" customWidth="1"/>
    <col min="29" max="29" width="17.5703125" customWidth="1"/>
    <col min="30" max="30" width="15.85546875" customWidth="1"/>
    <col min="31" max="31" width="15.5703125" customWidth="1"/>
    <col min="32" max="32" width="16" customWidth="1"/>
    <col min="33" max="33" width="15.85546875" customWidth="1"/>
    <col min="34" max="34" width="9.7109375" customWidth="1"/>
    <col min="35" max="35" width="12.7109375" customWidth="1"/>
    <col min="36" max="36" width="10.85546875" customWidth="1"/>
    <col min="38" max="38" width="12.28515625" customWidth="1"/>
    <col min="39" max="39" width="16.85546875" customWidth="1"/>
    <col min="40" max="40" width="17.42578125" customWidth="1"/>
    <col min="41" max="41" width="18.85546875" customWidth="1"/>
    <col min="42" max="42" width="16.7109375" customWidth="1"/>
    <col min="43" max="43" width="18.85546875" customWidth="1"/>
    <col min="44" max="44" width="19.42578125" customWidth="1"/>
    <col min="45" max="45" width="22.42578125" customWidth="1"/>
    <col min="46" max="46" width="17.85546875" customWidth="1"/>
    <col min="47" max="47" width="18.5703125" customWidth="1"/>
    <col min="48" max="48" width="19.28515625" customWidth="1"/>
    <col min="49" max="49" width="17.42578125" customWidth="1"/>
    <col min="50" max="50" width="16.85546875" customWidth="1"/>
    <col min="51" max="51" width="21.140625" customWidth="1"/>
  </cols>
  <sheetData>
    <row r="1" spans="1:51" x14ac:dyDescent="0.25">
      <c r="A1" s="2" t="s">
        <v>0</v>
      </c>
      <c r="B1" s="27" t="s">
        <v>1</v>
      </c>
      <c r="C1" s="27" t="s">
        <v>2</v>
      </c>
      <c r="D1" s="28" t="s">
        <v>11</v>
      </c>
      <c r="E1" s="27" t="s">
        <v>12</v>
      </c>
      <c r="F1" s="27" t="s">
        <v>21</v>
      </c>
      <c r="G1" s="27" t="s">
        <v>24</v>
      </c>
      <c r="H1" s="27" t="s">
        <v>25</v>
      </c>
      <c r="I1" s="29" t="s">
        <v>26</v>
      </c>
      <c r="J1" s="27" t="s">
        <v>27</v>
      </c>
      <c r="K1" s="27" t="s">
        <v>43</v>
      </c>
      <c r="L1" s="27" t="s">
        <v>28</v>
      </c>
      <c r="M1" s="29" t="s">
        <v>29</v>
      </c>
      <c r="N1" s="27" t="s">
        <v>30</v>
      </c>
      <c r="O1" s="27" t="s">
        <v>31</v>
      </c>
      <c r="P1" s="27" t="s">
        <v>32</v>
      </c>
      <c r="Q1" s="29" t="s">
        <v>33</v>
      </c>
      <c r="R1" s="29" t="s">
        <v>34</v>
      </c>
      <c r="S1" s="27" t="s">
        <v>35</v>
      </c>
      <c r="T1" s="27" t="s">
        <v>36</v>
      </c>
      <c r="U1" s="27" t="s">
        <v>37</v>
      </c>
      <c r="V1" s="27" t="s">
        <v>38</v>
      </c>
      <c r="W1" s="27" t="s">
        <v>89</v>
      </c>
      <c r="X1" s="27" t="s">
        <v>39</v>
      </c>
      <c r="Y1" s="27" t="s">
        <v>40</v>
      </c>
      <c r="Z1" s="27" t="s">
        <v>41</v>
      </c>
      <c r="AA1" s="27" t="s">
        <v>42</v>
      </c>
      <c r="AB1" s="27" t="s">
        <v>44</v>
      </c>
      <c r="AC1" s="27" t="s">
        <v>45</v>
      </c>
      <c r="AD1" s="27" t="s">
        <v>46</v>
      </c>
      <c r="AE1" s="27" t="s">
        <v>86</v>
      </c>
      <c r="AF1" s="27" t="s">
        <v>47</v>
      </c>
      <c r="AG1" s="27" t="s">
        <v>48</v>
      </c>
      <c r="AH1" s="27" t="s">
        <v>49</v>
      </c>
      <c r="AI1" s="27" t="s">
        <v>50</v>
      </c>
      <c r="AJ1" s="27" t="s">
        <v>51</v>
      </c>
      <c r="AK1" s="27" t="s">
        <v>52</v>
      </c>
      <c r="AL1" s="27" t="s">
        <v>53</v>
      </c>
      <c r="AM1" s="27" t="s">
        <v>54</v>
      </c>
      <c r="AN1" s="27" t="s">
        <v>55</v>
      </c>
      <c r="AO1" s="27" t="s">
        <v>56</v>
      </c>
      <c r="AP1" s="27" t="s">
        <v>57</v>
      </c>
      <c r="AQ1" s="27" t="s">
        <v>58</v>
      </c>
      <c r="AR1" s="27" t="s">
        <v>59</v>
      </c>
      <c r="AS1" s="27" t="s">
        <v>60</v>
      </c>
      <c r="AT1" s="27" t="s">
        <v>61</v>
      </c>
      <c r="AU1" s="27" t="s">
        <v>62</v>
      </c>
      <c r="AV1" s="27" t="s">
        <v>63</v>
      </c>
      <c r="AW1" s="27" t="s">
        <v>64</v>
      </c>
      <c r="AX1" s="27" t="s">
        <v>65</v>
      </c>
      <c r="AY1" s="30" t="s">
        <v>66</v>
      </c>
    </row>
    <row r="2" spans="1:51" x14ac:dyDescent="0.25">
      <c r="A2" s="1" t="s">
        <v>82</v>
      </c>
      <c r="B2" s="8" t="s">
        <v>3</v>
      </c>
      <c r="C2" s="13" t="s">
        <v>16</v>
      </c>
      <c r="D2" s="14">
        <v>1</v>
      </c>
      <c r="E2" s="8" t="s">
        <v>13</v>
      </c>
      <c r="F2" s="8" t="s">
        <v>22</v>
      </c>
      <c r="G2" s="8" t="s">
        <v>68</v>
      </c>
      <c r="H2" s="8" t="s">
        <v>52</v>
      </c>
      <c r="I2" s="15">
        <v>1</v>
      </c>
      <c r="J2" s="8"/>
      <c r="K2" s="8" t="s">
        <v>73</v>
      </c>
      <c r="L2" s="8"/>
      <c r="M2" s="16">
        <v>60</v>
      </c>
      <c r="N2" s="8" t="s">
        <v>78</v>
      </c>
      <c r="O2" s="8"/>
      <c r="P2" s="8"/>
      <c r="Q2" s="16">
        <v>40</v>
      </c>
      <c r="R2" s="16">
        <v>0</v>
      </c>
      <c r="S2" s="8"/>
      <c r="T2" s="8" t="s">
        <v>52</v>
      </c>
      <c r="U2" s="8">
        <v>1</v>
      </c>
      <c r="V2" s="8">
        <v>50</v>
      </c>
      <c r="W2" s="8" t="s">
        <v>90</v>
      </c>
      <c r="X2" s="8">
        <v>15</v>
      </c>
      <c r="Y2" s="8">
        <v>0.75</v>
      </c>
      <c r="Z2" s="8">
        <v>20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17"/>
    </row>
    <row r="3" spans="1:51" x14ac:dyDescent="0.25">
      <c r="A3" t="s">
        <v>115</v>
      </c>
      <c r="B3" s="9" t="s">
        <v>4</v>
      </c>
      <c r="C3" s="18" t="s">
        <v>17</v>
      </c>
      <c r="D3" s="19">
        <v>2</v>
      </c>
      <c r="E3" s="9" t="s">
        <v>13</v>
      </c>
      <c r="F3" s="9" t="s">
        <v>23</v>
      </c>
      <c r="G3" s="9" t="s">
        <v>69</v>
      </c>
      <c r="H3" s="9" t="s">
        <v>52</v>
      </c>
      <c r="I3" s="20">
        <v>1</v>
      </c>
      <c r="J3" s="9"/>
      <c r="K3" s="9" t="s">
        <v>73</v>
      </c>
      <c r="L3" s="9"/>
      <c r="M3" s="21">
        <v>144</v>
      </c>
      <c r="N3" s="9" t="s">
        <v>76</v>
      </c>
      <c r="O3" s="9">
        <v>25</v>
      </c>
      <c r="P3" s="9">
        <v>1</v>
      </c>
      <c r="Q3" s="21">
        <v>96</v>
      </c>
      <c r="R3" s="21">
        <v>0</v>
      </c>
      <c r="S3" s="9"/>
      <c r="T3" s="9" t="s">
        <v>76</v>
      </c>
      <c r="U3" s="9"/>
      <c r="V3" s="9"/>
      <c r="W3" s="9"/>
      <c r="X3" s="9"/>
      <c r="Y3" s="9"/>
      <c r="Z3" s="9"/>
      <c r="AA3" s="9">
        <v>7</v>
      </c>
      <c r="AB3" s="9" t="s">
        <v>79</v>
      </c>
      <c r="AC3" s="9">
        <v>4</v>
      </c>
      <c r="AD3" s="9">
        <v>70</v>
      </c>
      <c r="AE3" s="9" t="s">
        <v>88</v>
      </c>
      <c r="AF3" s="9">
        <f>32*4</f>
        <v>128</v>
      </c>
      <c r="AG3" s="9">
        <v>256</v>
      </c>
      <c r="AH3" s="9" t="s">
        <v>84</v>
      </c>
      <c r="AI3" s="9"/>
      <c r="AJ3" s="9"/>
      <c r="AK3" s="9" t="s">
        <v>76</v>
      </c>
      <c r="AL3" s="9"/>
      <c r="AM3" s="9"/>
      <c r="AN3" s="9"/>
      <c r="AO3" s="9"/>
      <c r="AP3" s="9"/>
      <c r="AQ3" s="9"/>
      <c r="AR3" s="9"/>
      <c r="AS3" s="9">
        <v>36</v>
      </c>
      <c r="AT3" s="9"/>
      <c r="AU3" s="9"/>
      <c r="AV3" s="9"/>
      <c r="AW3" s="9"/>
      <c r="AX3" s="9"/>
      <c r="AY3" s="22"/>
    </row>
    <row r="4" spans="1:51" x14ac:dyDescent="0.25">
      <c r="A4" t="s">
        <v>121</v>
      </c>
      <c r="B4" s="8" t="s">
        <v>5</v>
      </c>
      <c r="C4" s="23" t="s">
        <v>81</v>
      </c>
      <c r="D4" s="14">
        <v>5</v>
      </c>
      <c r="E4" s="8" t="s">
        <v>14</v>
      </c>
      <c r="F4" s="8"/>
      <c r="G4" s="8" t="s">
        <v>67</v>
      </c>
      <c r="H4" s="8"/>
      <c r="I4" s="15"/>
      <c r="J4" s="8"/>
      <c r="K4" s="8"/>
      <c r="L4" s="8"/>
      <c r="M4" s="16">
        <v>24</v>
      </c>
      <c r="N4" s="8" t="s">
        <v>78</v>
      </c>
      <c r="O4" s="8"/>
      <c r="P4" s="8"/>
      <c r="Q4" s="16"/>
      <c r="R4" s="16">
        <v>0</v>
      </c>
      <c r="S4" s="8"/>
      <c r="T4" s="8"/>
      <c r="U4" s="8"/>
      <c r="V4" s="8">
        <v>48</v>
      </c>
      <c r="W4" s="8" t="s">
        <v>91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 t="s">
        <v>78</v>
      </c>
      <c r="AL4" s="8"/>
      <c r="AM4" s="8"/>
      <c r="AN4" s="8"/>
      <c r="AO4" s="8">
        <v>-20</v>
      </c>
      <c r="AP4" s="8"/>
      <c r="AQ4" s="8"/>
      <c r="AR4" s="8">
        <v>24</v>
      </c>
      <c r="AS4" s="8"/>
      <c r="AT4" s="8"/>
      <c r="AU4" s="8"/>
      <c r="AV4" s="8"/>
      <c r="AW4" s="8"/>
      <c r="AX4" s="8"/>
      <c r="AY4" s="17"/>
    </row>
    <row r="5" spans="1:51" x14ac:dyDescent="0.25">
      <c r="B5" s="9" t="s">
        <v>6</v>
      </c>
      <c r="C5" s="24" t="s">
        <v>120</v>
      </c>
      <c r="D5" s="19">
        <v>9</v>
      </c>
      <c r="E5" s="9" t="s">
        <v>14</v>
      </c>
      <c r="F5" s="9"/>
      <c r="G5" s="9" t="s">
        <v>68</v>
      </c>
      <c r="H5" s="9"/>
      <c r="I5" s="20"/>
      <c r="J5" s="9"/>
      <c r="K5" s="9"/>
      <c r="L5" s="9"/>
      <c r="M5" s="21">
        <v>120</v>
      </c>
      <c r="N5" s="9" t="s">
        <v>78</v>
      </c>
      <c r="O5" s="9"/>
      <c r="P5" s="9"/>
      <c r="Q5" s="21"/>
      <c r="R5" s="21">
        <v>0</v>
      </c>
      <c r="S5" s="9"/>
      <c r="T5" s="9"/>
      <c r="U5" s="9"/>
      <c r="V5" s="9">
        <v>64</v>
      </c>
      <c r="W5" s="9" t="s">
        <v>93</v>
      </c>
      <c r="X5" s="9">
        <v>5</v>
      </c>
      <c r="Y5" s="9">
        <v>0.25</v>
      </c>
      <c r="Z5" s="9">
        <v>6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 t="s">
        <v>78</v>
      </c>
      <c r="AL5" s="9"/>
      <c r="AM5" s="9"/>
      <c r="AN5" s="9"/>
      <c r="AO5" s="9"/>
      <c r="AP5" s="32">
        <v>-15</v>
      </c>
      <c r="AQ5" s="9"/>
      <c r="AR5" s="9"/>
      <c r="AS5" s="9"/>
      <c r="AT5" s="9"/>
      <c r="AU5" s="9"/>
      <c r="AV5" s="9"/>
      <c r="AW5" s="9"/>
      <c r="AX5" s="33">
        <v>24</v>
      </c>
      <c r="AY5" s="22"/>
    </row>
    <row r="6" spans="1:51" x14ac:dyDescent="0.25">
      <c r="A6" s="1" t="s">
        <v>83</v>
      </c>
      <c r="B6" s="8" t="s">
        <v>7</v>
      </c>
      <c r="C6" s="13" t="s">
        <v>18</v>
      </c>
      <c r="D6" s="14">
        <v>1</v>
      </c>
      <c r="E6" s="8" t="s">
        <v>13</v>
      </c>
      <c r="F6" s="8" t="s">
        <v>22</v>
      </c>
      <c r="G6" s="8" t="s">
        <v>68</v>
      </c>
      <c r="H6" s="8" t="s">
        <v>52</v>
      </c>
      <c r="I6" s="15">
        <v>8</v>
      </c>
      <c r="J6" s="8"/>
      <c r="K6" s="8" t="s">
        <v>75</v>
      </c>
      <c r="L6" s="8"/>
      <c r="M6" s="16">
        <v>120</v>
      </c>
      <c r="N6" s="8" t="s">
        <v>76</v>
      </c>
      <c r="O6" s="8"/>
      <c r="P6" s="8"/>
      <c r="Q6" s="16"/>
      <c r="R6" s="16">
        <v>0</v>
      </c>
      <c r="S6" s="8"/>
      <c r="T6" s="8" t="s">
        <v>76</v>
      </c>
      <c r="U6" s="8"/>
      <c r="V6" s="8"/>
      <c r="W6" s="8"/>
      <c r="X6" s="8"/>
      <c r="Y6" s="8"/>
      <c r="Z6" s="8"/>
      <c r="AA6" s="8">
        <v>4</v>
      </c>
      <c r="AB6" s="8" t="s">
        <v>80</v>
      </c>
      <c r="AC6" s="8"/>
      <c r="AD6" s="8"/>
      <c r="AE6" s="8" t="s">
        <v>87</v>
      </c>
      <c r="AF6" s="8">
        <v>250</v>
      </c>
      <c r="AG6" s="8">
        <v>250</v>
      </c>
      <c r="AH6" s="8" t="s">
        <v>84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17"/>
    </row>
    <row r="7" spans="1:51" x14ac:dyDescent="0.25">
      <c r="A7" t="s">
        <v>117</v>
      </c>
      <c r="B7" s="9" t="s">
        <v>8</v>
      </c>
      <c r="C7" s="18" t="s">
        <v>19</v>
      </c>
      <c r="D7" s="19">
        <v>2</v>
      </c>
      <c r="E7" s="9" t="s">
        <v>13</v>
      </c>
      <c r="F7" s="9" t="s">
        <v>23</v>
      </c>
      <c r="G7" s="9" t="s">
        <v>68</v>
      </c>
      <c r="H7" s="9" t="s">
        <v>72</v>
      </c>
      <c r="I7" s="20">
        <v>3</v>
      </c>
      <c r="J7" s="9"/>
      <c r="K7" s="9" t="s">
        <v>85</v>
      </c>
      <c r="L7" s="9">
        <v>300</v>
      </c>
      <c r="M7" s="21">
        <v>144</v>
      </c>
      <c r="N7" s="9" t="s">
        <v>77</v>
      </c>
      <c r="O7" s="9">
        <v>20</v>
      </c>
      <c r="P7" s="9">
        <v>0.25</v>
      </c>
      <c r="Q7" s="21"/>
      <c r="R7" s="21">
        <v>0</v>
      </c>
      <c r="S7" s="9">
        <v>48</v>
      </c>
      <c r="T7" s="9" t="s">
        <v>74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 t="s">
        <v>74</v>
      </c>
      <c r="AL7" s="9"/>
      <c r="AM7" s="9"/>
      <c r="AN7" s="9"/>
      <c r="AO7" s="9"/>
      <c r="AP7" s="9">
        <v>50</v>
      </c>
      <c r="AQ7" s="9"/>
      <c r="AR7" s="9">
        <v>8</v>
      </c>
      <c r="AS7" s="9"/>
      <c r="AT7" s="9"/>
      <c r="AU7" s="9"/>
      <c r="AV7" s="9"/>
      <c r="AW7" s="9"/>
      <c r="AX7" s="9"/>
      <c r="AY7" s="22">
        <v>8</v>
      </c>
    </row>
    <row r="8" spans="1:51" x14ac:dyDescent="0.25">
      <c r="A8" t="s">
        <v>125</v>
      </c>
      <c r="B8" s="10" t="s">
        <v>9</v>
      </c>
      <c r="C8" s="25" t="s">
        <v>20</v>
      </c>
      <c r="D8" s="26">
        <v>4</v>
      </c>
      <c r="E8" s="10" t="s">
        <v>14</v>
      </c>
      <c r="F8" s="10"/>
      <c r="G8" s="10" t="s">
        <v>70</v>
      </c>
      <c r="H8" s="10"/>
      <c r="I8" s="6"/>
      <c r="J8" s="10"/>
      <c r="K8" s="10"/>
      <c r="L8" s="10"/>
      <c r="M8" s="7">
        <v>120</v>
      </c>
      <c r="N8" s="10" t="s">
        <v>78</v>
      </c>
      <c r="O8" s="10"/>
      <c r="P8" s="10"/>
      <c r="Q8" s="7"/>
      <c r="R8" s="7">
        <v>0</v>
      </c>
      <c r="S8" s="10"/>
      <c r="T8" s="10"/>
      <c r="U8" s="10"/>
      <c r="V8" s="10">
        <v>48</v>
      </c>
      <c r="W8" s="10" t="s">
        <v>92</v>
      </c>
      <c r="X8" s="10"/>
      <c r="Y8" s="10"/>
      <c r="Z8" s="10">
        <v>6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 t="s">
        <v>78</v>
      </c>
      <c r="AL8" s="10"/>
      <c r="AM8" s="10"/>
      <c r="AN8" s="10"/>
      <c r="AO8" s="10"/>
      <c r="AP8" s="10"/>
      <c r="AQ8" s="10"/>
      <c r="AR8" s="10"/>
      <c r="AS8" s="10">
        <v>12</v>
      </c>
      <c r="AT8" s="10"/>
      <c r="AU8" s="10"/>
      <c r="AV8" s="10"/>
      <c r="AW8" s="10"/>
      <c r="AX8" s="10"/>
      <c r="AY8" s="12"/>
    </row>
    <row r="9" spans="1:51" x14ac:dyDescent="0.25">
      <c r="B9" s="11" t="s">
        <v>10</v>
      </c>
      <c r="C9" s="5" t="s">
        <v>118</v>
      </c>
      <c r="D9" s="3">
        <v>11</v>
      </c>
      <c r="E9" s="4" t="s">
        <v>15</v>
      </c>
      <c r="F9" s="4"/>
      <c r="G9" s="4" t="s">
        <v>71</v>
      </c>
      <c r="H9" s="4"/>
      <c r="I9" s="3"/>
      <c r="J9" s="4"/>
      <c r="K9" s="4"/>
      <c r="L9" s="4"/>
      <c r="M9">
        <v>24</v>
      </c>
      <c r="N9" s="4"/>
      <c r="O9" s="4"/>
      <c r="P9" s="4"/>
      <c r="R9">
        <v>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 t="s">
        <v>74</v>
      </c>
      <c r="AL9" s="4"/>
      <c r="AM9" s="4"/>
      <c r="AN9" s="4">
        <v>25</v>
      </c>
      <c r="AO9" s="4">
        <v>25</v>
      </c>
      <c r="AP9" s="4">
        <v>25</v>
      </c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 s="1" t="s">
        <v>94</v>
      </c>
      <c r="B10" s="9"/>
      <c r="D10" s="3"/>
    </row>
    <row r="11" spans="1:51" x14ac:dyDescent="0.25">
      <c r="B11" s="31"/>
      <c r="D11" s="3"/>
    </row>
    <row r="12" spans="1:51" x14ac:dyDescent="0.25">
      <c r="B12" s="31"/>
      <c r="D12" s="3"/>
    </row>
    <row r="13" spans="1:51" x14ac:dyDescent="0.25">
      <c r="B13" s="31"/>
      <c r="D13" s="3"/>
    </row>
    <row r="14" spans="1:51" x14ac:dyDescent="0.25">
      <c r="A14" s="1" t="s">
        <v>95</v>
      </c>
      <c r="B14" s="31"/>
      <c r="D14" s="3"/>
    </row>
    <row r="15" spans="1:51" x14ac:dyDescent="0.25">
      <c r="B15" s="31"/>
      <c r="D15" s="3"/>
    </row>
    <row r="16" spans="1:51" x14ac:dyDescent="0.25">
      <c r="B16" s="31"/>
      <c r="D16" s="3"/>
    </row>
    <row r="17" spans="1:45" x14ac:dyDescent="0.25">
      <c r="B17" s="31"/>
      <c r="D17" s="3"/>
    </row>
    <row r="18" spans="1:45" x14ac:dyDescent="0.25">
      <c r="A18" s="1" t="s">
        <v>96</v>
      </c>
      <c r="B18" s="31" t="s">
        <v>102</v>
      </c>
      <c r="C18" t="s">
        <v>103</v>
      </c>
      <c r="D18" s="3">
        <v>1</v>
      </c>
      <c r="E18" t="s">
        <v>13</v>
      </c>
      <c r="F18" t="s">
        <v>22</v>
      </c>
      <c r="G18" t="s">
        <v>68</v>
      </c>
      <c r="H18" t="s">
        <v>52</v>
      </c>
      <c r="I18" s="3">
        <v>4</v>
      </c>
      <c r="M18">
        <f>28*3</f>
        <v>84</v>
      </c>
      <c r="N18" t="s">
        <v>76</v>
      </c>
      <c r="R18">
        <v>0</v>
      </c>
      <c r="S18">
        <v>6</v>
      </c>
      <c r="AH18" t="s">
        <v>127</v>
      </c>
    </row>
    <row r="19" spans="1:45" x14ac:dyDescent="0.25">
      <c r="A19" t="s">
        <v>114</v>
      </c>
      <c r="B19" s="31" t="s">
        <v>98</v>
      </c>
      <c r="C19" t="s">
        <v>126</v>
      </c>
      <c r="D19" s="3">
        <v>2</v>
      </c>
      <c r="E19" t="s">
        <v>13</v>
      </c>
      <c r="F19" t="s">
        <v>23</v>
      </c>
      <c r="G19" t="s">
        <v>111</v>
      </c>
      <c r="H19" t="s">
        <v>72</v>
      </c>
      <c r="I19" s="3">
        <v>1</v>
      </c>
      <c r="M19">
        <v>144</v>
      </c>
      <c r="N19" t="s">
        <v>76</v>
      </c>
      <c r="R19">
        <v>0</v>
      </c>
      <c r="AH19" t="s">
        <v>84</v>
      </c>
      <c r="AK19" t="s">
        <v>76</v>
      </c>
      <c r="AS19">
        <v>32</v>
      </c>
    </row>
    <row r="20" spans="1:45" x14ac:dyDescent="0.25">
      <c r="A20" t="s">
        <v>123</v>
      </c>
      <c r="B20" s="31" t="s">
        <v>100</v>
      </c>
      <c r="C20" t="s">
        <v>124</v>
      </c>
      <c r="D20" s="3">
        <v>5</v>
      </c>
      <c r="E20" t="s">
        <v>14</v>
      </c>
      <c r="G20" t="s">
        <v>68</v>
      </c>
      <c r="I20" s="3"/>
      <c r="M20">
        <v>120</v>
      </c>
      <c r="R20">
        <v>0</v>
      </c>
      <c r="AH20" t="s">
        <v>127</v>
      </c>
      <c r="AS20" s="3"/>
    </row>
    <row r="21" spans="1:45" x14ac:dyDescent="0.25">
      <c r="B21" s="31" t="s">
        <v>101</v>
      </c>
      <c r="C21" t="s">
        <v>119</v>
      </c>
      <c r="D21" s="3">
        <v>11</v>
      </c>
      <c r="E21" t="s">
        <v>15</v>
      </c>
      <c r="G21" t="s">
        <v>112</v>
      </c>
      <c r="I21" s="3"/>
      <c r="M21">
        <v>1440</v>
      </c>
      <c r="N21" t="s">
        <v>78</v>
      </c>
      <c r="R21">
        <v>0</v>
      </c>
      <c r="AS21" s="3">
        <f>24*3</f>
        <v>72</v>
      </c>
    </row>
    <row r="22" spans="1:45" x14ac:dyDescent="0.25">
      <c r="A22" s="1" t="s">
        <v>97</v>
      </c>
      <c r="B22" s="31" t="s">
        <v>105</v>
      </c>
      <c r="C22" t="s">
        <v>106</v>
      </c>
      <c r="D22" s="3">
        <v>1</v>
      </c>
      <c r="E22" t="s">
        <v>13</v>
      </c>
      <c r="F22" t="s">
        <v>22</v>
      </c>
      <c r="G22" t="s">
        <v>68</v>
      </c>
      <c r="H22" t="s">
        <v>52</v>
      </c>
      <c r="I22" s="3">
        <v>1</v>
      </c>
      <c r="M22">
        <v>16</v>
      </c>
      <c r="N22" t="s">
        <v>52</v>
      </c>
      <c r="R22">
        <v>0</v>
      </c>
    </row>
    <row r="23" spans="1:45" x14ac:dyDescent="0.25">
      <c r="A23" t="s">
        <v>116</v>
      </c>
      <c r="B23" s="31" t="s">
        <v>99</v>
      </c>
      <c r="C23" t="s">
        <v>104</v>
      </c>
      <c r="D23" s="3">
        <v>3</v>
      </c>
      <c r="E23" t="s">
        <v>13</v>
      </c>
      <c r="F23" t="s">
        <v>23</v>
      </c>
      <c r="H23" t="s">
        <v>72</v>
      </c>
      <c r="I23" s="3">
        <v>1</v>
      </c>
      <c r="M23">
        <v>168</v>
      </c>
      <c r="R23">
        <v>0</v>
      </c>
    </row>
    <row r="24" spans="1:45" x14ac:dyDescent="0.25">
      <c r="A24" t="s">
        <v>122</v>
      </c>
      <c r="B24" s="31" t="s">
        <v>107</v>
      </c>
      <c r="C24" t="s">
        <v>108</v>
      </c>
      <c r="D24" s="3">
        <v>6</v>
      </c>
      <c r="E24" t="s">
        <v>14</v>
      </c>
      <c r="G24" t="s">
        <v>113</v>
      </c>
      <c r="I24" s="3"/>
      <c r="M24">
        <f>24*5</f>
        <v>120</v>
      </c>
      <c r="R24">
        <v>0</v>
      </c>
      <c r="AM24">
        <v>5</v>
      </c>
    </row>
    <row r="25" spans="1:45" x14ac:dyDescent="0.25">
      <c r="B25" s="31" t="s">
        <v>109</v>
      </c>
      <c r="C25" t="s">
        <v>110</v>
      </c>
      <c r="D25" s="3">
        <v>10</v>
      </c>
      <c r="E25" t="s">
        <v>14</v>
      </c>
      <c r="R25">
        <v>0</v>
      </c>
    </row>
    <row r="26" spans="1:45" x14ac:dyDescent="0.25">
      <c r="A26" s="1" t="s">
        <v>128</v>
      </c>
    </row>
    <row r="30" spans="1:45" x14ac:dyDescent="0.25">
      <c r="A30" s="1" t="s">
        <v>129</v>
      </c>
    </row>
    <row r="34" spans="1:1" x14ac:dyDescent="0.25">
      <c r="A3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Tran</dc:creator>
  <cp:lastModifiedBy>John Tran</cp:lastModifiedBy>
  <dcterms:created xsi:type="dcterms:W3CDTF">2012-01-07T05:53:36Z</dcterms:created>
  <dcterms:modified xsi:type="dcterms:W3CDTF">2012-01-21T16:27:19Z</dcterms:modified>
</cp:coreProperties>
</file>