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puyingying/Desktop/"/>
    </mc:Choice>
  </mc:AlternateContent>
  <xr:revisionPtr revIDLastSave="0" documentId="13_ncr:1_{3085F835-6CD3-C540-B37C-5AF09AF43037}" xr6:coauthVersionLast="47" xr6:coauthVersionMax="47" xr10:uidLastSave="{00000000-0000-0000-0000-000000000000}"/>
  <bookViews>
    <workbookView xWindow="12860" yWindow="1320" windowWidth="25120" windowHeight="161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4" i="2" l="1"/>
  <c r="R64" i="2"/>
  <c r="M64" i="2"/>
  <c r="L64" i="2"/>
  <c r="G64" i="2"/>
  <c r="F64" i="2"/>
  <c r="S63" i="2"/>
  <c r="R63" i="2"/>
  <c r="M63" i="2"/>
  <c r="L63" i="2"/>
  <c r="G63" i="2"/>
  <c r="F63" i="2"/>
  <c r="S62" i="2"/>
  <c r="R62" i="2"/>
  <c r="M62" i="2"/>
  <c r="L62" i="2"/>
  <c r="G62" i="2"/>
  <c r="F62" i="2"/>
  <c r="S61" i="2"/>
  <c r="R61" i="2"/>
  <c r="M61" i="2"/>
  <c r="L61" i="2"/>
  <c r="G61" i="2"/>
  <c r="F61" i="2"/>
  <c r="S60" i="2"/>
  <c r="R60" i="2"/>
  <c r="M60" i="2"/>
  <c r="L60" i="2"/>
  <c r="G60" i="2"/>
  <c r="F60" i="2"/>
  <c r="S59" i="2"/>
  <c r="R59" i="2"/>
  <c r="M59" i="2"/>
  <c r="L59" i="2"/>
  <c r="G59" i="2"/>
  <c r="F59" i="2"/>
  <c r="S58" i="2"/>
  <c r="R58" i="2"/>
  <c r="M58" i="2"/>
  <c r="L58" i="2"/>
  <c r="G58" i="2"/>
  <c r="F58" i="2"/>
  <c r="S57" i="2"/>
  <c r="R57" i="2"/>
  <c r="M57" i="2"/>
  <c r="L57" i="2"/>
  <c r="G57" i="2"/>
  <c r="F57" i="2"/>
  <c r="S56" i="2"/>
  <c r="R56" i="2"/>
  <c r="M56" i="2"/>
  <c r="L56" i="2"/>
  <c r="G56" i="2"/>
  <c r="F56" i="2"/>
  <c r="S55" i="2"/>
  <c r="R55" i="2"/>
  <c r="M55" i="2"/>
  <c r="L55" i="2"/>
  <c r="G55" i="2"/>
  <c r="F55" i="2"/>
  <c r="S54" i="2"/>
  <c r="R54" i="2"/>
  <c r="M54" i="2"/>
  <c r="L54" i="2"/>
  <c r="G54" i="2"/>
  <c r="F54" i="2"/>
  <c r="S53" i="2"/>
  <c r="R53" i="2"/>
  <c r="M53" i="2"/>
  <c r="L53" i="2"/>
  <c r="G53" i="2"/>
  <c r="F53" i="2"/>
  <c r="S52" i="2"/>
  <c r="R52" i="2"/>
  <c r="M52" i="2"/>
  <c r="L52" i="2"/>
  <c r="G52" i="2"/>
  <c r="F52" i="2"/>
  <c r="S51" i="2"/>
  <c r="R51" i="2"/>
  <c r="M51" i="2"/>
  <c r="L51" i="2"/>
  <c r="G51" i="2"/>
  <c r="F51" i="2"/>
  <c r="S50" i="2"/>
  <c r="R50" i="2"/>
  <c r="M50" i="2"/>
  <c r="L50" i="2"/>
  <c r="G50" i="2"/>
  <c r="F50" i="2"/>
  <c r="S49" i="2"/>
  <c r="R49" i="2"/>
  <c r="M49" i="2"/>
  <c r="L49" i="2"/>
  <c r="G49" i="2"/>
  <c r="F49" i="2"/>
  <c r="S48" i="2"/>
  <c r="R48" i="2"/>
  <c r="M48" i="2"/>
  <c r="L48" i="2"/>
  <c r="G48" i="2"/>
  <c r="F48" i="2"/>
  <c r="S47" i="2"/>
  <c r="R47" i="2"/>
  <c r="M47" i="2"/>
  <c r="L47" i="2"/>
  <c r="G47" i="2"/>
  <c r="F47" i="2"/>
  <c r="S46" i="2"/>
  <c r="R46" i="2"/>
  <c r="M46" i="2"/>
  <c r="L46" i="2"/>
  <c r="G46" i="2"/>
  <c r="F46" i="2"/>
  <c r="S45" i="2"/>
  <c r="R45" i="2"/>
  <c r="M45" i="2"/>
  <c r="L45" i="2"/>
  <c r="G45" i="2"/>
  <c r="F45" i="2"/>
  <c r="S44" i="2"/>
  <c r="R44" i="2"/>
  <c r="M44" i="2"/>
  <c r="L44" i="2"/>
  <c r="G44" i="2"/>
  <c r="F44" i="2"/>
  <c r="S43" i="2"/>
  <c r="R43" i="2"/>
  <c r="M43" i="2"/>
  <c r="L43" i="2"/>
  <c r="G43" i="2"/>
  <c r="F43" i="2"/>
  <c r="S42" i="2"/>
  <c r="R42" i="2"/>
  <c r="M42" i="2"/>
  <c r="L42" i="2"/>
  <c r="G42" i="2"/>
  <c r="F42" i="2"/>
  <c r="S41" i="2"/>
  <c r="R41" i="2"/>
  <c r="M41" i="2"/>
  <c r="L41" i="2"/>
  <c r="G41" i="2"/>
  <c r="F41" i="2"/>
  <c r="S40" i="2"/>
  <c r="R40" i="2"/>
  <c r="M40" i="2"/>
  <c r="L40" i="2"/>
  <c r="G40" i="2"/>
  <c r="F40" i="2"/>
  <c r="S39" i="2"/>
  <c r="R39" i="2"/>
  <c r="M39" i="2"/>
  <c r="L39" i="2"/>
  <c r="G39" i="2"/>
  <c r="F39" i="2"/>
  <c r="S38" i="2"/>
  <c r="R38" i="2"/>
  <c r="M38" i="2"/>
  <c r="L38" i="2"/>
  <c r="G38" i="2"/>
  <c r="F38" i="2"/>
  <c r="S37" i="2"/>
  <c r="R37" i="2"/>
  <c r="M37" i="2"/>
  <c r="L37" i="2"/>
  <c r="G37" i="2"/>
  <c r="F37" i="2"/>
  <c r="S36" i="2"/>
  <c r="R36" i="2"/>
  <c r="M36" i="2"/>
  <c r="L36" i="2"/>
  <c r="G36" i="2"/>
  <c r="F36" i="2"/>
  <c r="S35" i="2"/>
  <c r="R35" i="2"/>
  <c r="M35" i="2"/>
  <c r="L35" i="2"/>
  <c r="G35" i="2"/>
  <c r="F35" i="2"/>
  <c r="S34" i="2"/>
  <c r="R34" i="2"/>
  <c r="M34" i="2"/>
  <c r="L34" i="2"/>
  <c r="G34" i="2"/>
  <c r="F34" i="2"/>
  <c r="S33" i="2"/>
  <c r="R33" i="2"/>
  <c r="M33" i="2"/>
  <c r="L33" i="2"/>
  <c r="G33" i="2"/>
  <c r="F33" i="2"/>
  <c r="S32" i="2"/>
  <c r="R32" i="2"/>
  <c r="M32" i="2"/>
  <c r="L32" i="2"/>
  <c r="G32" i="2"/>
  <c r="F32" i="2"/>
  <c r="S31" i="2"/>
  <c r="R31" i="2"/>
  <c r="M31" i="2"/>
  <c r="L31" i="2"/>
  <c r="G31" i="2"/>
  <c r="F31" i="2"/>
  <c r="S30" i="2"/>
  <c r="R30" i="2"/>
  <c r="M30" i="2"/>
  <c r="L30" i="2"/>
  <c r="G30" i="2"/>
  <c r="F30" i="2"/>
  <c r="S29" i="2"/>
  <c r="R29" i="2"/>
  <c r="M29" i="2"/>
  <c r="L29" i="2"/>
  <c r="G29" i="2"/>
  <c r="F29" i="2"/>
  <c r="S28" i="2"/>
  <c r="R28" i="2"/>
  <c r="M28" i="2"/>
  <c r="L28" i="2"/>
  <c r="G28" i="2"/>
  <c r="F28" i="2"/>
  <c r="S27" i="2"/>
  <c r="R27" i="2"/>
  <c r="M27" i="2"/>
  <c r="L27" i="2"/>
  <c r="G27" i="2"/>
  <c r="F27" i="2"/>
  <c r="S26" i="2"/>
  <c r="R26" i="2"/>
  <c r="M26" i="2"/>
  <c r="L26" i="2"/>
  <c r="G26" i="2"/>
  <c r="F26" i="2"/>
  <c r="S25" i="2"/>
  <c r="R25" i="2"/>
  <c r="M25" i="2"/>
  <c r="L25" i="2"/>
  <c r="G25" i="2"/>
  <c r="F25" i="2"/>
  <c r="S24" i="2"/>
  <c r="R24" i="2"/>
  <c r="M24" i="2"/>
  <c r="L24" i="2"/>
  <c r="G24" i="2"/>
  <c r="F24" i="2"/>
  <c r="S23" i="2"/>
  <c r="R23" i="2"/>
  <c r="M23" i="2"/>
  <c r="L23" i="2"/>
  <c r="G23" i="2"/>
  <c r="F23" i="2"/>
  <c r="S22" i="2"/>
  <c r="R22" i="2"/>
  <c r="M22" i="2"/>
  <c r="L22" i="2"/>
  <c r="G22" i="2"/>
  <c r="F22" i="2"/>
  <c r="S21" i="2"/>
  <c r="R21" i="2"/>
  <c r="M21" i="2"/>
  <c r="L21" i="2"/>
  <c r="G21" i="2"/>
  <c r="F21" i="2"/>
  <c r="S20" i="2"/>
  <c r="R20" i="2"/>
  <c r="M20" i="2"/>
  <c r="L20" i="2"/>
  <c r="G20" i="2"/>
  <c r="F20" i="2"/>
  <c r="S19" i="2"/>
  <c r="R19" i="2"/>
  <c r="M19" i="2"/>
  <c r="L19" i="2"/>
  <c r="G19" i="2"/>
  <c r="F19" i="2"/>
  <c r="S18" i="2"/>
  <c r="R18" i="2"/>
  <c r="M18" i="2"/>
  <c r="L18" i="2"/>
  <c r="G18" i="2"/>
  <c r="F18" i="2"/>
  <c r="S17" i="2"/>
  <c r="R17" i="2"/>
  <c r="M17" i="2"/>
  <c r="L17" i="2"/>
  <c r="G17" i="2"/>
  <c r="F17" i="2"/>
  <c r="S16" i="2"/>
  <c r="R16" i="2"/>
  <c r="M16" i="2"/>
  <c r="L16" i="2"/>
  <c r="G16" i="2"/>
  <c r="F16" i="2"/>
  <c r="S15" i="2"/>
  <c r="R15" i="2"/>
  <c r="M15" i="2"/>
  <c r="L15" i="2"/>
  <c r="G15" i="2"/>
  <c r="F15" i="2"/>
  <c r="S14" i="2"/>
  <c r="R14" i="2"/>
  <c r="M14" i="2"/>
  <c r="L14" i="2"/>
  <c r="G14" i="2"/>
  <c r="F14" i="2"/>
  <c r="S13" i="2"/>
  <c r="R13" i="2"/>
  <c r="M13" i="2"/>
  <c r="L13" i="2"/>
  <c r="G13" i="2"/>
  <c r="F13" i="2"/>
  <c r="S12" i="2"/>
  <c r="R12" i="2"/>
  <c r="M12" i="2"/>
  <c r="L12" i="2"/>
  <c r="G12" i="2"/>
  <c r="F12" i="2"/>
  <c r="S11" i="2"/>
  <c r="R11" i="2"/>
  <c r="M11" i="2"/>
  <c r="L11" i="2"/>
  <c r="G11" i="2"/>
  <c r="F11" i="2"/>
  <c r="S10" i="2"/>
  <c r="R10" i="2"/>
  <c r="M10" i="2"/>
  <c r="L10" i="2"/>
  <c r="G10" i="2"/>
  <c r="F10" i="2"/>
  <c r="S9" i="2"/>
  <c r="R9" i="2"/>
  <c r="M9" i="2"/>
  <c r="L9" i="2"/>
  <c r="G9" i="2"/>
  <c r="F9" i="2"/>
  <c r="S8" i="2"/>
  <c r="R8" i="2"/>
  <c r="M8" i="2"/>
  <c r="L8" i="2"/>
  <c r="G8" i="2"/>
  <c r="F8" i="2"/>
  <c r="S7" i="2"/>
  <c r="R7" i="2"/>
  <c r="M7" i="2"/>
  <c r="L7" i="2"/>
  <c r="G7" i="2"/>
  <c r="F7" i="2"/>
  <c r="S6" i="2"/>
  <c r="R6" i="2"/>
  <c r="M6" i="2"/>
  <c r="L6" i="2"/>
  <c r="G6" i="2"/>
  <c r="F6" i="2"/>
  <c r="S5" i="2"/>
  <c r="R5" i="2"/>
  <c r="M5" i="2"/>
  <c r="L5" i="2"/>
  <c r="G5" i="2"/>
  <c r="F5" i="2"/>
  <c r="S4" i="2"/>
  <c r="M4" i="2"/>
  <c r="G4" i="2"/>
  <c r="F4" i="2"/>
</calcChain>
</file>

<file path=xl/sharedStrings.xml><?xml version="1.0" encoding="utf-8"?>
<sst xmlns="http://schemas.openxmlformats.org/spreadsheetml/2006/main" count="22" uniqueCount="12">
  <si>
    <t>AS-cytoplasm-totalRNA</t>
  </si>
  <si>
    <t>Fresh cells-totalRNA</t>
  </si>
  <si>
    <t>AS-aggresome-totalRNA</t>
  </si>
  <si>
    <t>intensity 1</t>
  </si>
  <si>
    <t>intensity 2</t>
  </si>
  <si>
    <t>intensity 3</t>
  </si>
  <si>
    <t>average</t>
  </si>
  <si>
    <t>bar</t>
  </si>
  <si>
    <t>Ars-CR</t>
    <phoneticPr fontId="2" type="noConversion"/>
  </si>
  <si>
    <t>Ars-AR</t>
    <phoneticPr fontId="2" type="noConversion"/>
  </si>
  <si>
    <t>Control</t>
    <phoneticPr fontId="2" type="noConversion"/>
  </si>
  <si>
    <t>length in nucleotide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</si>
</sst>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zoomScale="70" zoomScaleNormal="70" workbookViewId="0">
      <selection activeCell="O14" sqref="O14"/>
    </sheetView>
  </sheetViews>
  <sheetFormatPr baseColWidth="10" defaultColWidth="9" defaultRowHeight="14"/>
  <cols>
    <col min="2" max="2" width="26" customWidth="1"/>
    <col min="3" max="4" width="15.33203125" customWidth="1"/>
    <col min="5" max="5" width="13" customWidth="1"/>
    <col min="6" max="7" width="12.83203125"/>
    <col min="9" max="9" width="13.83203125" customWidth="1"/>
    <col min="10" max="10" width="16.83203125" customWidth="1"/>
    <col min="11" max="11" width="14.1640625" customWidth="1"/>
    <col min="12" max="13" width="12.83203125"/>
    <col min="15" max="15" width="12.83203125"/>
    <col min="16" max="16" width="19.5" customWidth="1"/>
    <col min="17" max="17" width="14.1640625" customWidth="1"/>
    <col min="18" max="19" width="12.83203125"/>
  </cols>
  <sheetData>
    <row r="1" spans="1:19">
      <c r="D1" s="1" t="s">
        <v>8</v>
      </c>
      <c r="J1" s="1" t="s">
        <v>10</v>
      </c>
      <c r="P1" s="1" t="s">
        <v>9</v>
      </c>
    </row>
    <row r="2" spans="1:19">
      <c r="C2" s="2" t="s">
        <v>0</v>
      </c>
      <c r="D2" s="2"/>
      <c r="E2" s="2"/>
      <c r="I2" s="2" t="s">
        <v>1</v>
      </c>
      <c r="J2" s="2"/>
      <c r="K2" s="2"/>
      <c r="O2" s="2" t="s">
        <v>2</v>
      </c>
      <c r="P2" s="2"/>
      <c r="Q2" s="2"/>
    </row>
    <row r="3" spans="1:19">
      <c r="B3" s="1" t="s">
        <v>11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O3" t="s">
        <v>3</v>
      </c>
      <c r="P3" t="s">
        <v>4</v>
      </c>
      <c r="Q3" t="s">
        <v>5</v>
      </c>
      <c r="R3" t="s">
        <v>6</v>
      </c>
      <c r="S3" t="s">
        <v>7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f>AVERAGE(C4,D4,E4)</f>
        <v>0</v>
      </c>
      <c r="G4">
        <f>STDEV(C4,D4,E4)</f>
        <v>0</v>
      </c>
      <c r="I4">
        <v>0</v>
      </c>
      <c r="J4">
        <v>0</v>
      </c>
      <c r="K4">
        <v>0</v>
      </c>
      <c r="L4">
        <v>0</v>
      </c>
      <c r="M4">
        <f>STDEV(I4,J4,K4)</f>
        <v>0</v>
      </c>
      <c r="O4">
        <v>0</v>
      </c>
      <c r="P4">
        <v>0</v>
      </c>
      <c r="Q4">
        <v>0</v>
      </c>
      <c r="R4">
        <v>0</v>
      </c>
      <c r="S4">
        <f>STDEV(O4,P4,Q4)</f>
        <v>0</v>
      </c>
    </row>
    <row r="5" spans="1:19">
      <c r="A5">
        <v>1</v>
      </c>
      <c r="B5">
        <v>21.228578500452599</v>
      </c>
      <c r="C5">
        <v>20.547945367611199</v>
      </c>
      <c r="D5">
        <v>13.698630245074099</v>
      </c>
      <c r="E5">
        <v>22.5</v>
      </c>
      <c r="F5">
        <f t="shared" ref="F5:F36" si="0">AVERAGE(C5,D5,E5)</f>
        <v>18.915525204228434</v>
      </c>
      <c r="G5">
        <f t="shared" ref="G5:G36" si="1">STDEV(C5,D5,E5)</f>
        <v>4.6221882353594177</v>
      </c>
      <c r="I5">
        <v>21.959731995962301</v>
      </c>
      <c r="J5">
        <v>13.4225166069587</v>
      </c>
      <c r="K5">
        <v>10.700389105058401</v>
      </c>
      <c r="L5">
        <f t="shared" ref="L5:L36" si="2">AVERAGE(I5,J5,K5)</f>
        <v>15.360879235993133</v>
      </c>
      <c r="M5">
        <f t="shared" ref="M5:M36" si="3">STDEV(I5,J5,K5)</f>
        <v>5.8746181020526818</v>
      </c>
      <c r="O5">
        <v>27.3946902677698</v>
      </c>
      <c r="P5">
        <v>21.366253198964198</v>
      </c>
      <c r="Q5">
        <v>11.899095668729201</v>
      </c>
      <c r="R5">
        <f t="shared" ref="R5:R36" si="4">AVERAGE(O5,P5,Q5)</f>
        <v>20.220013045154399</v>
      </c>
      <c r="S5">
        <f t="shared" ref="S5:S36" si="5">STDEV(O5,P5,Q5)</f>
        <v>7.8111307031766204</v>
      </c>
    </row>
    <row r="6" spans="1:19">
      <c r="A6">
        <v>2</v>
      </c>
      <c r="B6">
        <v>21.2286142458657</v>
      </c>
      <c r="C6">
        <v>20.547945367611199</v>
      </c>
      <c r="D6">
        <v>20.547945367611199</v>
      </c>
      <c r="E6">
        <v>28</v>
      </c>
      <c r="F6">
        <f t="shared" si="0"/>
        <v>23.031963578407467</v>
      </c>
      <c r="G6">
        <f t="shared" si="1"/>
        <v>4.3024457480254643</v>
      </c>
      <c r="I6">
        <v>27.7771082244779</v>
      </c>
      <c r="J6">
        <v>26.8450332139175</v>
      </c>
      <c r="K6">
        <v>16.536964980544699</v>
      </c>
      <c r="L6">
        <f t="shared" si="2"/>
        <v>23.719702139646699</v>
      </c>
      <c r="M6">
        <f t="shared" si="3"/>
        <v>6.2378662841460679</v>
      </c>
      <c r="O6">
        <v>27.3946902677698</v>
      </c>
      <c r="P6">
        <v>21.366253198964198</v>
      </c>
      <c r="Q6">
        <v>16.182770109471701</v>
      </c>
      <c r="R6">
        <f t="shared" si="4"/>
        <v>21.647904525401898</v>
      </c>
      <c r="S6">
        <f t="shared" si="5"/>
        <v>5.6112640297241496</v>
      </c>
    </row>
    <row r="7" spans="1:19">
      <c r="A7">
        <v>3</v>
      </c>
      <c r="B7">
        <v>21.229145938673899</v>
      </c>
      <c r="C7">
        <v>20.547945367611199</v>
      </c>
      <c r="D7">
        <v>15.315534244896901</v>
      </c>
      <c r="E7">
        <v>17</v>
      </c>
      <c r="F7">
        <f t="shared" si="0"/>
        <v>17.621159870836035</v>
      </c>
      <c r="G7">
        <f t="shared" si="1"/>
        <v>2.6709382673751283</v>
      </c>
      <c r="I7">
        <v>13.888554112238999</v>
      </c>
      <c r="J7">
        <v>33.556291034186302</v>
      </c>
      <c r="K7">
        <v>21.887159533073898</v>
      </c>
      <c r="L7">
        <f t="shared" si="2"/>
        <v>23.11066822649973</v>
      </c>
      <c r="M7">
        <f t="shared" si="3"/>
        <v>9.8907885959562805</v>
      </c>
      <c r="O7">
        <v>20.546017700827399</v>
      </c>
      <c r="P7">
        <v>21.366253198964198</v>
      </c>
      <c r="Q7">
        <v>10.4712041884817</v>
      </c>
      <c r="R7">
        <f t="shared" si="4"/>
        <v>17.461158362757764</v>
      </c>
      <c r="S7">
        <f t="shared" si="5"/>
        <v>6.0673545377668958</v>
      </c>
    </row>
    <row r="8" spans="1:19">
      <c r="A8">
        <v>4</v>
      </c>
      <c r="B8">
        <v>21.232591173862001</v>
      </c>
      <c r="C8">
        <v>13.698630245074099</v>
      </c>
      <c r="D8">
        <v>27.397260490148199</v>
      </c>
      <c r="E8">
        <v>11</v>
      </c>
      <c r="F8">
        <f t="shared" si="0"/>
        <v>17.365296911740767</v>
      </c>
      <c r="G8">
        <f t="shared" si="1"/>
        <v>8.7920914024353216</v>
      </c>
      <c r="I8">
        <v>20.832831168358499</v>
      </c>
      <c r="J8">
        <v>26.8450332139175</v>
      </c>
      <c r="K8">
        <v>17.023346303501899</v>
      </c>
      <c r="L8">
        <f t="shared" si="2"/>
        <v>21.56707022859263</v>
      </c>
      <c r="M8">
        <f t="shared" si="3"/>
        <v>4.9518394248741018</v>
      </c>
      <c r="O8">
        <v>48.427427673430699</v>
      </c>
      <c r="P8">
        <v>27.0264103208706</v>
      </c>
      <c r="Q8">
        <v>21.418372203712501</v>
      </c>
      <c r="R8">
        <f t="shared" si="4"/>
        <v>32.290736732671263</v>
      </c>
      <c r="S8">
        <f t="shared" si="5"/>
        <v>14.253319570158574</v>
      </c>
    </row>
    <row r="9" spans="1:19">
      <c r="A9">
        <v>5</v>
      </c>
      <c r="B9">
        <v>21.2468691407928</v>
      </c>
      <c r="C9">
        <v>28.2404495311517</v>
      </c>
      <c r="D9">
        <v>20.547945367611199</v>
      </c>
      <c r="E9">
        <v>11</v>
      </c>
      <c r="F9">
        <f t="shared" si="0"/>
        <v>19.929464966254301</v>
      </c>
      <c r="G9">
        <f t="shared" si="1"/>
        <v>8.636849165881852</v>
      </c>
      <c r="I9">
        <v>31.055750668211999</v>
      </c>
      <c r="J9">
        <v>21.222862006954401</v>
      </c>
      <c r="K9">
        <v>21.887159533073898</v>
      </c>
      <c r="L9">
        <f t="shared" si="2"/>
        <v>24.721924069413433</v>
      </c>
      <c r="M9">
        <f t="shared" si="3"/>
        <v>5.4953018423502709</v>
      </c>
      <c r="O9">
        <v>27.3946902677698</v>
      </c>
      <c r="P9">
        <v>20.269807740653</v>
      </c>
      <c r="Q9">
        <v>16.182770109471701</v>
      </c>
      <c r="R9">
        <f t="shared" si="4"/>
        <v>21.282422705964834</v>
      </c>
      <c r="S9">
        <f t="shared" si="5"/>
        <v>5.674136957281962</v>
      </c>
    </row>
    <row r="10" spans="1:19">
      <c r="A10">
        <v>6</v>
      </c>
      <c r="B10">
        <v>21.291744038083699</v>
      </c>
      <c r="C10">
        <v>15.315534244896901</v>
      </c>
      <c r="D10">
        <v>29.059182736541501</v>
      </c>
      <c r="E10">
        <v>22.5</v>
      </c>
      <c r="F10">
        <f t="shared" si="0"/>
        <v>22.291572327146138</v>
      </c>
      <c r="G10">
        <f t="shared" si="1"/>
        <v>6.8741945009273291</v>
      </c>
      <c r="I10">
        <v>34.721384780609498</v>
      </c>
      <c r="J10">
        <v>27.6712266875127</v>
      </c>
      <c r="K10">
        <v>21.887159533073898</v>
      </c>
      <c r="L10">
        <f t="shared" si="2"/>
        <v>28.093257000398697</v>
      </c>
      <c r="M10">
        <f t="shared" si="3"/>
        <v>6.4275124748899577</v>
      </c>
      <c r="O10">
        <v>29.0564566040585</v>
      </c>
      <c r="P10">
        <v>20.269807740653</v>
      </c>
      <c r="Q10">
        <v>21.894336030461702</v>
      </c>
      <c r="R10">
        <f t="shared" si="4"/>
        <v>23.740200125057736</v>
      </c>
      <c r="S10">
        <f t="shared" si="5"/>
        <v>4.675116068504118</v>
      </c>
    </row>
    <row r="11" spans="1:19">
      <c r="A11">
        <v>7</v>
      </c>
      <c r="B11">
        <v>21.408692023198299</v>
      </c>
      <c r="C11">
        <v>30.6310679966432</v>
      </c>
      <c r="D11">
        <v>6.8493151225370603</v>
      </c>
      <c r="E11">
        <v>17</v>
      </c>
      <c r="F11">
        <f t="shared" si="0"/>
        <v>18.160127706393421</v>
      </c>
      <c r="G11">
        <f t="shared" si="1"/>
        <v>11.933246191318608</v>
      </c>
      <c r="I11">
        <v>20.832831168358499</v>
      </c>
      <c r="J11">
        <v>20.133774910438099</v>
      </c>
      <c r="K11">
        <v>38.4241245136187</v>
      </c>
      <c r="L11">
        <f t="shared" si="2"/>
        <v>26.463576864138435</v>
      </c>
      <c r="M11">
        <f t="shared" si="3"/>
        <v>10.364033720977078</v>
      </c>
      <c r="O11">
        <v>34.243362341607899</v>
      </c>
      <c r="P11">
        <v>27.0264103208706</v>
      </c>
      <c r="Q11">
        <v>21.418372203712501</v>
      </c>
      <c r="R11">
        <f t="shared" si="4"/>
        <v>27.562714955397002</v>
      </c>
      <c r="S11">
        <f t="shared" si="5"/>
        <v>6.4292931186125815</v>
      </c>
    </row>
    <row r="12" spans="1:19">
      <c r="A12">
        <v>8</v>
      </c>
      <c r="B12">
        <v>21.6749628894718</v>
      </c>
      <c r="C12">
        <v>28.2404495311517</v>
      </c>
      <c r="D12">
        <v>48.4319712275691</v>
      </c>
      <c r="E12">
        <v>22.5</v>
      </c>
      <c r="F12">
        <f t="shared" si="0"/>
        <v>33.05747358624027</v>
      </c>
      <c r="G12">
        <f t="shared" si="1"/>
        <v>13.62055701861507</v>
      </c>
      <c r="I12">
        <v>20.832831168358499</v>
      </c>
      <c r="J12">
        <v>46.978807641145004</v>
      </c>
      <c r="K12">
        <v>27.237354085603101</v>
      </c>
      <c r="L12">
        <f t="shared" si="2"/>
        <v>31.682997631702204</v>
      </c>
      <c r="M12">
        <f t="shared" si="3"/>
        <v>13.628126479201233</v>
      </c>
      <c r="O12">
        <v>41.092034908550303</v>
      </c>
      <c r="P12">
        <v>33.783012414612898</v>
      </c>
      <c r="Q12">
        <v>27.129938124702502</v>
      </c>
      <c r="R12">
        <f t="shared" si="4"/>
        <v>34.001661815955238</v>
      </c>
      <c r="S12">
        <f t="shared" si="5"/>
        <v>6.9836159917992067</v>
      </c>
    </row>
    <row r="13" spans="1:19">
      <c r="A13">
        <v>9</v>
      </c>
      <c r="B13">
        <v>22.2224330310314</v>
      </c>
      <c r="C13">
        <v>21.659435997626399</v>
      </c>
      <c r="D13">
        <v>34.246575119534597</v>
      </c>
      <c r="E13">
        <v>34</v>
      </c>
      <c r="F13">
        <f t="shared" si="0"/>
        <v>29.968670372386999</v>
      </c>
      <c r="G13">
        <f t="shared" si="1"/>
        <v>7.197064105829587</v>
      </c>
      <c r="I13">
        <v>49.1034534929776</v>
      </c>
      <c r="J13">
        <v>53.690065944624401</v>
      </c>
      <c r="K13">
        <v>37.9377431906615</v>
      </c>
      <c r="L13">
        <f t="shared" si="2"/>
        <v>46.910420876087834</v>
      </c>
      <c r="M13">
        <f t="shared" si="3"/>
        <v>8.1019110140948261</v>
      </c>
      <c r="O13">
        <v>54.789380042435297</v>
      </c>
      <c r="P13">
        <v>36.385418307705201</v>
      </c>
      <c r="Q13">
        <v>37.601142313184198</v>
      </c>
      <c r="R13">
        <f t="shared" si="4"/>
        <v>42.925313554441566</v>
      </c>
      <c r="S13">
        <f t="shared" si="5"/>
        <v>10.292548345187722</v>
      </c>
    </row>
    <row r="14" spans="1:19">
      <c r="A14">
        <v>10</v>
      </c>
      <c r="B14">
        <v>23.2617065904459</v>
      </c>
      <c r="C14">
        <v>226.13115104371201</v>
      </c>
      <c r="D14">
        <v>232.97741553611201</v>
      </c>
      <c r="E14">
        <v>240.5</v>
      </c>
      <c r="F14">
        <f t="shared" si="0"/>
        <v>233.202855526608</v>
      </c>
      <c r="G14">
        <f t="shared" si="1"/>
        <v>7.1870767683489198</v>
      </c>
      <c r="I14">
        <v>416.888031787334</v>
      </c>
      <c r="J14">
        <v>376.07007318245201</v>
      </c>
      <c r="K14">
        <v>179.474708171206</v>
      </c>
      <c r="L14">
        <f t="shared" si="2"/>
        <v>324.14427104699735</v>
      </c>
      <c r="M14">
        <f t="shared" si="3"/>
        <v>126.93891544034811</v>
      </c>
      <c r="O14">
        <v>376.92594875563799</v>
      </c>
      <c r="P14">
        <v>216.211280621063</v>
      </c>
      <c r="Q14">
        <v>228.938600666349</v>
      </c>
      <c r="R14">
        <f t="shared" si="4"/>
        <v>274.02527668101669</v>
      </c>
      <c r="S14">
        <f t="shared" si="5"/>
        <v>89.341521164239865</v>
      </c>
    </row>
    <row r="15" spans="1:19">
      <c r="A15">
        <v>11</v>
      </c>
      <c r="B15">
        <v>25.1116422810844</v>
      </c>
      <c r="C15">
        <v>979.45205463238904</v>
      </c>
      <c r="D15">
        <v>1014.0687955601001</v>
      </c>
      <c r="E15">
        <v>1028</v>
      </c>
      <c r="F15">
        <f t="shared" si="0"/>
        <v>1007.1736167308296</v>
      </c>
      <c r="G15">
        <f t="shared" si="1"/>
        <v>24.997667254562941</v>
      </c>
      <c r="I15">
        <v>1014.07845553324</v>
      </c>
      <c r="J15">
        <v>1000.18014767439</v>
      </c>
      <c r="K15">
        <v>989.29961089494202</v>
      </c>
      <c r="L15">
        <f t="shared" si="2"/>
        <v>1001.1860713675241</v>
      </c>
      <c r="M15">
        <f t="shared" si="3"/>
        <v>12.42001196696418</v>
      </c>
      <c r="O15">
        <v>1006.75485945087</v>
      </c>
      <c r="P15">
        <v>1000</v>
      </c>
      <c r="Q15">
        <v>962.87482151356505</v>
      </c>
      <c r="R15">
        <f t="shared" si="4"/>
        <v>989.87656032147834</v>
      </c>
      <c r="S15">
        <f t="shared" si="5"/>
        <v>23.626837611883854</v>
      </c>
    </row>
    <row r="16" spans="1:19">
      <c r="A16">
        <v>12</v>
      </c>
      <c r="B16">
        <v>28.233944114966601</v>
      </c>
      <c r="C16">
        <v>828.76712341602604</v>
      </c>
      <c r="D16">
        <v>828.88032714204098</v>
      </c>
      <c r="E16">
        <v>810</v>
      </c>
      <c r="F16">
        <f t="shared" si="0"/>
        <v>822.54915018602242</v>
      </c>
      <c r="G16">
        <f t="shared" si="1"/>
        <v>10.868030252276828</v>
      </c>
      <c r="I16">
        <v>222.216863795872</v>
      </c>
      <c r="J16">
        <v>235.75533596255201</v>
      </c>
      <c r="K16">
        <v>179.96108949416299</v>
      </c>
      <c r="L16">
        <f t="shared" si="2"/>
        <v>212.64442975086232</v>
      </c>
      <c r="M16">
        <f t="shared" si="3"/>
        <v>29.10280235481434</v>
      </c>
      <c r="O16">
        <v>192.86036890124001</v>
      </c>
      <c r="P16">
        <v>162.15846046579799</v>
      </c>
      <c r="Q16">
        <v>207.99619228938599</v>
      </c>
      <c r="R16">
        <f t="shared" si="4"/>
        <v>187.67167388547466</v>
      </c>
      <c r="S16">
        <f t="shared" si="5"/>
        <v>23.355220651018573</v>
      </c>
    </row>
    <row r="17" spans="1:19">
      <c r="A17">
        <v>13</v>
      </c>
      <c r="B17">
        <v>33.271479331924198</v>
      </c>
      <c r="C17">
        <v>1431.65431463763</v>
      </c>
      <c r="D17">
        <v>1294.5386676389501</v>
      </c>
      <c r="E17">
        <v>1430.5</v>
      </c>
      <c r="F17">
        <f t="shared" si="0"/>
        <v>1385.5643274255265</v>
      </c>
      <c r="G17">
        <f t="shared" si="1"/>
        <v>78.832646570166958</v>
      </c>
      <c r="I17">
        <v>514.29861197471905</v>
      </c>
      <c r="J17">
        <v>1170.09012086808</v>
      </c>
      <c r="K17">
        <v>174.12451361867701</v>
      </c>
      <c r="L17">
        <f t="shared" si="2"/>
        <v>619.50441548715867</v>
      </c>
      <c r="M17">
        <f t="shared" si="3"/>
        <v>506.24901829578056</v>
      </c>
      <c r="O17">
        <v>164.36814012730599</v>
      </c>
      <c r="P17">
        <v>155.54867129107899</v>
      </c>
      <c r="Q17">
        <v>148.97667777248901</v>
      </c>
      <c r="R17">
        <f t="shared" si="4"/>
        <v>156.29782973029134</v>
      </c>
      <c r="S17">
        <f t="shared" si="5"/>
        <v>7.7230309548919571</v>
      </c>
    </row>
    <row r="18" spans="1:19">
      <c r="A18">
        <v>14</v>
      </c>
      <c r="B18">
        <v>41.0873502180104</v>
      </c>
      <c r="C18">
        <v>2369.95209245261</v>
      </c>
      <c r="D18">
        <v>2499.9999995068501</v>
      </c>
      <c r="E18">
        <v>3259</v>
      </c>
      <c r="F18">
        <f t="shared" si="0"/>
        <v>2709.6506973198198</v>
      </c>
      <c r="G18">
        <f t="shared" si="1"/>
        <v>480.17351738584802</v>
      </c>
      <c r="I18">
        <v>2014.13963005817</v>
      </c>
      <c r="J18">
        <v>2120.8531763783899</v>
      </c>
      <c r="K18">
        <v>267.02334630350202</v>
      </c>
      <c r="L18">
        <f t="shared" si="2"/>
        <v>1467.3387175800206</v>
      </c>
      <c r="M18">
        <f t="shared" si="3"/>
        <v>1040.8720805815071</v>
      </c>
      <c r="O18">
        <v>281.129456248015</v>
      </c>
      <c r="P18">
        <v>236.48108836171599</v>
      </c>
      <c r="Q18">
        <v>255.592574964303</v>
      </c>
      <c r="R18">
        <f t="shared" si="4"/>
        <v>257.73437319134467</v>
      </c>
      <c r="S18">
        <f t="shared" si="5"/>
        <v>22.401108531981031</v>
      </c>
    </row>
    <row r="19" spans="1:19">
      <c r="A19">
        <v>15</v>
      </c>
      <c r="B19">
        <v>52.799216945784799</v>
      </c>
      <c r="C19">
        <v>3212.3579746616601</v>
      </c>
      <c r="D19">
        <v>3233.0580974539098</v>
      </c>
      <c r="E19">
        <v>2143</v>
      </c>
      <c r="F19">
        <f t="shared" si="0"/>
        <v>2862.8053573718566</v>
      </c>
      <c r="G19">
        <f t="shared" si="1"/>
        <v>623.45564248535277</v>
      </c>
      <c r="I19">
        <v>3270.8724145889</v>
      </c>
      <c r="J19">
        <v>3167.8916233206801</v>
      </c>
      <c r="K19">
        <v>396.887159533074</v>
      </c>
      <c r="L19">
        <f t="shared" si="2"/>
        <v>2278.5503991475512</v>
      </c>
      <c r="M19">
        <f t="shared" si="3"/>
        <v>1630.3814496398979</v>
      </c>
      <c r="O19">
        <v>472.60802871000698</v>
      </c>
      <c r="P19">
        <v>385.36334474362502</v>
      </c>
      <c r="Q19">
        <v>372.67967634459802</v>
      </c>
      <c r="R19">
        <f t="shared" si="4"/>
        <v>410.21701659940999</v>
      </c>
      <c r="S19">
        <f t="shared" si="5"/>
        <v>54.403103359575681</v>
      </c>
    </row>
    <row r="20" spans="1:19">
      <c r="A20">
        <v>16</v>
      </c>
      <c r="B20">
        <v>69.799832764812095</v>
      </c>
      <c r="C20">
        <v>1836.0764090590601</v>
      </c>
      <c r="D20">
        <v>1856.48028439929</v>
      </c>
      <c r="E20">
        <v>1831</v>
      </c>
      <c r="F20">
        <f t="shared" si="0"/>
        <v>1841.1855644861168</v>
      </c>
      <c r="G20">
        <f t="shared" si="1"/>
        <v>13.486616519740656</v>
      </c>
      <c r="I20">
        <v>1430.67274940333</v>
      </c>
      <c r="J20">
        <v>1738.6822437629401</v>
      </c>
      <c r="K20">
        <v>892.50972762645904</v>
      </c>
      <c r="L20">
        <f t="shared" si="2"/>
        <v>1353.9549069309098</v>
      </c>
      <c r="M20">
        <f t="shared" si="3"/>
        <v>428.27117843885185</v>
      </c>
      <c r="O20">
        <v>801.41174691142601</v>
      </c>
      <c r="P20">
        <v>729.74435270638196</v>
      </c>
      <c r="Q20">
        <v>681.10423607805797</v>
      </c>
      <c r="R20">
        <f t="shared" si="4"/>
        <v>737.42011189862205</v>
      </c>
      <c r="S20">
        <f t="shared" si="5"/>
        <v>60.51993266778463</v>
      </c>
    </row>
    <row r="21" spans="1:19">
      <c r="A21">
        <v>17</v>
      </c>
      <c r="B21">
        <v>93.750464425941701</v>
      </c>
      <c r="C21">
        <v>1584.6952855797599</v>
      </c>
      <c r="D21">
        <v>1517.18126580634</v>
      </c>
      <c r="E21">
        <v>1551</v>
      </c>
      <c r="F21">
        <f t="shared" si="0"/>
        <v>1550.9588504620333</v>
      </c>
      <c r="G21">
        <f t="shared" si="1"/>
        <v>33.75702869706975</v>
      </c>
      <c r="I21">
        <v>458.53266663107598</v>
      </c>
      <c r="J21">
        <v>664.41456672914103</v>
      </c>
      <c r="K21">
        <v>972.76264591439701</v>
      </c>
      <c r="L21">
        <f t="shared" si="2"/>
        <v>698.56995975820473</v>
      </c>
      <c r="M21">
        <f t="shared" si="3"/>
        <v>258.8108596121084</v>
      </c>
      <c r="O21">
        <v>979.38411531998804</v>
      </c>
      <c r="P21">
        <v>941.13434267865</v>
      </c>
      <c r="Q21">
        <v>914.80247501189899</v>
      </c>
      <c r="R21">
        <f t="shared" si="4"/>
        <v>945.10697767017894</v>
      </c>
      <c r="S21">
        <f t="shared" si="5"/>
        <v>32.473580612596272</v>
      </c>
    </row>
    <row r="22" spans="1:19">
      <c r="A22">
        <v>18</v>
      </c>
      <c r="B22">
        <v>126.52984444613401</v>
      </c>
      <c r="C22">
        <v>1514.08598531352</v>
      </c>
      <c r="D22">
        <v>1508.4051739716799</v>
      </c>
      <c r="E22">
        <v>1542.5</v>
      </c>
      <c r="F22">
        <f t="shared" si="0"/>
        <v>1521.6637197617335</v>
      </c>
      <c r="G22">
        <f t="shared" si="1"/>
        <v>18.266932829599003</v>
      </c>
      <c r="I22">
        <v>368.112187394881</v>
      </c>
      <c r="J22">
        <v>442.99388420017902</v>
      </c>
      <c r="K22">
        <v>1337.0622568093399</v>
      </c>
      <c r="L22">
        <f t="shared" si="2"/>
        <v>716.0561094681334</v>
      </c>
      <c r="M22">
        <f t="shared" si="3"/>
        <v>539.10879551885103</v>
      </c>
      <c r="O22">
        <v>1191.6690172789999</v>
      </c>
      <c r="P22">
        <v>1270.2412748649399</v>
      </c>
      <c r="Q22">
        <v>1356.4969062351299</v>
      </c>
      <c r="R22">
        <f t="shared" si="4"/>
        <v>1272.8023994596899</v>
      </c>
      <c r="S22">
        <f t="shared" si="5"/>
        <v>82.443785477293275</v>
      </c>
    </row>
    <row r="23" spans="1:19">
      <c r="A23">
        <v>19</v>
      </c>
      <c r="B23">
        <v>170.11975539598501</v>
      </c>
      <c r="C23">
        <v>1452.1194092107301</v>
      </c>
      <c r="D23">
        <v>1302.5229207339701</v>
      </c>
      <c r="E23">
        <v>1392</v>
      </c>
      <c r="F23">
        <f t="shared" si="0"/>
        <v>1382.2141099815665</v>
      </c>
      <c r="G23">
        <f t="shared" si="1"/>
        <v>75.276822951915292</v>
      </c>
      <c r="I23">
        <v>437.54456070677998</v>
      </c>
      <c r="J23">
        <v>496.67845459071799</v>
      </c>
      <c r="K23">
        <v>1543.7743190661499</v>
      </c>
      <c r="L23">
        <f t="shared" si="2"/>
        <v>825.99911145454928</v>
      </c>
      <c r="M23">
        <f t="shared" si="3"/>
        <v>622.31434247322011</v>
      </c>
      <c r="O23">
        <v>1547.8151394209301</v>
      </c>
      <c r="P23">
        <v>1533.7636558024101</v>
      </c>
      <c r="Q23">
        <v>1622.5606853879101</v>
      </c>
      <c r="R23">
        <f t="shared" si="4"/>
        <v>1568.0464935370835</v>
      </c>
      <c r="S23">
        <f t="shared" si="5"/>
        <v>47.730586449696347</v>
      </c>
    </row>
    <row r="24" spans="1:19">
      <c r="A24">
        <v>20</v>
      </c>
      <c r="B24">
        <v>226.41283230437</v>
      </c>
      <c r="C24">
        <v>1198.6497062796</v>
      </c>
      <c r="D24">
        <v>1102.9311496873499</v>
      </c>
      <c r="E24">
        <v>1157</v>
      </c>
      <c r="F24">
        <f t="shared" si="0"/>
        <v>1152.8602853223167</v>
      </c>
      <c r="G24">
        <f t="shared" si="1"/>
        <v>47.9933687839832</v>
      </c>
      <c r="I24">
        <v>506.93222109681898</v>
      </c>
      <c r="J24">
        <v>577.20722707295204</v>
      </c>
      <c r="K24">
        <v>1847.7626459144001</v>
      </c>
      <c r="L24">
        <f t="shared" si="2"/>
        <v>977.30069802805701</v>
      </c>
      <c r="M24">
        <f t="shared" si="3"/>
        <v>754.66061653885276</v>
      </c>
      <c r="O24">
        <v>1917.67722188172</v>
      </c>
      <c r="P24">
        <v>1729.8090111223401</v>
      </c>
      <c r="Q24">
        <v>1904.8072346501699</v>
      </c>
      <c r="R24">
        <f t="shared" si="4"/>
        <v>1850.7644892180767</v>
      </c>
      <c r="S24">
        <f t="shared" si="5"/>
        <v>104.94798665939824</v>
      </c>
    </row>
    <row r="25" spans="1:19">
      <c r="A25">
        <v>21</v>
      </c>
      <c r="B25">
        <v>296.94269984303901</v>
      </c>
      <c r="C25">
        <v>952.15334044359997</v>
      </c>
      <c r="D25">
        <v>979.47600301594798</v>
      </c>
      <c r="E25">
        <v>872</v>
      </c>
      <c r="F25">
        <f t="shared" si="0"/>
        <v>934.54311448651606</v>
      </c>
      <c r="G25">
        <f t="shared" si="1"/>
        <v>55.860208107074584</v>
      </c>
      <c r="I25">
        <v>673.59486894372299</v>
      </c>
      <c r="J25">
        <v>825.51204566672902</v>
      </c>
      <c r="K25">
        <v>2174.1245136186799</v>
      </c>
      <c r="L25">
        <f t="shared" si="2"/>
        <v>1224.4104760763773</v>
      </c>
      <c r="M25">
        <f t="shared" si="3"/>
        <v>825.97655655263554</v>
      </c>
      <c r="O25">
        <v>2328.5486540224701</v>
      </c>
      <c r="P25">
        <v>2277.0151492671098</v>
      </c>
      <c r="Q25">
        <v>2244.6454069490701</v>
      </c>
      <c r="R25">
        <f t="shared" si="4"/>
        <v>2283.4030700795502</v>
      </c>
      <c r="S25">
        <f t="shared" si="5"/>
        <v>42.314806706335183</v>
      </c>
    </row>
    <row r="26" spans="1:19">
      <c r="A26">
        <v>22</v>
      </c>
      <c r="B26">
        <v>382.56297998176598</v>
      </c>
      <c r="C26">
        <v>671.26782124150498</v>
      </c>
      <c r="D26">
        <v>726.31811186560901</v>
      </c>
      <c r="E26">
        <v>614.5</v>
      </c>
      <c r="F26">
        <f t="shared" si="0"/>
        <v>670.69531103570466</v>
      </c>
      <c r="G26">
        <f t="shared" si="1"/>
        <v>55.911254334429593</v>
      </c>
      <c r="I26">
        <v>784.97979417471299</v>
      </c>
      <c r="J26">
        <v>906.01986372155602</v>
      </c>
      <c r="K26">
        <v>2843.8715953307401</v>
      </c>
      <c r="L26">
        <f t="shared" si="2"/>
        <v>1511.6237510756698</v>
      </c>
      <c r="M26">
        <f t="shared" si="3"/>
        <v>1155.3466637770189</v>
      </c>
      <c r="O26">
        <v>2835.8797365616101</v>
      </c>
      <c r="P26">
        <v>2832.3787391505498</v>
      </c>
      <c r="Q26">
        <v>2772.0133269871499</v>
      </c>
      <c r="R26">
        <f t="shared" si="4"/>
        <v>2813.4239342331034</v>
      </c>
      <c r="S26">
        <f t="shared" si="5"/>
        <v>35.905334423690007</v>
      </c>
    </row>
    <row r="27" spans="1:19">
      <c r="A27">
        <v>23</v>
      </c>
      <c r="B27">
        <v>483.13553852039098</v>
      </c>
      <c r="C27">
        <v>342.465753167949</v>
      </c>
      <c r="D27">
        <v>357.80706538544598</v>
      </c>
      <c r="E27">
        <v>380</v>
      </c>
      <c r="F27">
        <f t="shared" si="0"/>
        <v>360.09093951779829</v>
      </c>
      <c r="G27">
        <f t="shared" si="1"/>
        <v>18.871062028981136</v>
      </c>
      <c r="I27">
        <v>951.39129257745799</v>
      </c>
      <c r="J27">
        <v>1100.7281944511301</v>
      </c>
      <c r="K27">
        <v>2555.4474708171201</v>
      </c>
      <c r="L27">
        <f t="shared" si="2"/>
        <v>1535.8556526152361</v>
      </c>
      <c r="M27">
        <f t="shared" si="3"/>
        <v>886.14388468999493</v>
      </c>
      <c r="O27">
        <v>2582.0948627894199</v>
      </c>
      <c r="P27">
        <v>2521.1182901294001</v>
      </c>
      <c r="Q27">
        <v>2489.2908138981402</v>
      </c>
      <c r="R27">
        <f t="shared" si="4"/>
        <v>2530.8346556056536</v>
      </c>
      <c r="S27">
        <f t="shared" si="5"/>
        <v>47.15881350505817</v>
      </c>
    </row>
    <row r="28" spans="1:19">
      <c r="A28">
        <v>24</v>
      </c>
      <c r="B28">
        <v>597.31577837727104</v>
      </c>
      <c r="C28">
        <v>205.47945219665999</v>
      </c>
      <c r="D28">
        <v>185.438169349541</v>
      </c>
      <c r="E28">
        <v>229</v>
      </c>
      <c r="F28">
        <f t="shared" si="0"/>
        <v>206.639207182067</v>
      </c>
      <c r="G28">
        <f t="shared" si="1"/>
        <v>21.804060312805266</v>
      </c>
      <c r="I28">
        <v>1090.33994767801</v>
      </c>
      <c r="J28">
        <v>1282.00843473954</v>
      </c>
      <c r="K28">
        <v>3076.8482490272399</v>
      </c>
      <c r="L28">
        <f t="shared" si="2"/>
        <v>1816.3988771482634</v>
      </c>
      <c r="M28">
        <f t="shared" si="3"/>
        <v>1095.7799352678867</v>
      </c>
      <c r="O28">
        <v>3082.1765652609201</v>
      </c>
      <c r="P28">
        <v>3067.5645167555399</v>
      </c>
      <c r="Q28">
        <v>3005.7115659209899</v>
      </c>
      <c r="R28">
        <f t="shared" si="4"/>
        <v>3051.8175493124836</v>
      </c>
      <c r="S28">
        <f t="shared" si="5"/>
        <v>40.591862100098311</v>
      </c>
    </row>
    <row r="29" spans="1:19">
      <c r="A29">
        <v>25</v>
      </c>
      <c r="B29">
        <v>722.52379124337301</v>
      </c>
      <c r="C29">
        <v>144.48645960060401</v>
      </c>
      <c r="D29">
        <v>123.287671219366</v>
      </c>
      <c r="E29">
        <v>134</v>
      </c>
      <c r="F29">
        <f t="shared" si="0"/>
        <v>133.92471027332334</v>
      </c>
      <c r="G29">
        <f t="shared" si="1"/>
        <v>10.599594738259341</v>
      </c>
      <c r="I29">
        <v>1284.7100134298</v>
      </c>
      <c r="J29">
        <v>1456.7295821565699</v>
      </c>
      <c r="K29">
        <v>2353.5992217898802</v>
      </c>
      <c r="L29">
        <f t="shared" si="2"/>
        <v>1698.34627245875</v>
      </c>
      <c r="M29">
        <f t="shared" si="3"/>
        <v>573.94686488523769</v>
      </c>
      <c r="O29">
        <v>2438.21398302636</v>
      </c>
      <c r="P29">
        <v>2324.2810895873399</v>
      </c>
      <c r="Q29">
        <v>2329.8429319371699</v>
      </c>
      <c r="R29">
        <f t="shared" si="4"/>
        <v>2364.1126681836231</v>
      </c>
      <c r="S29">
        <f t="shared" si="5"/>
        <v>64.23384753109444</v>
      </c>
    </row>
    <row r="30" spans="1:19">
      <c r="A30">
        <v>26</v>
      </c>
      <c r="B30">
        <v>855.150636182227</v>
      </c>
      <c r="C30">
        <v>61.643835609682903</v>
      </c>
      <c r="D30">
        <v>95.890410729217507</v>
      </c>
      <c r="E30">
        <v>84</v>
      </c>
      <c r="F30">
        <f t="shared" si="0"/>
        <v>80.511415446300134</v>
      </c>
      <c r="G30">
        <f t="shared" si="1"/>
        <v>17.387772815852948</v>
      </c>
      <c r="I30">
        <v>1381.92857074734</v>
      </c>
      <c r="J30">
        <v>1631.18094730046</v>
      </c>
      <c r="K30">
        <v>2016.53696498054</v>
      </c>
      <c r="L30">
        <f t="shared" si="2"/>
        <v>1676.5488276761134</v>
      </c>
      <c r="M30">
        <f t="shared" si="3"/>
        <v>319.72744163606706</v>
      </c>
      <c r="O30">
        <v>2075.1477710180202</v>
      </c>
      <c r="P30">
        <v>2033.7485840653601</v>
      </c>
      <c r="Q30">
        <v>1962.8748215135599</v>
      </c>
      <c r="R30">
        <f t="shared" si="4"/>
        <v>2023.9237255323135</v>
      </c>
      <c r="S30">
        <f t="shared" si="5"/>
        <v>56.777633637758768</v>
      </c>
    </row>
    <row r="31" spans="1:19">
      <c r="A31">
        <v>27</v>
      </c>
      <c r="B31">
        <v>983.30547432927403</v>
      </c>
      <c r="C31">
        <v>75.653157690339398</v>
      </c>
      <c r="D31">
        <v>75.342465854756995</v>
      </c>
      <c r="E31">
        <v>73</v>
      </c>
      <c r="F31">
        <f t="shared" si="0"/>
        <v>74.665207848365469</v>
      </c>
      <c r="G31">
        <f t="shared" si="1"/>
        <v>1.4504551829918237</v>
      </c>
      <c r="I31">
        <v>1347.2076354558901</v>
      </c>
      <c r="J31">
        <v>1590.6248390923799</v>
      </c>
      <c r="K31">
        <v>2164.3968871595298</v>
      </c>
      <c r="L31">
        <f t="shared" si="2"/>
        <v>1700.7431205692665</v>
      </c>
      <c r="M31">
        <f t="shared" si="3"/>
        <v>419.57608989497618</v>
      </c>
      <c r="O31">
        <v>2173.4583500051099</v>
      </c>
      <c r="P31">
        <v>2162.9677716135602</v>
      </c>
      <c r="Q31">
        <v>1382.6749167063299</v>
      </c>
      <c r="R31">
        <f t="shared" si="4"/>
        <v>1906.3670127749999</v>
      </c>
      <c r="S31">
        <f t="shared" si="5"/>
        <v>453.56099002487582</v>
      </c>
    </row>
    <row r="32" spans="1:19">
      <c r="A32">
        <v>28</v>
      </c>
      <c r="B32">
        <v>1237.98494455626</v>
      </c>
      <c r="C32">
        <v>61.643835609682903</v>
      </c>
      <c r="D32">
        <v>89.304142675144703</v>
      </c>
      <c r="E32">
        <v>73</v>
      </c>
      <c r="F32">
        <f t="shared" si="0"/>
        <v>74.649326094942538</v>
      </c>
      <c r="G32">
        <f t="shared" si="1"/>
        <v>13.903717278645443</v>
      </c>
      <c r="I32">
        <v>1222.19275187727</v>
      </c>
      <c r="J32">
        <v>1376.3970960993499</v>
      </c>
      <c r="K32">
        <v>886.18677042801596</v>
      </c>
      <c r="L32">
        <f t="shared" si="2"/>
        <v>1161.5922061348786</v>
      </c>
      <c r="M32">
        <f t="shared" si="3"/>
        <v>250.66084747504104</v>
      </c>
      <c r="O32">
        <v>1089.4772138883</v>
      </c>
      <c r="P32">
        <v>777.27363431271101</v>
      </c>
      <c r="Q32">
        <v>744.88338886244605</v>
      </c>
      <c r="R32">
        <f t="shared" si="4"/>
        <v>870.54474568781905</v>
      </c>
      <c r="S32">
        <f t="shared" si="5"/>
        <v>190.29149015220818</v>
      </c>
    </row>
    <row r="33" spans="1:19">
      <c r="A33">
        <v>29</v>
      </c>
      <c r="B33">
        <v>1491.42810084025</v>
      </c>
      <c r="C33">
        <v>62.0231858562166</v>
      </c>
      <c r="D33">
        <v>61.643835609682903</v>
      </c>
      <c r="E33">
        <v>53</v>
      </c>
      <c r="F33">
        <f t="shared" si="0"/>
        <v>58.889007155299829</v>
      </c>
      <c r="G33">
        <f t="shared" si="1"/>
        <v>5.1035556829298701</v>
      </c>
      <c r="I33">
        <v>1708.3062564653901</v>
      </c>
      <c r="J33">
        <v>1999.96621874737</v>
      </c>
      <c r="K33">
        <v>842.41245136186797</v>
      </c>
      <c r="L33">
        <f t="shared" si="2"/>
        <v>1516.8949755248759</v>
      </c>
      <c r="M33">
        <f t="shared" si="3"/>
        <v>602.04766418495387</v>
      </c>
      <c r="O33">
        <v>835.79062322377001</v>
      </c>
      <c r="P33">
        <v>858.32789449397001</v>
      </c>
      <c r="Q33">
        <v>867.682056163732</v>
      </c>
      <c r="R33">
        <f t="shared" si="4"/>
        <v>853.93352462715723</v>
      </c>
      <c r="S33">
        <f t="shared" si="5"/>
        <v>16.393557839462016</v>
      </c>
    </row>
    <row r="34" spans="1:19">
      <c r="A34">
        <v>30</v>
      </c>
      <c r="B34">
        <v>1742.5995937484499</v>
      </c>
      <c r="C34">
        <v>47.945205364608697</v>
      </c>
      <c r="D34">
        <v>47.945205364608697</v>
      </c>
      <c r="E34">
        <v>61.5</v>
      </c>
      <c r="F34">
        <f t="shared" si="0"/>
        <v>52.463470243072464</v>
      </c>
      <c r="G34">
        <f t="shared" si="1"/>
        <v>7.825864331553297</v>
      </c>
      <c r="I34">
        <v>555.54215998966697</v>
      </c>
      <c r="J34">
        <v>859.06727122155598</v>
      </c>
      <c r="K34">
        <v>538.42412451361895</v>
      </c>
      <c r="L34">
        <f t="shared" si="2"/>
        <v>651.01118524161393</v>
      </c>
      <c r="M34">
        <f t="shared" si="3"/>
        <v>180.38502701058559</v>
      </c>
      <c r="O34">
        <v>404.12971342958502</v>
      </c>
      <c r="P34">
        <v>493.97187898017899</v>
      </c>
      <c r="Q34">
        <v>340.31413612565399</v>
      </c>
      <c r="R34">
        <f t="shared" si="4"/>
        <v>412.80524284513928</v>
      </c>
      <c r="S34">
        <f t="shared" si="5"/>
        <v>77.195363155872172</v>
      </c>
    </row>
    <row r="35" spans="1:19">
      <c r="A35">
        <v>31</v>
      </c>
      <c r="B35">
        <v>2006.1995588340801</v>
      </c>
      <c r="C35">
        <v>62.0231858562166</v>
      </c>
      <c r="D35">
        <v>47.945205364608697</v>
      </c>
      <c r="E35">
        <v>56</v>
      </c>
      <c r="F35">
        <f t="shared" si="0"/>
        <v>55.322797073608434</v>
      </c>
      <c r="G35">
        <f t="shared" si="1"/>
        <v>7.0633799652260887</v>
      </c>
      <c r="I35">
        <v>410.24164954822498</v>
      </c>
      <c r="J35">
        <v>463.12544890535997</v>
      </c>
      <c r="K35">
        <v>196.498054474708</v>
      </c>
      <c r="L35">
        <f t="shared" si="2"/>
        <v>356.62171764276428</v>
      </c>
      <c r="M35">
        <f t="shared" si="3"/>
        <v>141.16963089977713</v>
      </c>
      <c r="O35">
        <v>226.10993697579099</v>
      </c>
      <c r="P35">
        <v>209.45467852732099</v>
      </c>
      <c r="Q35">
        <v>217.991432651119</v>
      </c>
      <c r="R35">
        <f t="shared" si="4"/>
        <v>217.85201605141035</v>
      </c>
      <c r="S35">
        <f t="shared" si="5"/>
        <v>8.3285044418273877</v>
      </c>
    </row>
    <row r="36" spans="1:19">
      <c r="A36">
        <v>32</v>
      </c>
      <c r="B36">
        <v>2312.6636166358398</v>
      </c>
      <c r="C36">
        <v>61.643835609682903</v>
      </c>
      <c r="D36">
        <v>55.220943446003197</v>
      </c>
      <c r="E36">
        <v>50.5</v>
      </c>
      <c r="F36">
        <f t="shared" si="0"/>
        <v>55.788259685228695</v>
      </c>
      <c r="G36">
        <f t="shared" si="1"/>
        <v>5.5935367890428598</v>
      </c>
      <c r="I36">
        <v>326.38101913767599</v>
      </c>
      <c r="J36">
        <v>322.14039615095697</v>
      </c>
      <c r="K36">
        <v>114.29961089494201</v>
      </c>
      <c r="L36">
        <f t="shared" si="2"/>
        <v>254.27367539452499</v>
      </c>
      <c r="M36">
        <f t="shared" si="3"/>
        <v>121.23963778496265</v>
      </c>
      <c r="O36">
        <v>179.246913156956</v>
      </c>
      <c r="P36">
        <v>114.862242890749</v>
      </c>
      <c r="Q36">
        <v>144.21703950499801</v>
      </c>
      <c r="R36">
        <f t="shared" si="4"/>
        <v>146.10873185090102</v>
      </c>
      <c r="S36">
        <f t="shared" si="5"/>
        <v>32.233993179106832</v>
      </c>
    </row>
    <row r="37" spans="1:19">
      <c r="A37">
        <v>33</v>
      </c>
      <c r="B37">
        <v>2708.1628726767399</v>
      </c>
      <c r="C37">
        <v>68.834764595196205</v>
      </c>
      <c r="D37">
        <v>41.6627570913246</v>
      </c>
      <c r="E37">
        <v>39.5</v>
      </c>
      <c r="F37">
        <f t="shared" ref="F37:F64" si="6">AVERAGE(C37,D37,E37)</f>
        <v>49.999173895506935</v>
      </c>
      <c r="G37">
        <f t="shared" ref="G37:G64" si="7">STDEV(C37,D37,E37)</f>
        <v>16.347904676553654</v>
      </c>
      <c r="I37">
        <v>340.34042554148903</v>
      </c>
      <c r="J37">
        <v>362.470081538903</v>
      </c>
      <c r="K37">
        <v>119.649805447471</v>
      </c>
      <c r="L37">
        <f t="shared" ref="L37:L64" si="8">AVERAGE(I37,J37,K37)</f>
        <v>274.15343750928764</v>
      </c>
      <c r="M37">
        <f t="shared" ref="M37:M64" si="9">STDEV(I37,J37,K37)</f>
        <v>134.26078972976782</v>
      </c>
      <c r="O37">
        <v>95.881414950985601</v>
      </c>
      <c r="P37">
        <v>115.654405781298</v>
      </c>
      <c r="Q37">
        <v>122.322703474536</v>
      </c>
      <c r="R37">
        <f t="shared" ref="R37:R64" si="10">AVERAGE(O37,P37,Q37)</f>
        <v>111.28617473560654</v>
      </c>
      <c r="S37">
        <f t="shared" ref="S37:S64" si="11">STDEV(O37,P37,Q37)</f>
        <v>13.751236909740722</v>
      </c>
    </row>
    <row r="38" spans="1:19">
      <c r="A38">
        <v>34</v>
      </c>
      <c r="B38">
        <v>3254.6039174678699</v>
      </c>
      <c r="C38">
        <v>34.246575119534597</v>
      </c>
      <c r="D38">
        <v>41.095890242071697</v>
      </c>
      <c r="E38">
        <v>33.5</v>
      </c>
      <c r="F38">
        <f t="shared" si="6"/>
        <v>36.280821787202093</v>
      </c>
      <c r="G38">
        <f t="shared" si="7"/>
        <v>4.1866462438433043</v>
      </c>
      <c r="I38">
        <v>138.885540122414</v>
      </c>
      <c r="J38">
        <v>141.096124507958</v>
      </c>
      <c r="K38">
        <v>82.198443579766504</v>
      </c>
      <c r="L38">
        <f t="shared" si="8"/>
        <v>120.72670273671282</v>
      </c>
      <c r="M38">
        <f t="shared" si="9"/>
        <v>33.384753048061086</v>
      </c>
      <c r="O38">
        <v>82.184070310205101</v>
      </c>
      <c r="P38">
        <v>87.835833056354105</v>
      </c>
      <c r="Q38">
        <v>90.433127082341699</v>
      </c>
      <c r="R38">
        <f t="shared" si="10"/>
        <v>86.817676816300306</v>
      </c>
      <c r="S38">
        <f t="shared" si="11"/>
        <v>4.2177264022638479</v>
      </c>
    </row>
    <row r="39" spans="1:19">
      <c r="A39">
        <v>35</v>
      </c>
      <c r="B39">
        <v>4029.6288265036401</v>
      </c>
      <c r="C39">
        <v>41.095890242071697</v>
      </c>
      <c r="D39">
        <v>27.397260490148199</v>
      </c>
      <c r="E39">
        <v>50.5</v>
      </c>
      <c r="F39">
        <f t="shared" si="6"/>
        <v>39.664383577406632</v>
      </c>
      <c r="G39">
        <f t="shared" si="7"/>
        <v>11.617704235917357</v>
      </c>
      <c r="I39">
        <v>90.275601229565396</v>
      </c>
      <c r="J39">
        <v>93.957615282290007</v>
      </c>
      <c r="K39">
        <v>81.712062256809304</v>
      </c>
      <c r="L39">
        <f t="shared" si="8"/>
        <v>88.648426256221569</v>
      </c>
      <c r="M39">
        <f t="shared" si="9"/>
        <v>6.2828469677664653</v>
      </c>
      <c r="O39">
        <v>82.468937720353495</v>
      </c>
      <c r="P39">
        <v>87.835833056354105</v>
      </c>
      <c r="Q39">
        <v>117.087101380295</v>
      </c>
      <c r="R39">
        <f t="shared" si="10"/>
        <v>95.797290719000856</v>
      </c>
      <c r="S39">
        <f t="shared" si="11"/>
        <v>18.631771785909503</v>
      </c>
    </row>
    <row r="40" spans="1:19">
      <c r="A40">
        <v>36</v>
      </c>
      <c r="B40">
        <v>5126.6151602629097</v>
      </c>
      <c r="C40">
        <v>55.220943446003197</v>
      </c>
      <c r="D40">
        <v>41.095890242071697</v>
      </c>
      <c r="E40">
        <v>33.5</v>
      </c>
      <c r="F40">
        <f t="shared" si="6"/>
        <v>43.272277896024967</v>
      </c>
      <c r="G40">
        <f t="shared" si="7"/>
        <v>11.022810143576239</v>
      </c>
      <c r="I40">
        <v>83.331324173445907</v>
      </c>
      <c r="J40">
        <v>100.892334324958</v>
      </c>
      <c r="K40">
        <v>87.062256809338507</v>
      </c>
      <c r="L40">
        <f t="shared" si="8"/>
        <v>90.428638435914138</v>
      </c>
      <c r="M40">
        <f t="shared" si="9"/>
        <v>9.2518464820373669</v>
      </c>
      <c r="O40">
        <v>89.032742877147598</v>
      </c>
      <c r="P40">
        <v>67.566025315701197</v>
      </c>
      <c r="Q40">
        <v>96.144693003331795</v>
      </c>
      <c r="R40">
        <f t="shared" si="10"/>
        <v>84.247820398726859</v>
      </c>
      <c r="S40">
        <f t="shared" si="11"/>
        <v>14.87806015727111</v>
      </c>
    </row>
    <row r="41" spans="1:19">
      <c r="A41">
        <v>37</v>
      </c>
      <c r="B41">
        <v>6654.6759642141396</v>
      </c>
      <c r="C41">
        <v>34.246575119534597</v>
      </c>
      <c r="D41">
        <v>34.246575119534597</v>
      </c>
      <c r="E41">
        <v>46</v>
      </c>
      <c r="F41">
        <f t="shared" si="6"/>
        <v>38.164383413023067</v>
      </c>
      <c r="G41">
        <f t="shared" si="7"/>
        <v>6.7858430186367578</v>
      </c>
      <c r="I41">
        <v>76.387047117326404</v>
      </c>
      <c r="J41">
        <v>80.535099158541797</v>
      </c>
      <c r="K41">
        <v>70.525291828793797</v>
      </c>
      <c r="L41">
        <f t="shared" si="8"/>
        <v>75.815812701554009</v>
      </c>
      <c r="M41">
        <f t="shared" si="9"/>
        <v>5.0292934158777536</v>
      </c>
      <c r="O41">
        <v>75.335397743262604</v>
      </c>
      <c r="P41">
        <v>60.809422735483501</v>
      </c>
      <c r="Q41">
        <v>80.4378867206092</v>
      </c>
      <c r="R41">
        <f t="shared" si="10"/>
        <v>72.194235733118433</v>
      </c>
      <c r="S41">
        <f t="shared" si="11"/>
        <v>10.184268441293369</v>
      </c>
    </row>
    <row r="42" spans="1:19">
      <c r="A42">
        <v>38</v>
      </c>
      <c r="B42">
        <v>8738.6597688058391</v>
      </c>
      <c r="C42">
        <v>27.397260490148199</v>
      </c>
      <c r="D42">
        <v>21.659435997626399</v>
      </c>
      <c r="E42">
        <v>28</v>
      </c>
      <c r="F42">
        <f t="shared" si="6"/>
        <v>25.685565495924866</v>
      </c>
      <c r="G42">
        <f t="shared" si="7"/>
        <v>3.4997303870420948</v>
      </c>
      <c r="I42">
        <v>62.498493005087397</v>
      </c>
      <c r="J42">
        <v>87.504101992852696</v>
      </c>
      <c r="K42">
        <v>81.712062256809304</v>
      </c>
      <c r="L42">
        <f t="shared" si="8"/>
        <v>77.238219084916466</v>
      </c>
      <c r="M42">
        <f t="shared" si="9"/>
        <v>13.089368768480487</v>
      </c>
      <c r="O42">
        <v>82.468937720353495</v>
      </c>
      <c r="P42">
        <v>74.322627895918799</v>
      </c>
      <c r="Q42">
        <v>63.779152784388401</v>
      </c>
      <c r="R42">
        <f t="shared" si="10"/>
        <v>73.523572800220236</v>
      </c>
      <c r="S42">
        <f t="shared" si="11"/>
        <v>9.3704792845738147</v>
      </c>
    </row>
    <row r="43" spans="1:19">
      <c r="A43">
        <v>39</v>
      </c>
      <c r="B43">
        <v>11519.150589477</v>
      </c>
      <c r="C43">
        <v>41.095890242071697</v>
      </c>
      <c r="D43">
        <v>36.884690626094802</v>
      </c>
      <c r="E43">
        <v>34</v>
      </c>
      <c r="F43">
        <f t="shared" si="6"/>
        <v>37.326860289388833</v>
      </c>
      <c r="G43">
        <f t="shared" si="7"/>
        <v>3.5685501383944778</v>
      </c>
      <c r="I43">
        <v>69.4427700612069</v>
      </c>
      <c r="J43">
        <v>80.535099158541797</v>
      </c>
      <c r="K43">
        <v>59.824902723735399</v>
      </c>
      <c r="L43">
        <f t="shared" si="8"/>
        <v>69.934257314494701</v>
      </c>
      <c r="M43">
        <f t="shared" si="9"/>
        <v>10.363842380226348</v>
      </c>
      <c r="O43">
        <v>68.828306991435497</v>
      </c>
      <c r="P43">
        <v>67.903015082813596</v>
      </c>
      <c r="Q43">
        <v>80.4378867206092</v>
      </c>
      <c r="R43">
        <f t="shared" si="10"/>
        <v>72.389736264952759</v>
      </c>
      <c r="S43">
        <f t="shared" si="11"/>
        <v>6.9852405539610771</v>
      </c>
    </row>
    <row r="44" spans="1:19">
      <c r="A44">
        <v>40</v>
      </c>
      <c r="B44">
        <v>15152.4679266482</v>
      </c>
      <c r="C44">
        <v>47.945205364608697</v>
      </c>
      <c r="D44">
        <v>34.246575119534597</v>
      </c>
      <c r="E44">
        <v>46</v>
      </c>
      <c r="F44">
        <f t="shared" si="6"/>
        <v>42.730593494714434</v>
      </c>
      <c r="G44">
        <f t="shared" si="7"/>
        <v>7.4114696127298156</v>
      </c>
      <c r="I44">
        <v>69.4427700612069</v>
      </c>
      <c r="J44">
        <v>88.272820465557103</v>
      </c>
      <c r="K44">
        <v>81.712062256809304</v>
      </c>
      <c r="L44">
        <f t="shared" si="8"/>
        <v>79.809217594524441</v>
      </c>
      <c r="M44">
        <f t="shared" si="9"/>
        <v>9.5581542629412422</v>
      </c>
      <c r="O44">
        <v>61.638052609377702</v>
      </c>
      <c r="P44">
        <v>47.296217575048203</v>
      </c>
      <c r="Q44">
        <v>85.197524988100895</v>
      </c>
      <c r="R44">
        <f t="shared" si="10"/>
        <v>64.710598390842264</v>
      </c>
      <c r="S44">
        <f t="shared" si="11"/>
        <v>19.136553479900083</v>
      </c>
    </row>
    <row r="45" spans="1:19">
      <c r="A45">
        <v>41</v>
      </c>
      <c r="B45">
        <v>19810.666765730599</v>
      </c>
      <c r="C45">
        <v>47.945205364608697</v>
      </c>
      <c r="D45">
        <v>34.246575119534597</v>
      </c>
      <c r="E45">
        <v>28</v>
      </c>
      <c r="F45">
        <f t="shared" si="6"/>
        <v>36.730593494714434</v>
      </c>
      <c r="G45">
        <f t="shared" si="7"/>
        <v>10.201988273139548</v>
      </c>
      <c r="I45">
        <v>50.555099490163499</v>
      </c>
      <c r="J45">
        <v>60.401324248103698</v>
      </c>
      <c r="K45">
        <v>60.797665369649799</v>
      </c>
      <c r="L45">
        <f t="shared" si="8"/>
        <v>57.251363035972332</v>
      </c>
      <c r="M45">
        <f t="shared" si="9"/>
        <v>5.8025193388176932</v>
      </c>
      <c r="O45">
        <v>63.141640909537998</v>
      </c>
      <c r="P45">
        <v>75.541112514431006</v>
      </c>
      <c r="Q45">
        <v>69.490718705378399</v>
      </c>
      <c r="R45">
        <f t="shared" si="10"/>
        <v>69.391157376449144</v>
      </c>
      <c r="S45">
        <f t="shared" si="11"/>
        <v>6.2003353428504671</v>
      </c>
    </row>
    <row r="46" spans="1:19">
      <c r="A46">
        <v>42</v>
      </c>
      <c r="B46">
        <v>25681.537577113399</v>
      </c>
      <c r="C46">
        <v>54.794520487145803</v>
      </c>
      <c r="D46">
        <v>48.4319712275691</v>
      </c>
      <c r="E46">
        <v>33.5</v>
      </c>
      <c r="F46">
        <f t="shared" si="6"/>
        <v>45.575497238238306</v>
      </c>
      <c r="G46">
        <f t="shared" si="7"/>
        <v>10.930861513767363</v>
      </c>
      <c r="I46">
        <v>69.4427700612069</v>
      </c>
      <c r="J46">
        <v>67.112582551583102</v>
      </c>
      <c r="K46">
        <v>65.661478599221795</v>
      </c>
      <c r="L46">
        <f t="shared" si="8"/>
        <v>67.405610404003923</v>
      </c>
      <c r="M46">
        <f t="shared" si="9"/>
        <v>1.9076006583772027</v>
      </c>
      <c r="O46">
        <v>47.9407074754928</v>
      </c>
      <c r="P46">
        <v>47.296217575048203</v>
      </c>
      <c r="Q46">
        <v>80.4378867206092</v>
      </c>
      <c r="R46">
        <f t="shared" si="10"/>
        <v>58.558270590383394</v>
      </c>
      <c r="S46">
        <f t="shared" si="11"/>
        <v>18.951043330446801</v>
      </c>
    </row>
    <row r="47" spans="1:19">
      <c r="A47">
        <v>43</v>
      </c>
      <c r="B47">
        <v>32968.606316177596</v>
      </c>
      <c r="C47">
        <v>34.246575119534597</v>
      </c>
      <c r="D47">
        <v>34.246575119534597</v>
      </c>
      <c r="E47">
        <v>35.5</v>
      </c>
      <c r="F47">
        <f t="shared" si="6"/>
        <v>34.664383413023067</v>
      </c>
      <c r="G47">
        <f t="shared" si="7"/>
        <v>0.72366519214567471</v>
      </c>
      <c r="I47">
        <v>55.986551024288403</v>
      </c>
      <c r="J47">
        <v>70.067593155298894</v>
      </c>
      <c r="K47">
        <v>70.525291828793797</v>
      </c>
      <c r="L47">
        <f t="shared" si="8"/>
        <v>65.52647866946036</v>
      </c>
      <c r="M47">
        <f t="shared" si="9"/>
        <v>8.2649886040615055</v>
      </c>
      <c r="O47">
        <v>61.638052609377702</v>
      </c>
      <c r="P47">
        <v>67.903015082813596</v>
      </c>
      <c r="Q47">
        <v>48.072346501665898</v>
      </c>
      <c r="R47">
        <f t="shared" si="10"/>
        <v>59.204471397952396</v>
      </c>
      <c r="S47">
        <f t="shared" si="11"/>
        <v>10.136843306882211</v>
      </c>
    </row>
    <row r="48" spans="1:19">
      <c r="A48">
        <v>44</v>
      </c>
      <c r="B48">
        <v>41891.134423288997</v>
      </c>
      <c r="C48">
        <v>34.246575119534597</v>
      </c>
      <c r="D48">
        <v>41.6627570913246</v>
      </c>
      <c r="E48">
        <v>33.5</v>
      </c>
      <c r="F48">
        <f t="shared" si="6"/>
        <v>36.46977740361973</v>
      </c>
      <c r="G48">
        <f t="shared" si="7"/>
        <v>4.5127178207776177</v>
      </c>
      <c r="I48">
        <v>43.919463991924502</v>
      </c>
      <c r="J48">
        <v>60.401324248103698</v>
      </c>
      <c r="K48">
        <v>37.9377431906615</v>
      </c>
      <c r="L48">
        <f t="shared" si="8"/>
        <v>47.419510476896569</v>
      </c>
      <c r="M48">
        <f t="shared" si="9"/>
        <v>11.633609178960397</v>
      </c>
      <c r="O48">
        <v>54.789380042435297</v>
      </c>
      <c r="P48">
        <v>54.052820155265799</v>
      </c>
      <c r="Q48">
        <v>64.731080437886703</v>
      </c>
      <c r="R48">
        <f t="shared" si="10"/>
        <v>57.857760211862598</v>
      </c>
      <c r="S48">
        <f t="shared" si="11"/>
        <v>5.9638518018098683</v>
      </c>
    </row>
    <row r="49" spans="1:19">
      <c r="A49">
        <v>45</v>
      </c>
      <c r="B49">
        <v>52684.118823793702</v>
      </c>
      <c r="C49">
        <v>21.659435997626399</v>
      </c>
      <c r="D49">
        <v>28.2404495311517</v>
      </c>
      <c r="E49">
        <v>28</v>
      </c>
      <c r="F49">
        <f t="shared" si="6"/>
        <v>25.966628509592699</v>
      </c>
      <c r="G49">
        <f t="shared" si="7"/>
        <v>3.7320750924400712</v>
      </c>
      <c r="I49">
        <v>41.665661836729001</v>
      </c>
      <c r="J49">
        <v>40.267549337665599</v>
      </c>
      <c r="K49">
        <v>54.474708171206203</v>
      </c>
      <c r="L49">
        <f t="shared" si="8"/>
        <v>45.469306448533608</v>
      </c>
      <c r="M49">
        <f t="shared" si="9"/>
        <v>7.830173994238244</v>
      </c>
      <c r="O49">
        <v>41.092034908550303</v>
      </c>
      <c r="P49">
        <v>74.629114197161002</v>
      </c>
      <c r="Q49">
        <v>58.543550690147498</v>
      </c>
      <c r="R49">
        <f t="shared" si="10"/>
        <v>58.08823326528627</v>
      </c>
      <c r="S49">
        <f t="shared" si="11"/>
        <v>16.773175229236621</v>
      </c>
    </row>
    <row r="50" spans="1:19">
      <c r="A50">
        <v>46</v>
      </c>
      <c r="B50">
        <v>65598.291928031904</v>
      </c>
      <c r="C50">
        <v>13.698630245074099</v>
      </c>
      <c r="D50">
        <v>28.2404495311517</v>
      </c>
      <c r="E50">
        <v>34</v>
      </c>
      <c r="F50">
        <f t="shared" si="6"/>
        <v>25.313026592075264</v>
      </c>
      <c r="G50">
        <f t="shared" si="7"/>
        <v>10.462492880749233</v>
      </c>
      <c r="I50">
        <v>49.1034534929776</v>
      </c>
      <c r="J50">
        <v>54.107893796347703</v>
      </c>
      <c r="K50">
        <v>43.774319066147903</v>
      </c>
      <c r="L50">
        <f t="shared" si="8"/>
        <v>48.995222118491064</v>
      </c>
      <c r="M50">
        <f t="shared" si="9"/>
        <v>5.1676374871863251</v>
      </c>
      <c r="O50">
        <v>61.638052609377702</v>
      </c>
      <c r="P50">
        <v>60.809422735483501</v>
      </c>
      <c r="Q50">
        <v>63.779152784388401</v>
      </c>
      <c r="R50">
        <f t="shared" si="10"/>
        <v>62.075542709749868</v>
      </c>
      <c r="S50">
        <f t="shared" si="11"/>
        <v>1.5324399928822372</v>
      </c>
    </row>
    <row r="51" spans="1:19">
      <c r="A51">
        <v>47</v>
      </c>
      <c r="B51">
        <v>80900.121631318194</v>
      </c>
      <c r="C51">
        <v>34.924790955076702</v>
      </c>
      <c r="D51">
        <v>41.6627570913246</v>
      </c>
      <c r="E51">
        <v>22.5</v>
      </c>
      <c r="F51">
        <f t="shared" si="6"/>
        <v>33.029182682133772</v>
      </c>
      <c r="G51">
        <f t="shared" si="7"/>
        <v>9.7209985535753951</v>
      </c>
      <c r="I51">
        <v>43.919463991924502</v>
      </c>
      <c r="J51">
        <v>40.822990251239297</v>
      </c>
      <c r="K51">
        <v>65.661478599221795</v>
      </c>
      <c r="L51">
        <f t="shared" si="8"/>
        <v>50.134644280795193</v>
      </c>
      <c r="M51">
        <f t="shared" si="9"/>
        <v>13.535471006603034</v>
      </c>
      <c r="O51">
        <v>34.243362341607899</v>
      </c>
      <c r="P51">
        <v>40.539614994830501</v>
      </c>
      <c r="Q51">
        <v>54.259876249405103</v>
      </c>
      <c r="R51">
        <f t="shared" si="10"/>
        <v>43.014284528614496</v>
      </c>
      <c r="S51">
        <f t="shared" si="11"/>
        <v>10.235145296054172</v>
      </c>
    </row>
    <row r="52" spans="1:19">
      <c r="A52">
        <v>48</v>
      </c>
      <c r="B52">
        <v>98871.811313965401</v>
      </c>
      <c r="C52">
        <v>20.547945367611199</v>
      </c>
      <c r="D52">
        <v>21.659435997626399</v>
      </c>
      <c r="E52">
        <v>23</v>
      </c>
      <c r="F52">
        <f t="shared" si="6"/>
        <v>21.735793788412533</v>
      </c>
      <c r="G52">
        <f t="shared" si="7"/>
        <v>1.2278093761717039</v>
      </c>
      <c r="I52">
        <v>28.631987611198699</v>
      </c>
      <c r="J52">
        <v>47.455762107569498</v>
      </c>
      <c r="K52">
        <v>43.774319066147903</v>
      </c>
      <c r="L52">
        <f t="shared" si="8"/>
        <v>39.954022928305363</v>
      </c>
      <c r="M52">
        <f t="shared" si="9"/>
        <v>9.9764532028254465</v>
      </c>
      <c r="O52">
        <v>34.243362341607899</v>
      </c>
      <c r="P52">
        <v>49.188808697859898</v>
      </c>
      <c r="Q52">
        <v>37.601142313184198</v>
      </c>
      <c r="R52">
        <f t="shared" si="10"/>
        <v>40.344437784217327</v>
      </c>
      <c r="S52">
        <f t="shared" si="11"/>
        <v>7.8412909796757733</v>
      </c>
    </row>
    <row r="53" spans="1:19">
      <c r="A53">
        <v>49</v>
      </c>
      <c r="B53">
        <v>119811.299841261</v>
      </c>
      <c r="C53">
        <v>43.318871995252699</v>
      </c>
      <c r="D53">
        <v>49.863766186316298</v>
      </c>
      <c r="E53">
        <v>22.5</v>
      </c>
      <c r="F53">
        <f t="shared" si="6"/>
        <v>38.560879393856332</v>
      </c>
      <c r="G53">
        <f t="shared" si="7"/>
        <v>14.28890461760642</v>
      </c>
      <c r="I53">
        <v>20.832831168358499</v>
      </c>
      <c r="J53">
        <v>26.8450332139175</v>
      </c>
      <c r="K53">
        <v>44.747081712062297</v>
      </c>
      <c r="L53">
        <f t="shared" si="8"/>
        <v>30.808315364779432</v>
      </c>
      <c r="M53">
        <f t="shared" si="9"/>
        <v>12.439997943016911</v>
      </c>
      <c r="O53">
        <v>55.215762997226101</v>
      </c>
      <c r="P53">
        <v>27.858185928815701</v>
      </c>
      <c r="Q53">
        <v>42.836744407425002</v>
      </c>
      <c r="R53">
        <f t="shared" si="10"/>
        <v>41.970231111155599</v>
      </c>
      <c r="S53">
        <f t="shared" si="11"/>
        <v>13.699357274447678</v>
      </c>
    </row>
    <row r="54" spans="1:19">
      <c r="A54">
        <v>50</v>
      </c>
      <c r="B54">
        <v>144032.261563482</v>
      </c>
      <c r="C54">
        <v>13.698630245074099</v>
      </c>
      <c r="D54">
        <v>34.924790955076702</v>
      </c>
      <c r="E54">
        <v>17.5</v>
      </c>
      <c r="F54">
        <f t="shared" si="6"/>
        <v>22.041140400050267</v>
      </c>
      <c r="G54">
        <f t="shared" si="7"/>
        <v>11.318301185312267</v>
      </c>
      <c r="I54">
        <v>37.396076287110503</v>
      </c>
      <c r="J54">
        <v>46.978807641145004</v>
      </c>
      <c r="K54">
        <v>37.9377431906615</v>
      </c>
      <c r="L54">
        <f t="shared" si="8"/>
        <v>40.770875706305674</v>
      </c>
      <c r="M54">
        <f t="shared" si="9"/>
        <v>5.3830442074442173</v>
      </c>
      <c r="O54">
        <v>27.3946902677698</v>
      </c>
      <c r="P54">
        <v>47.7763945601628</v>
      </c>
      <c r="Q54">
        <v>37.125178486434997</v>
      </c>
      <c r="R54">
        <f t="shared" si="10"/>
        <v>37.432087771455862</v>
      </c>
      <c r="S54">
        <f t="shared" si="11"/>
        <v>10.194317654829186</v>
      </c>
    </row>
    <row r="55" spans="1:19">
      <c r="A55">
        <v>51</v>
      </c>
      <c r="B55">
        <v>171864.10631589399</v>
      </c>
      <c r="C55">
        <v>20.547945367611199</v>
      </c>
      <c r="D55">
        <v>20.547945367611199</v>
      </c>
      <c r="E55">
        <v>22.5</v>
      </c>
      <c r="F55">
        <f t="shared" si="6"/>
        <v>21.198630245074131</v>
      </c>
      <c r="G55">
        <f t="shared" si="7"/>
        <v>1.1270192674825303</v>
      </c>
      <c r="I55">
        <v>42.240387978644897</v>
      </c>
      <c r="J55">
        <v>37.964609686055603</v>
      </c>
      <c r="K55">
        <v>43.287937743190703</v>
      </c>
      <c r="L55">
        <f t="shared" si="8"/>
        <v>41.164311802630401</v>
      </c>
      <c r="M55">
        <f t="shared" si="9"/>
        <v>2.8200904867415026</v>
      </c>
      <c r="O55">
        <v>27.3946902677698</v>
      </c>
      <c r="P55">
        <v>40.539614994830501</v>
      </c>
      <c r="Q55">
        <v>37.601142313184198</v>
      </c>
      <c r="R55">
        <f t="shared" si="10"/>
        <v>35.178482525261501</v>
      </c>
      <c r="S55">
        <f t="shared" si="11"/>
        <v>6.8992189308671685</v>
      </c>
    </row>
    <row r="56" spans="1:19">
      <c r="A56">
        <v>52</v>
      </c>
      <c r="B56">
        <v>203651.97941874299</v>
      </c>
      <c r="C56">
        <v>20.547945367611199</v>
      </c>
      <c r="D56">
        <v>28.2404495311517</v>
      </c>
      <c r="E56">
        <v>22.5</v>
      </c>
      <c r="F56">
        <f t="shared" si="6"/>
        <v>23.762798299587633</v>
      </c>
      <c r="G56">
        <f t="shared" si="7"/>
        <v>3.9987060076483414</v>
      </c>
      <c r="I56">
        <v>41.665661836729001</v>
      </c>
      <c r="J56">
        <v>46.978807641145004</v>
      </c>
      <c r="K56">
        <v>43.287937743190703</v>
      </c>
      <c r="L56">
        <f t="shared" si="8"/>
        <v>43.977469073688233</v>
      </c>
      <c r="M56">
        <f t="shared" si="9"/>
        <v>2.7228605686940925</v>
      </c>
      <c r="O56">
        <v>34.243362341607899</v>
      </c>
      <c r="P56">
        <v>47.296217575048203</v>
      </c>
      <c r="Q56">
        <v>53.307948595906701</v>
      </c>
      <c r="R56">
        <f t="shared" si="10"/>
        <v>44.949176170854265</v>
      </c>
      <c r="S56">
        <f t="shared" si="11"/>
        <v>9.7465924700199817</v>
      </c>
    </row>
    <row r="57" spans="1:19">
      <c r="A57">
        <v>53</v>
      </c>
      <c r="B57">
        <v>239756.761677267</v>
      </c>
      <c r="C57">
        <v>41.6627570913246</v>
      </c>
      <c r="D57">
        <v>49.3911133096558</v>
      </c>
      <c r="E57">
        <v>34</v>
      </c>
      <c r="F57">
        <f t="shared" si="6"/>
        <v>41.684623466993465</v>
      </c>
      <c r="G57">
        <f t="shared" si="7"/>
        <v>7.6955799541980108</v>
      </c>
      <c r="I57">
        <v>28.631987611198699</v>
      </c>
      <c r="J57">
        <v>40.267549337665599</v>
      </c>
      <c r="K57">
        <v>34.533073929961098</v>
      </c>
      <c r="L57">
        <f t="shared" si="8"/>
        <v>34.477536959608464</v>
      </c>
      <c r="M57">
        <f t="shared" si="9"/>
        <v>5.8179796698607236</v>
      </c>
      <c r="O57">
        <v>27.3946902677698</v>
      </c>
      <c r="P57">
        <v>47.296217575048203</v>
      </c>
      <c r="Q57">
        <v>32.841504045692503</v>
      </c>
      <c r="R57">
        <f t="shared" si="10"/>
        <v>35.844137296170167</v>
      </c>
      <c r="S57">
        <f t="shared" si="11"/>
        <v>10.284918673389802</v>
      </c>
    </row>
    <row r="58" spans="1:19">
      <c r="A58">
        <v>54</v>
      </c>
      <c r="B58">
        <v>280555.06938167801</v>
      </c>
      <c r="C58">
        <v>20.547945367611199</v>
      </c>
      <c r="D58">
        <v>20.547945367611199</v>
      </c>
      <c r="E58">
        <v>28</v>
      </c>
      <c r="F58">
        <f t="shared" si="6"/>
        <v>23.031963578407467</v>
      </c>
      <c r="G58">
        <f t="shared" si="7"/>
        <v>4.3024457480254643</v>
      </c>
      <c r="I58">
        <v>42.240387978644897</v>
      </c>
      <c r="J58">
        <v>53.690065944624401</v>
      </c>
      <c r="K58">
        <v>38.4241245136187</v>
      </c>
      <c r="L58">
        <f t="shared" si="8"/>
        <v>44.784859478962666</v>
      </c>
      <c r="M58">
        <f t="shared" si="9"/>
        <v>7.9446833389173497</v>
      </c>
      <c r="O58">
        <v>34.243362341607899</v>
      </c>
      <c r="P58">
        <v>34.452047899531699</v>
      </c>
      <c r="Q58">
        <v>42.836744407425002</v>
      </c>
      <c r="R58">
        <f t="shared" si="10"/>
        <v>37.177384882854867</v>
      </c>
      <c r="S58">
        <f t="shared" si="11"/>
        <v>4.902259691895007</v>
      </c>
    </row>
    <row r="59" spans="1:19">
      <c r="A59">
        <v>55</v>
      </c>
      <c r="B59">
        <v>326439.25430718798</v>
      </c>
      <c r="C59">
        <v>27.397260490148199</v>
      </c>
      <c r="D59">
        <v>36.884690626094802</v>
      </c>
      <c r="E59">
        <v>39</v>
      </c>
      <c r="F59">
        <f t="shared" si="6"/>
        <v>34.427317038747667</v>
      </c>
      <c r="G59">
        <f t="shared" si="7"/>
        <v>6.1793935579644765</v>
      </c>
      <c r="I59">
        <v>35.409003700398301</v>
      </c>
      <c r="J59">
        <v>26.8450332139175</v>
      </c>
      <c r="K59">
        <v>49.124513618677</v>
      </c>
      <c r="L59">
        <f t="shared" si="8"/>
        <v>37.126183510997599</v>
      </c>
      <c r="M59">
        <f t="shared" si="9"/>
        <v>11.238564928537913</v>
      </c>
      <c r="O59">
        <v>34.243362341607899</v>
      </c>
      <c r="P59">
        <v>33.783012414612898</v>
      </c>
      <c r="Q59">
        <v>37.125178486434997</v>
      </c>
      <c r="R59">
        <f t="shared" si="10"/>
        <v>35.050517747551936</v>
      </c>
      <c r="S59">
        <f t="shared" si="11"/>
        <v>1.8113926686166633</v>
      </c>
    </row>
    <row r="60" spans="1:19">
      <c r="A60">
        <v>56</v>
      </c>
      <c r="B60">
        <v>377817.40371398203</v>
      </c>
      <c r="C60">
        <v>21.659435997626399</v>
      </c>
      <c r="D60">
        <v>36.884690626094802</v>
      </c>
      <c r="E60">
        <v>28</v>
      </c>
      <c r="F60">
        <f t="shared" si="6"/>
        <v>28.848042207907067</v>
      </c>
      <c r="G60">
        <f t="shared" si="7"/>
        <v>7.6479720393852455</v>
      </c>
      <c r="I60">
        <v>28.631987611198699</v>
      </c>
      <c r="J60">
        <v>54.107893796347703</v>
      </c>
      <c r="K60">
        <v>59.824902723735399</v>
      </c>
      <c r="L60">
        <f t="shared" si="8"/>
        <v>47.521594710427273</v>
      </c>
      <c r="M60">
        <f t="shared" si="9"/>
        <v>16.606745317532162</v>
      </c>
      <c r="O60">
        <v>34.9215145516091</v>
      </c>
      <c r="P60">
        <v>40.539614994830501</v>
      </c>
      <c r="Q60">
        <v>32.365540218943401</v>
      </c>
      <c r="R60">
        <f t="shared" si="10"/>
        <v>35.942223255127665</v>
      </c>
      <c r="S60">
        <f t="shared" si="11"/>
        <v>4.1815379112866298</v>
      </c>
    </row>
    <row r="61" spans="1:19">
      <c r="A61">
        <v>57</v>
      </c>
      <c r="B61">
        <v>435113.34034723602</v>
      </c>
      <c r="C61">
        <v>20.547945367611199</v>
      </c>
      <c r="D61">
        <v>6.8493151225370603</v>
      </c>
      <c r="E61">
        <v>33.5</v>
      </c>
      <c r="F61">
        <f t="shared" si="6"/>
        <v>20.299086830049418</v>
      </c>
      <c r="G61">
        <f t="shared" si="7"/>
        <v>13.327085166616373</v>
      </c>
      <c r="I61">
        <v>48.609938892848398</v>
      </c>
      <c r="J61">
        <v>40.267549337665599</v>
      </c>
      <c r="K61">
        <v>43.287937743190703</v>
      </c>
      <c r="L61">
        <f t="shared" si="8"/>
        <v>44.055141991234898</v>
      </c>
      <c r="M61">
        <f t="shared" si="9"/>
        <v>4.2237800180961793</v>
      </c>
      <c r="O61">
        <v>27.3946902677698</v>
      </c>
      <c r="P61">
        <v>33.783012414612898</v>
      </c>
      <c r="Q61">
        <v>42.836744407425002</v>
      </c>
      <c r="R61">
        <f t="shared" si="10"/>
        <v>34.671482363269234</v>
      </c>
      <c r="S61">
        <f t="shared" si="11"/>
        <v>7.7592714316654368</v>
      </c>
    </row>
    <row r="62" spans="1:19">
      <c r="A62">
        <v>58</v>
      </c>
      <c r="B62">
        <v>498766.62243711803</v>
      </c>
      <c r="C62">
        <v>20.547945367611199</v>
      </c>
      <c r="D62">
        <v>13.698630245074099</v>
      </c>
      <c r="E62">
        <v>28</v>
      </c>
      <c r="F62">
        <f t="shared" si="6"/>
        <v>20.748858537561766</v>
      </c>
      <c r="G62">
        <f t="shared" si="7"/>
        <v>7.1528014646830513</v>
      </c>
      <c r="I62">
        <v>43.919463991924502</v>
      </c>
      <c r="J62">
        <v>53.690065944624401</v>
      </c>
      <c r="K62">
        <v>27.237354085603101</v>
      </c>
      <c r="L62">
        <f t="shared" si="8"/>
        <v>41.615628007384004</v>
      </c>
      <c r="M62">
        <f t="shared" si="9"/>
        <v>13.37599478008455</v>
      </c>
      <c r="O62">
        <v>43.314808116886098</v>
      </c>
      <c r="P62">
        <v>33.783012414612898</v>
      </c>
      <c r="Q62">
        <v>37.125178486434997</v>
      </c>
      <c r="R62">
        <f t="shared" si="10"/>
        <v>38.074333005977998</v>
      </c>
      <c r="S62">
        <f t="shared" si="11"/>
        <v>4.8362643697325556</v>
      </c>
    </row>
    <row r="63" spans="1:19">
      <c r="A63">
        <v>59</v>
      </c>
      <c r="B63">
        <v>569232.54369876697</v>
      </c>
      <c r="C63">
        <v>41.095890242071697</v>
      </c>
      <c r="D63">
        <v>20.547945367611199</v>
      </c>
      <c r="E63">
        <v>23</v>
      </c>
      <c r="F63">
        <f t="shared" si="6"/>
        <v>28.214611869894298</v>
      </c>
      <c r="G63">
        <f t="shared" si="7"/>
        <v>11.222684275885099</v>
      </c>
      <c r="I63">
        <v>41.665661836729001</v>
      </c>
      <c r="J63">
        <v>36.141231905235202</v>
      </c>
      <c r="K63">
        <v>37.9377431906615</v>
      </c>
      <c r="L63">
        <f t="shared" si="8"/>
        <v>38.581545644208568</v>
      </c>
      <c r="M63">
        <f t="shared" si="9"/>
        <v>2.8179234759643603</v>
      </c>
      <c r="O63">
        <v>54.789380042435297</v>
      </c>
      <c r="P63">
        <v>47.296217575048203</v>
      </c>
      <c r="Q63">
        <v>37.601142313184198</v>
      </c>
      <c r="R63">
        <f t="shared" si="10"/>
        <v>46.562246643555902</v>
      </c>
      <c r="S63">
        <f t="shared" si="11"/>
        <v>8.6175932867314842</v>
      </c>
    </row>
    <row r="64" spans="1:19">
      <c r="A64">
        <v>60</v>
      </c>
      <c r="B64">
        <v>646982.13333231595</v>
      </c>
      <c r="C64">
        <v>34.246575119534597</v>
      </c>
      <c r="D64">
        <v>15.315534244896901</v>
      </c>
      <c r="E64">
        <v>22.5</v>
      </c>
      <c r="F64">
        <f t="shared" si="6"/>
        <v>24.020703121477169</v>
      </c>
      <c r="G64">
        <f t="shared" si="7"/>
        <v>9.5566982079091183</v>
      </c>
      <c r="I64">
        <v>37.396076287110503</v>
      </c>
      <c r="J64">
        <v>27.6712266875127</v>
      </c>
      <c r="K64">
        <v>21.887159533073898</v>
      </c>
      <c r="L64">
        <f t="shared" si="8"/>
        <v>28.984820835899033</v>
      </c>
      <c r="M64">
        <f t="shared" si="9"/>
        <v>7.8374595316923648</v>
      </c>
      <c r="O64">
        <v>34.9215145516091</v>
      </c>
      <c r="P64">
        <v>33.783012414612898</v>
      </c>
      <c r="Q64">
        <v>32.365540218943401</v>
      </c>
      <c r="R64">
        <f t="shared" si="10"/>
        <v>33.690022395055138</v>
      </c>
      <c r="S64">
        <f t="shared" si="11"/>
        <v>1.2805219854084819</v>
      </c>
    </row>
  </sheetData>
  <mergeCells count="3">
    <mergeCell ref="C2:E2"/>
    <mergeCell ref="I2:K2"/>
    <mergeCell ref="O2:Q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2023-03-30T15:22:00Z</dcterms:created>
  <dcterms:modified xsi:type="dcterms:W3CDTF">2023-04-26T12:16:27Z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EABAB634B3C748D6BB0C654FF6D2E90D</vt:lpwstr>
  </property>
  <property fmtid="{D5CDD505-2E9C-101B-9397-08002B2CF9AE}" pid="3" name="KSOProductBuildVer">
    <vt:lpwstr>2052-11.1.0.8500</vt:lpwstr>
  </property>
</Properties>
</file>