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none\Documents\github\election 2024\"/>
    </mc:Choice>
  </mc:AlternateContent>
  <xr:revisionPtr revIDLastSave="0" documentId="13_ncr:1_{0C8C7FEF-CDC2-4F49-B1A6-6B058B283F5C}" xr6:coauthVersionLast="47" xr6:coauthVersionMax="47" xr10:uidLastSave="{00000000-0000-0000-0000-000000000000}"/>
  <bookViews>
    <workbookView xWindow="10710" yWindow="1020" windowWidth="16320" windowHeight="13200" activeTab="2" xr2:uid="{78555D28-7C9F-41FA-8D74-C2D8026C9A9B}"/>
  </bookViews>
  <sheets>
    <sheet name="2020" sheetId="1" r:id="rId1"/>
    <sheet name="2024" sheetId="2" r:id="rId2"/>
    <sheet name="combined" sheetId="3" r:id="rId3"/>
    <sheet name="raw" sheetId="5" r:id="rId4"/>
    <sheet name="population" sheetId="4" r:id="rId5"/>
    <sheet name="2020 Results" sheetId="7" r:id="rId6"/>
  </sheets>
  <definedNames>
    <definedName name="_xlnm._FilterDatabase" localSheetId="2" hidden="1">combined!$A$1:$J$255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3" l="1"/>
  <c r="G47" i="3"/>
  <c r="G103" i="3"/>
  <c r="G174" i="3"/>
  <c r="G235" i="3"/>
  <c r="G72" i="3"/>
  <c r="G92" i="3"/>
  <c r="G189" i="3"/>
  <c r="G109" i="3"/>
  <c r="G43" i="3"/>
  <c r="G212" i="3"/>
  <c r="G94" i="3"/>
  <c r="G16" i="3"/>
  <c r="G5" i="3"/>
  <c r="G148" i="3"/>
  <c r="G251" i="3"/>
  <c r="G128" i="3"/>
  <c r="G45" i="3"/>
  <c r="G15" i="3"/>
  <c r="G25" i="3"/>
  <c r="G170" i="3"/>
  <c r="G240" i="3"/>
  <c r="G187" i="3"/>
  <c r="G82" i="3"/>
  <c r="G127" i="3"/>
  <c r="G67" i="3"/>
  <c r="G75" i="3"/>
  <c r="G126" i="3"/>
  <c r="G142" i="3"/>
  <c r="G14" i="3"/>
  <c r="G149" i="3"/>
  <c r="G192" i="3"/>
  <c r="G99" i="3"/>
  <c r="G184" i="3"/>
  <c r="G69" i="3"/>
  <c r="G71" i="3"/>
  <c r="G188" i="3"/>
  <c r="G161" i="3"/>
  <c r="G230" i="3"/>
  <c r="G214" i="3"/>
  <c r="G178" i="3"/>
  <c r="G7" i="3"/>
  <c r="G229" i="3"/>
  <c r="G116" i="3"/>
  <c r="G28" i="3"/>
  <c r="G145" i="3"/>
  <c r="G216" i="3"/>
  <c r="G79" i="3"/>
  <c r="G50" i="3"/>
  <c r="G243" i="3"/>
  <c r="G205" i="3"/>
  <c r="G225" i="3"/>
  <c r="G202" i="3"/>
  <c r="G232" i="3"/>
  <c r="G183" i="3"/>
  <c r="G3" i="3"/>
  <c r="G155" i="3"/>
  <c r="G130" i="3"/>
  <c r="G196" i="3"/>
  <c r="G8" i="3"/>
  <c r="G125" i="3"/>
  <c r="G237" i="3"/>
  <c r="G177" i="3"/>
  <c r="G219" i="3"/>
  <c r="G168" i="3"/>
  <c r="G133" i="3"/>
  <c r="G33" i="3"/>
  <c r="G242" i="3"/>
  <c r="G11" i="3"/>
  <c r="G26" i="3"/>
  <c r="G78" i="3"/>
  <c r="G135" i="3"/>
  <c r="G86" i="3"/>
  <c r="G102" i="3"/>
  <c r="G210" i="3"/>
  <c r="G200" i="3"/>
  <c r="G246" i="3"/>
  <c r="G9" i="3"/>
  <c r="G162" i="3"/>
  <c r="G119" i="3"/>
  <c r="G134" i="3"/>
  <c r="G110" i="3"/>
  <c r="G17" i="3"/>
  <c r="G207" i="3"/>
  <c r="G100" i="3"/>
  <c r="G245" i="3"/>
  <c r="G185" i="3"/>
  <c r="G124" i="3"/>
  <c r="G117" i="3"/>
  <c r="G35" i="3"/>
  <c r="G39" i="3"/>
  <c r="G90" i="3"/>
  <c r="G29" i="3"/>
  <c r="G91" i="3"/>
  <c r="G227" i="3"/>
  <c r="G176" i="3"/>
  <c r="G201" i="3"/>
  <c r="G211" i="3"/>
  <c r="G60" i="3"/>
  <c r="G2" i="3"/>
  <c r="G53" i="3"/>
  <c r="G199" i="3"/>
  <c r="G197" i="3"/>
  <c r="G20" i="3"/>
  <c r="G220" i="3"/>
  <c r="G48" i="3"/>
  <c r="G10" i="3"/>
  <c r="G85" i="3"/>
  <c r="G114" i="3"/>
  <c r="G55" i="3"/>
  <c r="G84" i="3"/>
  <c r="G112" i="3"/>
  <c r="G95" i="3"/>
  <c r="G213" i="3"/>
  <c r="G42" i="3"/>
  <c r="G123" i="3"/>
  <c r="G238" i="3"/>
  <c r="G175" i="3"/>
  <c r="G139" i="3"/>
  <c r="G89" i="3"/>
  <c r="G234" i="3"/>
  <c r="G23" i="3"/>
  <c r="G204" i="3"/>
  <c r="G83" i="3"/>
  <c r="G27" i="3"/>
  <c r="G121" i="3"/>
  <c r="G140" i="3"/>
  <c r="G30" i="3"/>
  <c r="G74" i="3"/>
  <c r="G253" i="3"/>
  <c r="G249" i="3"/>
  <c r="G68" i="3"/>
  <c r="G208" i="3"/>
  <c r="G254" i="3"/>
  <c r="G221" i="3"/>
  <c r="G96" i="3"/>
  <c r="G215" i="3"/>
  <c r="G73" i="3"/>
  <c r="G151" i="3"/>
  <c r="G106" i="3"/>
  <c r="G191" i="3"/>
  <c r="G118" i="3"/>
  <c r="G131" i="3"/>
  <c r="G137" i="3"/>
  <c r="G44" i="3"/>
  <c r="G111" i="3"/>
  <c r="G224" i="3"/>
  <c r="G158" i="3"/>
  <c r="G107" i="3"/>
  <c r="G255" i="3"/>
  <c r="G19" i="3"/>
  <c r="G195" i="3"/>
  <c r="G146" i="3"/>
  <c r="G169" i="3"/>
  <c r="G198" i="3"/>
  <c r="G209" i="3"/>
  <c r="G88" i="3"/>
  <c r="G61" i="3"/>
  <c r="G181" i="3"/>
  <c r="G22" i="3"/>
  <c r="G252" i="3"/>
  <c r="G64" i="3"/>
  <c r="G233" i="3"/>
  <c r="G31" i="3"/>
  <c r="G101" i="3"/>
  <c r="G206" i="3"/>
  <c r="G173" i="3"/>
  <c r="G113" i="3"/>
  <c r="G12" i="3"/>
  <c r="G115" i="3"/>
  <c r="G153" i="3"/>
  <c r="G247" i="3"/>
  <c r="G57" i="3"/>
  <c r="G63" i="3"/>
  <c r="G154" i="3"/>
  <c r="G143" i="3"/>
  <c r="G18" i="3"/>
  <c r="G166" i="3"/>
  <c r="G236" i="3"/>
  <c r="G49" i="3"/>
  <c r="G97" i="3"/>
  <c r="G108" i="3"/>
  <c r="G32" i="3"/>
  <c r="G167" i="3"/>
  <c r="G141" i="3"/>
  <c r="G65" i="3"/>
  <c r="G41" i="3"/>
  <c r="G194" i="3"/>
  <c r="G150" i="3"/>
  <c r="G34" i="3"/>
  <c r="G222" i="3"/>
  <c r="G226" i="3"/>
  <c r="G157" i="3"/>
  <c r="G156" i="3"/>
  <c r="G190" i="3"/>
  <c r="G248" i="3"/>
  <c r="G136" i="3"/>
  <c r="G37" i="3"/>
  <c r="G165" i="3"/>
  <c r="G70" i="3"/>
  <c r="G163" i="3"/>
  <c r="G179" i="3"/>
  <c r="G98" i="3"/>
  <c r="G54" i="3"/>
  <c r="G193" i="3"/>
  <c r="G231" i="3"/>
  <c r="G138" i="3"/>
  <c r="G217" i="3"/>
  <c r="G105" i="3"/>
  <c r="G228" i="3"/>
  <c r="G24" i="3"/>
  <c r="G164" i="3"/>
  <c r="G56" i="3"/>
  <c r="G171" i="3"/>
  <c r="G241" i="3"/>
  <c r="G244" i="3"/>
  <c r="G218" i="3"/>
  <c r="G186" i="3"/>
  <c r="G4" i="3"/>
  <c r="G36" i="3"/>
  <c r="G250" i="3"/>
  <c r="G159" i="3"/>
  <c r="G239" i="3"/>
  <c r="G93" i="3"/>
  <c r="G40" i="3"/>
  <c r="G6" i="3"/>
  <c r="G144" i="3"/>
  <c r="G120" i="3"/>
  <c r="G80" i="3"/>
  <c r="G223" i="3"/>
  <c r="G104" i="3"/>
  <c r="G77" i="3"/>
  <c r="G58" i="3"/>
  <c r="G46" i="3"/>
  <c r="G51" i="3"/>
  <c r="G59" i="3"/>
  <c r="G160" i="3"/>
  <c r="G87" i="3"/>
  <c r="G21" i="3"/>
  <c r="G81" i="3"/>
  <c r="G203" i="3"/>
  <c r="G38" i="3"/>
  <c r="G152" i="3"/>
  <c r="G122" i="3"/>
  <c r="G13" i="3"/>
  <c r="G66" i="3"/>
  <c r="G182" i="3"/>
  <c r="G52" i="3"/>
  <c r="G76" i="3"/>
  <c r="G180" i="3"/>
  <c r="G132" i="3"/>
  <c r="G147" i="3"/>
  <c r="G172" i="3"/>
  <c r="G62" i="3"/>
  <c r="F129" i="3"/>
  <c r="F47" i="3"/>
  <c r="F103" i="3"/>
  <c r="F174" i="3"/>
  <c r="F235" i="3"/>
  <c r="F72" i="3"/>
  <c r="F92" i="3"/>
  <c r="F189" i="3"/>
  <c r="F109" i="3"/>
  <c r="F43" i="3"/>
  <c r="F212" i="3"/>
  <c r="F94" i="3"/>
  <c r="F16" i="3"/>
  <c r="F5" i="3"/>
  <c r="F148" i="3"/>
  <c r="F251" i="3"/>
  <c r="F128" i="3"/>
  <c r="F45" i="3"/>
  <c r="F15" i="3"/>
  <c r="F25" i="3"/>
  <c r="F170" i="3"/>
  <c r="F240" i="3"/>
  <c r="F187" i="3"/>
  <c r="F82" i="3"/>
  <c r="F127" i="3"/>
  <c r="F67" i="3"/>
  <c r="F75" i="3"/>
  <c r="F126" i="3"/>
  <c r="F142" i="3"/>
  <c r="F14" i="3"/>
  <c r="F149" i="3"/>
  <c r="F192" i="3"/>
  <c r="F99" i="3"/>
  <c r="F184" i="3"/>
  <c r="F69" i="3"/>
  <c r="F71" i="3"/>
  <c r="F188" i="3"/>
  <c r="F161" i="3"/>
  <c r="F230" i="3"/>
  <c r="F214" i="3"/>
  <c r="F178" i="3"/>
  <c r="F7" i="3"/>
  <c r="F229" i="3"/>
  <c r="F116" i="3"/>
  <c r="F28" i="3"/>
  <c r="F145" i="3"/>
  <c r="F216" i="3"/>
  <c r="F79" i="3"/>
  <c r="F50" i="3"/>
  <c r="F243" i="3"/>
  <c r="F205" i="3"/>
  <c r="F225" i="3"/>
  <c r="F202" i="3"/>
  <c r="F232" i="3"/>
  <c r="F183" i="3"/>
  <c r="F3" i="3"/>
  <c r="F155" i="3"/>
  <c r="F130" i="3"/>
  <c r="F196" i="3"/>
  <c r="F8" i="3"/>
  <c r="F125" i="3"/>
  <c r="F237" i="3"/>
  <c r="F177" i="3"/>
  <c r="F219" i="3"/>
  <c r="F168" i="3"/>
  <c r="F133" i="3"/>
  <c r="F33" i="3"/>
  <c r="F242" i="3"/>
  <c r="F11" i="3"/>
  <c r="F26" i="3"/>
  <c r="F78" i="3"/>
  <c r="F135" i="3"/>
  <c r="F86" i="3"/>
  <c r="F102" i="3"/>
  <c r="F210" i="3"/>
  <c r="F200" i="3"/>
  <c r="F246" i="3"/>
  <c r="F9" i="3"/>
  <c r="F162" i="3"/>
  <c r="F119" i="3"/>
  <c r="F134" i="3"/>
  <c r="F110" i="3"/>
  <c r="F17" i="3"/>
  <c r="F207" i="3"/>
  <c r="F100" i="3"/>
  <c r="F245" i="3"/>
  <c r="F185" i="3"/>
  <c r="F124" i="3"/>
  <c r="F117" i="3"/>
  <c r="F35" i="3"/>
  <c r="F39" i="3"/>
  <c r="F90" i="3"/>
  <c r="F29" i="3"/>
  <c r="F91" i="3"/>
  <c r="F227" i="3"/>
  <c r="F176" i="3"/>
  <c r="F201" i="3"/>
  <c r="F211" i="3"/>
  <c r="F60" i="3"/>
  <c r="F2" i="3"/>
  <c r="F53" i="3"/>
  <c r="F199" i="3"/>
  <c r="F197" i="3"/>
  <c r="F20" i="3"/>
  <c r="F220" i="3"/>
  <c r="F48" i="3"/>
  <c r="F10" i="3"/>
  <c r="F85" i="3"/>
  <c r="F114" i="3"/>
  <c r="F55" i="3"/>
  <c r="F84" i="3"/>
  <c r="F112" i="3"/>
  <c r="F95" i="3"/>
  <c r="F213" i="3"/>
  <c r="F42" i="3"/>
  <c r="F123" i="3"/>
  <c r="F238" i="3"/>
  <c r="F175" i="3"/>
  <c r="F139" i="3"/>
  <c r="F89" i="3"/>
  <c r="F234" i="3"/>
  <c r="F23" i="3"/>
  <c r="F204" i="3"/>
  <c r="F83" i="3"/>
  <c r="F27" i="3"/>
  <c r="F121" i="3"/>
  <c r="F140" i="3"/>
  <c r="F30" i="3"/>
  <c r="F74" i="3"/>
  <c r="F253" i="3"/>
  <c r="F249" i="3"/>
  <c r="F68" i="3"/>
  <c r="F208" i="3"/>
  <c r="F254" i="3"/>
  <c r="F221" i="3"/>
  <c r="F96" i="3"/>
  <c r="F215" i="3"/>
  <c r="F73" i="3"/>
  <c r="F151" i="3"/>
  <c r="F106" i="3"/>
  <c r="F191" i="3"/>
  <c r="F118" i="3"/>
  <c r="F131" i="3"/>
  <c r="F137" i="3"/>
  <c r="F44" i="3"/>
  <c r="F111" i="3"/>
  <c r="F224" i="3"/>
  <c r="F158" i="3"/>
  <c r="F107" i="3"/>
  <c r="F255" i="3"/>
  <c r="F19" i="3"/>
  <c r="F195" i="3"/>
  <c r="F146" i="3"/>
  <c r="F169" i="3"/>
  <c r="F198" i="3"/>
  <c r="F209" i="3"/>
  <c r="F88" i="3"/>
  <c r="F61" i="3"/>
  <c r="F181" i="3"/>
  <c r="F22" i="3"/>
  <c r="F252" i="3"/>
  <c r="F64" i="3"/>
  <c r="F233" i="3"/>
  <c r="F31" i="3"/>
  <c r="F101" i="3"/>
  <c r="F206" i="3"/>
  <c r="F173" i="3"/>
  <c r="F113" i="3"/>
  <c r="F12" i="3"/>
  <c r="F115" i="3"/>
  <c r="F153" i="3"/>
  <c r="F247" i="3"/>
  <c r="F57" i="3"/>
  <c r="F63" i="3"/>
  <c r="F154" i="3"/>
  <c r="F143" i="3"/>
  <c r="F18" i="3"/>
  <c r="F166" i="3"/>
  <c r="F236" i="3"/>
  <c r="F49" i="3"/>
  <c r="F97" i="3"/>
  <c r="F108" i="3"/>
  <c r="F32" i="3"/>
  <c r="F167" i="3"/>
  <c r="F141" i="3"/>
  <c r="F65" i="3"/>
  <c r="F41" i="3"/>
  <c r="F194" i="3"/>
  <c r="F150" i="3"/>
  <c r="F34" i="3"/>
  <c r="F222" i="3"/>
  <c r="F226" i="3"/>
  <c r="F157" i="3"/>
  <c r="F156" i="3"/>
  <c r="F190" i="3"/>
  <c r="F248" i="3"/>
  <c r="F136" i="3"/>
  <c r="F37" i="3"/>
  <c r="F165" i="3"/>
  <c r="F70" i="3"/>
  <c r="F163" i="3"/>
  <c r="F179" i="3"/>
  <c r="F98" i="3"/>
  <c r="F54" i="3"/>
  <c r="F193" i="3"/>
  <c r="F231" i="3"/>
  <c r="F138" i="3"/>
  <c r="F217" i="3"/>
  <c r="F105" i="3"/>
  <c r="F228" i="3"/>
  <c r="F24" i="3"/>
  <c r="F164" i="3"/>
  <c r="F56" i="3"/>
  <c r="F171" i="3"/>
  <c r="F241" i="3"/>
  <c r="F244" i="3"/>
  <c r="F218" i="3"/>
  <c r="F186" i="3"/>
  <c r="F4" i="3"/>
  <c r="F36" i="3"/>
  <c r="F250" i="3"/>
  <c r="F159" i="3"/>
  <c r="F239" i="3"/>
  <c r="F93" i="3"/>
  <c r="F40" i="3"/>
  <c r="F6" i="3"/>
  <c r="F144" i="3"/>
  <c r="F120" i="3"/>
  <c r="F80" i="3"/>
  <c r="F223" i="3"/>
  <c r="F104" i="3"/>
  <c r="F77" i="3"/>
  <c r="F58" i="3"/>
  <c r="F46" i="3"/>
  <c r="F51" i="3"/>
  <c r="F59" i="3"/>
  <c r="F160" i="3"/>
  <c r="F87" i="3"/>
  <c r="F21" i="3"/>
  <c r="F81" i="3"/>
  <c r="F203" i="3"/>
  <c r="F38" i="3"/>
  <c r="F152" i="3"/>
  <c r="F122" i="3"/>
  <c r="F13" i="3"/>
  <c r="F66" i="3"/>
  <c r="F182" i="3"/>
  <c r="F52" i="3"/>
  <c r="F76" i="3"/>
  <c r="F180" i="3"/>
  <c r="F132" i="3"/>
  <c r="F147" i="3"/>
  <c r="F172" i="3"/>
  <c r="F62" i="3"/>
  <c r="B129" i="3"/>
  <c r="C129" i="3"/>
  <c r="B47" i="3"/>
  <c r="C47" i="3"/>
  <c r="B103" i="3"/>
  <c r="C103" i="3"/>
  <c r="B174" i="3"/>
  <c r="C174" i="3"/>
  <c r="B235" i="3"/>
  <c r="C235" i="3"/>
  <c r="B72" i="3"/>
  <c r="C72" i="3"/>
  <c r="B92" i="3"/>
  <c r="C92" i="3"/>
  <c r="B189" i="3"/>
  <c r="C189" i="3"/>
  <c r="B109" i="3"/>
  <c r="C109" i="3"/>
  <c r="B43" i="3"/>
  <c r="C43" i="3"/>
  <c r="B212" i="3"/>
  <c r="C212" i="3"/>
  <c r="B94" i="3"/>
  <c r="C94" i="3"/>
  <c r="B16" i="3"/>
  <c r="C16" i="3"/>
  <c r="B5" i="3"/>
  <c r="C5" i="3"/>
  <c r="B148" i="3"/>
  <c r="C148" i="3"/>
  <c r="B251" i="3"/>
  <c r="C251" i="3"/>
  <c r="B128" i="3"/>
  <c r="C128" i="3"/>
  <c r="B45" i="3"/>
  <c r="C45" i="3"/>
  <c r="B15" i="3"/>
  <c r="C15" i="3"/>
  <c r="B25" i="3"/>
  <c r="C25" i="3"/>
  <c r="B170" i="3"/>
  <c r="C170" i="3"/>
  <c r="B240" i="3"/>
  <c r="C240" i="3"/>
  <c r="B187" i="3"/>
  <c r="C187" i="3"/>
  <c r="B82" i="3"/>
  <c r="C82" i="3"/>
  <c r="B127" i="3"/>
  <c r="C127" i="3"/>
  <c r="B67" i="3"/>
  <c r="C67" i="3"/>
  <c r="B75" i="3"/>
  <c r="C75" i="3"/>
  <c r="B126" i="3"/>
  <c r="C126" i="3"/>
  <c r="B142" i="3"/>
  <c r="C142" i="3"/>
  <c r="B14" i="3"/>
  <c r="C14" i="3"/>
  <c r="B149" i="3"/>
  <c r="C149" i="3"/>
  <c r="B192" i="3"/>
  <c r="C192" i="3"/>
  <c r="B99" i="3"/>
  <c r="C99" i="3"/>
  <c r="B184" i="3"/>
  <c r="C184" i="3"/>
  <c r="B69" i="3"/>
  <c r="C69" i="3"/>
  <c r="B71" i="3"/>
  <c r="C71" i="3"/>
  <c r="B188" i="3"/>
  <c r="C188" i="3"/>
  <c r="B161" i="3"/>
  <c r="C161" i="3"/>
  <c r="B230" i="3"/>
  <c r="C230" i="3"/>
  <c r="B214" i="3"/>
  <c r="C214" i="3"/>
  <c r="B178" i="3"/>
  <c r="C178" i="3"/>
  <c r="B7" i="3"/>
  <c r="C7" i="3"/>
  <c r="B229" i="3"/>
  <c r="C229" i="3"/>
  <c r="B116" i="3"/>
  <c r="C116" i="3"/>
  <c r="B28" i="3"/>
  <c r="C28" i="3"/>
  <c r="B145" i="3"/>
  <c r="C145" i="3"/>
  <c r="B216" i="3"/>
  <c r="C216" i="3"/>
  <c r="B79" i="3"/>
  <c r="C79" i="3"/>
  <c r="B50" i="3"/>
  <c r="C50" i="3"/>
  <c r="B243" i="3"/>
  <c r="C243" i="3"/>
  <c r="B205" i="3"/>
  <c r="C205" i="3"/>
  <c r="B225" i="3"/>
  <c r="C225" i="3"/>
  <c r="B202" i="3"/>
  <c r="C202" i="3"/>
  <c r="B232" i="3"/>
  <c r="C232" i="3"/>
  <c r="B183" i="3"/>
  <c r="C183" i="3"/>
  <c r="B3" i="3"/>
  <c r="C3" i="3"/>
  <c r="B155" i="3"/>
  <c r="C155" i="3"/>
  <c r="B130" i="3"/>
  <c r="C130" i="3"/>
  <c r="B196" i="3"/>
  <c r="C196" i="3"/>
  <c r="B8" i="3"/>
  <c r="C8" i="3"/>
  <c r="B125" i="3"/>
  <c r="C125" i="3"/>
  <c r="B237" i="3"/>
  <c r="C237" i="3"/>
  <c r="B177" i="3"/>
  <c r="C177" i="3"/>
  <c r="B219" i="3"/>
  <c r="C219" i="3"/>
  <c r="B168" i="3"/>
  <c r="C168" i="3"/>
  <c r="B133" i="3"/>
  <c r="C133" i="3"/>
  <c r="B33" i="3"/>
  <c r="C33" i="3"/>
  <c r="B242" i="3"/>
  <c r="C242" i="3"/>
  <c r="B11" i="3"/>
  <c r="C11" i="3"/>
  <c r="B26" i="3"/>
  <c r="C26" i="3"/>
  <c r="B78" i="3"/>
  <c r="C78" i="3"/>
  <c r="B135" i="3"/>
  <c r="C135" i="3"/>
  <c r="B86" i="3"/>
  <c r="C86" i="3"/>
  <c r="B102" i="3"/>
  <c r="C102" i="3"/>
  <c r="B210" i="3"/>
  <c r="C210" i="3"/>
  <c r="B200" i="3"/>
  <c r="C200" i="3"/>
  <c r="B246" i="3"/>
  <c r="C246" i="3"/>
  <c r="B9" i="3"/>
  <c r="C9" i="3"/>
  <c r="B162" i="3"/>
  <c r="C162" i="3"/>
  <c r="B119" i="3"/>
  <c r="C119" i="3"/>
  <c r="B134" i="3"/>
  <c r="C134" i="3"/>
  <c r="B110" i="3"/>
  <c r="C110" i="3"/>
  <c r="B17" i="3"/>
  <c r="C17" i="3"/>
  <c r="B207" i="3"/>
  <c r="C207" i="3"/>
  <c r="B100" i="3"/>
  <c r="C100" i="3"/>
  <c r="B245" i="3"/>
  <c r="C245" i="3"/>
  <c r="B185" i="3"/>
  <c r="C185" i="3"/>
  <c r="B124" i="3"/>
  <c r="C124" i="3"/>
  <c r="B117" i="3"/>
  <c r="C117" i="3"/>
  <c r="B35" i="3"/>
  <c r="C35" i="3"/>
  <c r="B39" i="3"/>
  <c r="C39" i="3"/>
  <c r="B90" i="3"/>
  <c r="C90" i="3"/>
  <c r="B29" i="3"/>
  <c r="C29" i="3"/>
  <c r="B91" i="3"/>
  <c r="C91" i="3"/>
  <c r="B227" i="3"/>
  <c r="C227" i="3"/>
  <c r="B176" i="3"/>
  <c r="C176" i="3"/>
  <c r="B201" i="3"/>
  <c r="C201" i="3"/>
  <c r="B211" i="3"/>
  <c r="C211" i="3"/>
  <c r="B60" i="3"/>
  <c r="C60" i="3"/>
  <c r="B2" i="3"/>
  <c r="C2" i="3"/>
  <c r="B53" i="3"/>
  <c r="C53" i="3"/>
  <c r="B199" i="3"/>
  <c r="C199" i="3"/>
  <c r="B197" i="3"/>
  <c r="C197" i="3"/>
  <c r="B20" i="3"/>
  <c r="C20" i="3"/>
  <c r="B220" i="3"/>
  <c r="C220" i="3"/>
  <c r="B48" i="3"/>
  <c r="C48" i="3"/>
  <c r="B10" i="3"/>
  <c r="C10" i="3"/>
  <c r="B85" i="3"/>
  <c r="C85" i="3"/>
  <c r="B114" i="3"/>
  <c r="C114" i="3"/>
  <c r="B55" i="3"/>
  <c r="C55" i="3"/>
  <c r="B84" i="3"/>
  <c r="C84" i="3"/>
  <c r="B112" i="3"/>
  <c r="C112" i="3"/>
  <c r="B95" i="3"/>
  <c r="C95" i="3"/>
  <c r="B213" i="3"/>
  <c r="C213" i="3"/>
  <c r="B42" i="3"/>
  <c r="C42" i="3"/>
  <c r="B123" i="3"/>
  <c r="C123" i="3"/>
  <c r="B238" i="3"/>
  <c r="C238" i="3"/>
  <c r="B175" i="3"/>
  <c r="C175" i="3"/>
  <c r="B139" i="3"/>
  <c r="C139" i="3"/>
  <c r="B89" i="3"/>
  <c r="C89" i="3"/>
  <c r="B234" i="3"/>
  <c r="C234" i="3"/>
  <c r="B23" i="3"/>
  <c r="C23" i="3"/>
  <c r="B204" i="3"/>
  <c r="C204" i="3"/>
  <c r="B83" i="3"/>
  <c r="C83" i="3"/>
  <c r="B27" i="3"/>
  <c r="C27" i="3"/>
  <c r="B121" i="3"/>
  <c r="C121" i="3"/>
  <c r="B140" i="3"/>
  <c r="C140" i="3"/>
  <c r="B30" i="3"/>
  <c r="C30" i="3"/>
  <c r="B74" i="3"/>
  <c r="C74" i="3"/>
  <c r="B253" i="3"/>
  <c r="C253" i="3"/>
  <c r="B249" i="3"/>
  <c r="C249" i="3"/>
  <c r="B68" i="3"/>
  <c r="C68" i="3"/>
  <c r="B208" i="3"/>
  <c r="C208" i="3"/>
  <c r="B254" i="3"/>
  <c r="C254" i="3"/>
  <c r="B221" i="3"/>
  <c r="C221" i="3"/>
  <c r="B96" i="3"/>
  <c r="C96" i="3"/>
  <c r="B215" i="3"/>
  <c r="C215" i="3"/>
  <c r="B73" i="3"/>
  <c r="C73" i="3"/>
  <c r="B151" i="3"/>
  <c r="C151" i="3"/>
  <c r="B106" i="3"/>
  <c r="C106" i="3"/>
  <c r="B191" i="3"/>
  <c r="C191" i="3"/>
  <c r="B118" i="3"/>
  <c r="C118" i="3"/>
  <c r="B131" i="3"/>
  <c r="C131" i="3"/>
  <c r="B137" i="3"/>
  <c r="C137" i="3"/>
  <c r="B44" i="3"/>
  <c r="C44" i="3"/>
  <c r="B111" i="3"/>
  <c r="C111" i="3"/>
  <c r="B224" i="3"/>
  <c r="C224" i="3"/>
  <c r="B158" i="3"/>
  <c r="C158" i="3"/>
  <c r="B107" i="3"/>
  <c r="C107" i="3"/>
  <c r="B255" i="3"/>
  <c r="C255" i="3"/>
  <c r="B19" i="3"/>
  <c r="C19" i="3"/>
  <c r="B195" i="3"/>
  <c r="C195" i="3"/>
  <c r="B146" i="3"/>
  <c r="C146" i="3"/>
  <c r="B169" i="3"/>
  <c r="C169" i="3"/>
  <c r="B198" i="3"/>
  <c r="C198" i="3"/>
  <c r="B209" i="3"/>
  <c r="C209" i="3"/>
  <c r="B88" i="3"/>
  <c r="C88" i="3"/>
  <c r="B61" i="3"/>
  <c r="C61" i="3"/>
  <c r="B181" i="3"/>
  <c r="C181" i="3"/>
  <c r="B22" i="3"/>
  <c r="C22" i="3"/>
  <c r="B252" i="3"/>
  <c r="C252" i="3"/>
  <c r="B64" i="3"/>
  <c r="C64" i="3"/>
  <c r="B233" i="3"/>
  <c r="C233" i="3"/>
  <c r="B31" i="3"/>
  <c r="C31" i="3"/>
  <c r="B101" i="3"/>
  <c r="C101" i="3"/>
  <c r="B206" i="3"/>
  <c r="C206" i="3"/>
  <c r="B173" i="3"/>
  <c r="C173" i="3"/>
  <c r="B113" i="3"/>
  <c r="C113" i="3"/>
  <c r="B12" i="3"/>
  <c r="C12" i="3"/>
  <c r="B115" i="3"/>
  <c r="C115" i="3"/>
  <c r="B153" i="3"/>
  <c r="C153" i="3"/>
  <c r="B247" i="3"/>
  <c r="C247" i="3"/>
  <c r="B57" i="3"/>
  <c r="C57" i="3"/>
  <c r="B63" i="3"/>
  <c r="C63" i="3"/>
  <c r="B154" i="3"/>
  <c r="C154" i="3"/>
  <c r="B143" i="3"/>
  <c r="C143" i="3"/>
  <c r="B18" i="3"/>
  <c r="C18" i="3"/>
  <c r="B166" i="3"/>
  <c r="C166" i="3"/>
  <c r="B236" i="3"/>
  <c r="C236" i="3"/>
  <c r="B49" i="3"/>
  <c r="C49" i="3"/>
  <c r="B97" i="3"/>
  <c r="C97" i="3"/>
  <c r="B108" i="3"/>
  <c r="C108" i="3"/>
  <c r="B32" i="3"/>
  <c r="C32" i="3"/>
  <c r="B167" i="3"/>
  <c r="C167" i="3"/>
  <c r="B141" i="3"/>
  <c r="C141" i="3"/>
  <c r="B65" i="3"/>
  <c r="C65" i="3"/>
  <c r="B41" i="3"/>
  <c r="C41" i="3"/>
  <c r="B194" i="3"/>
  <c r="C194" i="3"/>
  <c r="B150" i="3"/>
  <c r="C150" i="3"/>
  <c r="B34" i="3"/>
  <c r="C34" i="3"/>
  <c r="B222" i="3"/>
  <c r="C222" i="3"/>
  <c r="B226" i="3"/>
  <c r="C226" i="3"/>
  <c r="B157" i="3"/>
  <c r="C157" i="3"/>
  <c r="B156" i="3"/>
  <c r="C156" i="3"/>
  <c r="B190" i="3"/>
  <c r="C190" i="3"/>
  <c r="B248" i="3"/>
  <c r="C248" i="3"/>
  <c r="B136" i="3"/>
  <c r="C136" i="3"/>
  <c r="B37" i="3"/>
  <c r="C37" i="3"/>
  <c r="B165" i="3"/>
  <c r="C165" i="3"/>
  <c r="B70" i="3"/>
  <c r="C70" i="3"/>
  <c r="B163" i="3"/>
  <c r="C163" i="3"/>
  <c r="B179" i="3"/>
  <c r="C179" i="3"/>
  <c r="B98" i="3"/>
  <c r="C98" i="3"/>
  <c r="B54" i="3"/>
  <c r="C54" i="3"/>
  <c r="B193" i="3"/>
  <c r="C193" i="3"/>
  <c r="B231" i="3"/>
  <c r="C231" i="3"/>
  <c r="B138" i="3"/>
  <c r="C138" i="3"/>
  <c r="B217" i="3"/>
  <c r="C217" i="3"/>
  <c r="B105" i="3"/>
  <c r="C105" i="3"/>
  <c r="B228" i="3"/>
  <c r="C228" i="3"/>
  <c r="B24" i="3"/>
  <c r="C24" i="3"/>
  <c r="B164" i="3"/>
  <c r="C164" i="3"/>
  <c r="B56" i="3"/>
  <c r="C56" i="3"/>
  <c r="B171" i="3"/>
  <c r="C171" i="3"/>
  <c r="B241" i="3"/>
  <c r="C241" i="3"/>
  <c r="B244" i="3"/>
  <c r="C244" i="3"/>
  <c r="B218" i="3"/>
  <c r="C218" i="3"/>
  <c r="B186" i="3"/>
  <c r="C186" i="3"/>
  <c r="B4" i="3"/>
  <c r="C4" i="3"/>
  <c r="B36" i="3"/>
  <c r="C36" i="3"/>
  <c r="B250" i="3"/>
  <c r="C250" i="3"/>
  <c r="B159" i="3"/>
  <c r="C159" i="3"/>
  <c r="B239" i="3"/>
  <c r="C239" i="3"/>
  <c r="B93" i="3"/>
  <c r="C93" i="3"/>
  <c r="B40" i="3"/>
  <c r="C40" i="3"/>
  <c r="B6" i="3"/>
  <c r="C6" i="3"/>
  <c r="B144" i="3"/>
  <c r="C144" i="3"/>
  <c r="B120" i="3"/>
  <c r="C120" i="3"/>
  <c r="B80" i="3"/>
  <c r="C80" i="3"/>
  <c r="B223" i="3"/>
  <c r="C223" i="3"/>
  <c r="B104" i="3"/>
  <c r="C104" i="3"/>
  <c r="B77" i="3"/>
  <c r="C77" i="3"/>
  <c r="B58" i="3"/>
  <c r="C58" i="3"/>
  <c r="B46" i="3"/>
  <c r="C46" i="3"/>
  <c r="B51" i="3"/>
  <c r="C51" i="3"/>
  <c r="B59" i="3"/>
  <c r="C59" i="3"/>
  <c r="B160" i="3"/>
  <c r="C160" i="3"/>
  <c r="B87" i="3"/>
  <c r="C87" i="3"/>
  <c r="B21" i="3"/>
  <c r="C21" i="3"/>
  <c r="B81" i="3"/>
  <c r="C81" i="3"/>
  <c r="B203" i="3"/>
  <c r="C203" i="3"/>
  <c r="B38" i="3"/>
  <c r="C38" i="3"/>
  <c r="B152" i="3"/>
  <c r="C152" i="3"/>
  <c r="B122" i="3"/>
  <c r="C122" i="3"/>
  <c r="B13" i="3"/>
  <c r="C13" i="3"/>
  <c r="B66" i="3"/>
  <c r="C66" i="3"/>
  <c r="B182" i="3"/>
  <c r="C182" i="3"/>
  <c r="B52" i="3"/>
  <c r="C52" i="3"/>
  <c r="B76" i="3"/>
  <c r="C76" i="3"/>
  <c r="B180" i="3"/>
  <c r="C180" i="3"/>
  <c r="B132" i="3"/>
  <c r="C132" i="3"/>
  <c r="B147" i="3"/>
  <c r="C147" i="3"/>
  <c r="B172" i="3"/>
  <c r="C172" i="3"/>
  <c r="C62" i="3"/>
  <c r="B62" i="3"/>
  <c r="D172" i="3" l="1"/>
  <c r="E172" i="3" s="1"/>
  <c r="D132" i="3"/>
  <c r="E132" i="3" s="1"/>
  <c r="D76" i="3"/>
  <c r="E76" i="3" s="1"/>
  <c r="D182" i="3"/>
  <c r="E182" i="3" s="1"/>
  <c r="D13" i="3"/>
  <c r="E13" i="3" s="1"/>
  <c r="D152" i="3"/>
  <c r="E152" i="3" s="1"/>
  <c r="D203" i="3"/>
  <c r="E203" i="3" s="1"/>
  <c r="D21" i="3"/>
  <c r="E21" i="3" s="1"/>
  <c r="D160" i="3"/>
  <c r="E160" i="3" s="1"/>
  <c r="D51" i="3"/>
  <c r="E51" i="3" s="1"/>
  <c r="D58" i="3"/>
  <c r="E58" i="3" s="1"/>
  <c r="D104" i="3"/>
  <c r="E104" i="3" s="1"/>
  <c r="D80" i="3"/>
  <c r="E80" i="3" s="1"/>
  <c r="D144" i="3"/>
  <c r="E144" i="3" s="1"/>
  <c r="D40" i="3"/>
  <c r="E40" i="3" s="1"/>
  <c r="D239" i="3"/>
  <c r="E239" i="3" s="1"/>
  <c r="D250" i="3"/>
  <c r="E250" i="3" s="1"/>
  <c r="D4" i="3"/>
  <c r="E4" i="3" s="1"/>
  <c r="D218" i="3"/>
  <c r="E218" i="3" s="1"/>
  <c r="D241" i="3"/>
  <c r="E241" i="3" s="1"/>
  <c r="D56" i="3"/>
  <c r="E56" i="3" s="1"/>
  <c r="D24" i="3"/>
  <c r="E24" i="3" s="1"/>
  <c r="D105" i="3"/>
  <c r="E105" i="3" s="1"/>
  <c r="D138" i="3"/>
  <c r="E138" i="3" s="1"/>
  <c r="D193" i="3"/>
  <c r="E193" i="3" s="1"/>
  <c r="D98" i="3"/>
  <c r="E98" i="3" s="1"/>
  <c r="D163" i="3"/>
  <c r="E163" i="3" s="1"/>
  <c r="D165" i="3"/>
  <c r="E165" i="3" s="1"/>
  <c r="D136" i="3"/>
  <c r="E136" i="3" s="1"/>
  <c r="D190" i="3"/>
  <c r="E190" i="3" s="1"/>
  <c r="D157" i="3"/>
  <c r="E157" i="3" s="1"/>
  <c r="D222" i="3"/>
  <c r="E222" i="3" s="1"/>
  <c r="D150" i="3"/>
  <c r="E150" i="3" s="1"/>
  <c r="D41" i="3"/>
  <c r="E41" i="3" s="1"/>
  <c r="D141" i="3"/>
  <c r="E141" i="3" s="1"/>
  <c r="D32" i="3"/>
  <c r="E32" i="3" s="1"/>
  <c r="D97" i="3"/>
  <c r="E97" i="3" s="1"/>
  <c r="D236" i="3"/>
  <c r="E236" i="3" s="1"/>
  <c r="D18" i="3"/>
  <c r="E18" i="3" s="1"/>
  <c r="D154" i="3"/>
  <c r="E154" i="3" s="1"/>
  <c r="D57" i="3"/>
  <c r="E57" i="3" s="1"/>
  <c r="D153" i="3"/>
  <c r="E153" i="3" s="1"/>
  <c r="D12" i="3"/>
  <c r="E12" i="3" s="1"/>
  <c r="D173" i="3"/>
  <c r="E173" i="3" s="1"/>
  <c r="D101" i="3"/>
  <c r="E101" i="3" s="1"/>
  <c r="D233" i="3"/>
  <c r="E233" i="3" s="1"/>
  <c r="D252" i="3"/>
  <c r="E252" i="3" s="1"/>
  <c r="D181" i="3"/>
  <c r="E181" i="3" s="1"/>
  <c r="D88" i="3"/>
  <c r="E88" i="3" s="1"/>
  <c r="D198" i="3"/>
  <c r="E198" i="3" s="1"/>
  <c r="D146" i="3"/>
  <c r="E146" i="3" s="1"/>
  <c r="D19" i="3"/>
  <c r="E19" i="3" s="1"/>
  <c r="D107" i="3"/>
  <c r="E107" i="3" s="1"/>
  <c r="D224" i="3"/>
  <c r="E224" i="3" s="1"/>
  <c r="D44" i="3"/>
  <c r="E44" i="3" s="1"/>
  <c r="D131" i="3"/>
  <c r="E131" i="3" s="1"/>
  <c r="D191" i="3"/>
  <c r="E191" i="3" s="1"/>
  <c r="D151" i="3"/>
  <c r="E151" i="3" s="1"/>
  <c r="D215" i="3"/>
  <c r="E215" i="3" s="1"/>
  <c r="D221" i="3"/>
  <c r="E221" i="3" s="1"/>
  <c r="D208" i="3"/>
  <c r="E208" i="3" s="1"/>
  <c r="D249" i="3"/>
  <c r="E249" i="3" s="1"/>
  <c r="D74" i="3"/>
  <c r="E74" i="3" s="1"/>
  <c r="D140" i="3"/>
  <c r="E140" i="3" s="1"/>
  <c r="D27" i="3"/>
  <c r="E27" i="3" s="1"/>
  <c r="D204" i="3"/>
  <c r="E204" i="3" s="1"/>
  <c r="D234" i="3"/>
  <c r="E234" i="3" s="1"/>
  <c r="D139" i="3"/>
  <c r="E139" i="3" s="1"/>
  <c r="D238" i="3"/>
  <c r="E238" i="3" s="1"/>
  <c r="D42" i="3"/>
  <c r="E42" i="3" s="1"/>
  <c r="D95" i="3"/>
  <c r="E95" i="3" s="1"/>
  <c r="D84" i="3"/>
  <c r="E84" i="3" s="1"/>
  <c r="D114" i="3"/>
  <c r="E114" i="3" s="1"/>
  <c r="D109" i="3"/>
  <c r="E109" i="3" s="1"/>
  <c r="D147" i="3"/>
  <c r="E147" i="3" s="1"/>
  <c r="D180" i="3"/>
  <c r="E180" i="3" s="1"/>
  <c r="D52" i="3"/>
  <c r="E52" i="3" s="1"/>
  <c r="D66" i="3"/>
  <c r="E66" i="3" s="1"/>
  <c r="D122" i="3"/>
  <c r="E122" i="3" s="1"/>
  <c r="D38" i="3"/>
  <c r="E38" i="3" s="1"/>
  <c r="D81" i="3"/>
  <c r="E81" i="3" s="1"/>
  <c r="D87" i="3"/>
  <c r="E87" i="3" s="1"/>
  <c r="D59" i="3"/>
  <c r="E59" i="3" s="1"/>
  <c r="D46" i="3"/>
  <c r="E46" i="3" s="1"/>
  <c r="D77" i="3"/>
  <c r="E77" i="3" s="1"/>
  <c r="D223" i="3"/>
  <c r="E223" i="3" s="1"/>
  <c r="D120" i="3"/>
  <c r="E120" i="3" s="1"/>
  <c r="D6" i="3"/>
  <c r="E6" i="3" s="1"/>
  <c r="D93" i="3"/>
  <c r="E93" i="3" s="1"/>
  <c r="D159" i="3"/>
  <c r="E159" i="3" s="1"/>
  <c r="D36" i="3"/>
  <c r="E36" i="3" s="1"/>
  <c r="D186" i="3"/>
  <c r="E186" i="3" s="1"/>
  <c r="D244" i="3"/>
  <c r="E244" i="3" s="1"/>
  <c r="D171" i="3"/>
  <c r="E171" i="3" s="1"/>
  <c r="D164" i="3"/>
  <c r="E164" i="3" s="1"/>
  <c r="D228" i="3"/>
  <c r="E228" i="3" s="1"/>
  <c r="D217" i="3"/>
  <c r="E217" i="3" s="1"/>
  <c r="D231" i="3"/>
  <c r="E231" i="3" s="1"/>
  <c r="D54" i="3"/>
  <c r="E54" i="3" s="1"/>
  <c r="D179" i="3"/>
  <c r="E179" i="3" s="1"/>
  <c r="D70" i="3"/>
  <c r="E70" i="3" s="1"/>
  <c r="D37" i="3"/>
  <c r="E37" i="3" s="1"/>
  <c r="D248" i="3"/>
  <c r="E248" i="3" s="1"/>
  <c r="D156" i="3"/>
  <c r="E156" i="3" s="1"/>
  <c r="D226" i="3"/>
  <c r="E226" i="3" s="1"/>
  <c r="D34" i="3"/>
  <c r="E34" i="3" s="1"/>
  <c r="D194" i="3"/>
  <c r="E194" i="3" s="1"/>
  <c r="D65" i="3"/>
  <c r="E65" i="3" s="1"/>
  <c r="D167" i="3"/>
  <c r="E167" i="3" s="1"/>
  <c r="D108" i="3"/>
  <c r="E108" i="3" s="1"/>
  <c r="D49" i="3"/>
  <c r="E49" i="3" s="1"/>
  <c r="D166" i="3"/>
  <c r="E166" i="3" s="1"/>
  <c r="D143" i="3"/>
  <c r="E143" i="3" s="1"/>
  <c r="D63" i="3"/>
  <c r="E63" i="3" s="1"/>
  <c r="D247" i="3"/>
  <c r="E247" i="3" s="1"/>
  <c r="D115" i="3"/>
  <c r="E115" i="3" s="1"/>
  <c r="D113" i="3"/>
  <c r="E113" i="3" s="1"/>
  <c r="D206" i="3"/>
  <c r="E206" i="3" s="1"/>
  <c r="D31" i="3"/>
  <c r="E31" i="3" s="1"/>
  <c r="D64" i="3"/>
  <c r="E64" i="3" s="1"/>
  <c r="D22" i="3"/>
  <c r="E22" i="3" s="1"/>
  <c r="D61" i="3"/>
  <c r="E61" i="3" s="1"/>
  <c r="D209" i="3"/>
  <c r="E209" i="3" s="1"/>
  <c r="D169" i="3"/>
  <c r="E169" i="3" s="1"/>
  <c r="D195" i="3"/>
  <c r="E195" i="3" s="1"/>
  <c r="D255" i="3"/>
  <c r="E255" i="3" s="1"/>
  <c r="D158" i="3"/>
  <c r="E158" i="3" s="1"/>
  <c r="D111" i="3"/>
  <c r="E111" i="3" s="1"/>
  <c r="D137" i="3"/>
  <c r="E137" i="3" s="1"/>
  <c r="D118" i="3"/>
  <c r="E118" i="3" s="1"/>
  <c r="D106" i="3"/>
  <c r="E106" i="3" s="1"/>
  <c r="D73" i="3"/>
  <c r="E73" i="3" s="1"/>
  <c r="D96" i="3"/>
  <c r="E96" i="3" s="1"/>
  <c r="D254" i="3"/>
  <c r="E254" i="3" s="1"/>
  <c r="D68" i="3"/>
  <c r="E68" i="3" s="1"/>
  <c r="D253" i="3"/>
  <c r="E253" i="3" s="1"/>
  <c r="D30" i="3"/>
  <c r="E30" i="3" s="1"/>
  <c r="D121" i="3"/>
  <c r="E121" i="3" s="1"/>
  <c r="D83" i="3"/>
  <c r="E83" i="3" s="1"/>
  <c r="D23" i="3"/>
  <c r="E23" i="3" s="1"/>
  <c r="D89" i="3"/>
  <c r="E89" i="3" s="1"/>
  <c r="D175" i="3"/>
  <c r="E175" i="3" s="1"/>
  <c r="D123" i="3"/>
  <c r="E123" i="3" s="1"/>
  <c r="D213" i="3"/>
  <c r="E213" i="3" s="1"/>
  <c r="D112" i="3"/>
  <c r="E112" i="3" s="1"/>
  <c r="D55" i="3"/>
  <c r="E55" i="3" s="1"/>
  <c r="D85" i="3"/>
  <c r="E85" i="3" s="1"/>
  <c r="D48" i="3"/>
  <c r="E48" i="3" s="1"/>
  <c r="D20" i="3"/>
  <c r="E20" i="3" s="1"/>
  <c r="D199" i="3"/>
  <c r="E199" i="3" s="1"/>
  <c r="D2" i="3"/>
  <c r="E2" i="3" s="1"/>
  <c r="D211" i="3"/>
  <c r="E211" i="3" s="1"/>
  <c r="D176" i="3"/>
  <c r="E176" i="3" s="1"/>
  <c r="D91" i="3"/>
  <c r="E91" i="3" s="1"/>
  <c r="D90" i="3"/>
  <c r="E90" i="3" s="1"/>
  <c r="D35" i="3"/>
  <c r="E35" i="3" s="1"/>
  <c r="D124" i="3"/>
  <c r="E124" i="3" s="1"/>
  <c r="D245" i="3"/>
  <c r="E245" i="3" s="1"/>
  <c r="D207" i="3"/>
  <c r="E207" i="3" s="1"/>
  <c r="D110" i="3"/>
  <c r="E110" i="3" s="1"/>
  <c r="D119" i="3"/>
  <c r="E119" i="3" s="1"/>
  <c r="D9" i="3"/>
  <c r="E9" i="3" s="1"/>
  <c r="D200" i="3"/>
  <c r="E200" i="3" s="1"/>
  <c r="D102" i="3"/>
  <c r="E102" i="3" s="1"/>
  <c r="D135" i="3"/>
  <c r="E135" i="3" s="1"/>
  <c r="D26" i="3"/>
  <c r="E26" i="3" s="1"/>
  <c r="D242" i="3"/>
  <c r="E242" i="3" s="1"/>
  <c r="D133" i="3"/>
  <c r="E133" i="3" s="1"/>
  <c r="D219" i="3"/>
  <c r="E219" i="3" s="1"/>
  <c r="D237" i="3"/>
  <c r="E237" i="3" s="1"/>
  <c r="D8" i="3"/>
  <c r="E8" i="3" s="1"/>
  <c r="D130" i="3"/>
  <c r="E130" i="3" s="1"/>
  <c r="D3" i="3"/>
  <c r="E3" i="3" s="1"/>
  <c r="D232" i="3"/>
  <c r="E232" i="3" s="1"/>
  <c r="D225" i="3"/>
  <c r="E225" i="3" s="1"/>
  <c r="D243" i="3"/>
  <c r="E243" i="3" s="1"/>
  <c r="D79" i="3"/>
  <c r="E79" i="3" s="1"/>
  <c r="D145" i="3"/>
  <c r="E145" i="3" s="1"/>
  <c r="D116" i="3"/>
  <c r="E116" i="3" s="1"/>
  <c r="D7" i="3"/>
  <c r="E7" i="3" s="1"/>
  <c r="D214" i="3"/>
  <c r="E214" i="3" s="1"/>
  <c r="D161" i="3"/>
  <c r="E161" i="3" s="1"/>
  <c r="D71" i="3"/>
  <c r="E71" i="3" s="1"/>
  <c r="D184" i="3"/>
  <c r="E184" i="3" s="1"/>
  <c r="D192" i="3"/>
  <c r="E192" i="3" s="1"/>
  <c r="D14" i="3"/>
  <c r="E14" i="3" s="1"/>
  <c r="D126" i="3"/>
  <c r="E126" i="3" s="1"/>
  <c r="D67" i="3"/>
  <c r="E67" i="3" s="1"/>
  <c r="D82" i="3"/>
  <c r="E82" i="3" s="1"/>
  <c r="D240" i="3"/>
  <c r="E240" i="3" s="1"/>
  <c r="D25" i="3"/>
  <c r="E25" i="3" s="1"/>
  <c r="D45" i="3"/>
  <c r="E45" i="3" s="1"/>
  <c r="D251" i="3"/>
  <c r="E251" i="3" s="1"/>
  <c r="D5" i="3"/>
  <c r="E5" i="3" s="1"/>
  <c r="D94" i="3"/>
  <c r="E94" i="3" s="1"/>
  <c r="D43" i="3"/>
  <c r="E43" i="3" s="1"/>
  <c r="D189" i="3"/>
  <c r="E189" i="3" s="1"/>
  <c r="D72" i="3"/>
  <c r="E72" i="3" s="1"/>
  <c r="D174" i="3"/>
  <c r="E174" i="3" s="1"/>
  <c r="D47" i="3"/>
  <c r="E47" i="3" s="1"/>
  <c r="D10" i="3"/>
  <c r="E10" i="3" s="1"/>
  <c r="D220" i="3"/>
  <c r="E220" i="3" s="1"/>
  <c r="D197" i="3"/>
  <c r="E197" i="3" s="1"/>
  <c r="D53" i="3"/>
  <c r="E53" i="3" s="1"/>
  <c r="D60" i="3"/>
  <c r="E60" i="3" s="1"/>
  <c r="D201" i="3"/>
  <c r="E201" i="3" s="1"/>
  <c r="D227" i="3"/>
  <c r="E227" i="3" s="1"/>
  <c r="D29" i="3"/>
  <c r="E29" i="3" s="1"/>
  <c r="D39" i="3"/>
  <c r="E39" i="3" s="1"/>
  <c r="D117" i="3"/>
  <c r="E117" i="3" s="1"/>
  <c r="D185" i="3"/>
  <c r="E185" i="3" s="1"/>
  <c r="D100" i="3"/>
  <c r="E100" i="3" s="1"/>
  <c r="D17" i="3"/>
  <c r="E17" i="3" s="1"/>
  <c r="D134" i="3"/>
  <c r="E134" i="3" s="1"/>
  <c r="D162" i="3"/>
  <c r="E162" i="3" s="1"/>
  <c r="D246" i="3"/>
  <c r="E246" i="3" s="1"/>
  <c r="D210" i="3"/>
  <c r="E210" i="3" s="1"/>
  <c r="D86" i="3"/>
  <c r="E86" i="3" s="1"/>
  <c r="D78" i="3"/>
  <c r="E78" i="3" s="1"/>
  <c r="D11" i="3"/>
  <c r="E11" i="3" s="1"/>
  <c r="D33" i="3"/>
  <c r="E33" i="3" s="1"/>
  <c r="D168" i="3"/>
  <c r="E168" i="3" s="1"/>
  <c r="D177" i="3"/>
  <c r="E177" i="3" s="1"/>
  <c r="D125" i="3"/>
  <c r="E125" i="3" s="1"/>
  <c r="D196" i="3"/>
  <c r="E196" i="3" s="1"/>
  <c r="D155" i="3"/>
  <c r="E155" i="3" s="1"/>
  <c r="D183" i="3"/>
  <c r="E183" i="3" s="1"/>
  <c r="D202" i="3"/>
  <c r="E202" i="3" s="1"/>
  <c r="D205" i="3"/>
  <c r="E205" i="3" s="1"/>
  <c r="D50" i="3"/>
  <c r="E50" i="3" s="1"/>
  <c r="D216" i="3"/>
  <c r="E216" i="3" s="1"/>
  <c r="D28" i="3"/>
  <c r="E28" i="3" s="1"/>
  <c r="D229" i="3"/>
  <c r="E229" i="3" s="1"/>
  <c r="D178" i="3"/>
  <c r="E178" i="3" s="1"/>
  <c r="D230" i="3"/>
  <c r="E230" i="3" s="1"/>
  <c r="D127" i="3"/>
  <c r="E127" i="3" s="1"/>
  <c r="D128" i="3"/>
  <c r="E128" i="3" s="1"/>
  <c r="H81" i="3"/>
  <c r="I81" i="3" s="1"/>
  <c r="H77" i="3"/>
  <c r="I77" i="3" s="1"/>
  <c r="H93" i="3"/>
  <c r="I93" i="3" s="1"/>
  <c r="H244" i="3"/>
  <c r="I244" i="3" s="1"/>
  <c r="H217" i="3"/>
  <c r="I217" i="3" s="1"/>
  <c r="H70" i="3"/>
  <c r="I70" i="3" s="1"/>
  <c r="H226" i="3"/>
  <c r="I226" i="3" s="1"/>
  <c r="H167" i="3"/>
  <c r="I167" i="3" s="1"/>
  <c r="H143" i="3"/>
  <c r="I143" i="3" s="1"/>
  <c r="H113" i="3"/>
  <c r="I113" i="3" s="1"/>
  <c r="H31" i="3"/>
  <c r="I31" i="3" s="1"/>
  <c r="H195" i="3"/>
  <c r="I195" i="3" s="1"/>
  <c r="H158" i="3"/>
  <c r="I158" i="3" s="1"/>
  <c r="H221" i="3"/>
  <c r="I221" i="3" s="1"/>
  <c r="H249" i="3"/>
  <c r="I249" i="3" s="1"/>
  <c r="H139" i="3"/>
  <c r="I139" i="3" s="1"/>
  <c r="H42" i="3"/>
  <c r="I42" i="3" s="1"/>
  <c r="H197" i="3"/>
  <c r="I197" i="3" s="1"/>
  <c r="H60" i="3"/>
  <c r="I60" i="3" s="1"/>
  <c r="H185" i="3"/>
  <c r="I185" i="3" s="1"/>
  <c r="H17" i="3"/>
  <c r="I17" i="3" s="1"/>
  <c r="H78" i="3"/>
  <c r="I78" i="3" s="1"/>
  <c r="H33" i="3"/>
  <c r="I33" i="3" s="1"/>
  <c r="H183" i="3"/>
  <c r="I183" i="3" s="1"/>
  <c r="H205" i="3"/>
  <c r="I205" i="3" s="1"/>
  <c r="H230" i="3"/>
  <c r="I230" i="3" s="1"/>
  <c r="H69" i="3"/>
  <c r="I69" i="3" s="1"/>
  <c r="H187" i="3"/>
  <c r="I187" i="3" s="1"/>
  <c r="H15" i="3"/>
  <c r="I15" i="3" s="1"/>
  <c r="H92" i="3"/>
  <c r="I92" i="3" s="1"/>
  <c r="H103" i="3"/>
  <c r="I103" i="3" s="1"/>
  <c r="H180" i="3"/>
  <c r="I180" i="3" s="1"/>
  <c r="H38" i="3"/>
  <c r="I38" i="3" s="1"/>
  <c r="H46" i="3"/>
  <c r="I46" i="3" s="1"/>
  <c r="H6" i="3"/>
  <c r="I6" i="3" s="1"/>
  <c r="H186" i="3"/>
  <c r="I186" i="3" s="1"/>
  <c r="H228" i="3"/>
  <c r="I228" i="3" s="1"/>
  <c r="H179" i="3"/>
  <c r="I179" i="3" s="1"/>
  <c r="H156" i="3"/>
  <c r="I156" i="3" s="1"/>
  <c r="H65" i="3"/>
  <c r="I65" i="3" s="1"/>
  <c r="H166" i="3"/>
  <c r="I166" i="3" s="1"/>
  <c r="H115" i="3"/>
  <c r="I115" i="3" s="1"/>
  <c r="H61" i="3"/>
  <c r="I61" i="3" s="1"/>
  <c r="H169" i="3"/>
  <c r="I169" i="3" s="1"/>
  <c r="H118" i="3"/>
  <c r="I118" i="3" s="1"/>
  <c r="H73" i="3"/>
  <c r="I73" i="3" s="1"/>
  <c r="H23" i="3"/>
  <c r="I23" i="3" s="1"/>
  <c r="H48" i="3"/>
  <c r="I48" i="3" s="1"/>
  <c r="H35" i="3"/>
  <c r="I35" i="3" s="1"/>
  <c r="H102" i="3"/>
  <c r="I102" i="3" s="1"/>
  <c r="H130" i="3"/>
  <c r="I130" i="3" s="1"/>
  <c r="H7" i="3"/>
  <c r="I7" i="3" s="1"/>
  <c r="H67" i="3"/>
  <c r="I67" i="3" s="1"/>
  <c r="H43" i="3"/>
  <c r="I43" i="3" s="1"/>
  <c r="H13" i="3"/>
  <c r="I13" i="3" s="1"/>
  <c r="J13" i="3" s="1"/>
  <c r="H160" i="3"/>
  <c r="I160" i="3" s="1"/>
  <c r="J160" i="3" s="1"/>
  <c r="H80" i="3"/>
  <c r="I80" i="3" s="1"/>
  <c r="J80" i="3" s="1"/>
  <c r="H250" i="3"/>
  <c r="I250" i="3" s="1"/>
  <c r="J250" i="3" s="1"/>
  <c r="H56" i="3"/>
  <c r="I56" i="3" s="1"/>
  <c r="J56" i="3" s="1"/>
  <c r="H193" i="3"/>
  <c r="I193" i="3" s="1"/>
  <c r="J193" i="3" s="1"/>
  <c r="H136" i="3"/>
  <c r="I136" i="3" s="1"/>
  <c r="J136" i="3" s="1"/>
  <c r="H150" i="3"/>
  <c r="I150" i="3" s="1"/>
  <c r="J150" i="3" s="1"/>
  <c r="H97" i="3"/>
  <c r="I97" i="3" s="1"/>
  <c r="J97" i="3" s="1"/>
  <c r="H57" i="3"/>
  <c r="I57" i="3" s="1"/>
  <c r="J57" i="3" s="1"/>
  <c r="H252" i="3"/>
  <c r="I252" i="3" s="1"/>
  <c r="H88" i="3"/>
  <c r="I88" i="3" s="1"/>
  <c r="J88" i="3" s="1"/>
  <c r="H44" i="3"/>
  <c r="I44" i="3" s="1"/>
  <c r="H191" i="3"/>
  <c r="I191" i="3" s="1"/>
  <c r="J191" i="3" s="1"/>
  <c r="H27" i="3"/>
  <c r="I27" i="3" s="1"/>
  <c r="J27" i="3" s="1"/>
  <c r="H114" i="3"/>
  <c r="I114" i="3" s="1"/>
  <c r="J114" i="3" s="1"/>
  <c r="H29" i="3"/>
  <c r="I29" i="3" s="1"/>
  <c r="H246" i="3"/>
  <c r="I246" i="3" s="1"/>
  <c r="H125" i="3"/>
  <c r="I125" i="3" s="1"/>
  <c r="H28" i="3"/>
  <c r="I28" i="3" s="1"/>
  <c r="H142" i="3"/>
  <c r="I142" i="3" s="1"/>
  <c r="H16" i="3"/>
  <c r="I16" i="3" s="1"/>
  <c r="D62" i="3"/>
  <c r="E62" i="3" s="1"/>
  <c r="H52" i="3"/>
  <c r="I52" i="3" s="1"/>
  <c r="D188" i="3"/>
  <c r="E188" i="3" s="1"/>
  <c r="D69" i="3"/>
  <c r="E69" i="3" s="1"/>
  <c r="J69" i="3" s="1"/>
  <c r="D99" i="3"/>
  <c r="E99" i="3" s="1"/>
  <c r="D149" i="3"/>
  <c r="E149" i="3" s="1"/>
  <c r="D142" i="3"/>
  <c r="E142" i="3" s="1"/>
  <c r="J142" i="3" s="1"/>
  <c r="D75" i="3"/>
  <c r="E75" i="3" s="1"/>
  <c r="D187" i="3"/>
  <c r="E187" i="3" s="1"/>
  <c r="D170" i="3"/>
  <c r="E170" i="3" s="1"/>
  <c r="D15" i="3"/>
  <c r="E15" i="3" s="1"/>
  <c r="D148" i="3"/>
  <c r="E148" i="3" s="1"/>
  <c r="D16" i="3"/>
  <c r="E16" i="3" s="1"/>
  <c r="D212" i="3"/>
  <c r="E212" i="3" s="1"/>
  <c r="D92" i="3"/>
  <c r="E92" i="3" s="1"/>
  <c r="H182" i="3"/>
  <c r="I182" i="3" s="1"/>
  <c r="H21" i="3"/>
  <c r="I21" i="3" s="1"/>
  <c r="H104" i="3"/>
  <c r="I104" i="3" s="1"/>
  <c r="H239" i="3"/>
  <c r="I239" i="3" s="1"/>
  <c r="H241" i="3"/>
  <c r="I241" i="3" s="1"/>
  <c r="H138" i="3"/>
  <c r="I138" i="3" s="1"/>
  <c r="H165" i="3"/>
  <c r="I165" i="3" s="1"/>
  <c r="H222" i="3"/>
  <c r="I222" i="3" s="1"/>
  <c r="H32" i="3"/>
  <c r="I32" i="3" s="1"/>
  <c r="H154" i="3"/>
  <c r="I154" i="3" s="1"/>
  <c r="H173" i="3"/>
  <c r="I173" i="3" s="1"/>
  <c r="H233" i="3"/>
  <c r="I233" i="3" s="1"/>
  <c r="H19" i="3"/>
  <c r="I19" i="3" s="1"/>
  <c r="H224" i="3"/>
  <c r="I224" i="3" s="1"/>
  <c r="H172" i="3"/>
  <c r="I172" i="3" s="1"/>
  <c r="J172" i="3" s="1"/>
  <c r="H132" i="3"/>
  <c r="I132" i="3" s="1"/>
  <c r="H152" i="3"/>
  <c r="I152" i="3" s="1"/>
  <c r="J152" i="3" s="1"/>
  <c r="H51" i="3"/>
  <c r="I51" i="3" s="1"/>
  <c r="J51" i="3" s="1"/>
  <c r="H144" i="3"/>
  <c r="I144" i="3" s="1"/>
  <c r="J144" i="3" s="1"/>
  <c r="H4" i="3"/>
  <c r="I4" i="3" s="1"/>
  <c r="H24" i="3"/>
  <c r="I24" i="3" s="1"/>
  <c r="J24" i="3" s="1"/>
  <c r="H98" i="3"/>
  <c r="I98" i="3" s="1"/>
  <c r="J98" i="3" s="1"/>
  <c r="H190" i="3"/>
  <c r="I190" i="3" s="1"/>
  <c r="J190" i="3" s="1"/>
  <c r="H41" i="3"/>
  <c r="I41" i="3" s="1"/>
  <c r="H236" i="3"/>
  <c r="I236" i="3" s="1"/>
  <c r="J236" i="3" s="1"/>
  <c r="H153" i="3"/>
  <c r="I153" i="3" s="1"/>
  <c r="H181" i="3"/>
  <c r="I181" i="3" s="1"/>
  <c r="H198" i="3"/>
  <c r="I198" i="3" s="1"/>
  <c r="H131" i="3"/>
  <c r="I131" i="3" s="1"/>
  <c r="H151" i="3"/>
  <c r="I151" i="3" s="1"/>
  <c r="H140" i="3"/>
  <c r="I140" i="3" s="1"/>
  <c r="H204" i="3"/>
  <c r="I204" i="3" s="1"/>
  <c r="H84" i="3"/>
  <c r="I84" i="3" s="1"/>
  <c r="H10" i="3"/>
  <c r="I10" i="3" s="1"/>
  <c r="H227" i="3"/>
  <c r="I227" i="3" s="1"/>
  <c r="H39" i="3"/>
  <c r="I39" i="3" s="1"/>
  <c r="H162" i="3"/>
  <c r="I162" i="3" s="1"/>
  <c r="H210" i="3"/>
  <c r="I210" i="3" s="1"/>
  <c r="H177" i="3"/>
  <c r="I177" i="3" s="1"/>
  <c r="H196" i="3"/>
  <c r="I196" i="3" s="1"/>
  <c r="H216" i="3"/>
  <c r="I216" i="3" s="1"/>
  <c r="H229" i="3"/>
  <c r="I229" i="3" s="1"/>
  <c r="H149" i="3"/>
  <c r="I149" i="3" s="1"/>
  <c r="H75" i="3"/>
  <c r="I75" i="3" s="1"/>
  <c r="H148" i="3"/>
  <c r="I148" i="3" s="1"/>
  <c r="H212" i="3"/>
  <c r="I212" i="3" s="1"/>
  <c r="H62" i="3"/>
  <c r="I62" i="3" s="1"/>
  <c r="H66" i="3"/>
  <c r="I66" i="3" s="1"/>
  <c r="H87" i="3"/>
  <c r="I87" i="3" s="1"/>
  <c r="H223" i="3"/>
  <c r="I223" i="3" s="1"/>
  <c r="H159" i="3"/>
  <c r="I159" i="3" s="1"/>
  <c r="H171" i="3"/>
  <c r="I171" i="3" s="1"/>
  <c r="H231" i="3"/>
  <c r="I231" i="3" s="1"/>
  <c r="H37" i="3"/>
  <c r="I37" i="3" s="1"/>
  <c r="H34" i="3"/>
  <c r="I34" i="3" s="1"/>
  <c r="H108" i="3"/>
  <c r="I108" i="3" s="1"/>
  <c r="H63" i="3"/>
  <c r="I63" i="3" s="1"/>
  <c r="H206" i="3"/>
  <c r="I206" i="3" s="1"/>
  <c r="H64" i="3"/>
  <c r="I64" i="3" s="1"/>
  <c r="H255" i="3"/>
  <c r="I255" i="3" s="1"/>
  <c r="H111" i="3"/>
  <c r="I111" i="3" s="1"/>
  <c r="H254" i="3"/>
  <c r="I254" i="3" s="1"/>
  <c r="H253" i="3"/>
  <c r="I253" i="3" s="1"/>
  <c r="H121" i="3"/>
  <c r="I121" i="3" s="1"/>
  <c r="H175" i="3"/>
  <c r="I175" i="3" s="1"/>
  <c r="H213" i="3"/>
  <c r="I213" i="3" s="1"/>
  <c r="H55" i="3"/>
  <c r="I55" i="3" s="1"/>
  <c r="H199" i="3"/>
  <c r="I199" i="3" s="1"/>
  <c r="H211" i="3"/>
  <c r="I211" i="3" s="1"/>
  <c r="H91" i="3"/>
  <c r="I91" i="3" s="1"/>
  <c r="H245" i="3"/>
  <c r="I245" i="3" s="1"/>
  <c r="H110" i="3"/>
  <c r="I110" i="3" s="1"/>
  <c r="H9" i="3"/>
  <c r="I9" i="3" s="1"/>
  <c r="H26" i="3"/>
  <c r="I26" i="3" s="1"/>
  <c r="H133" i="3"/>
  <c r="I133" i="3" s="1"/>
  <c r="H237" i="3"/>
  <c r="I237" i="3" s="1"/>
  <c r="H232" i="3"/>
  <c r="I232" i="3" s="1"/>
  <c r="H243" i="3"/>
  <c r="I243" i="3" s="1"/>
  <c r="H145" i="3"/>
  <c r="I145" i="3" s="1"/>
  <c r="H161" i="3"/>
  <c r="I161" i="3" s="1"/>
  <c r="H184" i="3"/>
  <c r="I184" i="3" s="1"/>
  <c r="H14" i="3"/>
  <c r="I14" i="3" s="1"/>
  <c r="H240" i="3"/>
  <c r="I240" i="3" s="1"/>
  <c r="H45" i="3"/>
  <c r="I45" i="3" s="1"/>
  <c r="H5" i="3"/>
  <c r="I5" i="3" s="1"/>
  <c r="H72" i="3"/>
  <c r="I72" i="3" s="1"/>
  <c r="H47" i="3"/>
  <c r="I47" i="3" s="1"/>
  <c r="H76" i="3"/>
  <c r="I76" i="3" s="1"/>
  <c r="H203" i="3"/>
  <c r="I203" i="3" s="1"/>
  <c r="H58" i="3"/>
  <c r="I58" i="3" s="1"/>
  <c r="H40" i="3"/>
  <c r="I40" i="3" s="1"/>
  <c r="J40" i="3" s="1"/>
  <c r="H218" i="3"/>
  <c r="I218" i="3" s="1"/>
  <c r="H105" i="3"/>
  <c r="I105" i="3" s="1"/>
  <c r="H163" i="3"/>
  <c r="I163" i="3" s="1"/>
  <c r="H157" i="3"/>
  <c r="I157" i="3" s="1"/>
  <c r="J157" i="3" s="1"/>
  <c r="H141" i="3"/>
  <c r="I141" i="3" s="1"/>
  <c r="H18" i="3"/>
  <c r="I18" i="3" s="1"/>
  <c r="H12" i="3"/>
  <c r="I12" i="3" s="1"/>
  <c r="H101" i="3"/>
  <c r="I101" i="3" s="1"/>
  <c r="J101" i="3" s="1"/>
  <c r="H146" i="3"/>
  <c r="I146" i="3" s="1"/>
  <c r="H107" i="3"/>
  <c r="I107" i="3" s="1"/>
  <c r="J107" i="3" s="1"/>
  <c r="H215" i="3"/>
  <c r="I215" i="3" s="1"/>
  <c r="H208" i="3"/>
  <c r="I208" i="3" s="1"/>
  <c r="J208" i="3" s="1"/>
  <c r="H74" i="3"/>
  <c r="I74" i="3" s="1"/>
  <c r="H234" i="3"/>
  <c r="I234" i="3" s="1"/>
  <c r="H238" i="3"/>
  <c r="I238" i="3" s="1"/>
  <c r="J238" i="3" s="1"/>
  <c r="H95" i="3"/>
  <c r="I95" i="3" s="1"/>
  <c r="H220" i="3"/>
  <c r="I220" i="3" s="1"/>
  <c r="H53" i="3"/>
  <c r="I53" i="3" s="1"/>
  <c r="H201" i="3"/>
  <c r="I201" i="3" s="1"/>
  <c r="H117" i="3"/>
  <c r="I117" i="3" s="1"/>
  <c r="H100" i="3"/>
  <c r="I100" i="3" s="1"/>
  <c r="H134" i="3"/>
  <c r="I134" i="3" s="1"/>
  <c r="H86" i="3"/>
  <c r="I86" i="3" s="1"/>
  <c r="H11" i="3"/>
  <c r="I11" i="3" s="1"/>
  <c r="H168" i="3"/>
  <c r="I168" i="3" s="1"/>
  <c r="H155" i="3"/>
  <c r="I155" i="3" s="1"/>
  <c r="H202" i="3"/>
  <c r="I202" i="3" s="1"/>
  <c r="H50" i="3"/>
  <c r="I50" i="3" s="1"/>
  <c r="H178" i="3"/>
  <c r="I178" i="3" s="1"/>
  <c r="H188" i="3"/>
  <c r="I188" i="3" s="1"/>
  <c r="H99" i="3"/>
  <c r="I99" i="3" s="1"/>
  <c r="H127" i="3"/>
  <c r="I127" i="3" s="1"/>
  <c r="H170" i="3"/>
  <c r="I170" i="3" s="1"/>
  <c r="H128" i="3"/>
  <c r="I128" i="3" s="1"/>
  <c r="H109" i="3"/>
  <c r="I109" i="3" s="1"/>
  <c r="H235" i="3"/>
  <c r="I235" i="3" s="1"/>
  <c r="H129" i="3"/>
  <c r="I129" i="3" s="1"/>
  <c r="D235" i="3"/>
  <c r="E235" i="3" s="1"/>
  <c r="D103" i="3"/>
  <c r="E103" i="3" s="1"/>
  <c r="D129" i="3"/>
  <c r="E129" i="3" s="1"/>
  <c r="H147" i="3"/>
  <c r="I147" i="3" s="1"/>
  <c r="H122" i="3"/>
  <c r="I122" i="3" s="1"/>
  <c r="H59" i="3"/>
  <c r="I59" i="3" s="1"/>
  <c r="H120" i="3"/>
  <c r="I120" i="3" s="1"/>
  <c r="H36" i="3"/>
  <c r="I36" i="3" s="1"/>
  <c r="H164" i="3"/>
  <c r="I164" i="3" s="1"/>
  <c r="H54" i="3"/>
  <c r="I54" i="3" s="1"/>
  <c r="H248" i="3"/>
  <c r="I248" i="3" s="1"/>
  <c r="H194" i="3"/>
  <c r="I194" i="3" s="1"/>
  <c r="H49" i="3"/>
  <c r="I49" i="3" s="1"/>
  <c r="H247" i="3"/>
  <c r="I247" i="3" s="1"/>
  <c r="H22" i="3"/>
  <c r="I22" i="3" s="1"/>
  <c r="H209" i="3"/>
  <c r="I209" i="3" s="1"/>
  <c r="H137" i="3"/>
  <c r="I137" i="3" s="1"/>
  <c r="H106" i="3"/>
  <c r="I106" i="3" s="1"/>
  <c r="H96" i="3"/>
  <c r="I96" i="3" s="1"/>
  <c r="H68" i="3"/>
  <c r="I68" i="3" s="1"/>
  <c r="H30" i="3"/>
  <c r="I30" i="3" s="1"/>
  <c r="H83" i="3"/>
  <c r="I83" i="3" s="1"/>
  <c r="H89" i="3"/>
  <c r="I89" i="3" s="1"/>
  <c r="H123" i="3"/>
  <c r="I123" i="3" s="1"/>
  <c r="H112" i="3"/>
  <c r="I112" i="3" s="1"/>
  <c r="H85" i="3"/>
  <c r="I85" i="3" s="1"/>
  <c r="H20" i="3"/>
  <c r="I20" i="3" s="1"/>
  <c r="H2" i="3"/>
  <c r="I2" i="3" s="1"/>
  <c r="H176" i="3"/>
  <c r="I176" i="3" s="1"/>
  <c r="H90" i="3"/>
  <c r="I90" i="3" s="1"/>
  <c r="H124" i="3"/>
  <c r="I124" i="3" s="1"/>
  <c r="H207" i="3"/>
  <c r="I207" i="3" s="1"/>
  <c r="H119" i="3"/>
  <c r="I119" i="3" s="1"/>
  <c r="H200" i="3"/>
  <c r="I200" i="3" s="1"/>
  <c r="H135" i="3"/>
  <c r="I135" i="3" s="1"/>
  <c r="H242" i="3"/>
  <c r="I242" i="3" s="1"/>
  <c r="H219" i="3"/>
  <c r="I219" i="3" s="1"/>
  <c r="H8" i="3"/>
  <c r="I8" i="3" s="1"/>
  <c r="H3" i="3"/>
  <c r="I3" i="3" s="1"/>
  <c r="H225" i="3"/>
  <c r="I225" i="3" s="1"/>
  <c r="H79" i="3"/>
  <c r="I79" i="3" s="1"/>
  <c r="H116" i="3"/>
  <c r="I116" i="3" s="1"/>
  <c r="H214" i="3"/>
  <c r="I214" i="3" s="1"/>
  <c r="H71" i="3"/>
  <c r="I71" i="3" s="1"/>
  <c r="H192" i="3"/>
  <c r="I192" i="3" s="1"/>
  <c r="H126" i="3"/>
  <c r="I126" i="3" s="1"/>
  <c r="H82" i="3"/>
  <c r="I82" i="3" s="1"/>
  <c r="H25" i="3"/>
  <c r="I25" i="3" s="1"/>
  <c r="H251" i="3"/>
  <c r="I251" i="3" s="1"/>
  <c r="H94" i="3"/>
  <c r="I94" i="3" s="1"/>
  <c r="H189" i="3"/>
  <c r="I189" i="3" s="1"/>
  <c r="H174" i="3"/>
  <c r="I174" i="3" s="1"/>
  <c r="J140" i="3" l="1"/>
  <c r="J163" i="3"/>
  <c r="J58" i="3"/>
  <c r="J173" i="3"/>
  <c r="J165" i="3"/>
  <c r="J104" i="3"/>
  <c r="J221" i="3"/>
  <c r="J75" i="3"/>
  <c r="J181" i="3"/>
  <c r="J33" i="3"/>
  <c r="J60" i="3"/>
  <c r="J234" i="3"/>
  <c r="J18" i="3"/>
  <c r="J203" i="3"/>
  <c r="J84" i="3"/>
  <c r="J32" i="3"/>
  <c r="J139" i="3"/>
  <c r="J196" i="3"/>
  <c r="J39" i="3"/>
  <c r="J189" i="3"/>
  <c r="J82" i="3"/>
  <c r="J214" i="3"/>
  <c r="J3" i="3"/>
  <c r="J135" i="3"/>
  <c r="J154" i="3"/>
  <c r="J138" i="3"/>
  <c r="J21" i="3"/>
  <c r="J235" i="3"/>
  <c r="J105" i="3"/>
  <c r="J131" i="3"/>
  <c r="J19" i="3"/>
  <c r="J241" i="3"/>
  <c r="J182" i="3"/>
  <c r="J218" i="3"/>
  <c r="J76" i="3"/>
  <c r="J204" i="3"/>
  <c r="J198" i="3"/>
  <c r="J41" i="3"/>
  <c r="J4" i="3"/>
  <c r="J132" i="3"/>
  <c r="J233" i="3"/>
  <c r="J222" i="3"/>
  <c r="J239" i="3"/>
  <c r="J92" i="3"/>
  <c r="J249" i="3"/>
  <c r="J141" i="3"/>
  <c r="J146" i="3"/>
  <c r="J95" i="3"/>
  <c r="J74" i="3"/>
  <c r="J44" i="3"/>
  <c r="J109" i="3"/>
  <c r="J215" i="3"/>
  <c r="J12" i="3"/>
  <c r="J151" i="3"/>
  <c r="J153" i="3"/>
  <c r="J224" i="3"/>
  <c r="J252" i="3"/>
  <c r="J42" i="3"/>
  <c r="J229" i="3"/>
  <c r="J210" i="3"/>
  <c r="J10" i="3"/>
  <c r="J15" i="3"/>
  <c r="J127" i="3"/>
  <c r="J28" i="3"/>
  <c r="J202" i="3"/>
  <c r="J125" i="3"/>
  <c r="J11" i="3"/>
  <c r="J47" i="3"/>
  <c r="J43" i="3"/>
  <c r="J67" i="3"/>
  <c r="J243" i="3"/>
  <c r="J133" i="3"/>
  <c r="J102" i="3"/>
  <c r="J35" i="3"/>
  <c r="J213" i="3"/>
  <c r="J253" i="3"/>
  <c r="J73" i="3"/>
  <c r="J64" i="3"/>
  <c r="J115" i="3"/>
  <c r="J166" i="3"/>
  <c r="J179" i="3"/>
  <c r="J228" i="3"/>
  <c r="J46" i="3"/>
  <c r="J38" i="3"/>
  <c r="J205" i="3"/>
  <c r="J17" i="3"/>
  <c r="J212" i="3"/>
  <c r="J94" i="3"/>
  <c r="J126" i="3"/>
  <c r="J116" i="3"/>
  <c r="J8" i="3"/>
  <c r="J200" i="3"/>
  <c r="J90" i="3"/>
  <c r="J85" i="3"/>
  <c r="J83" i="3"/>
  <c r="J106" i="3"/>
  <c r="J158" i="3"/>
  <c r="J247" i="3"/>
  <c r="J54" i="3"/>
  <c r="J59" i="3"/>
  <c r="J148" i="3"/>
  <c r="J251" i="3"/>
  <c r="J192" i="3"/>
  <c r="J79" i="3"/>
  <c r="J219" i="3"/>
  <c r="J188" i="3"/>
  <c r="J246" i="3"/>
  <c r="J29" i="3"/>
  <c r="J45" i="3"/>
  <c r="J184" i="3"/>
  <c r="J130" i="3"/>
  <c r="J48" i="3"/>
  <c r="J111" i="3"/>
  <c r="J186" i="3"/>
  <c r="J180" i="3"/>
  <c r="J149" i="3"/>
  <c r="J216" i="3"/>
  <c r="J78" i="3"/>
  <c r="J174" i="3"/>
  <c r="J128" i="3"/>
  <c r="J100" i="3"/>
  <c r="J53" i="3"/>
  <c r="J7" i="3"/>
  <c r="J110" i="3"/>
  <c r="J211" i="3"/>
  <c r="J23" i="3"/>
  <c r="J169" i="3"/>
  <c r="J65" i="3"/>
  <c r="J156" i="3"/>
  <c r="J6" i="3"/>
  <c r="J129" i="3"/>
  <c r="J170" i="3"/>
  <c r="J230" i="3"/>
  <c r="J183" i="3"/>
  <c r="J177" i="3"/>
  <c r="J162" i="3"/>
  <c r="J185" i="3"/>
  <c r="J227" i="3"/>
  <c r="J197" i="3"/>
  <c r="J25" i="3"/>
  <c r="J71" i="3"/>
  <c r="J225" i="3"/>
  <c r="J242" i="3"/>
  <c r="J207" i="3"/>
  <c r="J2" i="3"/>
  <c r="J123" i="3"/>
  <c r="J68" i="3"/>
  <c r="J209" i="3"/>
  <c r="J31" i="3"/>
  <c r="J49" i="3"/>
  <c r="J194" i="3"/>
  <c r="J248" i="3"/>
  <c r="J164" i="3"/>
  <c r="J36" i="3"/>
  <c r="J120" i="3"/>
  <c r="J122" i="3"/>
  <c r="J147" i="3"/>
  <c r="J103" i="3"/>
  <c r="J16" i="3"/>
  <c r="J187" i="3"/>
  <c r="J99" i="3"/>
  <c r="J62" i="3"/>
  <c r="J178" i="3"/>
  <c r="J50" i="3"/>
  <c r="J155" i="3"/>
  <c r="J168" i="3"/>
  <c r="J86" i="3"/>
  <c r="J134" i="3"/>
  <c r="J117" i="3"/>
  <c r="J201" i="3"/>
  <c r="J220" i="3"/>
  <c r="J72" i="3"/>
  <c r="J5" i="3"/>
  <c r="J240" i="3"/>
  <c r="J14" i="3"/>
  <c r="J161" i="3"/>
  <c r="J145" i="3"/>
  <c r="J232" i="3"/>
  <c r="J237" i="3"/>
  <c r="J26" i="3"/>
  <c r="J9" i="3"/>
  <c r="J245" i="3"/>
  <c r="J91" i="3"/>
  <c r="J199" i="3"/>
  <c r="J55" i="3"/>
  <c r="J175" i="3"/>
  <c r="J121" i="3"/>
  <c r="J254" i="3"/>
  <c r="J118" i="3"/>
  <c r="J255" i="3"/>
  <c r="J61" i="3"/>
  <c r="J206" i="3"/>
  <c r="J63" i="3"/>
  <c r="J108" i="3"/>
  <c r="J34" i="3"/>
  <c r="J37" i="3"/>
  <c r="J231" i="3"/>
  <c r="J171" i="3"/>
  <c r="J159" i="3"/>
  <c r="J223" i="3"/>
  <c r="J87" i="3"/>
  <c r="J66" i="3"/>
  <c r="J119" i="3"/>
  <c r="J124" i="3"/>
  <c r="J176" i="3"/>
  <c r="J20" i="3"/>
  <c r="J112" i="3"/>
  <c r="J89" i="3"/>
  <c r="J30" i="3"/>
  <c r="J96" i="3"/>
  <c r="J137" i="3"/>
  <c r="J195" i="3"/>
  <c r="J22" i="3"/>
  <c r="J113" i="3"/>
  <c r="J143" i="3"/>
  <c r="J167" i="3"/>
  <c r="J226" i="3"/>
  <c r="J70" i="3"/>
  <c r="J217" i="3"/>
  <c r="J244" i="3"/>
  <c r="J93" i="3"/>
  <c r="J77" i="3"/>
  <c r="J81" i="3"/>
  <c r="J52" i="3"/>
</calcChain>
</file>

<file path=xl/sharedStrings.xml><?xml version="1.0" encoding="utf-8"?>
<sst xmlns="http://schemas.openxmlformats.org/spreadsheetml/2006/main" count="1561" uniqueCount="277">
  <si>
    <t>County Name</t>
  </si>
  <si>
    <t>Precincts</t>
  </si>
  <si>
    <t>Voter Registration</t>
  </si>
  <si>
    <t>Suspense Voters</t>
  </si>
  <si>
    <t>Non-Suspense Voters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</si>
  <si>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</si>
  <si>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</si>
  <si>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</si>
  <si>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</si>
  <si>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</si>
  <si>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</si>
  <si>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</si>
  <si>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</si>
  <si>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</si>
  <si>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</si>
  <si>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</si>
  <si>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</si>
  <si>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</si>
  <si>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</si>
  <si>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</si>
  <si>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</si>
  <si>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</si>
  <si>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</si>
  <si>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</si>
  <si>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</si>
  <si>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</si>
  <si>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</si>
  <si>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</si>
  <si>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</si>
  <si>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</si>
  <si>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</si>
  <si>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</si>
  <si>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</si>
  <si>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</si>
  <si>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</si>
  <si>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</si>
  <si>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</si>
  <si>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</si>
  <si>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</si>
  <si>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</si>
  <si>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</si>
  <si>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</si>
  <si>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</si>
  <si>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</si>
  <si>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</si>
  <si>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</si>
  <si>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</si>
  <si>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</si>
  <si>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</si>
  <si>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</si>
  <si>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</si>
  <si>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</si>
  <si>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</si>
  <si>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</si>
  <si>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</si>
  <si>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</si>
  <si>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</si>
  <si>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</si>
  <si>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</si>
  <si>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</si>
  <si>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</si>
  <si>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</si>
  <si>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</si>
  <si>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</si>
  <si>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</si>
  <si>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</si>
  <si>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</si>
  <si>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</si>
  <si>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</si>
  <si>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</si>
  <si>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</si>
  <si>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</si>
  <si>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</si>
  <si>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</si>
  <si>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</si>
  <si>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</si>
  <si>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</si>
  <si>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</si>
  <si>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</si>
  <si>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</si>
  <si>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</si>
  <si>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</si>
  <si>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</si>
  <si>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</si>
  <si>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</si>
  <si>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</si>
  <si>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</si>
  <si>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</si>
  <si>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</si>
  <si>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</si>
  <si>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</si>
  <si>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</si>
  <si>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</si>
  <si>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</si>
  <si>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</si>
  <si>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</si>
  <si>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</si>
  <si>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</si>
  <si>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</si>
  <si>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</si>
  <si>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</si>
  <si>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</si>
  <si>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</si>
  <si>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</si>
  <si>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</si>
  <si>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</si>
  <si>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</si>
  <si>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</si>
  <si>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</si>
  <si>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</si>
  <si>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</si>
  <si>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</si>
  <si>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</si>
  <si>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</si>
  <si>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</si>
  <si>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</si>
  <si>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</si>
  <si>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</si>
  <si>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</si>
  <si>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</si>
  <si>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</si>
  <si>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</si>
  <si>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</si>
  <si>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</si>
  <si>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</si>
  <si>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</si>
  <si>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</si>
  <si>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</si>
  <si>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</si>
  <si>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</si>
  <si>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</si>
  <si>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</si>
  <si>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</si>
  <si>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</si>
  <si>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</si>
  <si>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</si>
  <si>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</si>
  <si>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</si>
  <si>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</si>
  <si>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</si>
  <si>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</si>
  <si>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</si>
  <si>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</si>
  <si>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</si>
  <si>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</si>
  <si>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</si>
  <si>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</si>
  <si>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</si>
  <si>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</si>
  <si>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</si>
  <si>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</si>
  <si>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</si>
  <si>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</si>
  <si>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</si>
  <si>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</si>
  <si>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</si>
  <si>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</si>
  <si>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</si>
  <si>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</si>
  <si>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</si>
  <si>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</si>
  <si>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</si>
  <si>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</si>
  <si>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</si>
  <si>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</si>
  <si>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</si>
  <si>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</si>
  <si>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</si>
  <si>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</si>
  <si>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</si>
  <si>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</si>
  <si>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</si>
  <si>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</si>
  <si>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</si>
  <si>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</si>
  <si>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</si>
  <si>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</si>
  <si>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</si>
  <si>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</si>
  <si>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</si>
  <si>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</si>
  <si>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</si>
  <si>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</si>
  <si>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</si>
  <si>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</si>
  <si>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</si>
  <si>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</si>
  <si>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</si>
  <si>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</si>
  <si>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</si>
  <si>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</si>
  <si>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</si>
  <si>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</si>
  <si>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</si>
  <si>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</si>
  <si>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</si>
  <si>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</si>
  <si>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</si>
  <si>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</si>
  <si>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</si>
  <si>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</si>
  <si>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</si>
  <si>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</si>
  <si>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</si>
  <si>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</si>
  <si>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</si>
  <si>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</si>
  <si>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</si>
  <si>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</si>
  <si>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</si>
  <si>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</si>
  <si>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</si>
  <si>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</si>
  <si>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</si>
  <si>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</si>
  <si>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</si>
  <si>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</si>
  <si>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</si>
  <si>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</si>
  <si>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</si>
  <si>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</si>
  <si>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</si>
  <si>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</si>
  <si>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</si>
  <si>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</si>
  <si>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</si>
  <si>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</si>
  <si>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</si>
  <si>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</si>
  <si>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</si>
  <si>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</si>
  <si>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</si>
  <si>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</si>
  <si>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</si>
  <si>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</si>
  <si>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</si>
  <si>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</si>
  <si>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</si>
  <si>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</si>
  <si>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</si>
  <si>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</si>
  <si>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</si>
  <si>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</si>
  <si>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</si>
  <si>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</si>
  <si>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</si>
  <si>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</si>
  <si>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</si>
  <si>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</si>
  <si>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</si>
  <si>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</si>
  <si>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</si>
  <si>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</si>
  <si>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</si>
  <si>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</si>
  <si>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</si>
  <si>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</si>
  <si>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</si>
  <si>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</si>
  <si>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Statewide Total</t>
  </si>
  <si>
    <t>2020 Voter Registration</t>
  </si>
  <si>
    <t>2024 Voter Registration</t>
  </si>
  <si>
    <t>Reg pct change</t>
  </si>
  <si>
    <t>Reg change</t>
  </si>
  <si>
    <t>County</t>
  </si>
  <si>
    <t>April 1, 2020 Estimates Base</t>
  </si>
  <si>
    <t>Pop 2020</t>
  </si>
  <si>
    <t>LA SALLE</t>
  </si>
  <si>
    <t>Pop 2023</t>
  </si>
  <si>
    <t>Pop change</t>
  </si>
  <si>
    <t>Pop pct change</t>
  </si>
  <si>
    <t>Reg more than pop</t>
  </si>
  <si>
    <t>Registered Voters</t>
  </si>
  <si>
    <t>Total</t>
  </si>
  <si>
    <t>Trump</t>
  </si>
  <si>
    <t>Biden</t>
  </si>
  <si>
    <t>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</si>
</sst>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515257"/>
      <name val="Arial"/>
      <family val="2"/>
    </font>
    <font>
      <sz val="11"/>
      <color rgb="FF5152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3" fontId="0" fillId="0" borderId="3" xfId="0" applyNumberFormat="1" applyBorder="1" applyAlignment="1" applyProtection="1">
      <alignment horizontal="right"/>
      <protection locked="0"/>
    </xf>
    <xf numFmtId="3" fontId="0" fillId="0" borderId="2" xfId="0" applyNumberFormat="1" applyBorder="1" applyAlignment="1" applyProtection="1">
      <alignment horizontal="right"/>
      <protection locked="0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Reg pct change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327180937649243E-2"/>
                  <c:y val="-1.7911940788464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combined!$I$2:$I$255</c:f>
              <c:numCache>
                <c:formatCode>0.00%</c:formatCode>
                <c:ptCount val="254"/>
                <c:pt idx="0">
                  <c:v>2.1982734750868822E-2</c:v>
                </c:pt>
                <c:pt idx="1">
                  <c:v>-1.9617221032816245E-3</c:v>
                </c:pt>
                <c:pt idx="2">
                  <c:v>3.4266659654519069E-2</c:v>
                </c:pt>
                <c:pt idx="3">
                  <c:v>3.8999838751097388E-2</c:v>
                </c:pt>
                <c:pt idx="4">
                  <c:v>3.4678635703423763E-2</c:v>
                </c:pt>
                <c:pt idx="5">
                  <c:v>0.1208588732703403</c:v>
                </c:pt>
                <c:pt idx="6">
                  <c:v>0.1117408174365277</c:v>
                </c:pt>
                <c:pt idx="7">
                  <c:v>0.11422136930494399</c:v>
                </c:pt>
                <c:pt idx="8">
                  <c:v>3.1791930747702937E-2</c:v>
                </c:pt>
                <c:pt idx="9">
                  <c:v>4.8737323270887792E-3</c:v>
                </c:pt>
                <c:pt idx="10">
                  <c:v>0.14649453631176867</c:v>
                </c:pt>
                <c:pt idx="11">
                  <c:v>0.14480152904897489</c:v>
                </c:pt>
                <c:pt idx="12">
                  <c:v>1.3514797396798253E-2</c:v>
                </c:pt>
                <c:pt idx="13">
                  <c:v>7.2313088822288221E-2</c:v>
                </c:pt>
                <c:pt idx="14">
                  <c:v>6.0800146766417471E-2</c:v>
                </c:pt>
                <c:pt idx="15">
                  <c:v>3.1538365023782093E-2</c:v>
                </c:pt>
                <c:pt idx="16">
                  <c:v>-2.5086713385715298E-3</c:v>
                </c:pt>
                <c:pt idx="17">
                  <c:v>3.3180634382052134E-2</c:v>
                </c:pt>
                <c:pt idx="18">
                  <c:v>0.16356712312855465</c:v>
                </c:pt>
                <c:pt idx="19">
                  <c:v>7.6184985380719017E-3</c:v>
                </c:pt>
                <c:pt idx="20">
                  <c:v>3.0680614610035767E-2</c:v>
                </c:pt>
                <c:pt idx="21">
                  <c:v>-1.9589039493842608E-2</c:v>
                </c:pt>
                <c:pt idx="22">
                  <c:v>5.0217573795206527E-2</c:v>
                </c:pt>
                <c:pt idx="23">
                  <c:v>4.64190414286203E-2</c:v>
                </c:pt>
                <c:pt idx="24">
                  <c:v>0.15788407077346775</c:v>
                </c:pt>
                <c:pt idx="25">
                  <c:v>0.12720545753522067</c:v>
                </c:pt>
                <c:pt idx="26">
                  <c:v>0.20084461865220166</c:v>
                </c:pt>
                <c:pt idx="27">
                  <c:v>9.1152271714019378E-2</c:v>
                </c:pt>
                <c:pt idx="28">
                  <c:v>0.27791503506369275</c:v>
                </c:pt>
                <c:pt idx="29">
                  <c:v>4.1897568035014647E-2</c:v>
                </c:pt>
                <c:pt idx="30">
                  <c:v>0.17051679935231412</c:v>
                </c:pt>
                <c:pt idx="31">
                  <c:v>-4.092752921232669E-3</c:v>
                </c:pt>
                <c:pt idx="32">
                  <c:v>5.3284075166068701E-2</c:v>
                </c:pt>
                <c:pt idx="33">
                  <c:v>8.384055244461168E-2</c:v>
                </c:pt>
                <c:pt idx="34">
                  <c:v>2.5369580246223891E-2</c:v>
                </c:pt>
                <c:pt idx="35">
                  <c:v>0.21756425948592412</c:v>
                </c:pt>
                <c:pt idx="36">
                  <c:v>6.331119889302031E-3</c:v>
                </c:pt>
                <c:pt idx="37">
                  <c:v>1.6138379561808785E-2</c:v>
                </c:pt>
                <c:pt idx="38">
                  <c:v>-7.9162048880481971E-3</c:v>
                </c:pt>
                <c:pt idx="39">
                  <c:v>-3.269435210340696E-2</c:v>
                </c:pt>
                <c:pt idx="40">
                  <c:v>0.1340029814012586</c:v>
                </c:pt>
                <c:pt idx="41">
                  <c:v>0.13948034314633093</c:v>
                </c:pt>
                <c:pt idx="42">
                  <c:v>0.18160884416845827</c:v>
                </c:pt>
                <c:pt idx="43">
                  <c:v>-1.3046426764550749E-2</c:v>
                </c:pt>
                <c:pt idx="44">
                  <c:v>3.7449902542651277E-3</c:v>
                </c:pt>
                <c:pt idx="45">
                  <c:v>1.0636574074074074E-2</c:v>
                </c:pt>
                <c:pt idx="46">
                  <c:v>4.8827102633084589E-2</c:v>
                </c:pt>
                <c:pt idx="47">
                  <c:v>1.0753448885744605E-2</c:v>
                </c:pt>
                <c:pt idx="48">
                  <c:v>2.1580309321778901E-2</c:v>
                </c:pt>
                <c:pt idx="49">
                  <c:v>6.3633746040886841E-2</c:v>
                </c:pt>
                <c:pt idx="50">
                  <c:v>0.1379260101120485</c:v>
                </c:pt>
                <c:pt idx="51">
                  <c:v>2.9971524872152489E-2</c:v>
                </c:pt>
                <c:pt idx="52">
                  <c:v>2.77220234459086E-2</c:v>
                </c:pt>
                <c:pt idx="53">
                  <c:v>0.10026299555180362</c:v>
                </c:pt>
                <c:pt idx="54">
                  <c:v>1.9720574627205291E-4</c:v>
                </c:pt>
                <c:pt idx="55">
                  <c:v>1.1276799801998577E-2</c:v>
                </c:pt>
                <c:pt idx="56">
                  <c:v>7.4853467242161131E-2</c:v>
                </c:pt>
                <c:pt idx="57">
                  <c:v>0.11985691882081373</c:v>
                </c:pt>
                <c:pt idx="58">
                  <c:v>3.60273850804659E-2</c:v>
                </c:pt>
                <c:pt idx="59">
                  <c:v>-2.1076636030682053E-3</c:v>
                </c:pt>
                <c:pt idx="60">
                  <c:v>-3.1940056283558641E-3</c:v>
                </c:pt>
                <c:pt idx="61">
                  <c:v>5.723732968473861E-2</c:v>
                </c:pt>
                <c:pt idx="62">
                  <c:v>7.9828952035628425E-2</c:v>
                </c:pt>
                <c:pt idx="63">
                  <c:v>8.101745635910225E-2</c:v>
                </c:pt>
                <c:pt idx="64">
                  <c:v>8.9039856893051675E-2</c:v>
                </c:pt>
                <c:pt idx="65">
                  <c:v>9.9008691758096359E-2</c:v>
                </c:pt>
                <c:pt idx="66">
                  <c:v>2.5175410241296041E-2</c:v>
                </c:pt>
                <c:pt idx="67">
                  <c:v>0.15708088140543791</c:v>
                </c:pt>
                <c:pt idx="68">
                  <c:v>1.6546969261706405E-2</c:v>
                </c:pt>
                <c:pt idx="69">
                  <c:v>3.578442068514074E-2</c:v>
                </c:pt>
                <c:pt idx="70">
                  <c:v>5.7312616125936668E-2</c:v>
                </c:pt>
                <c:pt idx="71">
                  <c:v>2.0886164413649887E-2</c:v>
                </c:pt>
                <c:pt idx="72">
                  <c:v>0.14151156487170222</c:v>
                </c:pt>
                <c:pt idx="73">
                  <c:v>8.6726242371403667E-2</c:v>
                </c:pt>
                <c:pt idx="74">
                  <c:v>6.8496510513054915E-2</c:v>
                </c:pt>
                <c:pt idx="75">
                  <c:v>2.8370284753598822E-3</c:v>
                </c:pt>
                <c:pt idx="76">
                  <c:v>3.8831300096373082E-2</c:v>
                </c:pt>
                <c:pt idx="77">
                  <c:v>5.0683945284377252E-2</c:v>
                </c:pt>
                <c:pt idx="78">
                  <c:v>5.8370421088668266E-2</c:v>
                </c:pt>
                <c:pt idx="79">
                  <c:v>4.0412787760698565E-3</c:v>
                </c:pt>
                <c:pt idx="80">
                  <c:v>1.6197626798277853E-2</c:v>
                </c:pt>
                <c:pt idx="81">
                  <c:v>-5.9393721235183709E-3</c:v>
                </c:pt>
                <c:pt idx="82">
                  <c:v>3.7536353999619472E-2</c:v>
                </c:pt>
                <c:pt idx="83">
                  <c:v>6.2196821856704769E-2</c:v>
                </c:pt>
                <c:pt idx="84">
                  <c:v>5.3559911387790586E-2</c:v>
                </c:pt>
                <c:pt idx="85">
                  <c:v>3.3657337578906203E-2</c:v>
                </c:pt>
                <c:pt idx="86">
                  <c:v>2.896232139901804E-3</c:v>
                </c:pt>
                <c:pt idx="87">
                  <c:v>-8.6118018072654495E-3</c:v>
                </c:pt>
                <c:pt idx="88">
                  <c:v>0.10529369603058125</c:v>
                </c:pt>
                <c:pt idx="89">
                  <c:v>-2.3519645821804096E-2</c:v>
                </c:pt>
                <c:pt idx="90">
                  <c:v>5.0124316260566883E-2</c:v>
                </c:pt>
                <c:pt idx="91">
                  <c:v>3.7130693639768255E-3</c:v>
                </c:pt>
                <c:pt idx="92">
                  <c:v>-6.4412238325281803E-3</c:v>
                </c:pt>
                <c:pt idx="93">
                  <c:v>-0.12367349280100957</c:v>
                </c:pt>
                <c:pt idx="94">
                  <c:v>-3.1344629856323691E-2</c:v>
                </c:pt>
                <c:pt idx="95">
                  <c:v>4.6950339633266461E-2</c:v>
                </c:pt>
                <c:pt idx="96">
                  <c:v>5.6174033653319709E-2</c:v>
                </c:pt>
                <c:pt idx="97">
                  <c:v>7.417041619797525E-3</c:v>
                </c:pt>
                <c:pt idx="98">
                  <c:v>3.767866497044077E-2</c:v>
                </c:pt>
                <c:pt idx="99">
                  <c:v>4.8652361902452826E-2</c:v>
                </c:pt>
                <c:pt idx="100">
                  <c:v>4.2606311136577577E-2</c:v>
                </c:pt>
                <c:pt idx="101">
                  <c:v>6.483696336396827E-2</c:v>
                </c:pt>
                <c:pt idx="102">
                  <c:v>1.5666327568667347E-2</c:v>
                </c:pt>
                <c:pt idx="103">
                  <c:v>6.7033058539428762E-3</c:v>
                </c:pt>
                <c:pt idx="104">
                  <c:v>7.5500485459337005E-2</c:v>
                </c:pt>
                <c:pt idx="105">
                  <c:v>7.6571912650602411E-2</c:v>
                </c:pt>
                <c:pt idx="106">
                  <c:v>1.5202702702702704E-2</c:v>
                </c:pt>
                <c:pt idx="107">
                  <c:v>8.586367343022977E-2</c:v>
                </c:pt>
                <c:pt idx="108">
                  <c:v>4.2876325415566977E-2</c:v>
                </c:pt>
                <c:pt idx="109">
                  <c:v>4.5600252833085013E-3</c:v>
                </c:pt>
                <c:pt idx="110">
                  <c:v>-2.7183762232693004E-4</c:v>
                </c:pt>
                <c:pt idx="111">
                  <c:v>8.1684779886813247E-2</c:v>
                </c:pt>
                <c:pt idx="112">
                  <c:v>-3.806517500696314E-3</c:v>
                </c:pt>
                <c:pt idx="113">
                  <c:v>-7.8659050472890714E-3</c:v>
                </c:pt>
                <c:pt idx="114">
                  <c:v>2.7191361027337289E-2</c:v>
                </c:pt>
                <c:pt idx="115">
                  <c:v>-1.4743982288379105E-2</c:v>
                </c:pt>
                <c:pt idx="116">
                  <c:v>1.1257496804640645E-2</c:v>
                </c:pt>
                <c:pt idx="117">
                  <c:v>5.1545861412624107E-2</c:v>
                </c:pt>
                <c:pt idx="118">
                  <c:v>2.9497929083745832E-2</c:v>
                </c:pt>
                <c:pt idx="119">
                  <c:v>3.69899257148672E-2</c:v>
                </c:pt>
                <c:pt idx="120">
                  <c:v>-6.2983535012894271E-3</c:v>
                </c:pt>
                <c:pt idx="121">
                  <c:v>-2.8137583078639693E-2</c:v>
                </c:pt>
                <c:pt idx="122">
                  <c:v>1.3836605961949333E-2</c:v>
                </c:pt>
                <c:pt idx="123">
                  <c:v>5.5502295776779856E-3</c:v>
                </c:pt>
                <c:pt idx="124">
                  <c:v>-2.0343198209400646E-2</c:v>
                </c:pt>
                <c:pt idx="125">
                  <c:v>0.10383721589298872</c:v>
                </c:pt>
                <c:pt idx="126">
                  <c:v>4.1904344010530933E-2</c:v>
                </c:pt>
                <c:pt idx="127">
                  <c:v>3.0094582975064487E-3</c:v>
                </c:pt>
                <c:pt idx="128">
                  <c:v>-1.2752905725355144E-2</c:v>
                </c:pt>
                <c:pt idx="129">
                  <c:v>4.32992049419436E-2</c:v>
                </c:pt>
                <c:pt idx="130">
                  <c:v>1.4327289008282965E-2</c:v>
                </c:pt>
                <c:pt idx="131">
                  <c:v>1.7717090785984314E-2</c:v>
                </c:pt>
                <c:pt idx="132">
                  <c:v>-2.1701294463178505E-2</c:v>
                </c:pt>
                <c:pt idx="133">
                  <c:v>1.8741159830268739E-2</c:v>
                </c:pt>
                <c:pt idx="134">
                  <c:v>3.0681072046797587E-2</c:v>
                </c:pt>
                <c:pt idx="135">
                  <c:v>5.2236431889037351E-2</c:v>
                </c:pt>
                <c:pt idx="136">
                  <c:v>-4.257957833815626E-2</c:v>
                </c:pt>
                <c:pt idx="137">
                  <c:v>1.5410273515677118E-2</c:v>
                </c:pt>
                <c:pt idx="138">
                  <c:v>2.1146392874141565E-2</c:v>
                </c:pt>
                <c:pt idx="139">
                  <c:v>-3.7833925516515328E-2</c:v>
                </c:pt>
                <c:pt idx="140">
                  <c:v>4.8814301349872309E-2</c:v>
                </c:pt>
                <c:pt idx="141">
                  <c:v>-2.9048459345730963E-2</c:v>
                </c:pt>
                <c:pt idx="142">
                  <c:v>4.6022643728863402E-2</c:v>
                </c:pt>
                <c:pt idx="143">
                  <c:v>3.3696291936433198E-2</c:v>
                </c:pt>
                <c:pt idx="144">
                  <c:v>2.0799286881592632E-2</c:v>
                </c:pt>
                <c:pt idx="145">
                  <c:v>-1.0873478793115864E-2</c:v>
                </c:pt>
                <c:pt idx="146">
                  <c:v>0.14707692307692308</c:v>
                </c:pt>
                <c:pt idx="147">
                  <c:v>4.3003851091142492E-2</c:v>
                </c:pt>
                <c:pt idx="148">
                  <c:v>6.8718623981565308E-2</c:v>
                </c:pt>
                <c:pt idx="149">
                  <c:v>-2.5902367997547703E-2</c:v>
                </c:pt>
                <c:pt idx="150">
                  <c:v>-2.8398510242085662E-2</c:v>
                </c:pt>
                <c:pt idx="151">
                  <c:v>7.6833138466677799E-3</c:v>
                </c:pt>
                <c:pt idx="152">
                  <c:v>-1.4569861668167308E-2</c:v>
                </c:pt>
                <c:pt idx="153">
                  <c:v>-3.6519784894453809E-2</c:v>
                </c:pt>
                <c:pt idx="154">
                  <c:v>-0.20165502272264804</c:v>
                </c:pt>
                <c:pt idx="155">
                  <c:v>7.6796962636983346E-3</c:v>
                </c:pt>
                <c:pt idx="156">
                  <c:v>2.2147710226771377E-2</c:v>
                </c:pt>
                <c:pt idx="157">
                  <c:v>-2.4004733327698421E-2</c:v>
                </c:pt>
                <c:pt idx="158">
                  <c:v>-5.7903780068728525E-2</c:v>
                </c:pt>
                <c:pt idx="159">
                  <c:v>5.0684931506849315E-2</c:v>
                </c:pt>
                <c:pt idx="160">
                  <c:v>3.669724770642202E-2</c:v>
                </c:pt>
                <c:pt idx="161">
                  <c:v>2.122069523039612E-2</c:v>
                </c:pt>
                <c:pt idx="162">
                  <c:v>7.4198804997284082E-2</c:v>
                </c:pt>
                <c:pt idx="163">
                  <c:v>-3.0309153364316025E-3</c:v>
                </c:pt>
                <c:pt idx="164">
                  <c:v>-3.1053419870194707E-2</c:v>
                </c:pt>
                <c:pt idx="165">
                  <c:v>-2.563323201621074E-2</c:v>
                </c:pt>
                <c:pt idx="166">
                  <c:v>-2.289144368704853E-2</c:v>
                </c:pt>
                <c:pt idx="167">
                  <c:v>-1.6037832836434666E-2</c:v>
                </c:pt>
                <c:pt idx="168">
                  <c:v>-3.352540597171294E-3</c:v>
                </c:pt>
                <c:pt idx="169">
                  <c:v>2.6928995383600791E-2</c:v>
                </c:pt>
                <c:pt idx="170">
                  <c:v>-3.6822507240380636E-2</c:v>
                </c:pt>
                <c:pt idx="171">
                  <c:v>9.4549499443826474E-3</c:v>
                </c:pt>
                <c:pt idx="172">
                  <c:v>5.5406195207481003E-2</c:v>
                </c:pt>
                <c:pt idx="173">
                  <c:v>4.7444824737401158E-2</c:v>
                </c:pt>
                <c:pt idx="174">
                  <c:v>4.8412601873251429E-2</c:v>
                </c:pt>
                <c:pt idx="175">
                  <c:v>-4.1332868919075817E-2</c:v>
                </c:pt>
                <c:pt idx="176">
                  <c:v>2.0163913100039028E-2</c:v>
                </c:pt>
                <c:pt idx="177">
                  <c:v>-1.0859957065286021E-2</c:v>
                </c:pt>
                <c:pt idx="178">
                  <c:v>-2.937353782167923E-2</c:v>
                </c:pt>
                <c:pt idx="179">
                  <c:v>-2.3456951906696371E-2</c:v>
                </c:pt>
                <c:pt idx="180">
                  <c:v>-4.8389166987549734E-2</c:v>
                </c:pt>
                <c:pt idx="181">
                  <c:v>1.6004492489119754E-2</c:v>
                </c:pt>
                <c:pt idx="182">
                  <c:v>-1.9801980198019802E-2</c:v>
                </c:pt>
                <c:pt idx="183">
                  <c:v>1.8244013683010263E-2</c:v>
                </c:pt>
                <c:pt idx="184">
                  <c:v>-2.4383247274813542E-3</c:v>
                </c:pt>
                <c:pt idx="185">
                  <c:v>-3.2631727645147622E-2</c:v>
                </c:pt>
                <c:pt idx="186">
                  <c:v>1.7996400719856028E-2</c:v>
                </c:pt>
                <c:pt idx="187">
                  <c:v>-3.3463711429813123E-2</c:v>
                </c:pt>
                <c:pt idx="188">
                  <c:v>-1.1565836298932384E-2</c:v>
                </c:pt>
                <c:pt idx="189">
                  <c:v>-1.9351935193519351E-2</c:v>
                </c:pt>
                <c:pt idx="190">
                  <c:v>1.3623038454906018E-2</c:v>
                </c:pt>
                <c:pt idx="191">
                  <c:v>2.113906359189378E-2</c:v>
                </c:pt>
                <c:pt idx="192">
                  <c:v>-5.5111690852763739E-2</c:v>
                </c:pt>
                <c:pt idx="193">
                  <c:v>3.0037546933667083E-2</c:v>
                </c:pt>
                <c:pt idx="194">
                  <c:v>5.5247562607532018E-2</c:v>
                </c:pt>
                <c:pt idx="195">
                  <c:v>-5.1727323111029006E-3</c:v>
                </c:pt>
                <c:pt idx="196">
                  <c:v>-4.200076365024819E-3</c:v>
                </c:pt>
                <c:pt idx="197">
                  <c:v>-4.2790697674418607E-2</c:v>
                </c:pt>
                <c:pt idx="198">
                  <c:v>-5.6883453770613303E-2</c:v>
                </c:pt>
                <c:pt idx="199">
                  <c:v>-3.8308363360515837E-2</c:v>
                </c:pt>
                <c:pt idx="200">
                  <c:v>-4.1333593293039581E-2</c:v>
                </c:pt>
                <c:pt idx="201">
                  <c:v>-3.6888532477947072E-2</c:v>
                </c:pt>
                <c:pt idx="202">
                  <c:v>-2.3784901758014478E-2</c:v>
                </c:pt>
                <c:pt idx="203">
                  <c:v>-2.1813515825491875E-2</c:v>
                </c:pt>
                <c:pt idx="204">
                  <c:v>2.1333932180552437E-2</c:v>
                </c:pt>
                <c:pt idx="205">
                  <c:v>-0.22348289496303936</c:v>
                </c:pt>
                <c:pt idx="206">
                  <c:v>3.7365716954694067E-2</c:v>
                </c:pt>
                <c:pt idx="207">
                  <c:v>-5.0620096178182741E-3</c:v>
                </c:pt>
                <c:pt idx="208">
                  <c:v>-1.6607677647699427E-2</c:v>
                </c:pt>
                <c:pt idx="209">
                  <c:v>-1.6347237880496055E-2</c:v>
                </c:pt>
                <c:pt idx="210">
                  <c:v>-1.1537352177675222E-3</c:v>
                </c:pt>
                <c:pt idx="211">
                  <c:v>7.8100593564511087E-2</c:v>
                </c:pt>
                <c:pt idx="212">
                  <c:v>2.0395738203957382E-2</c:v>
                </c:pt>
                <c:pt idx="213">
                  <c:v>-1.5503875968992248E-2</c:v>
                </c:pt>
                <c:pt idx="214">
                  <c:v>-1.5142337976983646E-3</c:v>
                </c:pt>
                <c:pt idx="215">
                  <c:v>3.926617315738655E-2</c:v>
                </c:pt>
                <c:pt idx="216">
                  <c:v>-4.5063741476430476E-2</c:v>
                </c:pt>
                <c:pt idx="217">
                  <c:v>-1.441275682306041E-2</c:v>
                </c:pt>
                <c:pt idx="218">
                  <c:v>-5.7624113475177305E-2</c:v>
                </c:pt>
                <c:pt idx="219">
                  <c:v>5.108556832694764E-3</c:v>
                </c:pt>
                <c:pt idx="220">
                  <c:v>-7.2082717872968979E-2</c:v>
                </c:pt>
                <c:pt idx="221">
                  <c:v>-5.9588626739261949E-2</c:v>
                </c:pt>
                <c:pt idx="222">
                  <c:v>-4.8461034708578911E-2</c:v>
                </c:pt>
                <c:pt idx="223">
                  <c:v>-7.687338501291989E-2</c:v>
                </c:pt>
                <c:pt idx="224">
                  <c:v>3.4432765494744472E-2</c:v>
                </c:pt>
                <c:pt idx="225">
                  <c:v>1.0657193605683837E-3</c:v>
                </c:pt>
                <c:pt idx="226">
                  <c:v>-3.7037037037037035E-2</c:v>
                </c:pt>
                <c:pt idx="227">
                  <c:v>-3.3195020746887967E-2</c:v>
                </c:pt>
                <c:pt idx="228">
                  <c:v>-1.49195131527287E-2</c:v>
                </c:pt>
                <c:pt idx="229">
                  <c:v>-2.3284313725490197E-2</c:v>
                </c:pt>
                <c:pt idx="230">
                  <c:v>4.11522633744856E-3</c:v>
                </c:pt>
                <c:pt idx="231">
                  <c:v>-2.5471217524197657E-3</c:v>
                </c:pt>
                <c:pt idx="232">
                  <c:v>-7.1071071071071065E-2</c:v>
                </c:pt>
                <c:pt idx="233">
                  <c:v>-9.1941590048674957E-3</c:v>
                </c:pt>
                <c:pt idx="234">
                  <c:v>1.422070534698521E-2</c:v>
                </c:pt>
                <c:pt idx="235">
                  <c:v>-3.2786885245901641E-2</c:v>
                </c:pt>
                <c:pt idx="236">
                  <c:v>2.447089947089947E-2</c:v>
                </c:pt>
                <c:pt idx="237">
                  <c:v>5.898681471200555E-2</c:v>
                </c:pt>
                <c:pt idx="238">
                  <c:v>7.6708507670850768E-3</c:v>
                </c:pt>
                <c:pt idx="239">
                  <c:v>1.9708029197080291E-2</c:v>
                </c:pt>
                <c:pt idx="240">
                  <c:v>-2.1082220660576249E-2</c:v>
                </c:pt>
                <c:pt idx="241">
                  <c:v>-6.1638868745467729E-2</c:v>
                </c:pt>
                <c:pt idx="242">
                  <c:v>-2.0900321543408359E-2</c:v>
                </c:pt>
                <c:pt idx="243">
                  <c:v>2.5157232704402517E-2</c:v>
                </c:pt>
                <c:pt idx="244">
                  <c:v>-1.4611872146118721E-2</c:v>
                </c:pt>
                <c:pt idx="245">
                  <c:v>-3.8642789820923659E-2</c:v>
                </c:pt>
                <c:pt idx="246">
                  <c:v>1.4492753623188406E-2</c:v>
                </c:pt>
                <c:pt idx="247">
                  <c:v>-2.781456953642384E-2</c:v>
                </c:pt>
                <c:pt idx="248">
                  <c:v>-9.6052631578947362E-2</c:v>
                </c:pt>
                <c:pt idx="249">
                  <c:v>-9.0620031796502382E-2</c:v>
                </c:pt>
                <c:pt idx="250">
                  <c:v>-5.1752921535893157E-2</c:v>
                </c:pt>
                <c:pt idx="251">
                  <c:v>-1.7191977077363897E-2</c:v>
                </c:pt>
                <c:pt idx="252">
                  <c:v>-0.17490494296577946</c:v>
                </c:pt>
                <c:pt idx="253">
                  <c:v>-0.31746031746031744</c:v>
                </c:pt>
              </c:numCache>
            </c:numRef>
          </c:xVal>
          <c:yVal>
            <c:numRef>
              <c:f>combined!$E$2:$E$256</c:f>
              <c:numCache>
                <c:formatCode>0.00%</c:formatCode>
                <c:ptCount val="255"/>
                <c:pt idx="0">
                  <c:v>7.6021498700676718E-2</c:v>
                </c:pt>
                <c:pt idx="1">
                  <c:v>3.90362603675877E-2</c:v>
                </c:pt>
                <c:pt idx="2">
                  <c:v>7.073014637236047E-2</c:v>
                </c:pt>
                <c:pt idx="3">
                  <c:v>7.1217355699179322E-2</c:v>
                </c:pt>
                <c:pt idx="4">
                  <c:v>6.5022812455752962E-2</c:v>
                </c:pt>
                <c:pt idx="5">
                  <c:v>0.14335948941680671</c:v>
                </c:pt>
                <c:pt idx="6">
                  <c:v>0.15797334579154787</c:v>
                </c:pt>
                <c:pt idx="7">
                  <c:v>0.13901834284197956</c:v>
                </c:pt>
                <c:pt idx="8">
                  <c:v>0.13148177016117699</c:v>
                </c:pt>
                <c:pt idx="9">
                  <c:v>5.9436608184740107E-2</c:v>
                </c:pt>
                <c:pt idx="10">
                  <c:v>0.21394638707236666</c:v>
                </c:pt>
                <c:pt idx="11">
                  <c:v>0.16951352901197858</c:v>
                </c:pt>
                <c:pt idx="12">
                  <c:v>8.1668265497236311E-2</c:v>
                </c:pt>
                <c:pt idx="13">
                  <c:v>0.10506742294520548</c:v>
                </c:pt>
                <c:pt idx="14">
                  <c:v>9.9636993341791144E-2</c:v>
                </c:pt>
                <c:pt idx="15">
                  <c:v>6.6884918724450945E-2</c:v>
                </c:pt>
                <c:pt idx="16">
                  <c:v>2.3670931529113828E-2</c:v>
                </c:pt>
                <c:pt idx="17">
                  <c:v>5.8733362426358279E-2</c:v>
                </c:pt>
                <c:pt idx="18">
                  <c:v>0.18408139230567913</c:v>
                </c:pt>
                <c:pt idx="19">
                  <c:v>7.1053395240858963E-2</c:v>
                </c:pt>
                <c:pt idx="20">
                  <c:v>5.2187527181003737E-2</c:v>
                </c:pt>
                <c:pt idx="21">
                  <c:v>-1.5873122138017833E-2</c:v>
                </c:pt>
                <c:pt idx="22">
                  <c:v>9.7557971659060272E-2</c:v>
                </c:pt>
                <c:pt idx="23">
                  <c:v>6.8586914694154927E-2</c:v>
                </c:pt>
                <c:pt idx="24">
                  <c:v>0.21006256864246015</c:v>
                </c:pt>
                <c:pt idx="25">
                  <c:v>0.21098944815958476</c:v>
                </c:pt>
                <c:pt idx="26">
                  <c:v>0.2280196071662812</c:v>
                </c:pt>
                <c:pt idx="27">
                  <c:v>0.16189199402566087</c:v>
                </c:pt>
                <c:pt idx="28">
                  <c:v>0.29633337810283145</c:v>
                </c:pt>
                <c:pt idx="29">
                  <c:v>8.6556332418798121E-2</c:v>
                </c:pt>
                <c:pt idx="30">
                  <c:v>0.21421359820767508</c:v>
                </c:pt>
                <c:pt idx="31">
                  <c:v>5.8388564645365515E-2</c:v>
                </c:pt>
                <c:pt idx="32">
                  <c:v>6.3431676186597799E-2</c:v>
                </c:pt>
                <c:pt idx="33">
                  <c:v>0.14228729536546</c:v>
                </c:pt>
                <c:pt idx="34">
                  <c:v>6.3670904224813613E-2</c:v>
                </c:pt>
                <c:pt idx="35">
                  <c:v>0.22187842817360975</c:v>
                </c:pt>
                <c:pt idx="36">
                  <c:v>-5.1223451989231228E-2</c:v>
                </c:pt>
                <c:pt idx="37">
                  <c:v>4.0004391562710143E-2</c:v>
                </c:pt>
                <c:pt idx="38">
                  <c:v>1.8562908426789943E-2</c:v>
                </c:pt>
                <c:pt idx="39">
                  <c:v>2.5114313426631563E-2</c:v>
                </c:pt>
                <c:pt idx="40">
                  <c:v>0.21009988714268871</c:v>
                </c:pt>
                <c:pt idx="41">
                  <c:v>0.16571329852579852</c:v>
                </c:pt>
                <c:pt idx="42">
                  <c:v>0.16908243960567654</c:v>
                </c:pt>
                <c:pt idx="43">
                  <c:v>1.3337241682544335E-2</c:v>
                </c:pt>
                <c:pt idx="44">
                  <c:v>1.6180315127534799E-2</c:v>
                </c:pt>
                <c:pt idx="45">
                  <c:v>4.788774780874995E-2</c:v>
                </c:pt>
                <c:pt idx="46">
                  <c:v>7.8517461537054314E-2</c:v>
                </c:pt>
                <c:pt idx="47">
                  <c:v>2.6670585209948201E-2</c:v>
                </c:pt>
                <c:pt idx="48">
                  <c:v>0.12299155609167672</c:v>
                </c:pt>
                <c:pt idx="49">
                  <c:v>8.9274501969290487E-2</c:v>
                </c:pt>
                <c:pt idx="50">
                  <c:v>0.21102907346142891</c:v>
                </c:pt>
                <c:pt idx="51">
                  <c:v>2.2228027779592013E-2</c:v>
                </c:pt>
                <c:pt idx="52">
                  <c:v>3.8822604513503514E-2</c:v>
                </c:pt>
                <c:pt idx="53">
                  <c:v>0.14358368093506726</c:v>
                </c:pt>
                <c:pt idx="54">
                  <c:v>6.4522760646108665E-2</c:v>
                </c:pt>
                <c:pt idx="55">
                  <c:v>8.5340071159696797E-3</c:v>
                </c:pt>
                <c:pt idx="56">
                  <c:v>6.2004362889772874E-2</c:v>
                </c:pt>
                <c:pt idx="57">
                  <c:v>0.22525344572274747</c:v>
                </c:pt>
                <c:pt idx="58">
                  <c:v>7.6692030436523825E-2</c:v>
                </c:pt>
                <c:pt idx="59">
                  <c:v>7.8396369137670202E-2</c:v>
                </c:pt>
                <c:pt idx="60">
                  <c:v>3.870328619252579E-2</c:v>
                </c:pt>
                <c:pt idx="61">
                  <c:v>9.0189926232517773E-2</c:v>
                </c:pt>
                <c:pt idx="62">
                  <c:v>0.13082368272961525</c:v>
                </c:pt>
                <c:pt idx="63">
                  <c:v>8.6401776900296157E-2</c:v>
                </c:pt>
                <c:pt idx="64">
                  <c:v>0.10786048635689005</c:v>
                </c:pt>
                <c:pt idx="65">
                  <c:v>0.15220939549514795</c:v>
                </c:pt>
                <c:pt idx="66">
                  <c:v>5.2881302019827173E-2</c:v>
                </c:pt>
                <c:pt idx="67">
                  <c:v>0.19863883552053144</c:v>
                </c:pt>
                <c:pt idx="68">
                  <c:v>5.3353093738421641E-2</c:v>
                </c:pt>
                <c:pt idx="69">
                  <c:v>9.5487896866214089E-2</c:v>
                </c:pt>
                <c:pt idx="70">
                  <c:v>8.4463939610323377E-2</c:v>
                </c:pt>
                <c:pt idx="71">
                  <c:v>1.3584439641864773E-2</c:v>
                </c:pt>
                <c:pt idx="72">
                  <c:v>0.14330890176143751</c:v>
                </c:pt>
                <c:pt idx="73">
                  <c:v>3.2299094237810751E-2</c:v>
                </c:pt>
                <c:pt idx="74">
                  <c:v>8.7239824593910192E-2</c:v>
                </c:pt>
                <c:pt idx="75">
                  <c:v>3.1493068759290629E-2</c:v>
                </c:pt>
                <c:pt idx="76">
                  <c:v>7.3365364528932525E-2</c:v>
                </c:pt>
                <c:pt idx="77">
                  <c:v>9.8760451811647346E-2</c:v>
                </c:pt>
                <c:pt idx="78">
                  <c:v>5.5592438589748071E-2</c:v>
                </c:pt>
                <c:pt idx="79">
                  <c:v>2.3232283924193485E-2</c:v>
                </c:pt>
                <c:pt idx="80">
                  <c:v>5.1724137931034482E-2</c:v>
                </c:pt>
                <c:pt idx="81">
                  <c:v>-1.3102567953146118E-2</c:v>
                </c:pt>
                <c:pt idx="82">
                  <c:v>5.2559071553811475E-2</c:v>
                </c:pt>
                <c:pt idx="83">
                  <c:v>0.12546031746031747</c:v>
                </c:pt>
                <c:pt idx="84">
                  <c:v>0.11284292085229064</c:v>
                </c:pt>
                <c:pt idx="85">
                  <c:v>6.42251639036205E-2</c:v>
                </c:pt>
                <c:pt idx="86">
                  <c:v>1.2439843820938891E-2</c:v>
                </c:pt>
                <c:pt idx="87">
                  <c:v>4.2654231197056559E-2</c:v>
                </c:pt>
                <c:pt idx="88">
                  <c:v>0.16619119539072552</c:v>
                </c:pt>
                <c:pt idx="89">
                  <c:v>-4.4954466494709688E-2</c:v>
                </c:pt>
                <c:pt idx="90">
                  <c:v>8.3674173360272011E-2</c:v>
                </c:pt>
                <c:pt idx="91">
                  <c:v>1.6019472432921997E-2</c:v>
                </c:pt>
                <c:pt idx="92">
                  <c:v>-6.6113640616229027E-3</c:v>
                </c:pt>
                <c:pt idx="93">
                  <c:v>-2.3622047244094488E-2</c:v>
                </c:pt>
                <c:pt idx="94">
                  <c:v>-1.0667235585897914E-2</c:v>
                </c:pt>
                <c:pt idx="95">
                  <c:v>6.4710229072099654E-2</c:v>
                </c:pt>
                <c:pt idx="96">
                  <c:v>7.0694290684801514E-2</c:v>
                </c:pt>
                <c:pt idx="97">
                  <c:v>3.6957250227392408E-2</c:v>
                </c:pt>
                <c:pt idx="98">
                  <c:v>6.7780827288766915E-2</c:v>
                </c:pt>
                <c:pt idx="99">
                  <c:v>7.6966788735951502E-2</c:v>
                </c:pt>
                <c:pt idx="100">
                  <c:v>4.9603402689964361E-2</c:v>
                </c:pt>
                <c:pt idx="101">
                  <c:v>7.5931388615754394E-2</c:v>
                </c:pt>
                <c:pt idx="102">
                  <c:v>2.5430539609644087E-2</c:v>
                </c:pt>
                <c:pt idx="103">
                  <c:v>4.8169556840077073E-2</c:v>
                </c:pt>
                <c:pt idx="104">
                  <c:v>8.7720435684647297E-2</c:v>
                </c:pt>
                <c:pt idx="105">
                  <c:v>9.8873441994247357E-2</c:v>
                </c:pt>
                <c:pt idx="106">
                  <c:v>5.5568776772965255E-2</c:v>
                </c:pt>
                <c:pt idx="107">
                  <c:v>0.1062112527781027</c:v>
                </c:pt>
                <c:pt idx="108">
                  <c:v>6.9889702092567771E-2</c:v>
                </c:pt>
                <c:pt idx="109">
                  <c:v>2.8074196089665545E-2</c:v>
                </c:pt>
                <c:pt idx="110">
                  <c:v>2.7819101457899436E-2</c:v>
                </c:pt>
                <c:pt idx="111">
                  <c:v>0.10963502606956646</c:v>
                </c:pt>
                <c:pt idx="112">
                  <c:v>6.9661127639503665E-3</c:v>
                </c:pt>
                <c:pt idx="113">
                  <c:v>1.0505252626313157E-2</c:v>
                </c:pt>
                <c:pt idx="114">
                  <c:v>2.1421616358325218E-2</c:v>
                </c:pt>
                <c:pt idx="115">
                  <c:v>-9.9951636305013695E-3</c:v>
                </c:pt>
                <c:pt idx="116">
                  <c:v>5.6364834199546153E-2</c:v>
                </c:pt>
                <c:pt idx="117">
                  <c:v>6.7222177710119388E-2</c:v>
                </c:pt>
                <c:pt idx="118">
                  <c:v>1.8136850783182192E-2</c:v>
                </c:pt>
                <c:pt idx="119">
                  <c:v>0.12527244421380385</c:v>
                </c:pt>
                <c:pt idx="120">
                  <c:v>-9.1143392689784442E-2</c:v>
                </c:pt>
                <c:pt idx="121">
                  <c:v>-9.6800413803295651E-3</c:v>
                </c:pt>
                <c:pt idx="122">
                  <c:v>3.8403674083458704E-2</c:v>
                </c:pt>
                <c:pt idx="123">
                  <c:v>-7.2515296841408963E-2</c:v>
                </c:pt>
                <c:pt idx="124">
                  <c:v>7.4923547400611622E-3</c:v>
                </c:pt>
                <c:pt idx="125">
                  <c:v>0.10426045016077171</c:v>
                </c:pt>
                <c:pt idx="126">
                  <c:v>6.5231059415278209E-2</c:v>
                </c:pt>
                <c:pt idx="127">
                  <c:v>3.952492211838006E-2</c:v>
                </c:pt>
                <c:pt idx="128">
                  <c:v>-2.0449438202247192E-2</c:v>
                </c:pt>
                <c:pt idx="129">
                  <c:v>8.1650964558097797E-2</c:v>
                </c:pt>
                <c:pt idx="130">
                  <c:v>4.9112074092956072E-2</c:v>
                </c:pt>
                <c:pt idx="131">
                  <c:v>1.5780866721177431E-2</c:v>
                </c:pt>
                <c:pt idx="132">
                  <c:v>5.5877114870881567E-2</c:v>
                </c:pt>
                <c:pt idx="133">
                  <c:v>1.3319177685551587E-2</c:v>
                </c:pt>
                <c:pt idx="134">
                  <c:v>5.5724417426545089E-2</c:v>
                </c:pt>
                <c:pt idx="135">
                  <c:v>7.0094653364031728E-2</c:v>
                </c:pt>
                <c:pt idx="136">
                  <c:v>-1.4543155232374328E-2</c:v>
                </c:pt>
                <c:pt idx="137">
                  <c:v>3.9548618434929343E-2</c:v>
                </c:pt>
                <c:pt idx="138">
                  <c:v>9.5705227898073928E-3</c:v>
                </c:pt>
                <c:pt idx="139">
                  <c:v>-3.6044695422323683E-4</c:v>
                </c:pt>
                <c:pt idx="140">
                  <c:v>6.0882021897063335E-2</c:v>
                </c:pt>
                <c:pt idx="141">
                  <c:v>-4.7345282380791345E-2</c:v>
                </c:pt>
                <c:pt idx="142">
                  <c:v>5.5541114288189933E-2</c:v>
                </c:pt>
                <c:pt idx="143">
                  <c:v>4.0786446350135952E-2</c:v>
                </c:pt>
                <c:pt idx="144">
                  <c:v>7.6451035540782405E-2</c:v>
                </c:pt>
                <c:pt idx="145">
                  <c:v>-1.6955310645512898E-2</c:v>
                </c:pt>
                <c:pt idx="146">
                  <c:v>0.1759417808219178</c:v>
                </c:pt>
                <c:pt idx="147">
                  <c:v>6.0349190283400807E-2</c:v>
                </c:pt>
                <c:pt idx="148">
                  <c:v>0.12067307692307692</c:v>
                </c:pt>
                <c:pt idx="149">
                  <c:v>-3.2034632034632034E-2</c:v>
                </c:pt>
                <c:pt idx="150">
                  <c:v>-1.2323084431429966E-2</c:v>
                </c:pt>
                <c:pt idx="151">
                  <c:v>3.6700454386578117E-2</c:v>
                </c:pt>
                <c:pt idx="152">
                  <c:v>8.2978723404255311E-3</c:v>
                </c:pt>
                <c:pt idx="153">
                  <c:v>-5.2083333333333336E-2</c:v>
                </c:pt>
                <c:pt idx="154">
                  <c:v>2.9505160095263296E-2</c:v>
                </c:pt>
                <c:pt idx="155">
                  <c:v>1.9908116385911178E-2</c:v>
                </c:pt>
                <c:pt idx="156">
                  <c:v>2.1130480718436345E-2</c:v>
                </c:pt>
                <c:pt idx="157">
                  <c:v>-3.3692517832751553E-2</c:v>
                </c:pt>
                <c:pt idx="158">
                  <c:v>2.1220930232558138E-2</c:v>
                </c:pt>
                <c:pt idx="159">
                  <c:v>3.4677723332076894E-2</c:v>
                </c:pt>
                <c:pt idx="160">
                  <c:v>6.9678515790964457E-2</c:v>
                </c:pt>
                <c:pt idx="161">
                  <c:v>4.0496894409937888E-2</c:v>
                </c:pt>
                <c:pt idx="162">
                  <c:v>9.4159713945172821E-2</c:v>
                </c:pt>
                <c:pt idx="163">
                  <c:v>-2.7900355871886121E-2</c:v>
                </c:pt>
                <c:pt idx="164">
                  <c:v>5.7781201848998464E-4</c:v>
                </c:pt>
                <c:pt idx="165">
                  <c:v>4.1877892880758209E-3</c:v>
                </c:pt>
                <c:pt idx="166">
                  <c:v>-4.493170381020848E-2</c:v>
                </c:pt>
                <c:pt idx="167">
                  <c:v>2.3301737756714059E-2</c:v>
                </c:pt>
                <c:pt idx="168">
                  <c:v>-2.9239766081871343E-2</c:v>
                </c:pt>
                <c:pt idx="169">
                  <c:v>3.2792665726375174E-2</c:v>
                </c:pt>
                <c:pt idx="170">
                  <c:v>-3.1862137366724524E-2</c:v>
                </c:pt>
                <c:pt idx="171">
                  <c:v>-2.2104332449160034E-4</c:v>
                </c:pt>
                <c:pt idx="172">
                  <c:v>6.5769348424594684E-2</c:v>
                </c:pt>
                <c:pt idx="173">
                  <c:v>0.10867910163684812</c:v>
                </c:pt>
                <c:pt idx="174">
                  <c:v>6.9444444444444448E-2</c:v>
                </c:pt>
                <c:pt idx="175">
                  <c:v>-9.017844980247923E-2</c:v>
                </c:pt>
                <c:pt idx="176">
                  <c:v>3.0033557046979867E-2</c:v>
                </c:pt>
                <c:pt idx="177">
                  <c:v>-1.7518009168303865E-2</c:v>
                </c:pt>
                <c:pt idx="178">
                  <c:v>-2.564102564102564E-2</c:v>
                </c:pt>
                <c:pt idx="179">
                  <c:v>3.3575825405707891E-3</c:v>
                </c:pt>
                <c:pt idx="180">
                  <c:v>7.97408422626464E-3</c:v>
                </c:pt>
                <c:pt idx="181">
                  <c:v>-5.9422193040052529E-2</c:v>
                </c:pt>
                <c:pt idx="182">
                  <c:v>-4.0487931481962107E-2</c:v>
                </c:pt>
                <c:pt idx="183">
                  <c:v>9.1918140825528964E-3</c:v>
                </c:pt>
                <c:pt idx="184">
                  <c:v>-1.446333417914235E-2</c:v>
                </c:pt>
                <c:pt idx="185">
                  <c:v>-0.10523455895671074</c:v>
                </c:pt>
                <c:pt idx="186">
                  <c:v>2.569710224166211E-2</c:v>
                </c:pt>
                <c:pt idx="187">
                  <c:v>-0.10624470189319017</c:v>
                </c:pt>
                <c:pt idx="188">
                  <c:v>-1.7974835230677052E-2</c:v>
                </c:pt>
                <c:pt idx="189">
                  <c:v>-5.5580659737912333E-2</c:v>
                </c:pt>
                <c:pt idx="190">
                  <c:v>-1.4039125431530495E-2</c:v>
                </c:pt>
                <c:pt idx="191">
                  <c:v>-2.6483050847457627E-4</c:v>
                </c:pt>
                <c:pt idx="192">
                  <c:v>-7.7678012111087907E-2</c:v>
                </c:pt>
                <c:pt idx="193">
                  <c:v>7.9195630585898708E-2</c:v>
                </c:pt>
                <c:pt idx="194">
                  <c:v>3.3426183844011144E-2</c:v>
                </c:pt>
                <c:pt idx="195">
                  <c:v>1.243707432632514E-2</c:v>
                </c:pt>
                <c:pt idx="196">
                  <c:v>1.1537352177675222E-3</c:v>
                </c:pt>
                <c:pt idx="197">
                  <c:v>-3.0594706084565142E-2</c:v>
                </c:pt>
                <c:pt idx="198">
                  <c:v>-5.0909090909090911E-2</c:v>
                </c:pt>
                <c:pt idx="199">
                  <c:v>-9.9700897308075765E-4</c:v>
                </c:pt>
                <c:pt idx="200">
                  <c:v>-8.5422981537613667E-3</c:v>
                </c:pt>
                <c:pt idx="201">
                  <c:v>-3.3295389869095048E-2</c:v>
                </c:pt>
                <c:pt idx="202">
                  <c:v>-6.1052631578947365E-2</c:v>
                </c:pt>
                <c:pt idx="203">
                  <c:v>7.8858430341719864E-3</c:v>
                </c:pt>
                <c:pt idx="204">
                  <c:v>4.8410615339749198E-2</c:v>
                </c:pt>
                <c:pt idx="205">
                  <c:v>-1.7530772099962701E-2</c:v>
                </c:pt>
                <c:pt idx="206">
                  <c:v>5.9106970767748152E-2</c:v>
                </c:pt>
                <c:pt idx="207">
                  <c:v>3.2828282828282832E-2</c:v>
                </c:pt>
                <c:pt idx="208">
                  <c:v>1.6250944822373395E-2</c:v>
                </c:pt>
                <c:pt idx="209">
                  <c:v>-3.7007240547063558E-2</c:v>
                </c:pt>
                <c:pt idx="210">
                  <c:v>3.3222591362126247E-3</c:v>
                </c:pt>
                <c:pt idx="211">
                  <c:v>5.4676258992805753E-2</c:v>
                </c:pt>
                <c:pt idx="212">
                  <c:v>-1.6155758077879039E-2</c:v>
                </c:pt>
                <c:pt idx="213">
                  <c:v>-7.4445838561271432E-2</c:v>
                </c:pt>
                <c:pt idx="214">
                  <c:v>1.1383039271485486E-2</c:v>
                </c:pt>
                <c:pt idx="215">
                  <c:v>4.1379310344827586E-2</c:v>
                </c:pt>
                <c:pt idx="216">
                  <c:v>-3.7566353613719884E-2</c:v>
                </c:pt>
                <c:pt idx="217">
                  <c:v>6.4599483204134363E-3</c:v>
                </c:pt>
                <c:pt idx="218">
                  <c:v>-7.6433121019108281E-3</c:v>
                </c:pt>
                <c:pt idx="219">
                  <c:v>-5.1541850220264314E-2</c:v>
                </c:pt>
                <c:pt idx="220">
                  <c:v>-4.0447046301224053E-2</c:v>
                </c:pt>
                <c:pt idx="221">
                  <c:v>-5.0294517444494792E-2</c:v>
                </c:pt>
                <c:pt idx="222">
                  <c:v>-7.9413252402630252E-2</c:v>
                </c:pt>
                <c:pt idx="223">
                  <c:v>-7.7234128588758597E-2</c:v>
                </c:pt>
                <c:pt idx="224">
                  <c:v>-6.6617320503330867E-3</c:v>
                </c:pt>
                <c:pt idx="225">
                  <c:v>-2.8037383177570093E-2</c:v>
                </c:pt>
                <c:pt idx="226">
                  <c:v>-0.05</c:v>
                </c:pt>
                <c:pt idx="227">
                  <c:v>-3.1410916580844488E-2</c:v>
                </c:pt>
                <c:pt idx="228">
                  <c:v>-5.7029926595143984E-2</c:v>
                </c:pt>
                <c:pt idx="229">
                  <c:v>2.1650087770626096E-2</c:v>
                </c:pt>
                <c:pt idx="230">
                  <c:v>-1.8139262726740785E-2</c:v>
                </c:pt>
                <c:pt idx="231">
                  <c:v>2.7910142954390742E-2</c:v>
                </c:pt>
                <c:pt idx="232">
                  <c:v>-6.4670658682634732E-2</c:v>
                </c:pt>
                <c:pt idx="233">
                  <c:v>-5.3404539385847799E-2</c:v>
                </c:pt>
                <c:pt idx="234">
                  <c:v>-5.894736842105263E-2</c:v>
                </c:pt>
                <c:pt idx="235">
                  <c:v>7.8313253012048195E-2</c:v>
                </c:pt>
                <c:pt idx="236">
                  <c:v>-5.6240369799691832E-2</c:v>
                </c:pt>
                <c:pt idx="237">
                  <c:v>-4.9342105263157892E-3</c:v>
                </c:pt>
                <c:pt idx="238">
                  <c:v>5.8536585365853658E-3</c:v>
                </c:pt>
                <c:pt idx="239">
                  <c:v>-7.9872204472843447E-2</c:v>
                </c:pt>
                <c:pt idx="240">
                  <c:v>-1.4009339559706471E-2</c:v>
                </c:pt>
                <c:pt idx="241">
                  <c:v>-4.6109510086455328E-2</c:v>
                </c:pt>
                <c:pt idx="242">
                  <c:v>-1.2591815320041973E-2</c:v>
                </c:pt>
                <c:pt idx="243">
                  <c:v>4.1250000000000002E-2</c:v>
                </c:pt>
                <c:pt idx="244">
                  <c:v>-9.3891402714932126E-2</c:v>
                </c:pt>
                <c:pt idx="245">
                  <c:v>-2.2118742724097789E-2</c:v>
                </c:pt>
                <c:pt idx="246">
                  <c:v>6.0294117647058824E-2</c:v>
                </c:pt>
                <c:pt idx="247">
                  <c:v>1.6891891891891893E-2</c:v>
                </c:pt>
                <c:pt idx="248">
                  <c:v>-6.8350668647845461E-2</c:v>
                </c:pt>
                <c:pt idx="249">
                  <c:v>-4.2084168336673347E-2</c:v>
                </c:pt>
                <c:pt idx="250">
                  <c:v>-0.10906515580736544</c:v>
                </c:pt>
                <c:pt idx="251">
                  <c:v>-8.4459459459459457E-2</c:v>
                </c:pt>
                <c:pt idx="252">
                  <c:v>-0.10928961748633879</c:v>
                </c:pt>
                <c:pt idx="253">
                  <c:v>0.13513513513513514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F-4307-8E10-BC8A8981473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99146960"/>
        <c:axId val="211412864"/>
      </c:scatterChart>
      <c:valAx>
        <c:axId val="15991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2864"/>
        <c:crosses val="autoZero"/>
        <c:crossBetween val="midCat"/>
      </c:valAx>
      <c:valAx>
        <c:axId val="2114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476728</xdr:colOff>
      <xdr:row>2</xdr:row>
      <xdr:rowOff>77273</xdr:rowOff>
    </xdr:from>
    <xdr:to>
      <xdr:col>26</xdr:col>
      <xdr:colOff>162405</xdr:colOff>
      <xdr:row>32</xdr:row>
      <xdr:rowOff>34411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04A53-CF17-BD9C-EA91-EE4962D7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0B3F-9004-4E38-A92A-EBE206B70829}">
  <dimension ref="A1:E256"/>
  <sheetViews>
    <sheetView workbookViewId="0">
      <selection sqref="A1:E256"/>
    </sheetView>
  </sheetViews>
  <sheetFormatPr defaultRowHeight="15" x14ac:dyDescent="0.25"/>
  <sheetData>
    <row r="1" spans="1:5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0.75" thickBot="1" x14ac:dyDescent="0.3">
      <c r="A2" s="1" t="s">
        <v>5</v>
      </c>
      <c r="B2" s="3">
        <v>23</v>
      </c>
      <c r="C2" s="4">
        <v>29274</v>
      </c>
      <c r="D2" s="4">
        <v>2932</v>
      </c>
      <c r="E2" s="4">
        <v>26342</v>
      </c>
    </row>
    <row r="3" spans="1:5" ht="30.75" thickBot="1" x14ac:dyDescent="0.3">
      <c r="A3" s="1" t="s">
        <v>6</v>
      </c>
      <c r="B3" s="3">
        <v>5</v>
      </c>
      <c r="C3" s="4">
        <v>10272</v>
      </c>
      <c r="D3" s="4">
        <v>1256</v>
      </c>
      <c r="E3" s="4">
        <v>9016</v>
      </c>
    </row>
    <row r="4" spans="1:5" ht="30.75" thickBot="1" x14ac:dyDescent="0.3">
      <c r="A4" s="1" t="s">
        <v>7</v>
      </c>
      <c r="B4" s="3">
        <v>43</v>
      </c>
      <c r="C4" s="4">
        <v>53166</v>
      </c>
      <c r="D4" s="4">
        <v>4539</v>
      </c>
      <c r="E4" s="4">
        <v>48627</v>
      </c>
    </row>
    <row r="5" spans="1:5" ht="30.75" thickBot="1" x14ac:dyDescent="0.3">
      <c r="A5" s="1" t="s">
        <v>8</v>
      </c>
      <c r="B5" s="3">
        <v>6</v>
      </c>
      <c r="C5" s="4">
        <v>18306</v>
      </c>
      <c r="D5" s="4">
        <v>2272</v>
      </c>
      <c r="E5" s="4">
        <v>16034</v>
      </c>
    </row>
    <row r="6" spans="1:5" ht="30.75" thickBot="1" x14ac:dyDescent="0.3">
      <c r="A6" s="1" t="s">
        <v>9</v>
      </c>
      <c r="B6" s="3">
        <v>12</v>
      </c>
      <c r="C6" s="4">
        <v>6538</v>
      </c>
      <c r="D6" s="3">
        <v>382</v>
      </c>
      <c r="E6" s="4">
        <v>6156</v>
      </c>
    </row>
    <row r="7" spans="1:5" ht="30.75" thickBot="1" x14ac:dyDescent="0.3">
      <c r="A7" s="1" t="s">
        <v>10</v>
      </c>
      <c r="B7" s="3">
        <v>8</v>
      </c>
      <c r="C7" s="4">
        <v>1498</v>
      </c>
      <c r="D7" s="3">
        <v>129</v>
      </c>
      <c r="E7" s="4">
        <v>1369</v>
      </c>
    </row>
    <row r="8" spans="1:5" ht="30.75" thickBot="1" x14ac:dyDescent="0.3">
      <c r="A8" s="1" t="s">
        <v>11</v>
      </c>
      <c r="B8" s="3">
        <v>25</v>
      </c>
      <c r="C8" s="4">
        <v>29409</v>
      </c>
      <c r="D8" s="4">
        <v>2476</v>
      </c>
      <c r="E8" s="4">
        <v>26933</v>
      </c>
    </row>
    <row r="9" spans="1:5" ht="15.75" thickBot="1" x14ac:dyDescent="0.3">
      <c r="A9" s="1" t="s">
        <v>12</v>
      </c>
      <c r="B9" s="3">
        <v>18</v>
      </c>
      <c r="C9" s="4">
        <v>20293</v>
      </c>
      <c r="D9" s="4">
        <v>1684</v>
      </c>
      <c r="E9" s="4">
        <v>18609</v>
      </c>
    </row>
    <row r="10" spans="1:5" ht="15.75" thickBot="1" x14ac:dyDescent="0.3">
      <c r="A10" s="1" t="s">
        <v>13</v>
      </c>
      <c r="B10" s="3">
        <v>5</v>
      </c>
      <c r="C10" s="4">
        <v>3539</v>
      </c>
      <c r="D10" s="3">
        <v>447</v>
      </c>
      <c r="E10" s="4">
        <v>3092</v>
      </c>
    </row>
    <row r="11" spans="1:5" ht="30.75" thickBot="1" x14ac:dyDescent="0.3">
      <c r="A11" s="1" t="s">
        <v>14</v>
      </c>
      <c r="B11" s="3">
        <v>11</v>
      </c>
      <c r="C11" s="4">
        <v>17098</v>
      </c>
      <c r="D11" s="4">
        <v>1432</v>
      </c>
      <c r="E11" s="4">
        <v>15666</v>
      </c>
    </row>
    <row r="12" spans="1:5" ht="30.75" thickBot="1" x14ac:dyDescent="0.3">
      <c r="A12" s="1" t="s">
        <v>15</v>
      </c>
      <c r="B12" s="3">
        <v>23</v>
      </c>
      <c r="C12" s="4">
        <v>52096</v>
      </c>
      <c r="D12" s="4">
        <v>4500</v>
      </c>
      <c r="E12" s="4">
        <v>47596</v>
      </c>
    </row>
    <row r="13" spans="1:5" ht="30.75" thickBot="1" x14ac:dyDescent="0.3">
      <c r="A13" s="1" t="s">
        <v>16</v>
      </c>
      <c r="B13" s="3">
        <v>5</v>
      </c>
      <c r="C13" s="4">
        <v>2408</v>
      </c>
      <c r="D13" s="3">
        <v>225</v>
      </c>
      <c r="E13" s="4">
        <v>2183</v>
      </c>
    </row>
    <row r="14" spans="1:5" ht="15.75" thickBot="1" x14ac:dyDescent="0.3">
      <c r="A14" s="1" t="s">
        <v>17</v>
      </c>
      <c r="B14" s="3">
        <v>18</v>
      </c>
      <c r="C14" s="4">
        <v>16033</v>
      </c>
      <c r="D14" s="4">
        <v>1785</v>
      </c>
      <c r="E14" s="4">
        <v>14248</v>
      </c>
    </row>
    <row r="15" spans="1:5" ht="15.75" thickBot="1" x14ac:dyDescent="0.3">
      <c r="A15" s="1" t="s">
        <v>18</v>
      </c>
      <c r="B15" s="3">
        <v>49</v>
      </c>
      <c r="C15" s="4">
        <v>215974</v>
      </c>
      <c r="D15" s="4">
        <v>36605</v>
      </c>
      <c r="E15" s="4">
        <v>179369</v>
      </c>
    </row>
    <row r="16" spans="1:5" ht="15.75" thickBot="1" x14ac:dyDescent="0.3">
      <c r="A16" s="1" t="s">
        <v>19</v>
      </c>
      <c r="B16" s="3">
        <v>767</v>
      </c>
      <c r="C16" s="4">
        <v>1189373</v>
      </c>
      <c r="D16" s="4">
        <v>141810</v>
      </c>
      <c r="E16" s="4">
        <v>1047563</v>
      </c>
    </row>
    <row r="17" spans="1:5" ht="30.75" thickBot="1" x14ac:dyDescent="0.3">
      <c r="A17" s="1" t="s">
        <v>20</v>
      </c>
      <c r="B17" s="3">
        <v>7</v>
      </c>
      <c r="C17" s="4">
        <v>9344</v>
      </c>
      <c r="D17" s="3">
        <v>622</v>
      </c>
      <c r="E17" s="4">
        <v>8722</v>
      </c>
    </row>
    <row r="18" spans="1:5" ht="30.75" thickBot="1" x14ac:dyDescent="0.3">
      <c r="A18" s="1" t="s">
        <v>21</v>
      </c>
      <c r="B18" s="3">
        <v>8</v>
      </c>
      <c r="C18" s="3">
        <v>499</v>
      </c>
      <c r="D18" s="3">
        <v>28</v>
      </c>
      <c r="E18" s="3">
        <v>471</v>
      </c>
    </row>
    <row r="19" spans="1:5" ht="30.75" thickBot="1" x14ac:dyDescent="0.3">
      <c r="A19" s="1" t="s">
        <v>22</v>
      </c>
      <c r="B19" s="3">
        <v>12</v>
      </c>
      <c r="C19" s="4">
        <v>12724</v>
      </c>
      <c r="D19" s="4">
        <v>1166</v>
      </c>
      <c r="E19" s="4">
        <v>11558</v>
      </c>
    </row>
    <row r="20" spans="1:5" ht="15.75" thickBot="1" x14ac:dyDescent="0.3">
      <c r="A20" s="1" t="s">
        <v>23</v>
      </c>
      <c r="B20" s="3">
        <v>43</v>
      </c>
      <c r="C20" s="4">
        <v>61407</v>
      </c>
      <c r="D20" s="4">
        <v>6234</v>
      </c>
      <c r="E20" s="4">
        <v>55173</v>
      </c>
    </row>
    <row r="21" spans="1:5" ht="30.75" thickBot="1" x14ac:dyDescent="0.3">
      <c r="A21" s="1" t="s">
        <v>24</v>
      </c>
      <c r="B21" s="3">
        <v>67</v>
      </c>
      <c r="C21" s="4">
        <v>224256</v>
      </c>
      <c r="D21" s="4">
        <v>19105</v>
      </c>
      <c r="E21" s="4">
        <v>205151</v>
      </c>
    </row>
    <row r="22" spans="1:5" ht="30.75" thickBot="1" x14ac:dyDescent="0.3">
      <c r="A22" s="1" t="s">
        <v>25</v>
      </c>
      <c r="B22" s="3">
        <v>99</v>
      </c>
      <c r="C22" s="4">
        <v>122137</v>
      </c>
      <c r="D22" s="4">
        <v>15418</v>
      </c>
      <c r="E22" s="4">
        <v>106719</v>
      </c>
    </row>
    <row r="23" spans="1:5" ht="30.75" thickBot="1" x14ac:dyDescent="0.3">
      <c r="A23" s="1" t="s">
        <v>26</v>
      </c>
      <c r="B23" s="3">
        <v>9</v>
      </c>
      <c r="C23" s="4">
        <v>7524</v>
      </c>
      <c r="D23" s="3">
        <v>961</v>
      </c>
      <c r="E23" s="4">
        <v>6563</v>
      </c>
    </row>
    <row r="24" spans="1:5" ht="30.75" thickBot="1" x14ac:dyDescent="0.3">
      <c r="A24" s="1" t="s">
        <v>27</v>
      </c>
      <c r="B24" s="3">
        <v>6</v>
      </c>
      <c r="C24" s="4">
        <v>1025</v>
      </c>
      <c r="D24" s="3">
        <v>69</v>
      </c>
      <c r="E24" s="3">
        <v>956</v>
      </c>
    </row>
    <row r="25" spans="1:5" ht="30.75" thickBot="1" x14ac:dyDescent="0.3">
      <c r="A25" s="1" t="s">
        <v>28</v>
      </c>
      <c r="B25" s="3">
        <v>6</v>
      </c>
      <c r="C25" s="4">
        <v>5521</v>
      </c>
      <c r="D25" s="3">
        <v>851</v>
      </c>
      <c r="E25" s="4">
        <v>4670</v>
      </c>
    </row>
    <row r="26" spans="1:5" ht="30.75" thickBot="1" x14ac:dyDescent="0.3">
      <c r="A26" s="1" t="s">
        <v>29</v>
      </c>
      <c r="B26" s="3">
        <v>19</v>
      </c>
      <c r="C26" s="4">
        <v>23954</v>
      </c>
      <c r="D26" s="4">
        <v>2290</v>
      </c>
      <c r="E26" s="4">
        <v>21664</v>
      </c>
    </row>
    <row r="27" spans="1:5" ht="30.75" thickBot="1" x14ac:dyDescent="0.3">
      <c r="A27" s="1" t="s">
        <v>30</v>
      </c>
      <c r="B27" s="3">
        <v>14</v>
      </c>
      <c r="C27" s="4">
        <v>12440</v>
      </c>
      <c r="D27" s="4">
        <v>1000</v>
      </c>
      <c r="E27" s="4">
        <v>11440</v>
      </c>
    </row>
    <row r="28" spans="1:5" ht="30.75" thickBot="1" x14ac:dyDescent="0.3">
      <c r="A28" s="1" t="s">
        <v>31</v>
      </c>
      <c r="B28" s="3">
        <v>21</v>
      </c>
      <c r="C28" s="4">
        <v>33697</v>
      </c>
      <c r="D28" s="4">
        <v>2848</v>
      </c>
      <c r="E28" s="4">
        <v>30849</v>
      </c>
    </row>
    <row r="29" spans="1:5" ht="30.75" thickBot="1" x14ac:dyDescent="0.3">
      <c r="A29" s="1" t="s">
        <v>32</v>
      </c>
      <c r="B29" s="3">
        <v>32</v>
      </c>
      <c r="C29" s="4">
        <v>25945</v>
      </c>
      <c r="D29" s="4">
        <v>3516</v>
      </c>
      <c r="E29" s="4">
        <v>22429</v>
      </c>
    </row>
    <row r="30" spans="1:5" ht="30.75" thickBot="1" x14ac:dyDescent="0.3">
      <c r="A30" s="1" t="s">
        <v>33</v>
      </c>
      <c r="B30" s="3">
        <v>26</v>
      </c>
      <c r="C30" s="4">
        <v>13080</v>
      </c>
      <c r="D30" s="4">
        <v>1017</v>
      </c>
      <c r="E30" s="4">
        <v>12063</v>
      </c>
    </row>
    <row r="31" spans="1:5" ht="30.75" thickBot="1" x14ac:dyDescent="0.3">
      <c r="A31" s="1" t="s">
        <v>34</v>
      </c>
      <c r="B31" s="3">
        <v>8</v>
      </c>
      <c r="C31" s="4">
        <v>9773</v>
      </c>
      <c r="D31" s="3">
        <v>792</v>
      </c>
      <c r="E31" s="4">
        <v>8981</v>
      </c>
    </row>
    <row r="32" spans="1:5" ht="30.75" thickBot="1" x14ac:dyDescent="0.3">
      <c r="A32" s="1" t="s">
        <v>35</v>
      </c>
      <c r="B32" s="3">
        <v>104</v>
      </c>
      <c r="C32" s="4">
        <v>218910</v>
      </c>
      <c r="D32" s="4">
        <v>17884</v>
      </c>
      <c r="E32" s="4">
        <v>201026</v>
      </c>
    </row>
    <row r="33" spans="1:5" ht="15.75" thickBot="1" x14ac:dyDescent="0.3">
      <c r="A33" s="1" t="s">
        <v>36</v>
      </c>
      <c r="B33" s="3">
        <v>5</v>
      </c>
      <c r="C33" s="4">
        <v>7904</v>
      </c>
      <c r="D33" s="3">
        <v>812</v>
      </c>
      <c r="E33" s="4">
        <v>7092</v>
      </c>
    </row>
    <row r="34" spans="1:5" ht="30.75" thickBot="1" x14ac:dyDescent="0.3">
      <c r="A34" s="1" t="s">
        <v>37</v>
      </c>
      <c r="B34" s="3">
        <v>9</v>
      </c>
      <c r="C34" s="4">
        <v>4345</v>
      </c>
      <c r="D34" s="3">
        <v>331</v>
      </c>
      <c r="E34" s="4">
        <v>4014</v>
      </c>
    </row>
    <row r="35" spans="1:5" ht="15.75" thickBot="1" x14ac:dyDescent="0.3">
      <c r="A35" s="1" t="s">
        <v>38</v>
      </c>
      <c r="B35" s="3">
        <v>19</v>
      </c>
      <c r="C35" s="4">
        <v>20889</v>
      </c>
      <c r="D35" s="4">
        <v>2199</v>
      </c>
      <c r="E35" s="4">
        <v>18690</v>
      </c>
    </row>
    <row r="36" spans="1:5" ht="30.75" thickBot="1" x14ac:dyDescent="0.3">
      <c r="A36" s="1" t="s">
        <v>39</v>
      </c>
      <c r="B36" s="3">
        <v>9</v>
      </c>
      <c r="C36" s="4">
        <v>3853</v>
      </c>
      <c r="D36" s="3">
        <v>469</v>
      </c>
      <c r="E36" s="4">
        <v>3384</v>
      </c>
    </row>
    <row r="37" spans="1:5" ht="30.75" thickBot="1" x14ac:dyDescent="0.3">
      <c r="A37" s="1" t="s">
        <v>40</v>
      </c>
      <c r="B37" s="3">
        <v>15</v>
      </c>
      <c r="C37" s="4">
        <v>30709</v>
      </c>
      <c r="D37" s="4">
        <v>1108</v>
      </c>
      <c r="E37" s="4">
        <v>29601</v>
      </c>
    </row>
    <row r="38" spans="1:5" ht="30.75" thickBot="1" x14ac:dyDescent="0.3">
      <c r="A38" s="1" t="s">
        <v>41</v>
      </c>
      <c r="B38" s="3">
        <v>25</v>
      </c>
      <c r="C38" s="4">
        <v>29166</v>
      </c>
      <c r="D38" s="4">
        <v>2427</v>
      </c>
      <c r="E38" s="4">
        <v>26739</v>
      </c>
    </row>
    <row r="39" spans="1:5" ht="30.75" thickBot="1" x14ac:dyDescent="0.3">
      <c r="A39" s="1" t="s">
        <v>42</v>
      </c>
      <c r="B39" s="3">
        <v>5</v>
      </c>
      <c r="C39" s="4">
        <v>3658</v>
      </c>
      <c r="D39" s="3">
        <v>244</v>
      </c>
      <c r="E39" s="4">
        <v>3414</v>
      </c>
    </row>
    <row r="40" spans="1:5" ht="15.75" thickBot="1" x14ac:dyDescent="0.3">
      <c r="A40" s="1" t="s">
        <v>43</v>
      </c>
      <c r="B40" s="3">
        <v>17</v>
      </c>
      <c r="C40" s="4">
        <v>7959</v>
      </c>
      <c r="D40" s="3">
        <v>614</v>
      </c>
      <c r="E40" s="4">
        <v>7345</v>
      </c>
    </row>
    <row r="41" spans="1:5" ht="30.75" thickBot="1" x14ac:dyDescent="0.3">
      <c r="A41" s="1" t="s">
        <v>44</v>
      </c>
      <c r="B41" s="3">
        <v>4</v>
      </c>
      <c r="C41" s="4">
        <v>1771</v>
      </c>
      <c r="D41" s="3">
        <v>170</v>
      </c>
      <c r="E41" s="4">
        <v>1601</v>
      </c>
    </row>
    <row r="42" spans="1:5" ht="15.75" thickBot="1" x14ac:dyDescent="0.3">
      <c r="A42" s="1" t="s">
        <v>45</v>
      </c>
      <c r="B42" s="3">
        <v>5</v>
      </c>
      <c r="C42" s="4">
        <v>2414</v>
      </c>
      <c r="D42" s="3">
        <v>95</v>
      </c>
      <c r="E42" s="4">
        <v>2319</v>
      </c>
    </row>
    <row r="43" spans="1:5" ht="30.75" thickBot="1" x14ac:dyDescent="0.3">
      <c r="A43" s="1" t="s">
        <v>46</v>
      </c>
      <c r="B43" s="3">
        <v>5</v>
      </c>
      <c r="C43" s="4">
        <v>5960</v>
      </c>
      <c r="D43" s="3">
        <v>531</v>
      </c>
      <c r="E43" s="4">
        <v>5429</v>
      </c>
    </row>
    <row r="44" spans="1:5" ht="15.75" thickBot="1" x14ac:dyDescent="0.3">
      <c r="A44" s="1" t="s">
        <v>47</v>
      </c>
      <c r="B44" s="3">
        <v>239</v>
      </c>
      <c r="C44" s="4">
        <v>648670</v>
      </c>
      <c r="D44" s="4">
        <v>64847</v>
      </c>
      <c r="E44" s="4">
        <v>583823</v>
      </c>
    </row>
    <row r="45" spans="1:5" ht="45.75" thickBot="1" x14ac:dyDescent="0.3">
      <c r="A45" s="1" t="s">
        <v>48</v>
      </c>
      <c r="B45" s="3">
        <v>8</v>
      </c>
      <c r="C45" s="4">
        <v>1942</v>
      </c>
      <c r="D45" s="3">
        <v>154</v>
      </c>
      <c r="E45" s="4">
        <v>1788</v>
      </c>
    </row>
    <row r="46" spans="1:5" ht="30.75" thickBot="1" x14ac:dyDescent="0.3">
      <c r="A46" s="1" t="s">
        <v>49</v>
      </c>
      <c r="B46" s="3">
        <v>4</v>
      </c>
      <c r="C46" s="4">
        <v>14378</v>
      </c>
      <c r="D46" s="3">
        <v>905</v>
      </c>
      <c r="E46" s="4">
        <v>13473</v>
      </c>
    </row>
    <row r="47" spans="1:5" ht="15.75" thickBot="1" x14ac:dyDescent="0.3">
      <c r="A47" s="1" t="s">
        <v>50</v>
      </c>
      <c r="B47" s="3">
        <v>30</v>
      </c>
      <c r="C47" s="4">
        <v>115876</v>
      </c>
      <c r="D47" s="4">
        <v>9439</v>
      </c>
      <c r="E47" s="4">
        <v>106437</v>
      </c>
    </row>
    <row r="48" spans="1:5" ht="30.75" thickBot="1" x14ac:dyDescent="0.3">
      <c r="A48" s="1" t="s">
        <v>51</v>
      </c>
      <c r="B48" s="3">
        <v>14</v>
      </c>
      <c r="C48" s="4">
        <v>9562</v>
      </c>
      <c r="D48" s="3">
        <v>500</v>
      </c>
      <c r="E48" s="4">
        <v>9062</v>
      </c>
    </row>
    <row r="49" spans="1:5" ht="30.75" thickBot="1" x14ac:dyDescent="0.3">
      <c r="A49" s="1" t="s">
        <v>52</v>
      </c>
      <c r="B49" s="3">
        <v>9</v>
      </c>
      <c r="C49" s="4">
        <v>1757</v>
      </c>
      <c r="D49" s="3">
        <v>153</v>
      </c>
      <c r="E49" s="4">
        <v>1604</v>
      </c>
    </row>
    <row r="50" spans="1:5" ht="15.75" thickBot="1" x14ac:dyDescent="0.3">
      <c r="A50" s="1" t="s">
        <v>53</v>
      </c>
      <c r="B50" s="3">
        <v>30</v>
      </c>
      <c r="C50" s="4">
        <v>27268</v>
      </c>
      <c r="D50" s="4">
        <v>2372</v>
      </c>
      <c r="E50" s="4">
        <v>24896</v>
      </c>
    </row>
    <row r="51" spans="1:5" ht="30.75" thickBot="1" x14ac:dyDescent="0.3">
      <c r="A51" s="1" t="s">
        <v>54</v>
      </c>
      <c r="B51" s="3">
        <v>16</v>
      </c>
      <c r="C51" s="4">
        <v>41450</v>
      </c>
      <c r="D51" s="4">
        <v>4995</v>
      </c>
      <c r="E51" s="4">
        <v>36455</v>
      </c>
    </row>
    <row r="52" spans="1:5" ht="30.75" thickBot="1" x14ac:dyDescent="0.3">
      <c r="A52" s="1" t="s">
        <v>55</v>
      </c>
      <c r="B52" s="3">
        <v>5</v>
      </c>
      <c r="C52" s="4">
        <v>1041</v>
      </c>
      <c r="D52" s="3">
        <v>104</v>
      </c>
      <c r="E52" s="3">
        <v>937</v>
      </c>
    </row>
    <row r="53" spans="1:5" ht="15.75" thickBot="1" x14ac:dyDescent="0.3">
      <c r="A53" s="1" t="s">
        <v>56</v>
      </c>
      <c r="B53" s="3">
        <v>4</v>
      </c>
      <c r="C53" s="4">
        <v>2663</v>
      </c>
      <c r="D53" s="3">
        <v>254</v>
      </c>
      <c r="E53" s="4">
        <v>2409</v>
      </c>
    </row>
    <row r="54" spans="1:5" ht="30.75" thickBot="1" x14ac:dyDescent="0.3">
      <c r="A54" s="1" t="s">
        <v>57</v>
      </c>
      <c r="B54" s="3">
        <v>5</v>
      </c>
      <c r="C54" s="4">
        <v>2473</v>
      </c>
      <c r="D54" s="3">
        <v>243</v>
      </c>
      <c r="E54" s="4">
        <v>2230</v>
      </c>
    </row>
    <row r="55" spans="1:5" ht="30.75" thickBot="1" x14ac:dyDescent="0.3">
      <c r="A55" s="1" t="s">
        <v>58</v>
      </c>
      <c r="B55" s="3">
        <v>5</v>
      </c>
      <c r="C55" s="4">
        <v>3629</v>
      </c>
      <c r="D55" s="3">
        <v>301</v>
      </c>
      <c r="E55" s="4">
        <v>3328</v>
      </c>
    </row>
    <row r="56" spans="1:5" ht="30.75" thickBot="1" x14ac:dyDescent="0.3">
      <c r="A56" s="1" t="s">
        <v>59</v>
      </c>
      <c r="B56" s="3">
        <v>6</v>
      </c>
      <c r="C56" s="4">
        <v>1709</v>
      </c>
      <c r="D56" s="3">
        <v>201</v>
      </c>
      <c r="E56" s="4">
        <v>1508</v>
      </c>
    </row>
    <row r="57" spans="1:5" ht="30.75" thickBot="1" x14ac:dyDescent="0.3">
      <c r="A57" s="1" t="s">
        <v>60</v>
      </c>
      <c r="B57" s="3">
        <v>10</v>
      </c>
      <c r="C57" s="4">
        <v>3046</v>
      </c>
      <c r="D57" s="3">
        <v>492</v>
      </c>
      <c r="E57" s="4">
        <v>2554</v>
      </c>
    </row>
    <row r="58" spans="1:5" ht="15.75" thickBot="1" x14ac:dyDescent="0.3">
      <c r="A58" s="1" t="s">
        <v>61</v>
      </c>
      <c r="B58" s="4">
        <v>1170</v>
      </c>
      <c r="C58" s="4">
        <v>1398469</v>
      </c>
      <c r="D58" s="4">
        <v>142063</v>
      </c>
      <c r="E58" s="4">
        <v>1256406</v>
      </c>
    </row>
    <row r="59" spans="1:5" ht="30.75" thickBot="1" x14ac:dyDescent="0.3">
      <c r="A59" s="1" t="s">
        <v>62</v>
      </c>
      <c r="B59" s="3">
        <v>10</v>
      </c>
      <c r="C59" s="4">
        <v>7104</v>
      </c>
      <c r="D59" s="3">
        <v>656</v>
      </c>
      <c r="E59" s="4">
        <v>6448</v>
      </c>
    </row>
    <row r="60" spans="1:5" ht="30.75" thickBot="1" x14ac:dyDescent="0.3">
      <c r="A60" s="1" t="s">
        <v>63</v>
      </c>
      <c r="B60" s="3">
        <v>5</v>
      </c>
      <c r="C60" s="4">
        <v>8900</v>
      </c>
      <c r="D60" s="3">
        <v>923</v>
      </c>
      <c r="E60" s="4">
        <v>7977</v>
      </c>
    </row>
    <row r="61" spans="1:5" ht="15.75" thickBot="1" x14ac:dyDescent="0.3">
      <c r="A61" s="1" t="s">
        <v>64</v>
      </c>
      <c r="B61" s="3">
        <v>8</v>
      </c>
      <c r="C61" s="4">
        <v>3949</v>
      </c>
      <c r="D61" s="3">
        <v>335</v>
      </c>
      <c r="E61" s="4">
        <v>3614</v>
      </c>
    </row>
    <row r="62" spans="1:5" ht="30.75" thickBot="1" x14ac:dyDescent="0.3">
      <c r="A62" s="1" t="s">
        <v>65</v>
      </c>
      <c r="B62" s="3">
        <v>186</v>
      </c>
      <c r="C62" s="4">
        <v>565089</v>
      </c>
      <c r="D62" s="4">
        <v>56289</v>
      </c>
      <c r="E62" s="4">
        <v>508800</v>
      </c>
    </row>
    <row r="63" spans="1:5" ht="30.75" thickBot="1" x14ac:dyDescent="0.3">
      <c r="A63" s="1" t="s">
        <v>66</v>
      </c>
      <c r="B63" s="3">
        <v>10</v>
      </c>
      <c r="C63" s="4">
        <v>12094</v>
      </c>
      <c r="D63" s="3">
        <v>934</v>
      </c>
      <c r="E63" s="4">
        <v>11160</v>
      </c>
    </row>
    <row r="64" spans="1:5" ht="30.75" thickBot="1" x14ac:dyDescent="0.3">
      <c r="A64" s="1" t="s">
        <v>67</v>
      </c>
      <c r="B64" s="3">
        <v>7</v>
      </c>
      <c r="C64" s="4">
        <v>1328</v>
      </c>
      <c r="D64" s="3">
        <v>2</v>
      </c>
      <c r="E64" s="4">
        <v>1326</v>
      </c>
    </row>
    <row r="65" spans="1:5" ht="15.75" thickBot="1" x14ac:dyDescent="0.3">
      <c r="A65" s="1" t="s">
        <v>68</v>
      </c>
      <c r="B65" s="3">
        <v>8</v>
      </c>
      <c r="C65" s="4">
        <v>7341</v>
      </c>
      <c r="D65" s="3">
        <v>830</v>
      </c>
      <c r="E65" s="4">
        <v>6511</v>
      </c>
    </row>
    <row r="66" spans="1:5" ht="30.75" thickBot="1" x14ac:dyDescent="0.3">
      <c r="A66" s="1" t="s">
        <v>69</v>
      </c>
      <c r="B66" s="3">
        <v>7</v>
      </c>
      <c r="C66" s="4">
        <v>2322</v>
      </c>
      <c r="D66" s="3">
        <v>173</v>
      </c>
      <c r="E66" s="4">
        <v>2149</v>
      </c>
    </row>
    <row r="67" spans="1:5" ht="15.75" thickBot="1" x14ac:dyDescent="0.3">
      <c r="A67" s="1" t="s">
        <v>70</v>
      </c>
      <c r="B67" s="3">
        <v>10</v>
      </c>
      <c r="C67" s="4">
        <v>8346</v>
      </c>
      <c r="D67" s="3">
        <v>582</v>
      </c>
      <c r="E67" s="4">
        <v>7764</v>
      </c>
    </row>
    <row r="68" spans="1:5" ht="30.75" thickBot="1" x14ac:dyDescent="0.3">
      <c r="A68" s="1" t="s">
        <v>71</v>
      </c>
      <c r="B68" s="3">
        <v>13</v>
      </c>
      <c r="C68" s="4">
        <v>12230</v>
      </c>
      <c r="D68" s="4">
        <v>1308</v>
      </c>
      <c r="E68" s="4">
        <v>10922</v>
      </c>
    </row>
    <row r="69" spans="1:5" ht="15.75" thickBot="1" x14ac:dyDescent="0.3">
      <c r="A69" s="1" t="s">
        <v>72</v>
      </c>
      <c r="B69" s="3">
        <v>41</v>
      </c>
      <c r="C69" s="4">
        <v>80872</v>
      </c>
      <c r="D69" s="4">
        <v>8374</v>
      </c>
      <c r="E69" s="4">
        <v>72498</v>
      </c>
    </row>
    <row r="70" spans="1:5" ht="30.75" thickBot="1" x14ac:dyDescent="0.3">
      <c r="A70" s="1" t="s">
        <v>73</v>
      </c>
      <c r="B70" s="3">
        <v>5</v>
      </c>
      <c r="C70" s="4">
        <v>1499</v>
      </c>
      <c r="D70" s="3">
        <v>124</v>
      </c>
      <c r="E70" s="4">
        <v>1375</v>
      </c>
    </row>
    <row r="71" spans="1:5" ht="15.75" thickBot="1" x14ac:dyDescent="0.3">
      <c r="A71" s="1" t="s">
        <v>74</v>
      </c>
      <c r="B71" s="3">
        <v>50</v>
      </c>
      <c r="C71" s="4">
        <v>120188</v>
      </c>
      <c r="D71" s="4">
        <v>9067</v>
      </c>
      <c r="E71" s="4">
        <v>111121</v>
      </c>
    </row>
    <row r="72" spans="1:5" ht="30.75" thickBot="1" x14ac:dyDescent="0.3">
      <c r="A72" s="1" t="s">
        <v>75</v>
      </c>
      <c r="B72" s="3">
        <v>209</v>
      </c>
      <c r="C72" s="4">
        <v>488470</v>
      </c>
      <c r="D72" s="4">
        <v>51312</v>
      </c>
      <c r="E72" s="4">
        <v>437158</v>
      </c>
    </row>
    <row r="73" spans="1:5" ht="15.75" thickBot="1" x14ac:dyDescent="0.3">
      <c r="A73" s="1" t="s">
        <v>76</v>
      </c>
      <c r="B73" s="3">
        <v>22</v>
      </c>
      <c r="C73" s="4">
        <v>23935</v>
      </c>
      <c r="D73" s="4">
        <v>2139</v>
      </c>
      <c r="E73" s="4">
        <v>21796</v>
      </c>
    </row>
    <row r="74" spans="1:5" ht="15.75" thickBot="1" x14ac:dyDescent="0.3">
      <c r="A74" s="1" t="s">
        <v>77</v>
      </c>
      <c r="B74" s="3">
        <v>13</v>
      </c>
      <c r="C74" s="4">
        <v>10361</v>
      </c>
      <c r="D74" s="4">
        <v>1394</v>
      </c>
      <c r="E74" s="4">
        <v>8967</v>
      </c>
    </row>
    <row r="75" spans="1:5" ht="15.75" thickBot="1" x14ac:dyDescent="0.3">
      <c r="A75" s="1" t="s">
        <v>78</v>
      </c>
      <c r="B75" s="3">
        <v>17</v>
      </c>
      <c r="C75" s="4">
        <v>22199</v>
      </c>
      <c r="D75" s="4">
        <v>1874</v>
      </c>
      <c r="E75" s="4">
        <v>20325</v>
      </c>
    </row>
    <row r="76" spans="1:5" ht="30.75" thickBot="1" x14ac:dyDescent="0.3">
      <c r="A76" s="1" t="s">
        <v>79</v>
      </c>
      <c r="B76" s="3">
        <v>27</v>
      </c>
      <c r="C76" s="4">
        <v>17398</v>
      </c>
      <c r="D76" s="3">
        <v>838</v>
      </c>
      <c r="E76" s="4">
        <v>16560</v>
      </c>
    </row>
    <row r="77" spans="1:5" ht="15.75" thickBot="1" x14ac:dyDescent="0.3">
      <c r="A77" s="1" t="s">
        <v>80</v>
      </c>
      <c r="B77" s="3">
        <v>5</v>
      </c>
      <c r="C77" s="4">
        <v>2646</v>
      </c>
      <c r="D77" s="3">
        <v>160</v>
      </c>
      <c r="E77" s="4">
        <v>2486</v>
      </c>
    </row>
    <row r="78" spans="1:5" ht="15.75" thickBot="1" x14ac:dyDescent="0.3">
      <c r="A78" s="1" t="s">
        <v>81</v>
      </c>
      <c r="B78" s="3">
        <v>7</v>
      </c>
      <c r="C78" s="4">
        <v>3850</v>
      </c>
      <c r="D78" s="3">
        <v>399</v>
      </c>
      <c r="E78" s="4">
        <v>3451</v>
      </c>
    </row>
    <row r="79" spans="1:5" ht="15.75" thickBot="1" x14ac:dyDescent="0.3">
      <c r="A79" s="1" t="s">
        <v>82</v>
      </c>
      <c r="B79" s="3">
        <v>5</v>
      </c>
      <c r="C79" s="3">
        <v>884</v>
      </c>
      <c r="D79" s="3">
        <v>107</v>
      </c>
      <c r="E79" s="3">
        <v>777</v>
      </c>
    </row>
    <row r="80" spans="1:5" ht="30.75" thickBot="1" x14ac:dyDescent="0.3">
      <c r="A80" s="1" t="s">
        <v>83</v>
      </c>
      <c r="B80" s="3">
        <v>160</v>
      </c>
      <c r="C80" s="4">
        <v>482368</v>
      </c>
      <c r="D80" s="4">
        <v>36795</v>
      </c>
      <c r="E80" s="4">
        <v>445573</v>
      </c>
    </row>
    <row r="81" spans="1:5" ht="30.75" thickBot="1" x14ac:dyDescent="0.3">
      <c r="A81" s="1" t="s">
        <v>84</v>
      </c>
      <c r="B81" s="3">
        <v>9</v>
      </c>
      <c r="C81" s="4">
        <v>7061</v>
      </c>
      <c r="D81" s="3">
        <v>640</v>
      </c>
      <c r="E81" s="4">
        <v>6421</v>
      </c>
    </row>
    <row r="82" spans="1:5" ht="30.75" thickBot="1" x14ac:dyDescent="0.3">
      <c r="A82" s="1" t="s">
        <v>85</v>
      </c>
      <c r="B82" s="3">
        <v>16</v>
      </c>
      <c r="C82" s="4">
        <v>12481</v>
      </c>
      <c r="D82" s="4">
        <v>1062</v>
      </c>
      <c r="E82" s="4">
        <v>11419</v>
      </c>
    </row>
    <row r="83" spans="1:5" ht="15.75" thickBot="1" x14ac:dyDescent="0.3">
      <c r="A83" s="1" t="s">
        <v>86</v>
      </c>
      <c r="B83" s="3">
        <v>10</v>
      </c>
      <c r="C83" s="4">
        <v>8984</v>
      </c>
      <c r="D83" s="3">
        <v>934</v>
      </c>
      <c r="E83" s="4">
        <v>8050</v>
      </c>
    </row>
    <row r="84" spans="1:5" ht="15.75" thickBot="1" x14ac:dyDescent="0.3">
      <c r="A84" s="1" t="s">
        <v>87</v>
      </c>
      <c r="B84" s="3">
        <v>9</v>
      </c>
      <c r="C84" s="4">
        <v>9701</v>
      </c>
      <c r="D84" s="3">
        <v>910</v>
      </c>
      <c r="E84" s="4">
        <v>8791</v>
      </c>
    </row>
    <row r="85" spans="1:5" ht="30.75" thickBot="1" x14ac:dyDescent="0.3">
      <c r="A85" s="1" t="s">
        <v>88</v>
      </c>
      <c r="B85" s="3">
        <v>93</v>
      </c>
      <c r="C85" s="4">
        <v>228482</v>
      </c>
      <c r="D85" s="4">
        <v>26625</v>
      </c>
      <c r="E85" s="4">
        <v>201857</v>
      </c>
    </row>
    <row r="86" spans="1:5" ht="15.75" thickBot="1" x14ac:dyDescent="0.3">
      <c r="A86" s="1" t="s">
        <v>89</v>
      </c>
      <c r="B86" s="3">
        <v>7</v>
      </c>
      <c r="C86" s="4">
        <v>2681</v>
      </c>
      <c r="D86" s="3">
        <v>240</v>
      </c>
      <c r="E86" s="4">
        <v>2441</v>
      </c>
    </row>
    <row r="87" spans="1:5" ht="30.75" thickBot="1" x14ac:dyDescent="0.3">
      <c r="A87" s="1" t="s">
        <v>90</v>
      </c>
      <c r="B87" s="3">
        <v>14</v>
      </c>
      <c r="C87" s="4">
        <v>20404</v>
      </c>
      <c r="D87" s="4">
        <v>1451</v>
      </c>
      <c r="E87" s="4">
        <v>18953</v>
      </c>
    </row>
    <row r="88" spans="1:5" ht="30.75" thickBot="1" x14ac:dyDescent="0.3">
      <c r="A88" s="1" t="s">
        <v>91</v>
      </c>
      <c r="B88" s="3">
        <v>5</v>
      </c>
      <c r="C88" s="3">
        <v>800</v>
      </c>
      <c r="D88" s="3">
        <v>37</v>
      </c>
      <c r="E88" s="3">
        <v>763</v>
      </c>
    </row>
    <row r="89" spans="1:5" ht="15.75" thickBot="1" x14ac:dyDescent="0.3">
      <c r="A89" s="1" t="s">
        <v>92</v>
      </c>
      <c r="B89" s="3">
        <v>10</v>
      </c>
      <c r="C89" s="4">
        <v>5766</v>
      </c>
      <c r="D89" s="3">
        <v>463</v>
      </c>
      <c r="E89" s="4">
        <v>5303</v>
      </c>
    </row>
    <row r="90" spans="1:5" ht="30.75" thickBot="1" x14ac:dyDescent="0.3">
      <c r="A90" s="1" t="s">
        <v>93</v>
      </c>
      <c r="B90" s="3">
        <v>16</v>
      </c>
      <c r="C90" s="4">
        <v>12629</v>
      </c>
      <c r="D90" s="4">
        <v>1096</v>
      </c>
      <c r="E90" s="4">
        <v>11533</v>
      </c>
    </row>
    <row r="91" spans="1:5" ht="15.75" thickBot="1" x14ac:dyDescent="0.3">
      <c r="A91" s="1" t="s">
        <v>94</v>
      </c>
      <c r="B91" s="3">
        <v>8</v>
      </c>
      <c r="C91" s="4">
        <v>12406</v>
      </c>
      <c r="D91" s="4">
        <v>1323</v>
      </c>
      <c r="E91" s="4">
        <v>11083</v>
      </c>
    </row>
    <row r="92" spans="1:5" ht="30.75" thickBot="1" x14ac:dyDescent="0.3">
      <c r="A92" s="1" t="s">
        <v>95</v>
      </c>
      <c r="B92" s="3">
        <v>37</v>
      </c>
      <c r="C92" s="4">
        <v>86740</v>
      </c>
      <c r="D92" s="4">
        <v>8569</v>
      </c>
      <c r="E92" s="4">
        <v>78171</v>
      </c>
    </row>
    <row r="93" spans="1:5" ht="15.75" thickBot="1" x14ac:dyDescent="0.3">
      <c r="A93" s="1" t="s">
        <v>96</v>
      </c>
      <c r="B93" s="3">
        <v>22</v>
      </c>
      <c r="C93" s="4">
        <v>72867</v>
      </c>
      <c r="D93" s="4">
        <v>8076</v>
      </c>
      <c r="E93" s="4">
        <v>64791</v>
      </c>
    </row>
    <row r="94" spans="1:5" ht="30.75" thickBot="1" x14ac:dyDescent="0.3">
      <c r="A94" s="1" t="s">
        <v>97</v>
      </c>
      <c r="B94" s="3">
        <v>15</v>
      </c>
      <c r="C94" s="4">
        <v>17877</v>
      </c>
      <c r="D94" s="4">
        <v>1237</v>
      </c>
      <c r="E94" s="4">
        <v>16640</v>
      </c>
    </row>
    <row r="95" spans="1:5" ht="30.75" thickBot="1" x14ac:dyDescent="0.3">
      <c r="A95" s="1" t="s">
        <v>98</v>
      </c>
      <c r="B95" s="3">
        <v>72</v>
      </c>
      <c r="C95" s="4">
        <v>111142</v>
      </c>
      <c r="D95" s="4">
        <v>10658</v>
      </c>
      <c r="E95" s="4">
        <v>100484</v>
      </c>
    </row>
    <row r="96" spans="1:5" ht="15.75" thickBot="1" x14ac:dyDescent="0.3">
      <c r="A96" s="1" t="s">
        <v>99</v>
      </c>
      <c r="B96" s="3">
        <v>31</v>
      </c>
      <c r="C96" s="4">
        <v>18997</v>
      </c>
      <c r="D96" s="4">
        <v>2363</v>
      </c>
      <c r="E96" s="4">
        <v>16634</v>
      </c>
    </row>
    <row r="97" spans="1:5" ht="15.75" thickBot="1" x14ac:dyDescent="0.3">
      <c r="A97" s="1" t="s">
        <v>100</v>
      </c>
      <c r="B97" s="3">
        <v>5</v>
      </c>
      <c r="C97" s="4">
        <v>1926</v>
      </c>
      <c r="D97" s="3">
        <v>229</v>
      </c>
      <c r="E97" s="4">
        <v>1697</v>
      </c>
    </row>
    <row r="98" spans="1:5" ht="30.75" thickBot="1" x14ac:dyDescent="0.3">
      <c r="A98" s="1" t="s">
        <v>101</v>
      </c>
      <c r="B98" s="3">
        <v>11</v>
      </c>
      <c r="C98" s="4">
        <v>5832</v>
      </c>
      <c r="D98" s="3">
        <v>433</v>
      </c>
      <c r="E98" s="4">
        <v>5399</v>
      </c>
    </row>
    <row r="99" spans="1:5" ht="30.75" thickBot="1" x14ac:dyDescent="0.3">
      <c r="A99" s="1" t="s">
        <v>102</v>
      </c>
      <c r="B99" s="3">
        <v>8</v>
      </c>
      <c r="C99" s="4">
        <v>3009</v>
      </c>
      <c r="D99" s="3">
        <v>262</v>
      </c>
      <c r="E99" s="4">
        <v>2747</v>
      </c>
    </row>
    <row r="100" spans="1:5" ht="30.75" thickBot="1" x14ac:dyDescent="0.3">
      <c r="A100" s="1" t="s">
        <v>103</v>
      </c>
      <c r="B100" s="3">
        <v>4</v>
      </c>
      <c r="C100" s="4">
        <v>2486</v>
      </c>
      <c r="D100" s="3">
        <v>188</v>
      </c>
      <c r="E100" s="4">
        <v>2298</v>
      </c>
    </row>
    <row r="101" spans="1:5" ht="15.75" thickBot="1" x14ac:dyDescent="0.3">
      <c r="A101" s="1" t="s">
        <v>104</v>
      </c>
      <c r="B101" s="3">
        <v>20</v>
      </c>
      <c r="C101" s="4">
        <v>39952</v>
      </c>
      <c r="D101" s="3">
        <v>689</v>
      </c>
      <c r="E101" s="4">
        <v>39263</v>
      </c>
    </row>
    <row r="102" spans="1:5" ht="15.75" thickBot="1" x14ac:dyDescent="0.3">
      <c r="A102" s="1" t="s">
        <v>105</v>
      </c>
      <c r="B102" s="4">
        <v>1013</v>
      </c>
      <c r="C102" s="4">
        <v>2480522</v>
      </c>
      <c r="D102" s="4">
        <v>203489</v>
      </c>
      <c r="E102" s="4">
        <v>2277033</v>
      </c>
    </row>
    <row r="103" spans="1:5" ht="30.75" thickBot="1" x14ac:dyDescent="0.3">
      <c r="A103" s="1" t="s">
        <v>106</v>
      </c>
      <c r="B103" s="3">
        <v>27</v>
      </c>
      <c r="C103" s="4">
        <v>45933</v>
      </c>
      <c r="D103" s="4">
        <v>5425</v>
      </c>
      <c r="E103" s="4">
        <v>40508</v>
      </c>
    </row>
    <row r="104" spans="1:5" ht="30.75" thickBot="1" x14ac:dyDescent="0.3">
      <c r="A104" s="1" t="s">
        <v>107</v>
      </c>
      <c r="B104" s="3">
        <v>7</v>
      </c>
      <c r="C104" s="4">
        <v>2909</v>
      </c>
      <c r="D104" s="3">
        <v>340</v>
      </c>
      <c r="E104" s="4">
        <v>2569</v>
      </c>
    </row>
    <row r="105" spans="1:5" ht="30.75" thickBot="1" x14ac:dyDescent="0.3">
      <c r="A105" s="1" t="s">
        <v>108</v>
      </c>
      <c r="B105" s="3">
        <v>5</v>
      </c>
      <c r="C105" s="4">
        <v>3377</v>
      </c>
      <c r="D105" s="3">
        <v>337</v>
      </c>
      <c r="E105" s="4">
        <v>3040</v>
      </c>
    </row>
    <row r="106" spans="1:5" ht="15.75" thickBot="1" x14ac:dyDescent="0.3">
      <c r="A106" s="1" t="s">
        <v>109</v>
      </c>
      <c r="B106" s="3">
        <v>69</v>
      </c>
      <c r="C106" s="4">
        <v>152840</v>
      </c>
      <c r="D106" s="4">
        <v>18642</v>
      </c>
      <c r="E106" s="4">
        <v>134198</v>
      </c>
    </row>
    <row r="107" spans="1:5" ht="30.75" thickBot="1" x14ac:dyDescent="0.3">
      <c r="A107" s="1" t="s">
        <v>110</v>
      </c>
      <c r="B107" s="3">
        <v>9</v>
      </c>
      <c r="C107" s="4">
        <v>2355</v>
      </c>
      <c r="D107" s="3">
        <v>163</v>
      </c>
      <c r="E107" s="4">
        <v>2192</v>
      </c>
    </row>
    <row r="108" spans="1:5" ht="30.75" thickBot="1" x14ac:dyDescent="0.3">
      <c r="A108" s="1" t="s">
        <v>111</v>
      </c>
      <c r="B108" s="3">
        <v>28</v>
      </c>
      <c r="C108" s="4">
        <v>54663</v>
      </c>
      <c r="D108" s="4">
        <v>5240</v>
      </c>
      <c r="E108" s="4">
        <v>49423</v>
      </c>
    </row>
    <row r="109" spans="1:5" ht="30.75" thickBot="1" x14ac:dyDescent="0.3">
      <c r="A109" s="1" t="s">
        <v>112</v>
      </c>
      <c r="B109" s="3">
        <v>256</v>
      </c>
      <c r="C109" s="4">
        <v>391309</v>
      </c>
      <c r="D109" s="4">
        <v>26273</v>
      </c>
      <c r="E109" s="4">
        <v>365036</v>
      </c>
    </row>
    <row r="110" spans="1:5" ht="15.75" thickBot="1" x14ac:dyDescent="0.3">
      <c r="A110" s="1" t="s">
        <v>113</v>
      </c>
      <c r="B110" s="3">
        <v>22</v>
      </c>
      <c r="C110" s="4">
        <v>23625</v>
      </c>
      <c r="D110" s="4">
        <v>1638</v>
      </c>
      <c r="E110" s="4">
        <v>21987</v>
      </c>
    </row>
    <row r="111" spans="1:5" ht="30.75" thickBot="1" x14ac:dyDescent="0.3">
      <c r="A111" s="1" t="s">
        <v>114</v>
      </c>
      <c r="B111" s="3">
        <v>14</v>
      </c>
      <c r="C111" s="4">
        <v>13781</v>
      </c>
      <c r="D111" s="4">
        <v>1308</v>
      </c>
      <c r="E111" s="4">
        <v>12473</v>
      </c>
    </row>
    <row r="112" spans="1:5" ht="15.75" thickBot="1" x14ac:dyDescent="0.3">
      <c r="A112" s="1" t="s">
        <v>115</v>
      </c>
      <c r="B112" s="3">
        <v>16</v>
      </c>
      <c r="C112" s="4">
        <v>44831</v>
      </c>
      <c r="D112" s="4">
        <v>3876</v>
      </c>
      <c r="E112" s="4">
        <v>40955</v>
      </c>
    </row>
    <row r="113" spans="1:5" ht="30.75" thickBot="1" x14ac:dyDescent="0.3">
      <c r="A113" s="1" t="s">
        <v>116</v>
      </c>
      <c r="B113" s="3">
        <v>22</v>
      </c>
      <c r="C113" s="4">
        <v>23954</v>
      </c>
      <c r="D113" s="4">
        <v>2118</v>
      </c>
      <c r="E113" s="4">
        <v>21836</v>
      </c>
    </row>
    <row r="114" spans="1:5" ht="30.75" thickBot="1" x14ac:dyDescent="0.3">
      <c r="A114" s="1" t="s">
        <v>117</v>
      </c>
      <c r="B114" s="3">
        <v>22</v>
      </c>
      <c r="C114" s="4">
        <v>13444</v>
      </c>
      <c r="D114" s="4">
        <v>1400</v>
      </c>
      <c r="E114" s="4">
        <v>12044</v>
      </c>
    </row>
    <row r="115" spans="1:5" ht="30.75" thickBot="1" x14ac:dyDescent="0.3">
      <c r="A115" s="1" t="s">
        <v>118</v>
      </c>
      <c r="B115" s="3">
        <v>27</v>
      </c>
      <c r="C115" s="4">
        <v>17526</v>
      </c>
      <c r="D115" s="4">
        <v>2193</v>
      </c>
      <c r="E115" s="4">
        <v>15333</v>
      </c>
    </row>
    <row r="116" spans="1:5" ht="30.75" thickBot="1" x14ac:dyDescent="0.3">
      <c r="A116" s="1" t="s">
        <v>119</v>
      </c>
      <c r="B116" s="3">
        <v>5</v>
      </c>
      <c r="C116" s="4">
        <v>2085</v>
      </c>
      <c r="D116" s="3">
        <v>58</v>
      </c>
      <c r="E116" s="4">
        <v>2027</v>
      </c>
    </row>
    <row r="117" spans="1:5" ht="15.75" thickBot="1" x14ac:dyDescent="0.3">
      <c r="A117" s="1" t="s">
        <v>120</v>
      </c>
      <c r="B117" s="3">
        <v>34</v>
      </c>
      <c r="C117" s="4">
        <v>59367</v>
      </c>
      <c r="D117" s="4">
        <v>6510</v>
      </c>
      <c r="E117" s="4">
        <v>52857</v>
      </c>
    </row>
    <row r="118" spans="1:5" ht="30.75" thickBot="1" x14ac:dyDescent="0.3">
      <c r="A118" s="1" t="s">
        <v>121</v>
      </c>
      <c r="B118" s="3">
        <v>9</v>
      </c>
      <c r="C118" s="4">
        <v>13533</v>
      </c>
      <c r="D118" s="4">
        <v>1443</v>
      </c>
      <c r="E118" s="4">
        <v>12090</v>
      </c>
    </row>
    <row r="119" spans="1:5" ht="15.75" thickBot="1" x14ac:dyDescent="0.3">
      <c r="A119" s="1" t="s">
        <v>122</v>
      </c>
      <c r="B119" s="3">
        <v>5</v>
      </c>
      <c r="C119" s="4">
        <v>1298</v>
      </c>
      <c r="D119" s="3">
        <v>168</v>
      </c>
      <c r="E119" s="4">
        <v>1130</v>
      </c>
    </row>
    <row r="120" spans="1:5" ht="15.75" thickBot="1" x14ac:dyDescent="0.3">
      <c r="A120" s="1" t="s">
        <v>123</v>
      </c>
      <c r="B120" s="3">
        <v>7</v>
      </c>
      <c r="C120" s="4">
        <v>5254</v>
      </c>
      <c r="D120" s="3">
        <v>506</v>
      </c>
      <c r="E120" s="4">
        <v>4748</v>
      </c>
    </row>
    <row r="121" spans="1:5" ht="30.75" thickBot="1" x14ac:dyDescent="0.3">
      <c r="A121" s="1" t="s">
        <v>124</v>
      </c>
      <c r="B121" s="3">
        <v>10</v>
      </c>
      <c r="C121" s="4">
        <v>9482</v>
      </c>
      <c r="D121" s="3">
        <v>831</v>
      </c>
      <c r="E121" s="4">
        <v>8651</v>
      </c>
    </row>
    <row r="122" spans="1:5" ht="30.75" thickBot="1" x14ac:dyDescent="0.3">
      <c r="A122" s="1" t="s">
        <v>125</v>
      </c>
      <c r="B122" s="3">
        <v>21</v>
      </c>
      <c r="C122" s="4">
        <v>23374</v>
      </c>
      <c r="D122" s="4">
        <v>2020</v>
      </c>
      <c r="E122" s="4">
        <v>21354</v>
      </c>
    </row>
    <row r="123" spans="1:5" ht="30.75" thickBot="1" x14ac:dyDescent="0.3">
      <c r="A123" s="1" t="s">
        <v>126</v>
      </c>
      <c r="B123" s="3">
        <v>6</v>
      </c>
      <c r="C123" s="4">
        <v>1670</v>
      </c>
      <c r="D123" s="3">
        <v>105</v>
      </c>
      <c r="E123" s="4">
        <v>1565</v>
      </c>
    </row>
    <row r="124" spans="1:5" ht="30.75" thickBot="1" x14ac:dyDescent="0.3">
      <c r="A124" s="1" t="s">
        <v>127</v>
      </c>
      <c r="B124" s="3">
        <v>140</v>
      </c>
      <c r="C124" s="4">
        <v>149372</v>
      </c>
      <c r="D124" s="4">
        <v>16364</v>
      </c>
      <c r="E124" s="4">
        <v>133008</v>
      </c>
    </row>
    <row r="125" spans="1:5" ht="30.75" thickBot="1" x14ac:dyDescent="0.3">
      <c r="A125" s="1" t="s">
        <v>128</v>
      </c>
      <c r="B125" s="3">
        <v>6</v>
      </c>
      <c r="C125" s="4">
        <v>3800</v>
      </c>
      <c r="D125" s="3">
        <v>425</v>
      </c>
      <c r="E125" s="4">
        <v>3375</v>
      </c>
    </row>
    <row r="126" spans="1:5" ht="30.75" thickBot="1" x14ac:dyDescent="0.3">
      <c r="A126" s="1" t="s">
        <v>129</v>
      </c>
      <c r="B126" s="3">
        <v>22</v>
      </c>
      <c r="C126" s="4">
        <v>26636</v>
      </c>
      <c r="D126" s="4">
        <v>2147</v>
      </c>
      <c r="E126" s="4">
        <v>24489</v>
      </c>
    </row>
    <row r="127" spans="1:5" ht="30.75" thickBot="1" x14ac:dyDescent="0.3">
      <c r="A127" s="1" t="s">
        <v>130</v>
      </c>
      <c r="B127" s="3">
        <v>36</v>
      </c>
      <c r="C127" s="4">
        <v>105574</v>
      </c>
      <c r="D127" s="4">
        <v>9123</v>
      </c>
      <c r="E127" s="4">
        <v>96451</v>
      </c>
    </row>
    <row r="128" spans="1:5" ht="15.75" thickBot="1" x14ac:dyDescent="0.3">
      <c r="A128" s="1" t="s">
        <v>131</v>
      </c>
      <c r="B128" s="3">
        <v>12</v>
      </c>
      <c r="C128" s="4">
        <v>9635</v>
      </c>
      <c r="D128" s="3">
        <v>147</v>
      </c>
      <c r="E128" s="4">
        <v>9488</v>
      </c>
    </row>
    <row r="129" spans="1:5" ht="30.75" thickBot="1" x14ac:dyDescent="0.3">
      <c r="A129" s="1" t="s">
        <v>132</v>
      </c>
      <c r="B129" s="3">
        <v>15</v>
      </c>
      <c r="C129" s="4">
        <v>8359</v>
      </c>
      <c r="D129" s="3">
        <v>641</v>
      </c>
      <c r="E129" s="4">
        <v>7718</v>
      </c>
    </row>
    <row r="130" spans="1:5" ht="30.75" thickBot="1" x14ac:dyDescent="0.3">
      <c r="A130" s="1" t="s">
        <v>133</v>
      </c>
      <c r="B130" s="3">
        <v>31</v>
      </c>
      <c r="C130" s="4">
        <v>81901</v>
      </c>
      <c r="D130" s="4">
        <v>7718</v>
      </c>
      <c r="E130" s="4">
        <v>74183</v>
      </c>
    </row>
    <row r="131" spans="1:5" ht="30.75" thickBot="1" x14ac:dyDescent="0.3">
      <c r="A131" s="1" t="s">
        <v>134</v>
      </c>
      <c r="B131" s="3">
        <v>11</v>
      </c>
      <c r="C131" s="4">
        <v>33836</v>
      </c>
      <c r="D131" s="4">
        <v>2415</v>
      </c>
      <c r="E131" s="4">
        <v>31421</v>
      </c>
    </row>
    <row r="132" spans="1:5" ht="30.75" thickBot="1" x14ac:dyDescent="0.3">
      <c r="A132" s="1" t="s">
        <v>135</v>
      </c>
      <c r="B132" s="3">
        <v>6</v>
      </c>
      <c r="C132" s="3">
        <v>296</v>
      </c>
      <c r="D132" s="3">
        <v>54</v>
      </c>
      <c r="E132" s="3">
        <v>242</v>
      </c>
    </row>
    <row r="133" spans="1:5" ht="15.75" thickBot="1" x14ac:dyDescent="0.3">
      <c r="A133" s="1" t="s">
        <v>136</v>
      </c>
      <c r="B133" s="3">
        <v>7</v>
      </c>
      <c r="C133" s="3">
        <v>592</v>
      </c>
      <c r="D133" s="3">
        <v>31</v>
      </c>
      <c r="E133" s="3">
        <v>561</v>
      </c>
    </row>
    <row r="134" spans="1:5" ht="15.75" thickBot="1" x14ac:dyDescent="0.3">
      <c r="A134" s="1" t="s">
        <v>137</v>
      </c>
      <c r="B134" s="3">
        <v>21</v>
      </c>
      <c r="C134" s="4">
        <v>37726</v>
      </c>
      <c r="D134" s="4">
        <v>3168</v>
      </c>
      <c r="E134" s="4">
        <v>34558</v>
      </c>
    </row>
    <row r="135" spans="1:5" ht="30.75" thickBot="1" x14ac:dyDescent="0.3">
      <c r="A135" s="1" t="s">
        <v>138</v>
      </c>
      <c r="B135" s="3">
        <v>8</v>
      </c>
      <c r="C135" s="4">
        <v>3113</v>
      </c>
      <c r="D135" s="3">
        <v>215</v>
      </c>
      <c r="E135" s="4">
        <v>2898</v>
      </c>
    </row>
    <row r="136" spans="1:5" ht="15.75" thickBot="1" x14ac:dyDescent="0.3">
      <c r="A136" s="1" t="s">
        <v>139</v>
      </c>
      <c r="B136" s="3">
        <v>5</v>
      </c>
      <c r="C136" s="3">
        <v>183</v>
      </c>
      <c r="D136" s="3">
        <v>10</v>
      </c>
      <c r="E136" s="3">
        <v>173</v>
      </c>
    </row>
    <row r="137" spans="1:5" ht="15.75" thickBot="1" x14ac:dyDescent="0.3">
      <c r="A137" s="1" t="s">
        <v>140</v>
      </c>
      <c r="B137" s="3">
        <v>4</v>
      </c>
      <c r="C137" s="4">
        <v>2270</v>
      </c>
      <c r="D137" s="3">
        <v>192</v>
      </c>
      <c r="E137" s="4">
        <v>2078</v>
      </c>
    </row>
    <row r="138" spans="1:5" ht="30.75" thickBot="1" x14ac:dyDescent="0.3">
      <c r="A138" s="1" t="s">
        <v>141</v>
      </c>
      <c r="B138" s="3">
        <v>18</v>
      </c>
      <c r="C138" s="4">
        <v>18749</v>
      </c>
      <c r="D138" s="4">
        <v>2056</v>
      </c>
      <c r="E138" s="4">
        <v>16693</v>
      </c>
    </row>
    <row r="139" spans="1:5" ht="15.75" thickBot="1" x14ac:dyDescent="0.3">
      <c r="A139" s="1" t="s">
        <v>142</v>
      </c>
      <c r="B139" s="3">
        <v>7</v>
      </c>
      <c r="C139" s="4">
        <v>2391</v>
      </c>
      <c r="D139" s="3">
        <v>287</v>
      </c>
      <c r="E139" s="4">
        <v>2104</v>
      </c>
    </row>
    <row r="140" spans="1:5" ht="15.75" thickBot="1" x14ac:dyDescent="0.3">
      <c r="A140" s="1" t="s">
        <v>143</v>
      </c>
      <c r="B140" s="3">
        <v>27</v>
      </c>
      <c r="C140" s="4">
        <v>32390</v>
      </c>
      <c r="D140" s="4">
        <v>3538</v>
      </c>
      <c r="E140" s="4">
        <v>28852</v>
      </c>
    </row>
    <row r="141" spans="1:5" ht="15.75" thickBot="1" x14ac:dyDescent="0.3">
      <c r="A141" s="1" t="s">
        <v>144</v>
      </c>
      <c r="B141" s="3">
        <v>12</v>
      </c>
      <c r="C141" s="4">
        <v>8085</v>
      </c>
      <c r="D141" s="3">
        <v>692</v>
      </c>
      <c r="E141" s="4">
        <v>7393</v>
      </c>
    </row>
    <row r="142" spans="1:5" ht="30.75" thickBot="1" x14ac:dyDescent="0.3">
      <c r="A142" s="1" t="s">
        <v>145</v>
      </c>
      <c r="B142" s="3">
        <v>10</v>
      </c>
      <c r="C142" s="4">
        <v>15424</v>
      </c>
      <c r="D142" s="4">
        <v>1525</v>
      </c>
      <c r="E142" s="4">
        <v>13899</v>
      </c>
    </row>
    <row r="143" spans="1:5" ht="30.75" thickBot="1" x14ac:dyDescent="0.3">
      <c r="A143" s="1" t="s">
        <v>146</v>
      </c>
      <c r="B143" s="3">
        <v>5</v>
      </c>
      <c r="C143" s="4">
        <v>4426</v>
      </c>
      <c r="D143" s="3">
        <v>341</v>
      </c>
      <c r="E143" s="4">
        <v>4085</v>
      </c>
    </row>
    <row r="144" spans="1:5" ht="15.75" thickBot="1" x14ac:dyDescent="0.3">
      <c r="A144" s="1" t="s">
        <v>147</v>
      </c>
      <c r="B144" s="3">
        <v>20</v>
      </c>
      <c r="C144" s="4">
        <v>13661</v>
      </c>
      <c r="D144" s="3">
        <v>812</v>
      </c>
      <c r="E144" s="4">
        <v>12849</v>
      </c>
    </row>
    <row r="145" spans="1:5" ht="15.75" thickBot="1" x14ac:dyDescent="0.3">
      <c r="A145" s="1" t="s">
        <v>148</v>
      </c>
      <c r="B145" s="3">
        <v>16</v>
      </c>
      <c r="C145" s="4">
        <v>11145</v>
      </c>
      <c r="D145" s="3">
        <v>768</v>
      </c>
      <c r="E145" s="4">
        <v>10377</v>
      </c>
    </row>
    <row r="146" spans="1:5" ht="15.75" thickBot="1" x14ac:dyDescent="0.3">
      <c r="A146" s="1" t="s">
        <v>149</v>
      </c>
      <c r="B146" s="3">
        <v>18</v>
      </c>
      <c r="C146" s="4">
        <v>11727</v>
      </c>
      <c r="D146" s="3">
        <v>587</v>
      </c>
      <c r="E146" s="4">
        <v>11140</v>
      </c>
    </row>
    <row r="147" spans="1:5" ht="30.75" thickBot="1" x14ac:dyDescent="0.3">
      <c r="A147" s="1" t="s">
        <v>150</v>
      </c>
      <c r="B147" s="3">
        <v>30</v>
      </c>
      <c r="C147" s="4">
        <v>46155</v>
      </c>
      <c r="D147" s="4">
        <v>4524</v>
      </c>
      <c r="E147" s="4">
        <v>41631</v>
      </c>
    </row>
    <row r="148" spans="1:5" ht="30.75" thickBot="1" x14ac:dyDescent="0.3">
      <c r="A148" s="1" t="s">
        <v>151</v>
      </c>
      <c r="B148" s="3">
        <v>21</v>
      </c>
      <c r="C148" s="4">
        <v>13963</v>
      </c>
      <c r="D148" s="4">
        <v>1371</v>
      </c>
      <c r="E148" s="4">
        <v>12592</v>
      </c>
    </row>
    <row r="149" spans="1:5" ht="30.75" thickBot="1" x14ac:dyDescent="0.3">
      <c r="A149" s="1" t="s">
        <v>152</v>
      </c>
      <c r="B149" s="3">
        <v>7</v>
      </c>
      <c r="C149" s="4">
        <v>1977</v>
      </c>
      <c r="D149" s="3">
        <v>204</v>
      </c>
      <c r="E149" s="4">
        <v>1773</v>
      </c>
    </row>
    <row r="150" spans="1:5" ht="30.75" thickBot="1" x14ac:dyDescent="0.3">
      <c r="A150" s="1" t="s">
        <v>153</v>
      </c>
      <c r="B150" s="3">
        <v>15</v>
      </c>
      <c r="C150" s="4">
        <v>7572</v>
      </c>
      <c r="D150" s="3">
        <v>619</v>
      </c>
      <c r="E150" s="4">
        <v>6953</v>
      </c>
    </row>
    <row r="151" spans="1:5" ht="15.75" thickBot="1" x14ac:dyDescent="0.3">
      <c r="A151" s="1" t="s">
        <v>154</v>
      </c>
      <c r="B151" s="3">
        <v>10</v>
      </c>
      <c r="C151" s="4">
        <v>16688</v>
      </c>
      <c r="D151" s="4">
        <v>1471</v>
      </c>
      <c r="E151" s="4">
        <v>15217</v>
      </c>
    </row>
    <row r="152" spans="1:5" ht="15.75" thickBot="1" x14ac:dyDescent="0.3">
      <c r="A152" s="1" t="s">
        <v>155</v>
      </c>
      <c r="B152" s="3">
        <v>5</v>
      </c>
      <c r="C152" s="3">
        <v>111</v>
      </c>
      <c r="D152" s="3">
        <v>17</v>
      </c>
      <c r="E152" s="3">
        <v>94</v>
      </c>
    </row>
    <row r="153" spans="1:5" ht="30.75" thickBot="1" x14ac:dyDescent="0.3">
      <c r="A153" s="1" t="s">
        <v>156</v>
      </c>
      <c r="B153" s="3">
        <v>98</v>
      </c>
      <c r="C153" s="4">
        <v>183320</v>
      </c>
      <c r="D153" s="4">
        <v>24170</v>
      </c>
      <c r="E153" s="4">
        <v>159150</v>
      </c>
    </row>
    <row r="154" spans="1:5" ht="15.75" thickBot="1" x14ac:dyDescent="0.3">
      <c r="A154" s="1" t="s">
        <v>157</v>
      </c>
      <c r="B154" s="3">
        <v>15</v>
      </c>
      <c r="C154" s="4">
        <v>4028</v>
      </c>
      <c r="D154" s="3">
        <v>243</v>
      </c>
      <c r="E154" s="4">
        <v>3785</v>
      </c>
    </row>
    <row r="155" spans="1:5" ht="30.75" thickBot="1" x14ac:dyDescent="0.3">
      <c r="A155" s="1" t="s">
        <v>158</v>
      </c>
      <c r="B155" s="3">
        <v>5</v>
      </c>
      <c r="C155" s="4">
        <v>7822</v>
      </c>
      <c r="D155" s="3">
        <v>693</v>
      </c>
      <c r="E155" s="4">
        <v>7129</v>
      </c>
    </row>
    <row r="156" spans="1:5" ht="30.75" thickBot="1" x14ac:dyDescent="0.3">
      <c r="A156" s="1" t="s">
        <v>159</v>
      </c>
      <c r="B156" s="3">
        <v>10</v>
      </c>
      <c r="C156" s="4">
        <v>7596</v>
      </c>
      <c r="D156" s="3">
        <v>740</v>
      </c>
      <c r="E156" s="4">
        <v>6856</v>
      </c>
    </row>
    <row r="157" spans="1:5" ht="30.75" thickBot="1" x14ac:dyDescent="0.3">
      <c r="A157" s="1" t="s">
        <v>160</v>
      </c>
      <c r="B157" s="3">
        <v>6</v>
      </c>
      <c r="C157" s="4">
        <v>3467</v>
      </c>
      <c r="D157" s="3">
        <v>275</v>
      </c>
      <c r="E157" s="4">
        <v>3192</v>
      </c>
    </row>
    <row r="158" spans="1:5" ht="15.75" thickBot="1" x14ac:dyDescent="0.3">
      <c r="A158" s="1" t="s">
        <v>161</v>
      </c>
      <c r="B158" s="3">
        <v>405</v>
      </c>
      <c r="C158" s="4">
        <v>3168</v>
      </c>
      <c r="D158" s="3">
        <v>180</v>
      </c>
      <c r="E158" s="4">
        <v>2988</v>
      </c>
    </row>
    <row r="159" spans="1:5" ht="30.75" thickBot="1" x14ac:dyDescent="0.3">
      <c r="A159" s="1" t="s">
        <v>162</v>
      </c>
      <c r="B159" s="3">
        <v>19</v>
      </c>
      <c r="C159" s="4">
        <v>22026</v>
      </c>
      <c r="D159" s="4">
        <v>2792</v>
      </c>
      <c r="E159" s="4">
        <v>19234</v>
      </c>
    </row>
    <row r="160" spans="1:5" ht="30.75" thickBot="1" x14ac:dyDescent="0.3">
      <c r="A160" s="1" t="s">
        <v>163</v>
      </c>
      <c r="B160" s="3">
        <v>14</v>
      </c>
      <c r="C160" s="4">
        <v>33050</v>
      </c>
      <c r="D160" s="4">
        <v>1833</v>
      </c>
      <c r="E160" s="4">
        <v>31217</v>
      </c>
    </row>
    <row r="161" spans="1:5" ht="30.75" thickBot="1" x14ac:dyDescent="0.3">
      <c r="A161" s="1" t="s">
        <v>164</v>
      </c>
      <c r="B161" s="3">
        <v>4</v>
      </c>
      <c r="C161" s="4">
        <v>5361</v>
      </c>
      <c r="D161" s="3">
        <v>687</v>
      </c>
      <c r="E161" s="4">
        <v>4674</v>
      </c>
    </row>
    <row r="162" spans="1:5" ht="30.75" thickBot="1" x14ac:dyDescent="0.3">
      <c r="A162" s="1" t="s">
        <v>165</v>
      </c>
      <c r="B162" s="3">
        <v>92</v>
      </c>
      <c r="C162" s="4">
        <v>149461</v>
      </c>
      <c r="D162" s="4">
        <v>16124</v>
      </c>
      <c r="E162" s="4">
        <v>133337</v>
      </c>
    </row>
    <row r="163" spans="1:5" ht="30.75" thickBot="1" x14ac:dyDescent="0.3">
      <c r="A163" s="1" t="s">
        <v>166</v>
      </c>
      <c r="B163" s="3">
        <v>5</v>
      </c>
      <c r="C163" s="3">
        <v>706</v>
      </c>
      <c r="D163" s="3">
        <v>47</v>
      </c>
      <c r="E163" s="3">
        <v>659</v>
      </c>
    </row>
    <row r="164" spans="1:5" ht="30.75" thickBot="1" x14ac:dyDescent="0.3">
      <c r="A164" s="1" t="s">
        <v>167</v>
      </c>
      <c r="B164" s="3">
        <v>8</v>
      </c>
      <c r="C164" s="4">
        <v>33763</v>
      </c>
      <c r="D164" s="4">
        <v>2298</v>
      </c>
      <c r="E164" s="4">
        <v>31465</v>
      </c>
    </row>
    <row r="165" spans="1:5" ht="30.75" thickBot="1" x14ac:dyDescent="0.3">
      <c r="A165" s="1" t="s">
        <v>168</v>
      </c>
      <c r="B165" s="3">
        <v>7</v>
      </c>
      <c r="C165" s="4">
        <v>1469</v>
      </c>
      <c r="D165" s="3">
        <v>90</v>
      </c>
      <c r="E165" s="4">
        <v>1379</v>
      </c>
    </row>
    <row r="166" spans="1:5" ht="30.75" thickBot="1" x14ac:dyDescent="0.3">
      <c r="A166" s="1" t="s">
        <v>169</v>
      </c>
      <c r="B166" s="3">
        <v>45</v>
      </c>
      <c r="C166" s="4">
        <v>90392</v>
      </c>
      <c r="D166" s="4">
        <v>9592</v>
      </c>
      <c r="E166" s="4">
        <v>80800</v>
      </c>
    </row>
    <row r="167" spans="1:5" ht="15.75" thickBot="1" x14ac:dyDescent="0.3">
      <c r="A167" s="1" t="s">
        <v>170</v>
      </c>
      <c r="B167" s="3">
        <v>12</v>
      </c>
      <c r="C167" s="4">
        <v>15838</v>
      </c>
      <c r="D167" s="4">
        <v>1367</v>
      </c>
      <c r="E167" s="4">
        <v>14471</v>
      </c>
    </row>
    <row r="168" spans="1:5" ht="15.75" thickBot="1" x14ac:dyDescent="0.3">
      <c r="A168" s="1" t="s">
        <v>171</v>
      </c>
      <c r="B168" s="3">
        <v>8</v>
      </c>
      <c r="C168" s="4">
        <v>3429</v>
      </c>
      <c r="D168" s="3">
        <v>301</v>
      </c>
      <c r="E168" s="4">
        <v>3128</v>
      </c>
    </row>
    <row r="169" spans="1:5" ht="30.75" thickBot="1" x14ac:dyDescent="0.3">
      <c r="A169" s="1" t="s">
        <v>172</v>
      </c>
      <c r="B169" s="3">
        <v>7</v>
      </c>
      <c r="C169" s="4">
        <v>4524</v>
      </c>
      <c r="D169" s="3">
        <v>447</v>
      </c>
      <c r="E169" s="4">
        <v>4077</v>
      </c>
    </row>
    <row r="170" spans="1:5" ht="30.75" thickBot="1" x14ac:dyDescent="0.3">
      <c r="A170" s="1" t="s">
        <v>173</v>
      </c>
      <c r="B170" s="3">
        <v>16</v>
      </c>
      <c r="C170" s="4">
        <v>14001</v>
      </c>
      <c r="D170" s="4">
        <v>1207</v>
      </c>
      <c r="E170" s="4">
        <v>12794</v>
      </c>
    </row>
    <row r="171" spans="1:5" ht="45.75" thickBot="1" x14ac:dyDescent="0.3">
      <c r="A171" s="1" t="s">
        <v>174</v>
      </c>
      <c r="B171" s="3">
        <v>101</v>
      </c>
      <c r="C171" s="4">
        <v>370060</v>
      </c>
      <c r="D171" s="4">
        <v>38136</v>
      </c>
      <c r="E171" s="4">
        <v>331924</v>
      </c>
    </row>
    <row r="172" spans="1:5" ht="30.75" thickBot="1" x14ac:dyDescent="0.3">
      <c r="A172" s="1" t="s">
        <v>175</v>
      </c>
      <c r="B172" s="3">
        <v>8</v>
      </c>
      <c r="C172" s="4">
        <v>9995</v>
      </c>
      <c r="D172" s="3">
        <v>991</v>
      </c>
      <c r="E172" s="4">
        <v>9004</v>
      </c>
    </row>
    <row r="173" spans="1:5" ht="30.75" thickBot="1" x14ac:dyDescent="0.3">
      <c r="A173" s="1" t="s">
        <v>176</v>
      </c>
      <c r="B173" s="3">
        <v>9</v>
      </c>
      <c r="C173" s="4">
        <v>8583</v>
      </c>
      <c r="D173" s="3">
        <v>727</v>
      </c>
      <c r="E173" s="4">
        <v>7856</v>
      </c>
    </row>
    <row r="174" spans="1:5" ht="30.75" thickBot="1" x14ac:dyDescent="0.3">
      <c r="A174" s="1" t="s">
        <v>177</v>
      </c>
      <c r="B174" s="3">
        <v>7</v>
      </c>
      <c r="C174" s="3">
        <v>859</v>
      </c>
      <c r="D174" s="3">
        <v>15</v>
      </c>
      <c r="E174" s="3">
        <v>844</v>
      </c>
    </row>
    <row r="175" spans="1:5" ht="45.75" thickBot="1" x14ac:dyDescent="0.3">
      <c r="A175" s="1" t="s">
        <v>178</v>
      </c>
      <c r="B175" s="3">
        <v>26</v>
      </c>
      <c r="C175" s="4">
        <v>38786</v>
      </c>
      <c r="D175" s="4">
        <v>4118</v>
      </c>
      <c r="E175" s="4">
        <v>34668</v>
      </c>
    </row>
    <row r="176" spans="1:5" ht="30.75" thickBot="1" x14ac:dyDescent="0.3">
      <c r="A176" s="1" t="s">
        <v>179</v>
      </c>
      <c r="B176" s="3">
        <v>30</v>
      </c>
      <c r="C176" s="4">
        <v>29959</v>
      </c>
      <c r="D176" s="4">
        <v>2941</v>
      </c>
      <c r="E176" s="4">
        <v>27018</v>
      </c>
    </row>
    <row r="177" spans="1:5" ht="30.75" thickBot="1" x14ac:dyDescent="0.3">
      <c r="A177" s="1" t="s">
        <v>180</v>
      </c>
      <c r="B177" s="3">
        <v>23</v>
      </c>
      <c r="C177" s="4">
        <v>9400</v>
      </c>
      <c r="D177" s="3">
        <v>774</v>
      </c>
      <c r="E177" s="4">
        <v>8626</v>
      </c>
    </row>
    <row r="178" spans="1:5" ht="15.75" thickBot="1" x14ac:dyDescent="0.3">
      <c r="A178" s="1" t="s">
        <v>181</v>
      </c>
      <c r="B178" s="3">
        <v>10</v>
      </c>
      <c r="C178" s="4">
        <v>8871</v>
      </c>
      <c r="D178" s="3">
        <v>917</v>
      </c>
      <c r="E178" s="4">
        <v>7954</v>
      </c>
    </row>
    <row r="179" spans="1:5" ht="30.75" thickBot="1" x14ac:dyDescent="0.3">
      <c r="A179" s="1" t="s">
        <v>182</v>
      </c>
      <c r="B179" s="3">
        <v>128</v>
      </c>
      <c r="C179" s="4">
        <v>211652</v>
      </c>
      <c r="D179" s="4">
        <v>27210</v>
      </c>
      <c r="E179" s="4">
        <v>184442</v>
      </c>
    </row>
    <row r="180" spans="1:5" ht="30.75" thickBot="1" x14ac:dyDescent="0.3">
      <c r="A180" s="1" t="s">
        <v>183</v>
      </c>
      <c r="B180" s="3">
        <v>5</v>
      </c>
      <c r="C180" s="4">
        <v>5192</v>
      </c>
      <c r="D180" s="3">
        <v>560</v>
      </c>
      <c r="E180" s="4">
        <v>4632</v>
      </c>
    </row>
    <row r="181" spans="1:5" ht="30.75" thickBot="1" x14ac:dyDescent="0.3">
      <c r="A181" s="1" t="s">
        <v>184</v>
      </c>
      <c r="B181" s="3">
        <v>8</v>
      </c>
      <c r="C181" s="4">
        <v>1425</v>
      </c>
      <c r="D181" s="3">
        <v>147</v>
      </c>
      <c r="E181" s="4">
        <v>1278</v>
      </c>
    </row>
    <row r="182" spans="1:5" ht="30.75" thickBot="1" x14ac:dyDescent="0.3">
      <c r="A182" s="1" t="s">
        <v>185</v>
      </c>
      <c r="B182" s="3">
        <v>35</v>
      </c>
      <c r="C182" s="4">
        <v>54442</v>
      </c>
      <c r="D182" s="4">
        <v>5113</v>
      </c>
      <c r="E182" s="4">
        <v>49329</v>
      </c>
    </row>
    <row r="183" spans="1:5" ht="30.75" thickBot="1" x14ac:dyDescent="0.3">
      <c r="A183" s="1" t="s">
        <v>186</v>
      </c>
      <c r="B183" s="3">
        <v>28</v>
      </c>
      <c r="C183" s="4">
        <v>18946</v>
      </c>
      <c r="D183" s="4">
        <v>1934</v>
      </c>
      <c r="E183" s="4">
        <v>17012</v>
      </c>
    </row>
    <row r="184" spans="1:5" ht="30.75" thickBot="1" x14ac:dyDescent="0.3">
      <c r="A184" s="1" t="s">
        <v>187</v>
      </c>
      <c r="B184" s="3">
        <v>20</v>
      </c>
      <c r="C184" s="4">
        <v>16808</v>
      </c>
      <c r="D184" s="4">
        <v>1318</v>
      </c>
      <c r="E184" s="4">
        <v>15490</v>
      </c>
    </row>
    <row r="185" spans="1:5" ht="30.75" thickBot="1" x14ac:dyDescent="0.3">
      <c r="A185" s="1" t="s">
        <v>188</v>
      </c>
      <c r="B185" s="3">
        <v>44</v>
      </c>
      <c r="C185" s="4">
        <v>103999</v>
      </c>
      <c r="D185" s="4">
        <v>10078</v>
      </c>
      <c r="E185" s="4">
        <v>93921</v>
      </c>
    </row>
    <row r="186" spans="1:5" ht="30.75" thickBot="1" x14ac:dyDescent="0.3">
      <c r="A186" s="1" t="s">
        <v>189</v>
      </c>
      <c r="B186" s="3">
        <v>10</v>
      </c>
      <c r="C186" s="4">
        <v>4537</v>
      </c>
      <c r="D186" s="3">
        <v>253</v>
      </c>
      <c r="E186" s="4">
        <v>4284</v>
      </c>
    </row>
    <row r="187" spans="1:5" ht="15.75" thickBot="1" x14ac:dyDescent="0.3">
      <c r="A187" s="1" t="s">
        <v>190</v>
      </c>
      <c r="B187" s="3">
        <v>10</v>
      </c>
      <c r="C187" s="4">
        <v>8323</v>
      </c>
      <c r="D187" s="3">
        <v>588</v>
      </c>
      <c r="E187" s="4">
        <v>7735</v>
      </c>
    </row>
    <row r="188" spans="1:5" ht="15.75" thickBot="1" x14ac:dyDescent="0.3">
      <c r="A188" s="1" t="s">
        <v>191</v>
      </c>
      <c r="B188" s="3">
        <v>22</v>
      </c>
      <c r="C188" s="4">
        <v>40520</v>
      </c>
      <c r="D188" s="4">
        <v>4612</v>
      </c>
      <c r="E188" s="4">
        <v>35908</v>
      </c>
    </row>
    <row r="189" spans="1:5" ht="30.75" thickBot="1" x14ac:dyDescent="0.3">
      <c r="A189" s="1" t="s">
        <v>192</v>
      </c>
      <c r="B189" s="3">
        <v>25</v>
      </c>
      <c r="C189" s="4">
        <v>57736</v>
      </c>
      <c r="D189" s="4">
        <v>7979</v>
      </c>
      <c r="E189" s="4">
        <v>49757</v>
      </c>
    </row>
    <row r="190" spans="1:5" ht="30.75" thickBot="1" x14ac:dyDescent="0.3">
      <c r="A190" s="1" t="s">
        <v>193</v>
      </c>
      <c r="B190" s="3">
        <v>8</v>
      </c>
      <c r="C190" s="4">
        <v>4789</v>
      </c>
      <c r="D190" s="4">
        <v>1034</v>
      </c>
      <c r="E190" s="4">
        <v>3755</v>
      </c>
    </row>
    <row r="191" spans="1:5" ht="15.75" thickBot="1" x14ac:dyDescent="0.3">
      <c r="A191" s="1" t="s">
        <v>194</v>
      </c>
      <c r="B191" s="3">
        <v>9</v>
      </c>
      <c r="C191" s="4">
        <v>8320</v>
      </c>
      <c r="D191" s="3">
        <v>707</v>
      </c>
      <c r="E191" s="4">
        <v>7613</v>
      </c>
    </row>
    <row r="192" spans="1:5" ht="30.75" thickBot="1" x14ac:dyDescent="0.3">
      <c r="A192" s="1" t="s">
        <v>195</v>
      </c>
      <c r="B192" s="3">
        <v>23</v>
      </c>
      <c r="C192" s="4">
        <v>93313</v>
      </c>
      <c r="D192" s="4">
        <v>9710</v>
      </c>
      <c r="E192" s="4">
        <v>83603</v>
      </c>
    </row>
    <row r="193" spans="1:5" ht="30.75" thickBot="1" x14ac:dyDescent="0.3">
      <c r="A193" s="1" t="s">
        <v>196</v>
      </c>
      <c r="B193" s="3">
        <v>5</v>
      </c>
      <c r="C193" s="4">
        <v>1879</v>
      </c>
      <c r="D193" s="3">
        <v>183</v>
      </c>
      <c r="E193" s="4">
        <v>1696</v>
      </c>
    </row>
    <row r="194" spans="1:5" ht="15.75" thickBot="1" x14ac:dyDescent="0.3">
      <c r="A194" s="1" t="s">
        <v>197</v>
      </c>
      <c r="B194" s="3">
        <v>6</v>
      </c>
      <c r="C194" s="4">
        <v>2702</v>
      </c>
      <c r="D194" s="3">
        <v>181</v>
      </c>
      <c r="E194" s="4">
        <v>2521</v>
      </c>
    </row>
    <row r="195" spans="1:5" ht="30.75" thickBot="1" x14ac:dyDescent="0.3">
      <c r="A195" s="1" t="s">
        <v>198</v>
      </c>
      <c r="B195" s="3">
        <v>20</v>
      </c>
      <c r="C195" s="4">
        <v>8489</v>
      </c>
      <c r="D195" s="3">
        <v>701</v>
      </c>
      <c r="E195" s="4">
        <v>7788</v>
      </c>
    </row>
    <row r="196" spans="1:5" ht="30.75" thickBot="1" x14ac:dyDescent="0.3">
      <c r="A196" s="1" t="s">
        <v>199</v>
      </c>
      <c r="B196" s="3">
        <v>12</v>
      </c>
      <c r="C196" s="4">
        <v>7558</v>
      </c>
      <c r="D196" s="3">
        <v>473</v>
      </c>
      <c r="E196" s="4">
        <v>7085</v>
      </c>
    </row>
    <row r="197" spans="1:5" ht="30.75" thickBot="1" x14ac:dyDescent="0.3">
      <c r="A197" s="1" t="s">
        <v>200</v>
      </c>
      <c r="B197" s="3">
        <v>11</v>
      </c>
      <c r="C197" s="4">
        <v>5007</v>
      </c>
      <c r="D197" s="3">
        <v>458</v>
      </c>
      <c r="E197" s="4">
        <v>4549</v>
      </c>
    </row>
    <row r="198" spans="1:5" ht="30.75" thickBot="1" x14ac:dyDescent="0.3">
      <c r="A198" s="1" t="s">
        <v>201</v>
      </c>
      <c r="B198" s="3">
        <v>5</v>
      </c>
      <c r="C198" s="3">
        <v>680</v>
      </c>
      <c r="D198" s="3">
        <v>32</v>
      </c>
      <c r="E198" s="3">
        <v>648</v>
      </c>
    </row>
    <row r="199" spans="1:5" ht="30.75" thickBot="1" x14ac:dyDescent="0.3">
      <c r="A199" s="1" t="s">
        <v>202</v>
      </c>
      <c r="B199" s="3">
        <v>16</v>
      </c>
      <c r="C199" s="4">
        <v>11844</v>
      </c>
      <c r="D199" s="3">
        <v>777</v>
      </c>
      <c r="E199" s="4">
        <v>11067</v>
      </c>
    </row>
    <row r="200" spans="1:5" ht="30.75" thickBot="1" x14ac:dyDescent="0.3">
      <c r="A200" s="1" t="s">
        <v>203</v>
      </c>
      <c r="B200" s="3">
        <v>18</v>
      </c>
      <c r="C200" s="4">
        <v>71102</v>
      </c>
      <c r="D200" s="4">
        <v>4153</v>
      </c>
      <c r="E200" s="4">
        <v>66949</v>
      </c>
    </row>
    <row r="201" spans="1:5" ht="30.75" thickBot="1" x14ac:dyDescent="0.3">
      <c r="A201" s="1" t="s">
        <v>204</v>
      </c>
      <c r="B201" s="3">
        <v>11</v>
      </c>
      <c r="C201" s="4">
        <v>7025</v>
      </c>
      <c r="D201" s="3">
        <v>806</v>
      </c>
      <c r="E201" s="4">
        <v>6219</v>
      </c>
    </row>
    <row r="202" spans="1:5" ht="15.75" thickBot="1" x14ac:dyDescent="0.3">
      <c r="A202" s="1" t="s">
        <v>205</v>
      </c>
      <c r="B202" s="3">
        <v>23</v>
      </c>
      <c r="C202" s="4">
        <v>32388</v>
      </c>
      <c r="D202" s="4">
        <v>3379</v>
      </c>
      <c r="E202" s="4">
        <v>29009</v>
      </c>
    </row>
    <row r="203" spans="1:5" ht="15.75" thickBot="1" x14ac:dyDescent="0.3">
      <c r="A203" s="1" t="s">
        <v>206</v>
      </c>
      <c r="B203" s="3">
        <v>9</v>
      </c>
      <c r="C203" s="4">
        <v>8050</v>
      </c>
      <c r="D203" s="3">
        <v>662</v>
      </c>
      <c r="E203" s="4">
        <v>7388</v>
      </c>
    </row>
    <row r="204" spans="1:5" ht="45.75" thickBot="1" x14ac:dyDescent="0.3">
      <c r="A204" s="1" t="s">
        <v>207</v>
      </c>
      <c r="B204" s="3">
        <v>12</v>
      </c>
      <c r="C204" s="4">
        <v>6108</v>
      </c>
      <c r="D204" s="3">
        <v>456</v>
      </c>
      <c r="E204" s="4">
        <v>5652</v>
      </c>
    </row>
    <row r="205" spans="1:5" ht="45.75" thickBot="1" x14ac:dyDescent="0.3">
      <c r="A205" s="1" t="s">
        <v>208</v>
      </c>
      <c r="B205" s="3">
        <v>12</v>
      </c>
      <c r="C205" s="4">
        <v>18969</v>
      </c>
      <c r="D205" s="4">
        <v>1436</v>
      </c>
      <c r="E205" s="4">
        <v>17533</v>
      </c>
    </row>
    <row r="206" spans="1:5" ht="45.75" thickBot="1" x14ac:dyDescent="0.3">
      <c r="A206" s="1" t="s">
        <v>209</v>
      </c>
      <c r="B206" s="3">
        <v>26</v>
      </c>
      <c r="C206" s="4">
        <v>43248</v>
      </c>
      <c r="D206" s="4">
        <v>4678</v>
      </c>
      <c r="E206" s="4">
        <v>38570</v>
      </c>
    </row>
    <row r="207" spans="1:5" ht="30.75" thickBot="1" x14ac:dyDescent="0.3">
      <c r="A207" s="1" t="s">
        <v>210</v>
      </c>
      <c r="B207" s="3">
        <v>4</v>
      </c>
      <c r="C207" s="4">
        <v>3776</v>
      </c>
      <c r="D207" s="3">
        <v>343</v>
      </c>
      <c r="E207" s="4">
        <v>3433</v>
      </c>
    </row>
    <row r="208" spans="1:5" ht="30.75" thickBot="1" x14ac:dyDescent="0.3">
      <c r="A208" s="1" t="s">
        <v>211</v>
      </c>
      <c r="B208" s="3">
        <v>5</v>
      </c>
      <c r="C208" s="4">
        <v>1709</v>
      </c>
      <c r="D208" s="3">
        <v>172</v>
      </c>
      <c r="E208" s="4">
        <v>1537</v>
      </c>
    </row>
    <row r="209" spans="1:5" ht="30.75" thickBot="1" x14ac:dyDescent="0.3">
      <c r="A209" s="1" t="s">
        <v>212</v>
      </c>
      <c r="B209" s="3">
        <v>12</v>
      </c>
      <c r="C209" s="4">
        <v>9489</v>
      </c>
      <c r="D209" s="3">
        <v>952</v>
      </c>
      <c r="E209" s="4">
        <v>8537</v>
      </c>
    </row>
    <row r="210" spans="1:5" ht="45.75" thickBot="1" x14ac:dyDescent="0.3">
      <c r="A210" s="1" t="s">
        <v>213</v>
      </c>
      <c r="B210" s="3">
        <v>8</v>
      </c>
      <c r="C210" s="4">
        <v>2320</v>
      </c>
      <c r="D210" s="3">
        <v>205</v>
      </c>
      <c r="E210" s="4">
        <v>2115</v>
      </c>
    </row>
    <row r="211" spans="1:5" ht="30.75" thickBot="1" x14ac:dyDescent="0.3">
      <c r="A211" s="1" t="s">
        <v>214</v>
      </c>
      <c r="B211" s="3">
        <v>15</v>
      </c>
      <c r="C211" s="4">
        <v>15570</v>
      </c>
      <c r="D211" s="4">
        <v>1247</v>
      </c>
      <c r="E211" s="4">
        <v>14323</v>
      </c>
    </row>
    <row r="212" spans="1:5" ht="30.75" thickBot="1" x14ac:dyDescent="0.3">
      <c r="A212" s="1" t="s">
        <v>215</v>
      </c>
      <c r="B212" s="3">
        <v>5</v>
      </c>
      <c r="C212" s="4">
        <v>1520</v>
      </c>
      <c r="D212" s="3">
        <v>169</v>
      </c>
      <c r="E212" s="4">
        <v>1351</v>
      </c>
    </row>
    <row r="213" spans="1:5" ht="15.75" thickBot="1" x14ac:dyDescent="0.3">
      <c r="A213" s="1" t="s">
        <v>216</v>
      </c>
      <c r="B213" s="3">
        <v>74</v>
      </c>
      <c r="C213" s="4">
        <v>146149</v>
      </c>
      <c r="D213" s="4">
        <v>11095</v>
      </c>
      <c r="E213" s="4">
        <v>135054</v>
      </c>
    </row>
    <row r="214" spans="1:5" ht="30.75" thickBot="1" x14ac:dyDescent="0.3">
      <c r="A214" s="1" t="s">
        <v>217</v>
      </c>
      <c r="B214" s="3">
        <v>4</v>
      </c>
      <c r="C214" s="4">
        <v>6712</v>
      </c>
      <c r="D214" s="3">
        <v>510</v>
      </c>
      <c r="E214" s="4">
        <v>6202</v>
      </c>
    </row>
    <row r="215" spans="1:5" ht="15.75" thickBot="1" x14ac:dyDescent="0.3">
      <c r="A215" s="1" t="s">
        <v>218</v>
      </c>
      <c r="B215" s="3">
        <v>10</v>
      </c>
      <c r="C215" s="4">
        <v>34050</v>
      </c>
      <c r="D215" s="4">
        <v>1030</v>
      </c>
      <c r="E215" s="4">
        <v>33020</v>
      </c>
    </row>
    <row r="216" spans="1:5" ht="30.75" thickBot="1" x14ac:dyDescent="0.3">
      <c r="A216" s="1" t="s">
        <v>219</v>
      </c>
      <c r="B216" s="3">
        <v>9</v>
      </c>
      <c r="C216" s="4">
        <v>5672</v>
      </c>
      <c r="D216" s="3">
        <v>617</v>
      </c>
      <c r="E216" s="4">
        <v>5055</v>
      </c>
    </row>
    <row r="217" spans="1:5" ht="30.75" thickBot="1" x14ac:dyDescent="0.3">
      <c r="A217" s="1" t="s">
        <v>220</v>
      </c>
      <c r="B217" s="3">
        <v>4</v>
      </c>
      <c r="C217" s="3">
        <v>939</v>
      </c>
      <c r="D217" s="3">
        <v>28</v>
      </c>
      <c r="E217" s="3">
        <v>911</v>
      </c>
    </row>
    <row r="218" spans="1:5" ht="30.75" thickBot="1" x14ac:dyDescent="0.3">
      <c r="A218" s="1" t="s">
        <v>221</v>
      </c>
      <c r="B218" s="3">
        <v>4</v>
      </c>
      <c r="C218" s="3">
        <v>953</v>
      </c>
      <c r="D218" s="3">
        <v>14</v>
      </c>
      <c r="E218" s="3">
        <v>939</v>
      </c>
    </row>
    <row r="219" spans="1:5" ht="30.75" thickBot="1" x14ac:dyDescent="0.3">
      <c r="A219" s="1" t="s">
        <v>222</v>
      </c>
      <c r="B219" s="3">
        <v>5</v>
      </c>
      <c r="C219" s="4">
        <v>2449</v>
      </c>
      <c r="D219" s="3">
        <v>293</v>
      </c>
      <c r="E219" s="4">
        <v>2156</v>
      </c>
    </row>
    <row r="220" spans="1:5" ht="30.75" thickBot="1" x14ac:dyDescent="0.3">
      <c r="A220" s="1" t="s">
        <v>223</v>
      </c>
      <c r="B220" s="3">
        <v>9</v>
      </c>
      <c r="C220" s="4">
        <v>3941</v>
      </c>
      <c r="D220" s="3">
        <v>469</v>
      </c>
      <c r="E220" s="4">
        <v>3472</v>
      </c>
    </row>
    <row r="221" spans="1:5" ht="30.75" thickBot="1" x14ac:dyDescent="0.3">
      <c r="A221" s="1" t="s">
        <v>224</v>
      </c>
      <c r="B221" s="3">
        <v>730</v>
      </c>
      <c r="C221" s="4">
        <v>1212524</v>
      </c>
      <c r="D221" s="4">
        <v>140116</v>
      </c>
      <c r="E221" s="4">
        <v>1072408</v>
      </c>
    </row>
    <row r="222" spans="1:5" ht="30.75" thickBot="1" x14ac:dyDescent="0.3">
      <c r="A222" s="1" t="s">
        <v>225</v>
      </c>
      <c r="B222" s="3">
        <v>35</v>
      </c>
      <c r="C222" s="4">
        <v>83696</v>
      </c>
      <c r="D222" s="4">
        <v>11487</v>
      </c>
      <c r="E222" s="4">
        <v>72209</v>
      </c>
    </row>
    <row r="223" spans="1:5" ht="30.75" thickBot="1" x14ac:dyDescent="0.3">
      <c r="A223" s="1" t="s">
        <v>226</v>
      </c>
      <c r="B223" s="3">
        <v>5</v>
      </c>
      <c r="C223" s="3">
        <v>673</v>
      </c>
      <c r="D223" s="3">
        <v>33</v>
      </c>
      <c r="E223" s="3">
        <v>640</v>
      </c>
    </row>
    <row r="224" spans="1:5" ht="15.75" thickBot="1" x14ac:dyDescent="0.3">
      <c r="A224" s="1" t="s">
        <v>227</v>
      </c>
      <c r="B224" s="3">
        <v>8</v>
      </c>
      <c r="C224" s="4">
        <v>6589</v>
      </c>
      <c r="D224" s="3">
        <v>810</v>
      </c>
      <c r="E224" s="4">
        <v>5779</v>
      </c>
    </row>
    <row r="225" spans="1:5" ht="45.75" thickBot="1" x14ac:dyDescent="0.3">
      <c r="A225" s="1" t="s">
        <v>228</v>
      </c>
      <c r="B225" s="3">
        <v>5</v>
      </c>
      <c r="C225" s="4">
        <v>1216</v>
      </c>
      <c r="D225" s="3">
        <v>97</v>
      </c>
      <c r="E225" s="4">
        <v>1119</v>
      </c>
    </row>
    <row r="226" spans="1:5" ht="15.75" thickBot="1" x14ac:dyDescent="0.3">
      <c r="A226" s="1" t="s">
        <v>229</v>
      </c>
      <c r="B226" s="3">
        <v>19</v>
      </c>
      <c r="C226" s="4">
        <v>17666</v>
      </c>
      <c r="D226" s="4">
        <v>1837</v>
      </c>
      <c r="E226" s="4">
        <v>15829</v>
      </c>
    </row>
    <row r="227" spans="1:5" ht="30.75" thickBot="1" x14ac:dyDescent="0.3">
      <c r="A227" s="1" t="s">
        <v>230</v>
      </c>
      <c r="B227" s="3">
        <v>35</v>
      </c>
      <c r="C227" s="4">
        <v>70086</v>
      </c>
      <c r="D227" s="4">
        <v>8875</v>
      </c>
      <c r="E227" s="4">
        <v>61211</v>
      </c>
    </row>
    <row r="228" spans="1:5" ht="15.75" thickBot="1" x14ac:dyDescent="0.3">
      <c r="A228" s="1" t="s">
        <v>231</v>
      </c>
      <c r="B228" s="3">
        <v>248</v>
      </c>
      <c r="C228" s="4">
        <v>854577</v>
      </c>
      <c r="D228" s="4">
        <v>82225</v>
      </c>
      <c r="E228" s="4">
        <v>772352</v>
      </c>
    </row>
    <row r="229" spans="1:5" ht="30.75" thickBot="1" x14ac:dyDescent="0.3">
      <c r="A229" s="1" t="s">
        <v>232</v>
      </c>
      <c r="B229" s="3">
        <v>20</v>
      </c>
      <c r="C229" s="4">
        <v>11541</v>
      </c>
      <c r="D229" s="3">
        <v>490</v>
      </c>
      <c r="E229" s="4">
        <v>11051</v>
      </c>
    </row>
    <row r="230" spans="1:5" ht="15.75" thickBot="1" x14ac:dyDescent="0.3">
      <c r="A230" s="1" t="s">
        <v>233</v>
      </c>
      <c r="B230" s="3">
        <v>18</v>
      </c>
      <c r="C230" s="4">
        <v>14556</v>
      </c>
      <c r="D230" s="4">
        <v>1514</v>
      </c>
      <c r="E230" s="4">
        <v>13042</v>
      </c>
    </row>
    <row r="231" spans="1:5" ht="30.75" thickBot="1" x14ac:dyDescent="0.3">
      <c r="A231" s="1" t="s">
        <v>234</v>
      </c>
      <c r="B231" s="3">
        <v>22</v>
      </c>
      <c r="C231" s="4">
        <v>28619</v>
      </c>
      <c r="D231" s="4">
        <v>3115</v>
      </c>
      <c r="E231" s="4">
        <v>25504</v>
      </c>
    </row>
    <row r="232" spans="1:5" ht="15.75" thickBot="1" x14ac:dyDescent="0.3">
      <c r="A232" s="1" t="s">
        <v>235</v>
      </c>
      <c r="B232" s="3">
        <v>5</v>
      </c>
      <c r="C232" s="4">
        <v>2207</v>
      </c>
      <c r="D232" s="3">
        <v>212</v>
      </c>
      <c r="E232" s="4">
        <v>1995</v>
      </c>
    </row>
    <row r="233" spans="1:5" ht="30.75" thickBot="1" x14ac:dyDescent="0.3">
      <c r="A233" s="1" t="s">
        <v>236</v>
      </c>
      <c r="B233" s="3">
        <v>14</v>
      </c>
      <c r="C233" s="4">
        <v>17420</v>
      </c>
      <c r="D233" s="4">
        <v>1551</v>
      </c>
      <c r="E233" s="4">
        <v>15869</v>
      </c>
    </row>
    <row r="234" spans="1:5" ht="30.75" thickBot="1" x14ac:dyDescent="0.3">
      <c r="A234" s="1" t="s">
        <v>237</v>
      </c>
      <c r="B234" s="3">
        <v>17</v>
      </c>
      <c r="C234" s="4">
        <v>28927</v>
      </c>
      <c r="D234" s="4">
        <v>3566</v>
      </c>
      <c r="E234" s="4">
        <v>25361</v>
      </c>
    </row>
    <row r="235" spans="1:5" ht="30.75" thickBot="1" x14ac:dyDescent="0.3">
      <c r="A235" s="1" t="s">
        <v>238</v>
      </c>
      <c r="B235" s="3">
        <v>19</v>
      </c>
      <c r="C235" s="4">
        <v>38965</v>
      </c>
      <c r="D235" s="4">
        <v>4007</v>
      </c>
      <c r="E235" s="4">
        <v>34958</v>
      </c>
    </row>
    <row r="236" spans="1:5" ht="30.75" thickBot="1" x14ac:dyDescent="0.3">
      <c r="A236" s="1" t="s">
        <v>239</v>
      </c>
      <c r="B236" s="3">
        <v>35</v>
      </c>
      <c r="C236" s="4">
        <v>56612</v>
      </c>
      <c r="D236" s="4">
        <v>6065</v>
      </c>
      <c r="E236" s="4">
        <v>50547</v>
      </c>
    </row>
    <row r="237" spans="1:5" ht="30.75" thickBot="1" x14ac:dyDescent="0.3">
      <c r="A237" s="1" t="s">
        <v>240</v>
      </c>
      <c r="B237" s="3">
        <v>17</v>
      </c>
      <c r="C237" s="4">
        <v>35038</v>
      </c>
      <c r="D237" s="4">
        <v>3554</v>
      </c>
      <c r="E237" s="4">
        <v>31484</v>
      </c>
    </row>
    <row r="238" spans="1:5" ht="30.75" thickBot="1" x14ac:dyDescent="0.3">
      <c r="A238" s="1" t="s">
        <v>241</v>
      </c>
      <c r="B238" s="3">
        <v>21</v>
      </c>
      <c r="C238" s="4">
        <v>35116</v>
      </c>
      <c r="D238" s="4">
        <v>3344</v>
      </c>
      <c r="E238" s="4">
        <v>31772</v>
      </c>
    </row>
    <row r="239" spans="1:5" ht="15.75" thickBot="1" x14ac:dyDescent="0.3">
      <c r="A239" s="1" t="s">
        <v>242</v>
      </c>
      <c r="B239" s="3">
        <v>9</v>
      </c>
      <c r="C239" s="4">
        <v>6880</v>
      </c>
      <c r="D239" s="3">
        <v>621</v>
      </c>
      <c r="E239" s="4">
        <v>6259</v>
      </c>
    </row>
    <row r="240" spans="1:5" ht="30.75" thickBot="1" x14ac:dyDescent="0.3">
      <c r="A240" s="1" t="s">
        <v>243</v>
      </c>
      <c r="B240" s="3">
        <v>22</v>
      </c>
      <c r="C240" s="4">
        <v>23947</v>
      </c>
      <c r="D240" s="4">
        <v>1852</v>
      </c>
      <c r="E240" s="4">
        <v>22095</v>
      </c>
    </row>
    <row r="241" spans="1:5" ht="15.75" thickBot="1" x14ac:dyDescent="0.3">
      <c r="A241" s="1" t="s">
        <v>244</v>
      </c>
      <c r="B241" s="3">
        <v>70</v>
      </c>
      <c r="C241" s="4">
        <v>137840</v>
      </c>
      <c r="D241" s="4">
        <v>10223</v>
      </c>
      <c r="E241" s="4">
        <v>127617</v>
      </c>
    </row>
    <row r="242" spans="1:5" ht="30.75" thickBot="1" x14ac:dyDescent="0.3">
      <c r="A242" s="1" t="s">
        <v>245</v>
      </c>
      <c r="B242" s="3">
        <v>12</v>
      </c>
      <c r="C242" s="4">
        <v>25697</v>
      </c>
      <c r="D242" s="4">
        <v>1808</v>
      </c>
      <c r="E242" s="4">
        <v>23889</v>
      </c>
    </row>
    <row r="243" spans="1:5" ht="30.75" thickBot="1" x14ac:dyDescent="0.3">
      <c r="A243" s="1" t="s">
        <v>246</v>
      </c>
      <c r="B243" s="3">
        <v>11</v>
      </c>
      <c r="C243" s="4">
        <v>3514</v>
      </c>
      <c r="D243" s="3">
        <v>413</v>
      </c>
      <c r="E243" s="4">
        <v>3101</v>
      </c>
    </row>
    <row r="244" spans="1:5" ht="30.75" thickBot="1" x14ac:dyDescent="0.3">
      <c r="A244" s="1" t="s">
        <v>247</v>
      </c>
      <c r="B244" s="3">
        <v>61</v>
      </c>
      <c r="C244" s="4">
        <v>83575</v>
      </c>
      <c r="D244" s="4">
        <v>16449</v>
      </c>
      <c r="E244" s="4">
        <v>67126</v>
      </c>
    </row>
    <row r="245" spans="1:5" ht="30.75" thickBot="1" x14ac:dyDescent="0.3">
      <c r="A245" s="1" t="s">
        <v>248</v>
      </c>
      <c r="B245" s="3">
        <v>5</v>
      </c>
      <c r="C245" s="4">
        <v>8196</v>
      </c>
      <c r="D245" s="3">
        <v>789</v>
      </c>
      <c r="E245" s="4">
        <v>7407</v>
      </c>
    </row>
    <row r="246" spans="1:5" ht="30.75" thickBot="1" x14ac:dyDescent="0.3">
      <c r="A246" s="1" t="s">
        <v>249</v>
      </c>
      <c r="B246" s="3">
        <v>17</v>
      </c>
      <c r="C246" s="4">
        <v>12804</v>
      </c>
      <c r="D246" s="4">
        <v>2169</v>
      </c>
      <c r="E246" s="4">
        <v>10635</v>
      </c>
    </row>
    <row r="247" spans="1:5" ht="30.75" thickBot="1" x14ac:dyDescent="0.3">
      <c r="A247" s="1" t="s">
        <v>250</v>
      </c>
      <c r="B247" s="3">
        <v>58</v>
      </c>
      <c r="C247" s="4">
        <v>376672</v>
      </c>
      <c r="D247" s="4">
        <v>38128</v>
      </c>
      <c r="E247" s="4">
        <v>338544</v>
      </c>
    </row>
    <row r="248" spans="1:5" ht="30.75" thickBot="1" x14ac:dyDescent="0.3">
      <c r="A248" s="1" t="s">
        <v>251</v>
      </c>
      <c r="B248" s="3">
        <v>17</v>
      </c>
      <c r="C248" s="4">
        <v>35036</v>
      </c>
      <c r="D248" s="4">
        <v>2387</v>
      </c>
      <c r="E248" s="4">
        <v>32649</v>
      </c>
    </row>
    <row r="249" spans="1:5" ht="30.75" thickBot="1" x14ac:dyDescent="0.3">
      <c r="A249" s="1" t="s">
        <v>252</v>
      </c>
      <c r="B249" s="3">
        <v>6</v>
      </c>
      <c r="C249" s="4">
        <v>4013</v>
      </c>
      <c r="D249" s="3">
        <v>347</v>
      </c>
      <c r="E249" s="4">
        <v>3666</v>
      </c>
    </row>
    <row r="250" spans="1:5" ht="15.75" thickBot="1" x14ac:dyDescent="0.3">
      <c r="A250" s="1" t="s">
        <v>253</v>
      </c>
      <c r="B250" s="3">
        <v>26</v>
      </c>
      <c r="C250" s="4">
        <v>45643</v>
      </c>
      <c r="D250" s="4">
        <v>3228</v>
      </c>
      <c r="E250" s="4">
        <v>42415</v>
      </c>
    </row>
    <row r="251" spans="1:5" ht="15.75" thickBot="1" x14ac:dyDescent="0.3">
      <c r="A251" s="1" t="s">
        <v>254</v>
      </c>
      <c r="B251" s="3">
        <v>14</v>
      </c>
      <c r="C251" s="4">
        <v>32382</v>
      </c>
      <c r="D251" s="4">
        <v>2872</v>
      </c>
      <c r="E251" s="4">
        <v>29510</v>
      </c>
    </row>
    <row r="252" spans="1:5" ht="30.75" thickBot="1" x14ac:dyDescent="0.3">
      <c r="A252" s="1" t="s">
        <v>255</v>
      </c>
      <c r="B252" s="3">
        <v>7</v>
      </c>
      <c r="C252" s="4">
        <v>4407</v>
      </c>
      <c r="D252" s="3">
        <v>383</v>
      </c>
      <c r="E252" s="4">
        <v>4024</v>
      </c>
    </row>
    <row r="253" spans="1:5" ht="15.75" thickBot="1" x14ac:dyDescent="0.3">
      <c r="A253" s="1" t="s">
        <v>256</v>
      </c>
      <c r="B253" s="3">
        <v>10</v>
      </c>
      <c r="C253" s="4">
        <v>11769</v>
      </c>
      <c r="D253" s="4">
        <v>1099</v>
      </c>
      <c r="E253" s="4">
        <v>10670</v>
      </c>
    </row>
    <row r="254" spans="1:5" ht="15.75" thickBot="1" x14ac:dyDescent="0.3">
      <c r="A254" s="1" t="s">
        <v>257</v>
      </c>
      <c r="B254" s="3">
        <v>8</v>
      </c>
      <c r="C254" s="4">
        <v>8257</v>
      </c>
      <c r="D254" s="3">
        <v>953</v>
      </c>
      <c r="E254" s="4">
        <v>7304</v>
      </c>
    </row>
    <row r="255" spans="1:5" ht="15.75" thickBot="1" x14ac:dyDescent="0.3">
      <c r="A255" s="1" t="s">
        <v>258</v>
      </c>
      <c r="B255" s="3">
        <v>6</v>
      </c>
      <c r="C255" s="4">
        <v>8066</v>
      </c>
      <c r="D255" s="3">
        <v>620</v>
      </c>
      <c r="E255" s="4">
        <v>7446</v>
      </c>
    </row>
    <row r="256" spans="1:5" ht="45.75" thickBot="1" x14ac:dyDescent="0.3">
      <c r="A256" s="1" t="s">
        <v>259</v>
      </c>
      <c r="B256" s="4">
        <v>9949</v>
      </c>
      <c r="C256" s="4">
        <v>16955519</v>
      </c>
      <c r="D256" s="4">
        <v>1675649</v>
      </c>
      <c r="E256" s="4">
        <v>15279870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700-6136-425C-8A25-94908AA64990}">
  <dimension ref="A1:E255"/>
  <sheetViews>
    <sheetView topLeftCell="A236" workbookViewId="0">
      <selection activeCell="A256" sqref="A256:XFD256"/>
    </sheetView>
  </sheetViews>
  <sheetFormatPr defaultRowHeight="15" x14ac:dyDescent="0.25"/>
  <cols>
    <col min="3" max="3" width="11.28515625" bestFit="1" customWidth="1"/>
  </cols>
  <sheetData>
    <row r="1" spans="1:5" ht="60.75" thickBot="1" x14ac:dyDescent="0.3">
      <c r="A1" s="1" t="s">
        <v>264</v>
      </c>
      <c r="B1" s="2" t="s">
        <v>1</v>
      </c>
      <c r="C1" s="2" t="s">
        <v>272</v>
      </c>
      <c r="D1" s="2" t="s">
        <v>3</v>
      </c>
      <c r="E1" s="2" t="s">
        <v>4</v>
      </c>
    </row>
    <row r="2" spans="1:5" ht="15.75" thickBot="1" x14ac:dyDescent="0.3">
      <c r="A2" s="5" t="s">
        <v>105</v>
      </c>
      <c r="B2" s="5">
        <v>23</v>
      </c>
      <c r="C2" s="6">
        <v>2669095</v>
      </c>
      <c r="D2" s="6">
        <v>2956</v>
      </c>
      <c r="E2" s="6">
        <v>26837</v>
      </c>
    </row>
    <row r="3" spans="1:5" ht="15.75" thickBot="1" x14ac:dyDescent="0.3">
      <c r="A3" s="5" t="s">
        <v>61</v>
      </c>
      <c r="B3" s="5">
        <v>5</v>
      </c>
      <c r="C3" s="6">
        <v>1453060</v>
      </c>
      <c r="D3" s="6">
        <v>1407</v>
      </c>
      <c r="E3" s="6">
        <v>9055</v>
      </c>
    </row>
    <row r="4" spans="1:5" ht="29.25" thickBot="1" x14ac:dyDescent="0.3">
      <c r="A4" s="5" t="s">
        <v>224</v>
      </c>
      <c r="B4" s="5">
        <v>41</v>
      </c>
      <c r="C4" s="6">
        <v>1298286</v>
      </c>
      <c r="D4" s="6">
        <v>5866</v>
      </c>
      <c r="E4" s="6">
        <v>48786</v>
      </c>
    </row>
    <row r="5" spans="1:5" ht="15.75" thickBot="1" x14ac:dyDescent="0.3">
      <c r="A5" s="5" t="s">
        <v>19</v>
      </c>
      <c r="B5" s="5">
        <v>7</v>
      </c>
      <c r="C5" s="6">
        <v>1274077</v>
      </c>
      <c r="D5" s="6">
        <v>2996</v>
      </c>
      <c r="E5" s="6">
        <v>16176</v>
      </c>
    </row>
    <row r="6" spans="1:5" ht="15.75" thickBot="1" x14ac:dyDescent="0.3">
      <c r="A6" s="5" t="s">
        <v>231</v>
      </c>
      <c r="B6" s="5">
        <v>14</v>
      </c>
      <c r="C6" s="6">
        <v>910144</v>
      </c>
      <c r="D6" s="5">
        <v>531</v>
      </c>
      <c r="E6" s="6">
        <v>6297</v>
      </c>
    </row>
    <row r="7" spans="1:5" ht="15.75" thickBot="1" x14ac:dyDescent="0.3">
      <c r="A7" s="5" t="s">
        <v>47</v>
      </c>
      <c r="B7" s="5">
        <v>10</v>
      </c>
      <c r="C7" s="6">
        <v>741663</v>
      </c>
      <c r="D7" s="5">
        <v>108</v>
      </c>
      <c r="E7" s="6">
        <v>1306</v>
      </c>
    </row>
    <row r="8" spans="1:5" ht="29.25" thickBot="1" x14ac:dyDescent="0.3">
      <c r="A8" s="5" t="s">
        <v>65</v>
      </c>
      <c r="B8" s="5">
        <v>21</v>
      </c>
      <c r="C8" s="6">
        <v>654358</v>
      </c>
      <c r="D8" s="6">
        <v>3395</v>
      </c>
      <c r="E8" s="6">
        <v>27647</v>
      </c>
    </row>
    <row r="9" spans="1:5" ht="29.25" thickBot="1" x14ac:dyDescent="0.3">
      <c r="A9" s="5" t="s">
        <v>83</v>
      </c>
      <c r="B9" s="5">
        <v>16</v>
      </c>
      <c r="C9" s="6">
        <v>549426</v>
      </c>
      <c r="D9" s="6">
        <v>2080</v>
      </c>
      <c r="E9" s="6">
        <v>19318</v>
      </c>
    </row>
    <row r="10" spans="1:5" ht="29.25" thickBot="1" x14ac:dyDescent="0.3">
      <c r="A10" s="5" t="s">
        <v>75</v>
      </c>
      <c r="B10" s="5">
        <v>5</v>
      </c>
      <c r="C10" s="6">
        <v>517503</v>
      </c>
      <c r="D10" s="5">
        <v>277</v>
      </c>
      <c r="E10" s="6">
        <v>2867</v>
      </c>
    </row>
    <row r="11" spans="1:5" ht="29.25" thickBot="1" x14ac:dyDescent="0.3">
      <c r="A11" s="5" t="s">
        <v>174</v>
      </c>
      <c r="B11" s="5">
        <v>11</v>
      </c>
      <c r="C11" s="6">
        <v>449233</v>
      </c>
      <c r="D11" s="6">
        <v>1673</v>
      </c>
      <c r="E11" s="6">
        <v>16745</v>
      </c>
    </row>
    <row r="12" spans="1:5" ht="29.25" thickBot="1" x14ac:dyDescent="0.3">
      <c r="A12" s="5" t="s">
        <v>112</v>
      </c>
      <c r="B12" s="5">
        <v>27</v>
      </c>
      <c r="C12" s="6">
        <v>442759</v>
      </c>
      <c r="D12" s="6">
        <v>6538</v>
      </c>
      <c r="E12" s="6">
        <v>51925</v>
      </c>
    </row>
    <row r="13" spans="1:5" ht="29.25" thickBot="1" x14ac:dyDescent="0.3">
      <c r="A13" s="5" t="s">
        <v>250</v>
      </c>
      <c r="B13" s="5">
        <v>5</v>
      </c>
      <c r="C13" s="6">
        <v>440523</v>
      </c>
      <c r="D13" s="5">
        <v>187</v>
      </c>
      <c r="E13" s="6">
        <v>2199</v>
      </c>
    </row>
    <row r="14" spans="1:5" ht="29.25" thickBot="1" x14ac:dyDescent="0.3">
      <c r="A14" s="5" t="s">
        <v>24</v>
      </c>
      <c r="B14" s="5">
        <v>14</v>
      </c>
      <c r="C14" s="6">
        <v>247818</v>
      </c>
      <c r="D14" s="6">
        <v>2215</v>
      </c>
      <c r="E14" s="6">
        <v>13389</v>
      </c>
    </row>
    <row r="15" spans="1:5" ht="29.25" thickBot="1" x14ac:dyDescent="0.3">
      <c r="A15" s="5" t="s">
        <v>88</v>
      </c>
      <c r="B15" s="5">
        <v>63</v>
      </c>
      <c r="C15" s="6">
        <v>243764</v>
      </c>
      <c r="D15" s="6">
        <v>48240</v>
      </c>
      <c r="E15" s="6">
        <v>180891</v>
      </c>
    </row>
    <row r="16" spans="1:5" ht="15.75" thickBot="1" x14ac:dyDescent="0.3">
      <c r="A16" s="5" t="s">
        <v>18</v>
      </c>
      <c r="B16" s="5">
        <v>777</v>
      </c>
      <c r="C16" s="6">
        <v>237493</v>
      </c>
      <c r="D16" s="6">
        <v>168536</v>
      </c>
      <c r="E16" s="6">
        <v>1075680</v>
      </c>
    </row>
    <row r="17" spans="1:5" ht="29.25" thickBot="1" x14ac:dyDescent="0.3">
      <c r="A17" s="5" t="s">
        <v>35</v>
      </c>
      <c r="B17" s="5">
        <v>6</v>
      </c>
      <c r="C17" s="6">
        <v>236788</v>
      </c>
      <c r="D17" s="5">
        <v>936</v>
      </c>
      <c r="E17" s="6">
        <v>9730</v>
      </c>
    </row>
    <row r="18" spans="1:5" ht="29.25" thickBot="1" x14ac:dyDescent="0.3">
      <c r="A18" s="5" t="s">
        <v>182</v>
      </c>
      <c r="B18" s="5">
        <v>6</v>
      </c>
      <c r="C18" s="5">
        <v>216662</v>
      </c>
      <c r="D18" s="5">
        <v>26</v>
      </c>
      <c r="E18" s="5">
        <v>436</v>
      </c>
    </row>
    <row r="19" spans="1:5" ht="29.25" thickBot="1" x14ac:dyDescent="0.3">
      <c r="A19" s="5" t="s">
        <v>156</v>
      </c>
      <c r="B19" s="5">
        <v>12</v>
      </c>
      <c r="C19" s="6">
        <v>194087</v>
      </c>
      <c r="D19" s="6">
        <v>1353</v>
      </c>
      <c r="E19" s="6">
        <v>11873</v>
      </c>
    </row>
    <row r="20" spans="1:5" ht="15.75" thickBot="1" x14ac:dyDescent="0.3">
      <c r="A20" s="5" t="s">
        <v>109</v>
      </c>
      <c r="B20" s="5">
        <v>50</v>
      </c>
      <c r="C20" s="6">
        <v>180975</v>
      </c>
      <c r="D20" s="6">
        <v>9842</v>
      </c>
      <c r="E20" s="6">
        <v>51168</v>
      </c>
    </row>
    <row r="21" spans="1:5" ht="15.75" thickBot="1" x14ac:dyDescent="0.3">
      <c r="A21" s="5" t="s">
        <v>216</v>
      </c>
      <c r="B21" s="5">
        <v>81</v>
      </c>
      <c r="C21" s="6">
        <v>160407</v>
      </c>
      <c r="D21" s="6">
        <v>25559</v>
      </c>
      <c r="E21" s="6">
        <v>215770</v>
      </c>
    </row>
    <row r="22" spans="1:5" ht="29.25" thickBot="1" x14ac:dyDescent="0.3">
      <c r="A22" s="5" t="s">
        <v>165</v>
      </c>
      <c r="B22" s="5">
        <v>110</v>
      </c>
      <c r="C22" s="6">
        <v>157261</v>
      </c>
      <c r="D22" s="6">
        <v>21438</v>
      </c>
      <c r="E22" s="6">
        <v>106199</v>
      </c>
    </row>
    <row r="23" spans="1:5" ht="15.75" thickBot="1" x14ac:dyDescent="0.3">
      <c r="A23" s="5" t="s">
        <v>244</v>
      </c>
      <c r="B23" s="5">
        <v>9</v>
      </c>
      <c r="C23" s="6">
        <v>147634</v>
      </c>
      <c r="D23" s="6">
        <v>1322</v>
      </c>
      <c r="E23" s="6">
        <v>5854</v>
      </c>
    </row>
    <row r="24" spans="1:5" ht="29.25" thickBot="1" x14ac:dyDescent="0.3">
      <c r="A24" s="5" t="s">
        <v>127</v>
      </c>
      <c r="B24" s="5">
        <v>6</v>
      </c>
      <c r="C24" s="6">
        <v>147001</v>
      </c>
      <c r="D24" s="5">
        <v>101</v>
      </c>
      <c r="E24" s="5">
        <v>921</v>
      </c>
    </row>
    <row r="25" spans="1:5" ht="15.75" thickBot="1" x14ac:dyDescent="0.3">
      <c r="A25" s="5" t="s">
        <v>74</v>
      </c>
      <c r="B25" s="5">
        <v>5</v>
      </c>
      <c r="C25" s="6">
        <v>145435</v>
      </c>
      <c r="D25" s="5">
        <v>703</v>
      </c>
      <c r="E25" s="6">
        <v>4227</v>
      </c>
    </row>
    <row r="26" spans="1:5" ht="15.75" thickBot="1" x14ac:dyDescent="0.3">
      <c r="A26" s="5" t="s">
        <v>50</v>
      </c>
      <c r="B26" s="5">
        <v>19</v>
      </c>
      <c r="C26" s="6">
        <v>142298</v>
      </c>
      <c r="D26" s="6">
        <v>2834</v>
      </c>
      <c r="E26" s="6">
        <v>21867</v>
      </c>
    </row>
    <row r="27" spans="1:5" ht="29.25" thickBot="1" x14ac:dyDescent="0.3">
      <c r="A27" s="5" t="s">
        <v>25</v>
      </c>
      <c r="B27" s="5">
        <v>14</v>
      </c>
      <c r="C27" s="6">
        <v>130514</v>
      </c>
      <c r="D27" s="6">
        <v>1321</v>
      </c>
      <c r="E27" s="6">
        <v>12039</v>
      </c>
    </row>
    <row r="28" spans="1:5" ht="29.25" thickBot="1" x14ac:dyDescent="0.3">
      <c r="A28" s="5" t="s">
        <v>98</v>
      </c>
      <c r="B28" s="5">
        <v>21</v>
      </c>
      <c r="C28" s="6">
        <v>129135</v>
      </c>
      <c r="D28" s="6">
        <v>3493</v>
      </c>
      <c r="E28" s="6">
        <v>34236</v>
      </c>
    </row>
    <row r="29" spans="1:5" ht="29.25" thickBot="1" x14ac:dyDescent="0.3">
      <c r="A29" s="5" t="s">
        <v>130</v>
      </c>
      <c r="B29" s="5">
        <v>25</v>
      </c>
      <c r="C29" s="6">
        <v>127849</v>
      </c>
      <c r="D29" s="6">
        <v>2151</v>
      </c>
      <c r="E29" s="6">
        <v>23623</v>
      </c>
    </row>
    <row r="30" spans="1:5" ht="29.25" thickBot="1" x14ac:dyDescent="0.3">
      <c r="A30" s="5" t="s">
        <v>188</v>
      </c>
      <c r="B30" s="5">
        <v>12</v>
      </c>
      <c r="C30" s="6">
        <v>126277</v>
      </c>
      <c r="D30" s="6">
        <v>1512</v>
      </c>
      <c r="E30" s="6">
        <v>11462</v>
      </c>
    </row>
    <row r="31" spans="1:5" ht="29.25" thickBot="1" x14ac:dyDescent="0.3">
      <c r="A31" s="5" t="s">
        <v>133</v>
      </c>
      <c r="B31" s="5">
        <v>9</v>
      </c>
      <c r="C31" s="6">
        <v>106171</v>
      </c>
      <c r="D31" s="5">
        <v>915</v>
      </c>
      <c r="E31" s="6">
        <v>9242</v>
      </c>
    </row>
    <row r="32" spans="1:5" ht="29.25" thickBot="1" x14ac:dyDescent="0.3">
      <c r="A32" s="5" t="s">
        <v>195</v>
      </c>
      <c r="B32" s="5">
        <v>102</v>
      </c>
      <c r="C32" s="6">
        <v>99232</v>
      </c>
      <c r="D32" s="6">
        <v>25504</v>
      </c>
      <c r="E32" s="6">
        <v>205817</v>
      </c>
    </row>
    <row r="33" spans="1:5" ht="29.25" thickBot="1" x14ac:dyDescent="0.3">
      <c r="A33" s="5" t="s">
        <v>95</v>
      </c>
      <c r="B33" s="5">
        <v>5</v>
      </c>
      <c r="C33" s="6">
        <v>99082</v>
      </c>
      <c r="D33" s="5">
        <v>791</v>
      </c>
      <c r="E33" s="6">
        <v>7321</v>
      </c>
    </row>
    <row r="34" spans="1:5" ht="29.25" thickBot="1" x14ac:dyDescent="0.3">
      <c r="A34" s="5" t="s">
        <v>169</v>
      </c>
      <c r="B34" s="5">
        <v>9</v>
      </c>
      <c r="C34" s="6">
        <v>98216</v>
      </c>
      <c r="D34" s="5">
        <v>356</v>
      </c>
      <c r="E34" s="6">
        <v>3887</v>
      </c>
    </row>
    <row r="35" spans="1:5" ht="29.25" thickBot="1" x14ac:dyDescent="0.3">
      <c r="A35" s="5" t="s">
        <v>225</v>
      </c>
      <c r="B35" s="5">
        <v>19</v>
      </c>
      <c r="C35" s="6">
        <v>89025</v>
      </c>
      <c r="D35" s="6">
        <v>2659</v>
      </c>
      <c r="E35" s="6">
        <v>18530</v>
      </c>
    </row>
    <row r="36" spans="1:5" ht="29.25" thickBot="1" x14ac:dyDescent="0.3">
      <c r="A36" s="5" t="s">
        <v>203</v>
      </c>
      <c r="B36" s="5">
        <v>9</v>
      </c>
      <c r="C36" s="6">
        <v>86878</v>
      </c>
      <c r="D36" s="5">
        <v>386</v>
      </c>
      <c r="E36" s="6">
        <v>3269</v>
      </c>
    </row>
    <row r="37" spans="1:5" ht="15.75" thickBot="1" x14ac:dyDescent="0.3">
      <c r="A37" s="5" t="s">
        <v>72</v>
      </c>
      <c r="B37" s="5">
        <v>20</v>
      </c>
      <c r="C37" s="6">
        <v>85594</v>
      </c>
      <c r="D37" s="6">
        <v>3123</v>
      </c>
      <c r="E37" s="6">
        <v>32381</v>
      </c>
    </row>
    <row r="38" spans="1:5" ht="29.25" thickBot="1" x14ac:dyDescent="0.3">
      <c r="A38" s="5" t="s">
        <v>247</v>
      </c>
      <c r="B38" s="5">
        <v>26</v>
      </c>
      <c r="C38" s="6">
        <v>79294</v>
      </c>
      <c r="D38" s="6">
        <v>2897</v>
      </c>
      <c r="E38" s="6">
        <v>28199</v>
      </c>
    </row>
    <row r="39" spans="1:5" ht="15.75" thickBot="1" x14ac:dyDescent="0.3">
      <c r="A39" s="5" t="s">
        <v>96</v>
      </c>
      <c r="B39" s="5">
        <v>5</v>
      </c>
      <c r="C39" s="6">
        <v>75782</v>
      </c>
      <c r="D39" s="5">
        <v>376</v>
      </c>
      <c r="E39" s="6">
        <v>3325</v>
      </c>
    </row>
    <row r="40" spans="1:5" ht="15.75" thickBot="1" x14ac:dyDescent="0.3">
      <c r="A40" s="5" t="s">
        <v>120</v>
      </c>
      <c r="B40" s="5">
        <v>17</v>
      </c>
      <c r="C40" s="6">
        <v>71840</v>
      </c>
      <c r="D40" s="5">
        <v>728</v>
      </c>
      <c r="E40" s="6">
        <v>7392</v>
      </c>
    </row>
    <row r="41" spans="1:5" ht="29.25" thickBot="1" x14ac:dyDescent="0.3">
      <c r="A41" s="5" t="s">
        <v>230</v>
      </c>
      <c r="B41" s="5">
        <v>6</v>
      </c>
      <c r="C41" s="6">
        <v>71387</v>
      </c>
      <c r="D41" s="5">
        <v>313</v>
      </c>
      <c r="E41" s="6">
        <v>1331</v>
      </c>
    </row>
    <row r="42" spans="1:5" ht="15.75" thickBot="1" x14ac:dyDescent="0.3">
      <c r="A42" s="5" t="s">
        <v>23</v>
      </c>
      <c r="B42" s="5">
        <v>5</v>
      </c>
      <c r="C42" s="6">
        <v>62226</v>
      </c>
      <c r="D42" s="5">
        <v>30</v>
      </c>
      <c r="E42" s="6">
        <v>2350</v>
      </c>
    </row>
    <row r="43" spans="1:5" ht="29.25" thickBot="1" x14ac:dyDescent="0.3">
      <c r="A43" s="5" t="s">
        <v>15</v>
      </c>
      <c r="B43" s="5">
        <v>6</v>
      </c>
      <c r="C43" s="6">
        <v>60729</v>
      </c>
      <c r="D43" s="5">
        <v>580</v>
      </c>
      <c r="E43" s="6">
        <v>5426</v>
      </c>
    </row>
    <row r="44" spans="1:5" ht="29.25" thickBot="1" x14ac:dyDescent="0.3">
      <c r="A44" s="5" t="s">
        <v>192</v>
      </c>
      <c r="B44" s="5">
        <v>253</v>
      </c>
      <c r="C44" s="6">
        <v>59186</v>
      </c>
      <c r="D44" s="6">
        <v>91019</v>
      </c>
      <c r="E44" s="6">
        <v>624638</v>
      </c>
    </row>
    <row r="45" spans="1:5" ht="29.25" thickBot="1" x14ac:dyDescent="0.3">
      <c r="A45" s="5" t="s">
        <v>111</v>
      </c>
      <c r="B45" s="5">
        <v>8</v>
      </c>
      <c r="C45" s="6">
        <v>58955</v>
      </c>
      <c r="D45" s="5">
        <v>5</v>
      </c>
      <c r="E45" s="6">
        <v>1847</v>
      </c>
    </row>
    <row r="46" spans="1:5" ht="29.25" thickBot="1" x14ac:dyDescent="0.3">
      <c r="A46" s="5" t="s">
        <v>239</v>
      </c>
      <c r="B46" s="5">
        <v>12</v>
      </c>
      <c r="C46" s="6">
        <v>57528</v>
      </c>
      <c r="D46" s="6">
        <v>1180</v>
      </c>
      <c r="E46" s="6">
        <v>13257</v>
      </c>
    </row>
    <row r="47" spans="1:5" ht="29.25" thickBot="1" x14ac:dyDescent="0.3">
      <c r="A47" s="5" t="s">
        <v>185</v>
      </c>
      <c r="B47" s="5">
        <v>35</v>
      </c>
      <c r="C47" s="6">
        <v>55894</v>
      </c>
      <c r="D47" s="6">
        <v>14524</v>
      </c>
      <c r="E47" s="6">
        <v>122316</v>
      </c>
    </row>
    <row r="48" spans="1:5" ht="29.25" thickBot="1" x14ac:dyDescent="0.3">
      <c r="A48" s="5" t="s">
        <v>7</v>
      </c>
      <c r="B48" s="5">
        <v>15</v>
      </c>
      <c r="C48" s="6">
        <v>55712</v>
      </c>
      <c r="D48" s="6">
        <v>1004</v>
      </c>
      <c r="E48" s="6">
        <v>8757</v>
      </c>
    </row>
    <row r="49" spans="1:5" ht="15.75" thickBot="1" x14ac:dyDescent="0.3">
      <c r="A49" s="5" t="s">
        <v>253</v>
      </c>
      <c r="B49" s="5">
        <v>9</v>
      </c>
      <c r="C49" s="6">
        <v>55275</v>
      </c>
      <c r="D49" s="5">
        <v>148</v>
      </c>
      <c r="E49" s="6">
        <v>1583</v>
      </c>
    </row>
    <row r="50" spans="1:5" ht="29.25" thickBot="1" x14ac:dyDescent="0.3">
      <c r="A50" s="5" t="s">
        <v>150</v>
      </c>
      <c r="B50" s="5">
        <v>18</v>
      </c>
      <c r="C50" s="6">
        <v>53959</v>
      </c>
      <c r="D50" s="6">
        <v>1960</v>
      </c>
      <c r="E50" s="6">
        <v>27249</v>
      </c>
    </row>
    <row r="51" spans="1:5" ht="15.75" thickBot="1" x14ac:dyDescent="0.3">
      <c r="A51" s="5" t="s">
        <v>115</v>
      </c>
      <c r="B51" s="5">
        <v>17</v>
      </c>
      <c r="C51" s="6">
        <v>51268</v>
      </c>
      <c r="D51" s="6">
        <v>11482</v>
      </c>
      <c r="E51" s="6">
        <v>33325</v>
      </c>
    </row>
    <row r="52" spans="1:5" ht="29.25" thickBot="1" x14ac:dyDescent="0.3">
      <c r="A52" s="5" t="s">
        <v>106</v>
      </c>
      <c r="B52" s="5">
        <v>5</v>
      </c>
      <c r="C52" s="5">
        <v>46954</v>
      </c>
      <c r="D52" s="5">
        <v>153</v>
      </c>
      <c r="E52" s="5">
        <v>821</v>
      </c>
    </row>
    <row r="53" spans="1:5" ht="29.25" thickBot="1" x14ac:dyDescent="0.3">
      <c r="A53" s="5" t="s">
        <v>54</v>
      </c>
      <c r="B53" s="5">
        <v>5</v>
      </c>
      <c r="C53" s="6">
        <v>46548</v>
      </c>
      <c r="D53" s="5">
        <v>254</v>
      </c>
      <c r="E53" s="6">
        <v>2380</v>
      </c>
    </row>
    <row r="54" spans="1:5" ht="43.5" thickBot="1" x14ac:dyDescent="0.3">
      <c r="A54" s="5" t="s">
        <v>209</v>
      </c>
      <c r="B54" s="5">
        <v>5</v>
      </c>
      <c r="C54" s="6">
        <v>44927</v>
      </c>
      <c r="D54" s="5">
        <v>165</v>
      </c>
      <c r="E54" s="6">
        <v>2059</v>
      </c>
    </row>
    <row r="55" spans="1:5" ht="15.75" thickBot="1" x14ac:dyDescent="0.3">
      <c r="A55" s="5" t="s">
        <v>191</v>
      </c>
      <c r="B55" s="5">
        <v>5</v>
      </c>
      <c r="C55" s="6">
        <v>44021</v>
      </c>
      <c r="D55" s="5">
        <v>536</v>
      </c>
      <c r="E55" s="6">
        <v>2960</v>
      </c>
    </row>
    <row r="56" spans="1:5" ht="29.25" thickBot="1" x14ac:dyDescent="0.3">
      <c r="A56" s="5" t="s">
        <v>241</v>
      </c>
      <c r="B56" s="5">
        <v>6</v>
      </c>
      <c r="C56" s="6">
        <v>43026</v>
      </c>
      <c r="D56" s="5">
        <v>45</v>
      </c>
      <c r="E56" s="6">
        <v>1611</v>
      </c>
    </row>
    <row r="57" spans="1:5" ht="15.75" thickBot="1" x14ac:dyDescent="0.3">
      <c r="A57" s="5" t="s">
        <v>104</v>
      </c>
      <c r="B57" s="5">
        <v>10</v>
      </c>
      <c r="C57" s="6">
        <v>43016</v>
      </c>
      <c r="D57" s="5">
        <v>447</v>
      </c>
      <c r="E57" s="6">
        <v>2341</v>
      </c>
    </row>
    <row r="58" spans="1:5" ht="29.25" thickBot="1" x14ac:dyDescent="0.3">
      <c r="A58" s="5" t="s">
        <v>238</v>
      </c>
      <c r="B58" s="5">
        <v>886</v>
      </c>
      <c r="C58" s="6">
        <v>41381</v>
      </c>
      <c r="D58" s="6">
        <v>153767</v>
      </c>
      <c r="E58" s="6">
        <v>1267604</v>
      </c>
    </row>
    <row r="59" spans="1:5" ht="15.75" thickBot="1" x14ac:dyDescent="0.3">
      <c r="A59" s="5" t="s">
        <v>137</v>
      </c>
      <c r="B59" s="5">
        <v>5</v>
      </c>
      <c r="C59" s="6">
        <v>39721</v>
      </c>
      <c r="D59" s="5">
        <v>874</v>
      </c>
      <c r="E59" s="6">
        <v>5785</v>
      </c>
    </row>
    <row r="60" spans="1:5" ht="43.5" thickBot="1" x14ac:dyDescent="0.3">
      <c r="A60" s="5" t="s">
        <v>178</v>
      </c>
      <c r="B60" s="5">
        <v>5</v>
      </c>
      <c r="C60" s="6">
        <v>39117</v>
      </c>
      <c r="D60" s="6">
        <v>1212</v>
      </c>
      <c r="E60" s="6">
        <v>7302</v>
      </c>
    </row>
    <row r="61" spans="1:5" ht="29.25" thickBot="1" x14ac:dyDescent="0.3">
      <c r="A61" s="5" t="s">
        <v>31</v>
      </c>
      <c r="B61" s="5">
        <v>8</v>
      </c>
      <c r="C61" s="6">
        <v>38826</v>
      </c>
      <c r="D61" s="5">
        <v>310</v>
      </c>
      <c r="E61" s="6">
        <v>3718</v>
      </c>
    </row>
    <row r="62" spans="1:5" ht="29.25" thickBot="1" x14ac:dyDescent="0.3">
      <c r="A62" s="5" t="s">
        <v>251</v>
      </c>
      <c r="B62" s="5">
        <v>241</v>
      </c>
      <c r="C62" s="6">
        <v>38815</v>
      </c>
      <c r="D62" s="6">
        <v>86955</v>
      </c>
      <c r="E62" s="6">
        <v>544029</v>
      </c>
    </row>
    <row r="63" spans="1:5" ht="29.25" thickBot="1" x14ac:dyDescent="0.3">
      <c r="A63" s="5" t="s">
        <v>134</v>
      </c>
      <c r="B63" s="5">
        <v>10</v>
      </c>
      <c r="C63" s="6">
        <v>38685</v>
      </c>
      <c r="D63" s="5">
        <v>967</v>
      </c>
      <c r="E63" s="6">
        <v>10207</v>
      </c>
    </row>
    <row r="64" spans="1:5" ht="15.75" thickBot="1" x14ac:dyDescent="0.3">
      <c r="A64" s="5" t="s">
        <v>167</v>
      </c>
      <c r="B64" s="5">
        <v>7</v>
      </c>
      <c r="C64" s="6">
        <v>38180</v>
      </c>
      <c r="D64" s="5">
        <v>142</v>
      </c>
      <c r="E64" s="6">
        <v>1291</v>
      </c>
    </row>
    <row r="65" spans="1:5" ht="29.25" thickBot="1" x14ac:dyDescent="0.3">
      <c r="A65" s="5" t="s">
        <v>240</v>
      </c>
      <c r="B65" s="5">
        <v>8</v>
      </c>
      <c r="C65" s="6">
        <v>38166</v>
      </c>
      <c r="D65" s="5">
        <v>838</v>
      </c>
      <c r="E65" s="6">
        <v>5825</v>
      </c>
    </row>
    <row r="66" spans="1:5" ht="29.25" thickBot="1" x14ac:dyDescent="0.3">
      <c r="A66" s="5" t="s">
        <v>40</v>
      </c>
      <c r="B66" s="5">
        <v>5</v>
      </c>
      <c r="C66" s="6">
        <v>36809</v>
      </c>
      <c r="D66" s="5">
        <v>204</v>
      </c>
      <c r="E66" s="6">
        <v>2068</v>
      </c>
    </row>
    <row r="67" spans="1:5" ht="15.75" thickBot="1" x14ac:dyDescent="0.3">
      <c r="A67" s="5" t="s">
        <v>218</v>
      </c>
      <c r="B67" s="5">
        <v>10</v>
      </c>
      <c r="C67" s="6">
        <v>36247</v>
      </c>
      <c r="D67" s="5">
        <v>605</v>
      </c>
      <c r="E67" s="6">
        <v>7345</v>
      </c>
    </row>
    <row r="68" spans="1:5" ht="29.25" thickBot="1" x14ac:dyDescent="0.3">
      <c r="A68" s="5" t="s">
        <v>163</v>
      </c>
      <c r="B68" s="5">
        <v>10</v>
      </c>
      <c r="C68" s="6">
        <v>35641</v>
      </c>
      <c r="D68" s="6">
        <v>1430</v>
      </c>
      <c r="E68" s="6">
        <v>10739</v>
      </c>
    </row>
    <row r="69" spans="1:5" ht="15.75" thickBot="1" x14ac:dyDescent="0.3">
      <c r="A69" s="5" t="s">
        <v>254</v>
      </c>
      <c r="B69" s="5">
        <v>42</v>
      </c>
      <c r="C69" s="6">
        <v>35207</v>
      </c>
      <c r="D69" s="6">
        <v>8841</v>
      </c>
      <c r="E69" s="6">
        <v>74579</v>
      </c>
    </row>
    <row r="70" spans="1:5" ht="15.75" thickBot="1" x14ac:dyDescent="0.3">
      <c r="A70" s="5" t="s">
        <v>205</v>
      </c>
      <c r="B70" s="5">
        <v>5</v>
      </c>
      <c r="C70" s="6">
        <v>34116</v>
      </c>
      <c r="D70" s="5">
        <v>156</v>
      </c>
      <c r="E70" s="6">
        <v>1324</v>
      </c>
    </row>
    <row r="71" spans="1:5" ht="15.75" thickBot="1" x14ac:dyDescent="0.3">
      <c r="A71" s="5" t="s">
        <v>143</v>
      </c>
      <c r="B71" s="5">
        <v>222</v>
      </c>
      <c r="C71" s="6">
        <v>32830</v>
      </c>
      <c r="D71" s="6">
        <v>68284</v>
      </c>
      <c r="E71" s="6">
        <v>434416</v>
      </c>
    </row>
    <row r="72" spans="1:5" ht="29.25" thickBot="1" x14ac:dyDescent="0.3">
      <c r="A72" s="5" t="s">
        <v>179</v>
      </c>
      <c r="B72" s="5">
        <v>59</v>
      </c>
      <c r="C72" s="6">
        <v>32661</v>
      </c>
      <c r="D72" s="6">
        <v>14017</v>
      </c>
      <c r="E72" s="6">
        <v>125337</v>
      </c>
    </row>
    <row r="73" spans="1:5" ht="29.25" thickBot="1" x14ac:dyDescent="0.3">
      <c r="A73" s="5" t="s">
        <v>41</v>
      </c>
      <c r="B73" s="5">
        <v>22</v>
      </c>
      <c r="C73" s="6">
        <v>31951</v>
      </c>
      <c r="D73" s="6">
        <v>3156</v>
      </c>
      <c r="E73" s="6">
        <v>21868</v>
      </c>
    </row>
    <row r="74" spans="1:5" ht="29.25" thickBot="1" x14ac:dyDescent="0.3">
      <c r="A74" s="5" t="s">
        <v>11</v>
      </c>
      <c r="B74" s="5">
        <v>12</v>
      </c>
      <c r="C74" s="6">
        <v>31893</v>
      </c>
      <c r="D74" s="5">
        <v>863</v>
      </c>
      <c r="E74" s="6">
        <v>9402</v>
      </c>
    </row>
    <row r="75" spans="1:5" ht="29.25" thickBot="1" x14ac:dyDescent="0.3">
      <c r="A75" s="5" t="s">
        <v>5</v>
      </c>
      <c r="B75" s="5">
        <v>18</v>
      </c>
      <c r="C75" s="6">
        <v>30407</v>
      </c>
      <c r="D75" s="6">
        <v>3102</v>
      </c>
      <c r="E75" s="6">
        <v>20828</v>
      </c>
    </row>
    <row r="76" spans="1:5" ht="29.25" thickBot="1" x14ac:dyDescent="0.3">
      <c r="A76" s="5" t="s">
        <v>234</v>
      </c>
      <c r="B76" s="5">
        <v>13</v>
      </c>
      <c r="C76" s="6">
        <v>30210</v>
      </c>
      <c r="D76" s="6">
        <v>1490</v>
      </c>
      <c r="E76" s="6">
        <v>16471</v>
      </c>
    </row>
    <row r="77" spans="1:5" ht="15.75" thickBot="1" x14ac:dyDescent="0.3">
      <c r="A77" s="5" t="s">
        <v>53</v>
      </c>
      <c r="B77" s="5">
        <v>5</v>
      </c>
      <c r="C77" s="6">
        <v>29961</v>
      </c>
      <c r="D77" s="5">
        <v>110</v>
      </c>
      <c r="E77" s="6">
        <v>2531</v>
      </c>
    </row>
    <row r="78" spans="1:5" ht="29.25" thickBot="1" x14ac:dyDescent="0.3">
      <c r="A78" s="5" t="s">
        <v>237</v>
      </c>
      <c r="B78" s="5">
        <v>5</v>
      </c>
      <c r="C78" s="6">
        <v>29838</v>
      </c>
      <c r="D78" s="5">
        <v>292</v>
      </c>
      <c r="E78" s="6">
        <v>3331</v>
      </c>
    </row>
    <row r="79" spans="1:5" ht="29.25" thickBot="1" x14ac:dyDescent="0.3">
      <c r="A79" s="5" t="s">
        <v>32</v>
      </c>
      <c r="B79" s="5">
        <v>5</v>
      </c>
      <c r="C79" s="5">
        <v>26783</v>
      </c>
      <c r="D79" s="5">
        <v>66</v>
      </c>
      <c r="E79" s="5">
        <v>734</v>
      </c>
    </row>
    <row r="80" spans="1:5" ht="15.75" thickBot="1" x14ac:dyDescent="0.3">
      <c r="A80" s="5" t="s">
        <v>113</v>
      </c>
      <c r="B80" s="5">
        <v>176</v>
      </c>
      <c r="C80" s="6">
        <v>26589</v>
      </c>
      <c r="D80" s="6">
        <v>57442</v>
      </c>
      <c r="E80" s="6">
        <v>472116</v>
      </c>
    </row>
    <row r="81" spans="1:5" ht="29.25" thickBot="1" x14ac:dyDescent="0.3">
      <c r="A81" s="5" t="s">
        <v>245</v>
      </c>
      <c r="B81" s="5">
        <v>9</v>
      </c>
      <c r="C81" s="6">
        <v>26294</v>
      </c>
      <c r="D81" s="5">
        <v>583</v>
      </c>
      <c r="E81" s="6">
        <v>6809</v>
      </c>
    </row>
    <row r="82" spans="1:5" ht="29.25" thickBot="1" x14ac:dyDescent="0.3">
      <c r="A82" s="5" t="s">
        <v>129</v>
      </c>
      <c r="B82" s="5">
        <v>14</v>
      </c>
      <c r="C82" s="6">
        <v>26287</v>
      </c>
      <c r="D82" s="6">
        <v>1282</v>
      </c>
      <c r="E82" s="6">
        <v>11694</v>
      </c>
    </row>
    <row r="83" spans="1:5" ht="15.75" thickBot="1" x14ac:dyDescent="0.3">
      <c r="A83" s="5" t="s">
        <v>76</v>
      </c>
      <c r="B83" s="5">
        <v>9</v>
      </c>
      <c r="C83" s="6">
        <v>25691</v>
      </c>
      <c r="D83" s="5">
        <v>908</v>
      </c>
      <c r="E83" s="6">
        <v>8373</v>
      </c>
    </row>
    <row r="84" spans="1:5" ht="29.25" thickBot="1" x14ac:dyDescent="0.3">
      <c r="A84" s="5" t="s">
        <v>243</v>
      </c>
      <c r="B84" s="5">
        <v>8</v>
      </c>
      <c r="C84" s="6">
        <v>25485</v>
      </c>
      <c r="D84" s="6">
        <v>1219</v>
      </c>
      <c r="E84" s="6">
        <v>8871</v>
      </c>
    </row>
    <row r="85" spans="1:5" ht="29.25" thickBot="1" x14ac:dyDescent="0.3">
      <c r="A85" s="5" t="s">
        <v>116</v>
      </c>
      <c r="B85" s="5">
        <v>96</v>
      </c>
      <c r="C85" s="6">
        <v>25213</v>
      </c>
      <c r="D85" s="6">
        <v>29703</v>
      </c>
      <c r="E85" s="6">
        <v>208303</v>
      </c>
    </row>
    <row r="86" spans="1:5" ht="29.25" thickBot="1" x14ac:dyDescent="0.3">
      <c r="A86" s="5" t="s">
        <v>29</v>
      </c>
      <c r="B86" s="5">
        <v>7</v>
      </c>
      <c r="C86" s="6">
        <v>25193</v>
      </c>
      <c r="D86" s="5">
        <v>411</v>
      </c>
      <c r="E86" s="6">
        <v>2194</v>
      </c>
    </row>
    <row r="87" spans="1:5" ht="15.75" thickBot="1" x14ac:dyDescent="0.3">
      <c r="A87" s="5" t="s">
        <v>78</v>
      </c>
      <c r="B87" s="5">
        <v>14</v>
      </c>
      <c r="C87" s="6">
        <v>24704</v>
      </c>
      <c r="D87" s="6">
        <v>1893</v>
      </c>
      <c r="E87" s="6">
        <v>19452</v>
      </c>
    </row>
    <row r="88" spans="1:5" ht="15.75" thickBot="1" x14ac:dyDescent="0.3">
      <c r="A88" s="5" t="s">
        <v>125</v>
      </c>
      <c r="B88" s="5">
        <v>4</v>
      </c>
      <c r="C88" s="5">
        <v>24371</v>
      </c>
      <c r="D88" s="5">
        <v>43</v>
      </c>
      <c r="E88" s="5">
        <v>782</v>
      </c>
    </row>
    <row r="89" spans="1:5" ht="29.25" thickBot="1" x14ac:dyDescent="0.3">
      <c r="A89" s="5" t="s">
        <v>162</v>
      </c>
      <c r="B89" s="5">
        <v>10</v>
      </c>
      <c r="C89" s="6">
        <v>22300</v>
      </c>
      <c r="D89" s="5">
        <v>627</v>
      </c>
      <c r="E89" s="6">
        <v>5132</v>
      </c>
    </row>
    <row r="90" spans="1:5" ht="15.75" thickBot="1" x14ac:dyDescent="0.3">
      <c r="A90" s="5" t="s">
        <v>12</v>
      </c>
      <c r="B90" s="5">
        <v>16</v>
      </c>
      <c r="C90" s="6">
        <v>21991</v>
      </c>
      <c r="D90" s="5">
        <v>782</v>
      </c>
      <c r="E90" s="6">
        <v>12107</v>
      </c>
    </row>
    <row r="91" spans="1:5" ht="29.25" thickBot="1" x14ac:dyDescent="0.3">
      <c r="A91" s="5" t="s">
        <v>90</v>
      </c>
      <c r="B91" s="5">
        <v>8</v>
      </c>
      <c r="C91" s="6">
        <v>21787</v>
      </c>
      <c r="D91" s="6">
        <v>1490</v>
      </c>
      <c r="E91" s="6">
        <v>10560</v>
      </c>
    </row>
    <row r="92" spans="1:5" ht="15.75" thickBot="1" x14ac:dyDescent="0.3">
      <c r="A92" s="5" t="s">
        <v>38</v>
      </c>
      <c r="B92" s="5">
        <v>42</v>
      </c>
      <c r="C92" s="6">
        <v>21661</v>
      </c>
      <c r="D92" s="6">
        <v>10466</v>
      </c>
      <c r="E92" s="6">
        <v>85332</v>
      </c>
    </row>
    <row r="93" spans="1:5" ht="15.75" thickBot="1" x14ac:dyDescent="0.3">
      <c r="A93" s="5" t="s">
        <v>97</v>
      </c>
      <c r="B93" s="5">
        <v>21</v>
      </c>
      <c r="C93" s="6">
        <v>20848</v>
      </c>
      <c r="D93" s="6">
        <v>7898</v>
      </c>
      <c r="E93" s="6">
        <v>66383</v>
      </c>
    </row>
    <row r="94" spans="1:5" ht="43.5" thickBot="1" x14ac:dyDescent="0.3">
      <c r="A94" s="5" t="s">
        <v>208</v>
      </c>
      <c r="B94" s="5">
        <v>14</v>
      </c>
      <c r="C94" s="6">
        <v>20310</v>
      </c>
      <c r="D94" s="6">
        <v>2017</v>
      </c>
      <c r="E94" s="6">
        <v>18083</v>
      </c>
    </row>
    <row r="95" spans="1:5" ht="29.25" thickBot="1" x14ac:dyDescent="0.3">
      <c r="A95" s="5" t="s">
        <v>186</v>
      </c>
      <c r="B95" s="5">
        <v>77</v>
      </c>
      <c r="C95" s="6">
        <v>20172</v>
      </c>
      <c r="D95" s="6">
        <v>14490</v>
      </c>
      <c r="E95" s="6">
        <v>109477</v>
      </c>
    </row>
    <row r="96" spans="1:5" ht="29.25" thickBot="1" x14ac:dyDescent="0.3">
      <c r="A96" s="5" t="s">
        <v>8</v>
      </c>
      <c r="B96" s="5">
        <v>31</v>
      </c>
      <c r="C96" s="6">
        <v>19696</v>
      </c>
      <c r="D96" s="6">
        <v>1229</v>
      </c>
      <c r="E96" s="6">
        <v>16645</v>
      </c>
    </row>
    <row r="97" spans="1:5" ht="29.25" thickBot="1" x14ac:dyDescent="0.3">
      <c r="A97" s="5" t="s">
        <v>14</v>
      </c>
      <c r="B97" s="5">
        <v>8</v>
      </c>
      <c r="C97" s="6">
        <v>18914</v>
      </c>
      <c r="D97" s="5">
        <v>209</v>
      </c>
      <c r="E97" s="6">
        <v>1642</v>
      </c>
    </row>
    <row r="98" spans="1:5" ht="29.25" thickBot="1" x14ac:dyDescent="0.3">
      <c r="A98" s="5" t="s">
        <v>141</v>
      </c>
      <c r="B98" s="5">
        <v>5</v>
      </c>
      <c r="C98" s="6">
        <v>18549</v>
      </c>
      <c r="D98" s="5">
        <v>589</v>
      </c>
      <c r="E98" s="6">
        <v>5523</v>
      </c>
    </row>
    <row r="99" spans="1:5" ht="15.75" thickBot="1" x14ac:dyDescent="0.3">
      <c r="A99" s="5" t="s">
        <v>154</v>
      </c>
      <c r="B99" s="5">
        <v>9</v>
      </c>
      <c r="C99" s="6">
        <v>18338</v>
      </c>
      <c r="D99" s="5">
        <v>328</v>
      </c>
      <c r="E99" s="6">
        <v>2636</v>
      </c>
    </row>
    <row r="100" spans="1:5" ht="29.25" thickBot="1" x14ac:dyDescent="0.3">
      <c r="A100" s="5" t="s">
        <v>79</v>
      </c>
      <c r="B100" s="5">
        <v>5</v>
      </c>
      <c r="C100" s="6">
        <v>18261</v>
      </c>
      <c r="D100" s="5">
        <v>235</v>
      </c>
      <c r="E100" s="6">
        <v>2114</v>
      </c>
    </row>
    <row r="101" spans="1:5" ht="15.75" thickBot="1" x14ac:dyDescent="0.3">
      <c r="A101" s="5" t="s">
        <v>99</v>
      </c>
      <c r="B101" s="5">
        <v>20</v>
      </c>
      <c r="C101" s="6">
        <v>18143</v>
      </c>
      <c r="D101" s="6">
        <v>3247</v>
      </c>
      <c r="E101" s="6">
        <v>39083</v>
      </c>
    </row>
    <row r="102" spans="1:5" ht="15.75" thickBot="1" x14ac:dyDescent="0.3">
      <c r="A102" s="5" t="s">
        <v>229</v>
      </c>
      <c r="B102" s="6">
        <v>1173</v>
      </c>
      <c r="C102" s="6">
        <v>17949</v>
      </c>
      <c r="D102" s="6">
        <v>247052</v>
      </c>
      <c r="E102" s="6">
        <v>2363973</v>
      </c>
    </row>
    <row r="103" spans="1:5" ht="15.75" thickBot="1" x14ac:dyDescent="0.3">
      <c r="A103" s="5" t="s">
        <v>236</v>
      </c>
      <c r="B103" s="5">
        <v>27</v>
      </c>
      <c r="C103" s="6">
        <v>17863</v>
      </c>
      <c r="D103" s="6">
        <v>5190</v>
      </c>
      <c r="E103" s="6">
        <v>40895</v>
      </c>
    </row>
    <row r="104" spans="1:5" ht="29.25" thickBot="1" x14ac:dyDescent="0.3">
      <c r="A104" s="5" t="s">
        <v>187</v>
      </c>
      <c r="B104" s="5">
        <v>7</v>
      </c>
      <c r="C104" s="6">
        <v>17742</v>
      </c>
      <c r="D104" s="5">
        <v>371</v>
      </c>
      <c r="E104" s="6">
        <v>2405</v>
      </c>
    </row>
    <row r="105" spans="1:5" ht="29.25" thickBot="1" x14ac:dyDescent="0.3">
      <c r="A105" s="5" t="s">
        <v>118</v>
      </c>
      <c r="B105" s="5">
        <v>11</v>
      </c>
      <c r="C105" s="6">
        <v>17112</v>
      </c>
      <c r="D105" s="5">
        <v>335</v>
      </c>
      <c r="E105" s="6">
        <v>3023</v>
      </c>
    </row>
    <row r="106" spans="1:5" ht="15.75" thickBot="1" x14ac:dyDescent="0.3">
      <c r="A106" s="5" t="s">
        <v>170</v>
      </c>
      <c r="B106" s="5">
        <v>88</v>
      </c>
      <c r="C106" s="6">
        <v>17057</v>
      </c>
      <c r="D106" s="6">
        <v>26715</v>
      </c>
      <c r="E106" s="6">
        <v>147953</v>
      </c>
    </row>
    <row r="107" spans="1:5" ht="29.25" thickBot="1" x14ac:dyDescent="0.3">
      <c r="A107" s="5" t="s">
        <v>145</v>
      </c>
      <c r="B107" s="5">
        <v>8</v>
      </c>
      <c r="C107" s="6">
        <v>16777</v>
      </c>
      <c r="D107" s="5">
        <v>271</v>
      </c>
      <c r="E107" s="6">
        <v>2043</v>
      </c>
    </row>
    <row r="108" spans="1:5" ht="15.75" thickBot="1" x14ac:dyDescent="0.3">
      <c r="A108" s="5" t="s">
        <v>214</v>
      </c>
      <c r="B108" s="5">
        <v>31</v>
      </c>
      <c r="C108" s="6">
        <v>16320</v>
      </c>
      <c r="D108" s="6">
        <v>5802</v>
      </c>
      <c r="E108" s="6">
        <v>51755</v>
      </c>
    </row>
    <row r="109" spans="1:5" ht="15.75" thickBot="1" x14ac:dyDescent="0.3">
      <c r="A109" s="5" t="s">
        <v>17</v>
      </c>
      <c r="B109" s="5">
        <v>260</v>
      </c>
      <c r="C109" s="6">
        <v>15927</v>
      </c>
      <c r="D109" s="6">
        <v>34344</v>
      </c>
      <c r="E109" s="6">
        <v>395820</v>
      </c>
    </row>
    <row r="110" spans="1:5" ht="29.25" thickBot="1" x14ac:dyDescent="0.3">
      <c r="A110" s="5" t="s">
        <v>173</v>
      </c>
      <c r="B110" s="5">
        <v>13</v>
      </c>
      <c r="C110" s="6">
        <v>15536</v>
      </c>
      <c r="D110" s="5">
        <v>282</v>
      </c>
      <c r="E110" s="6">
        <v>25708</v>
      </c>
    </row>
    <row r="111" spans="1:5" ht="15.75" thickBot="1" x14ac:dyDescent="0.3">
      <c r="A111" s="5" t="s">
        <v>233</v>
      </c>
      <c r="B111" s="5">
        <v>12</v>
      </c>
      <c r="C111" s="6">
        <v>14820</v>
      </c>
      <c r="D111" s="6">
        <v>1146</v>
      </c>
      <c r="E111" s="6">
        <v>12442</v>
      </c>
    </row>
    <row r="112" spans="1:5" ht="29.25" thickBot="1" x14ac:dyDescent="0.3">
      <c r="A112" s="5" t="s">
        <v>49</v>
      </c>
      <c r="B112" s="5">
        <v>18</v>
      </c>
      <c r="C112" s="6">
        <v>14686</v>
      </c>
      <c r="D112" s="6">
        <v>4714</v>
      </c>
      <c r="E112" s="6">
        <v>44988</v>
      </c>
    </row>
    <row r="113" spans="1:5" ht="15.75" thickBot="1" x14ac:dyDescent="0.3">
      <c r="A113" s="5" t="s">
        <v>147</v>
      </c>
      <c r="B113" s="5">
        <v>22</v>
      </c>
      <c r="C113" s="6">
        <v>14431</v>
      </c>
      <c r="D113" s="6">
        <v>2028</v>
      </c>
      <c r="E113" s="6">
        <v>22609</v>
      </c>
    </row>
    <row r="114" spans="1:5" ht="29.25" thickBot="1" x14ac:dyDescent="0.3">
      <c r="A114" s="5" t="s">
        <v>151</v>
      </c>
      <c r="B114" s="5">
        <v>22</v>
      </c>
      <c r="C114" s="6">
        <v>14355</v>
      </c>
      <c r="D114" s="6">
        <v>1632</v>
      </c>
      <c r="E114" s="6">
        <v>11937</v>
      </c>
    </row>
    <row r="115" spans="1:5" ht="29.25" thickBot="1" x14ac:dyDescent="0.3">
      <c r="A115" s="5" t="s">
        <v>114</v>
      </c>
      <c r="B115" s="5">
        <v>34</v>
      </c>
      <c r="C115" s="6">
        <v>13877</v>
      </c>
      <c r="D115" s="6">
        <v>2570</v>
      </c>
      <c r="E115" s="6">
        <v>14197</v>
      </c>
    </row>
    <row r="116" spans="1:5" ht="29.25" thickBot="1" x14ac:dyDescent="0.3">
      <c r="A116" s="5" t="s">
        <v>117</v>
      </c>
      <c r="B116" s="5">
        <v>9</v>
      </c>
      <c r="C116" s="6">
        <v>13818</v>
      </c>
      <c r="D116" s="5">
        <v>290</v>
      </c>
      <c r="E116" s="6">
        <v>1820</v>
      </c>
    </row>
    <row r="117" spans="1:5" ht="29.25" thickBot="1" x14ac:dyDescent="0.3">
      <c r="A117" s="5" t="s">
        <v>30</v>
      </c>
      <c r="B117" s="5">
        <v>37</v>
      </c>
      <c r="C117" s="6">
        <v>13737</v>
      </c>
      <c r="D117" s="6">
        <v>7711</v>
      </c>
      <c r="E117" s="6">
        <v>60900</v>
      </c>
    </row>
    <row r="118" spans="1:5" ht="29.25" thickBot="1" x14ac:dyDescent="0.3">
      <c r="A118" s="5" t="s">
        <v>22</v>
      </c>
      <c r="B118" s="5">
        <v>9</v>
      </c>
      <c r="C118" s="6">
        <v>13554</v>
      </c>
      <c r="D118" s="6">
        <v>1584</v>
      </c>
      <c r="E118" s="6">
        <v>11618</v>
      </c>
    </row>
    <row r="119" spans="1:5" ht="29.25" thickBot="1" x14ac:dyDescent="0.3">
      <c r="A119" s="5" t="s">
        <v>121</v>
      </c>
      <c r="B119" s="5">
        <v>5</v>
      </c>
      <c r="C119" s="6">
        <v>13402</v>
      </c>
      <c r="D119" s="5">
        <v>119</v>
      </c>
      <c r="E119" s="6">
        <v>1102</v>
      </c>
    </row>
    <row r="120" spans="1:5" ht="29.25" thickBot="1" x14ac:dyDescent="0.3">
      <c r="A120" s="5" t="s">
        <v>85</v>
      </c>
      <c r="B120" s="5">
        <v>7</v>
      </c>
      <c r="C120" s="6">
        <v>13320</v>
      </c>
      <c r="D120" s="5">
        <v>635</v>
      </c>
      <c r="E120" s="6">
        <v>5004</v>
      </c>
    </row>
    <row r="121" spans="1:5" ht="29.25" thickBot="1" x14ac:dyDescent="0.3">
      <c r="A121" s="5" t="s">
        <v>33</v>
      </c>
      <c r="B121" s="5">
        <v>9</v>
      </c>
      <c r="C121" s="6">
        <v>13178</v>
      </c>
      <c r="D121" s="5">
        <v>939</v>
      </c>
      <c r="E121" s="6">
        <v>8731</v>
      </c>
    </row>
    <row r="122" spans="1:5" ht="29.25" thickBot="1" x14ac:dyDescent="0.3">
      <c r="A122" s="5" t="s">
        <v>93</v>
      </c>
      <c r="B122" s="5">
        <v>21</v>
      </c>
      <c r="C122" s="6">
        <v>13114</v>
      </c>
      <c r="D122" s="6">
        <v>2274</v>
      </c>
      <c r="E122" s="6">
        <v>21620</v>
      </c>
    </row>
    <row r="123" spans="1:5" ht="15.75" thickBot="1" x14ac:dyDescent="0.3">
      <c r="A123" s="5" t="s">
        <v>149</v>
      </c>
      <c r="B123" s="5">
        <v>6</v>
      </c>
      <c r="C123" s="6">
        <v>12549</v>
      </c>
      <c r="D123" s="5">
        <v>180</v>
      </c>
      <c r="E123" s="6">
        <v>1372</v>
      </c>
    </row>
    <row r="124" spans="1:5" ht="29.25" thickBot="1" x14ac:dyDescent="0.3">
      <c r="A124" s="5" t="s">
        <v>202</v>
      </c>
      <c r="B124" s="5">
        <v>105</v>
      </c>
      <c r="C124" s="6">
        <v>12504</v>
      </c>
      <c r="D124" s="6">
        <v>16787</v>
      </c>
      <c r="E124" s="6">
        <v>128449</v>
      </c>
    </row>
    <row r="125" spans="1:5" ht="29.25" thickBot="1" x14ac:dyDescent="0.3">
      <c r="A125" s="5" t="s">
        <v>71</v>
      </c>
      <c r="B125" s="5">
        <v>6</v>
      </c>
      <c r="C125" s="6">
        <v>12423</v>
      </c>
      <c r="D125" s="5">
        <v>460</v>
      </c>
      <c r="E125" s="6">
        <v>3153</v>
      </c>
    </row>
    <row r="126" spans="1:5" ht="15.75" thickBot="1" x14ac:dyDescent="0.3">
      <c r="A126" s="5" t="s">
        <v>256</v>
      </c>
      <c r="B126" s="5">
        <v>22</v>
      </c>
      <c r="C126" s="6">
        <v>12347</v>
      </c>
      <c r="D126" s="6">
        <v>2896</v>
      </c>
      <c r="E126" s="6">
        <v>23063</v>
      </c>
    </row>
    <row r="127" spans="1:5" ht="15.75" thickBot="1" x14ac:dyDescent="0.3">
      <c r="A127" s="5" t="s">
        <v>94</v>
      </c>
      <c r="B127" s="5">
        <v>44</v>
      </c>
      <c r="C127" s="6">
        <v>12282</v>
      </c>
      <c r="D127" s="6">
        <v>14415</v>
      </c>
      <c r="E127" s="6">
        <v>108574</v>
      </c>
    </row>
    <row r="128" spans="1:5" ht="15.75" thickBot="1" x14ac:dyDescent="0.3">
      <c r="A128" s="5" t="s">
        <v>232</v>
      </c>
      <c r="B128" s="5">
        <v>5</v>
      </c>
      <c r="C128" s="6">
        <v>12182</v>
      </c>
      <c r="D128" s="5">
        <v>846</v>
      </c>
      <c r="E128" s="6">
        <v>9872</v>
      </c>
    </row>
    <row r="129" spans="1:5" ht="15.75" thickBot="1" x14ac:dyDescent="0.3">
      <c r="A129" s="5" t="s">
        <v>148</v>
      </c>
      <c r="B129" s="5">
        <v>16</v>
      </c>
      <c r="C129" s="6">
        <v>12055</v>
      </c>
      <c r="D129" s="5">
        <v>921</v>
      </c>
      <c r="E129" s="6">
        <v>7419</v>
      </c>
    </row>
    <row r="130" spans="1:5" ht="29.25" thickBot="1" x14ac:dyDescent="0.3">
      <c r="A130" s="5" t="s">
        <v>249</v>
      </c>
      <c r="B130" s="5">
        <v>37</v>
      </c>
      <c r="C130" s="6">
        <v>11637</v>
      </c>
      <c r="D130" s="6">
        <v>9063</v>
      </c>
      <c r="E130" s="6">
        <v>91945</v>
      </c>
    </row>
    <row r="131" spans="1:5" ht="15.75" thickBot="1" x14ac:dyDescent="0.3">
      <c r="A131" s="5" t="s">
        <v>66</v>
      </c>
      <c r="B131" s="5">
        <v>18</v>
      </c>
      <c r="C131" s="6">
        <v>11217</v>
      </c>
      <c r="D131" s="6">
        <v>1786</v>
      </c>
      <c r="E131" s="6">
        <v>35937</v>
      </c>
    </row>
    <row r="132" spans="1:5" ht="29.25" thickBot="1" x14ac:dyDescent="0.3">
      <c r="A132" s="5" t="s">
        <v>20</v>
      </c>
      <c r="B132" s="5">
        <v>7</v>
      </c>
      <c r="C132" s="5">
        <v>10988</v>
      </c>
      <c r="D132" s="5">
        <v>55</v>
      </c>
      <c r="E132" s="5">
        <v>215</v>
      </c>
    </row>
    <row r="133" spans="1:5" ht="15.75" thickBot="1" x14ac:dyDescent="0.3">
      <c r="A133" s="5" t="s">
        <v>131</v>
      </c>
      <c r="B133" s="5">
        <v>7</v>
      </c>
      <c r="C133" s="5">
        <v>10842</v>
      </c>
      <c r="D133" s="5">
        <v>28</v>
      </c>
      <c r="E133" s="5">
        <v>564</v>
      </c>
    </row>
    <row r="134" spans="1:5" ht="29.25" thickBot="1" x14ac:dyDescent="0.3">
      <c r="A134" s="5" t="s">
        <v>6</v>
      </c>
      <c r="B134" s="5">
        <v>21</v>
      </c>
      <c r="C134" s="6">
        <v>10678</v>
      </c>
      <c r="D134" s="6">
        <v>4376</v>
      </c>
      <c r="E134" s="6">
        <v>34617</v>
      </c>
    </row>
    <row r="135" spans="1:5" ht="15.75" thickBot="1" x14ac:dyDescent="0.3">
      <c r="A135" s="5" t="s">
        <v>77</v>
      </c>
      <c r="B135" s="5">
        <v>8</v>
      </c>
      <c r="C135" s="6">
        <v>10499</v>
      </c>
      <c r="D135" s="5">
        <v>251</v>
      </c>
      <c r="E135" s="6">
        <v>2994</v>
      </c>
    </row>
    <row r="136" spans="1:5" ht="15.75" thickBot="1" x14ac:dyDescent="0.3">
      <c r="A136" s="5" t="s">
        <v>87</v>
      </c>
      <c r="B136" s="5">
        <v>5</v>
      </c>
      <c r="C136" s="5">
        <v>10379</v>
      </c>
      <c r="D136" s="5">
        <v>9</v>
      </c>
      <c r="E136" s="5">
        <v>149</v>
      </c>
    </row>
    <row r="137" spans="1:5" ht="29.25" thickBot="1" x14ac:dyDescent="0.3">
      <c r="A137" s="5" t="s">
        <v>34</v>
      </c>
      <c r="B137" s="5">
        <v>5</v>
      </c>
      <c r="C137" s="6">
        <v>10368</v>
      </c>
      <c r="D137" s="5">
        <v>186</v>
      </c>
      <c r="E137" s="6">
        <v>1994</v>
      </c>
    </row>
    <row r="138" spans="1:5" ht="15.75" thickBot="1" x14ac:dyDescent="0.3">
      <c r="A138" s="5" t="s">
        <v>175</v>
      </c>
      <c r="B138" s="5">
        <v>18</v>
      </c>
      <c r="C138" s="6">
        <v>10100</v>
      </c>
      <c r="D138" s="6">
        <v>3133</v>
      </c>
      <c r="E138" s="6">
        <v>15112</v>
      </c>
    </row>
    <row r="139" spans="1:5" ht="29.25" thickBot="1" x14ac:dyDescent="0.3">
      <c r="A139" s="5" t="s">
        <v>51</v>
      </c>
      <c r="B139" s="5">
        <v>7</v>
      </c>
      <c r="C139" s="6">
        <v>9952</v>
      </c>
      <c r="D139" s="5">
        <v>158</v>
      </c>
      <c r="E139" s="6">
        <v>2062</v>
      </c>
    </row>
    <row r="140" spans="1:5" ht="29.25" thickBot="1" x14ac:dyDescent="0.3">
      <c r="A140" s="5" t="s">
        <v>124</v>
      </c>
      <c r="B140" s="5">
        <v>26</v>
      </c>
      <c r="C140" s="6">
        <v>9857</v>
      </c>
      <c r="D140" s="6">
        <v>3470</v>
      </c>
      <c r="E140" s="6">
        <v>28889</v>
      </c>
    </row>
    <row r="141" spans="1:5" ht="15.75" thickBot="1" x14ac:dyDescent="0.3">
      <c r="A141" s="5" t="s">
        <v>86</v>
      </c>
      <c r="B141" s="5">
        <v>12</v>
      </c>
      <c r="C141" s="6">
        <v>9486</v>
      </c>
      <c r="D141" s="5">
        <v>813</v>
      </c>
      <c r="E141" s="6">
        <v>6959</v>
      </c>
    </row>
    <row r="142" spans="1:5" ht="29.25" thickBot="1" x14ac:dyDescent="0.3">
      <c r="A142" s="5" t="s">
        <v>180</v>
      </c>
      <c r="B142" s="5">
        <v>11</v>
      </c>
      <c r="C142" s="6">
        <v>9478</v>
      </c>
      <c r="D142" s="5">
        <v>720</v>
      </c>
      <c r="E142" s="6">
        <v>15562</v>
      </c>
    </row>
    <row r="143" spans="1:5" ht="29.25" thickBot="1" x14ac:dyDescent="0.3">
      <c r="A143" s="5" t="s">
        <v>212</v>
      </c>
      <c r="B143" s="5">
        <v>7</v>
      </c>
      <c r="C143" s="6">
        <v>9351</v>
      </c>
      <c r="D143" s="5">
        <v>623</v>
      </c>
      <c r="E143" s="6">
        <v>3580</v>
      </c>
    </row>
    <row r="144" spans="1:5" ht="15.75" thickBot="1" x14ac:dyDescent="0.3">
      <c r="A144" s="5" t="s">
        <v>194</v>
      </c>
      <c r="B144" s="5">
        <v>12</v>
      </c>
      <c r="C144" s="6">
        <v>9324</v>
      </c>
      <c r="D144" s="6">
        <v>1228</v>
      </c>
      <c r="E144" s="6">
        <v>12884</v>
      </c>
    </row>
    <row r="145" spans="1:5" ht="29.25" thickBot="1" x14ac:dyDescent="0.3">
      <c r="A145" s="5" t="s">
        <v>176</v>
      </c>
      <c r="B145" s="5">
        <v>16</v>
      </c>
      <c r="C145" s="6">
        <v>8898</v>
      </c>
      <c r="D145" s="6">
        <v>1090</v>
      </c>
      <c r="E145" s="6">
        <v>10649</v>
      </c>
    </row>
    <row r="146" spans="1:5" ht="29.25" thickBot="1" x14ac:dyDescent="0.3">
      <c r="A146" s="5" t="s">
        <v>63</v>
      </c>
      <c r="B146" s="5">
        <v>15</v>
      </c>
      <c r="C146" s="6">
        <v>8718</v>
      </c>
      <c r="D146" s="5">
        <v>936</v>
      </c>
      <c r="E146" s="6">
        <v>11348</v>
      </c>
    </row>
    <row r="147" spans="1:5" ht="29.25" thickBot="1" x14ac:dyDescent="0.3">
      <c r="A147" s="5" t="s">
        <v>198</v>
      </c>
      <c r="B147" s="5">
        <v>22</v>
      </c>
      <c r="C147" s="6">
        <v>8658</v>
      </c>
      <c r="D147" s="6">
        <v>4973</v>
      </c>
      <c r="E147" s="6">
        <v>47128</v>
      </c>
    </row>
    <row r="148" spans="1:5" ht="15.75" thickBot="1" x14ac:dyDescent="0.3">
      <c r="A148" s="5" t="s">
        <v>181</v>
      </c>
      <c r="B148" s="5">
        <v>21</v>
      </c>
      <c r="C148" s="6">
        <v>8451</v>
      </c>
      <c r="D148" s="6">
        <v>1230</v>
      </c>
      <c r="E148" s="6">
        <v>12868</v>
      </c>
    </row>
    <row r="149" spans="1:5" ht="29.25" thickBot="1" x14ac:dyDescent="0.3">
      <c r="A149" s="5" t="s">
        <v>132</v>
      </c>
      <c r="B149" s="5">
        <v>8</v>
      </c>
      <c r="C149" s="6">
        <v>8439</v>
      </c>
      <c r="D149" s="5">
        <v>109</v>
      </c>
      <c r="E149" s="6">
        <v>1681</v>
      </c>
    </row>
    <row r="150" spans="1:5" ht="29.25" thickBot="1" x14ac:dyDescent="0.3">
      <c r="A150" s="5" t="s">
        <v>158</v>
      </c>
      <c r="B150" s="5">
        <v>13</v>
      </c>
      <c r="C150" s="6">
        <v>8420</v>
      </c>
      <c r="D150" s="6">
        <v>1028</v>
      </c>
      <c r="E150" s="6">
        <v>6569</v>
      </c>
    </row>
    <row r="151" spans="1:5" ht="15.75" thickBot="1" x14ac:dyDescent="0.3">
      <c r="A151" s="5" t="s">
        <v>36</v>
      </c>
      <c r="B151" s="5">
        <v>10</v>
      </c>
      <c r="C151" s="6">
        <v>8381</v>
      </c>
      <c r="D151" s="6">
        <v>1892</v>
      </c>
      <c r="E151" s="6">
        <v>16047</v>
      </c>
    </row>
    <row r="152" spans="1:5" ht="15.75" thickBot="1" x14ac:dyDescent="0.3">
      <c r="A152" s="5" t="s">
        <v>206</v>
      </c>
      <c r="B152" s="5">
        <v>5</v>
      </c>
      <c r="C152" s="5">
        <v>8376</v>
      </c>
      <c r="D152" s="5">
        <v>19</v>
      </c>
      <c r="E152" s="5">
        <v>110</v>
      </c>
    </row>
    <row r="153" spans="1:5" ht="15.75" thickBot="1" x14ac:dyDescent="0.3">
      <c r="A153" s="5" t="s">
        <v>190</v>
      </c>
      <c r="B153" s="5">
        <v>100</v>
      </c>
      <c r="C153" s="6">
        <v>8320</v>
      </c>
      <c r="D153" s="6">
        <v>31263</v>
      </c>
      <c r="E153" s="6">
        <v>157472</v>
      </c>
    </row>
    <row r="154" spans="1:5" ht="15.75" thickBot="1" x14ac:dyDescent="0.3">
      <c r="A154" s="5" t="s">
        <v>43</v>
      </c>
      <c r="B154" s="5">
        <v>8</v>
      </c>
      <c r="C154" s="6">
        <v>8235</v>
      </c>
      <c r="D154" s="5">
        <v>285</v>
      </c>
      <c r="E154" s="6">
        <v>3863</v>
      </c>
    </row>
    <row r="155" spans="1:5" ht="15.75" thickBot="1" x14ac:dyDescent="0.3">
      <c r="A155" s="5" t="s">
        <v>257</v>
      </c>
      <c r="B155" s="5">
        <v>5</v>
      </c>
      <c r="C155" s="6">
        <v>8117</v>
      </c>
      <c r="D155" s="5">
        <v>779</v>
      </c>
      <c r="E155" s="6">
        <v>7455</v>
      </c>
    </row>
    <row r="156" spans="1:5" ht="29.25" thickBot="1" x14ac:dyDescent="0.3">
      <c r="A156" s="5" t="s">
        <v>248</v>
      </c>
      <c r="B156" s="5">
        <v>12</v>
      </c>
      <c r="C156" s="6">
        <v>8095</v>
      </c>
      <c r="D156" s="5">
        <v>497</v>
      </c>
      <c r="E156" s="6">
        <v>7155</v>
      </c>
    </row>
    <row r="157" spans="1:5" ht="15.75" thickBot="1" x14ac:dyDescent="0.3">
      <c r="A157" s="5" t="s">
        <v>70</v>
      </c>
      <c r="B157" s="5">
        <v>7</v>
      </c>
      <c r="C157" s="6">
        <v>7971</v>
      </c>
      <c r="D157" s="5">
        <v>331</v>
      </c>
      <c r="E157" s="6">
        <v>3091</v>
      </c>
    </row>
    <row r="158" spans="1:5" ht="15.75" thickBot="1" x14ac:dyDescent="0.3">
      <c r="A158" s="5" t="s">
        <v>144</v>
      </c>
      <c r="B158" s="5">
        <v>5</v>
      </c>
      <c r="C158" s="6">
        <v>7826</v>
      </c>
      <c r="D158" s="5">
        <v>245</v>
      </c>
      <c r="E158" s="6">
        <v>2966</v>
      </c>
    </row>
    <row r="159" spans="1:5" ht="15.75" thickBot="1" x14ac:dyDescent="0.3">
      <c r="A159" s="5" t="s">
        <v>258</v>
      </c>
      <c r="B159" s="5">
        <v>19</v>
      </c>
      <c r="C159" s="6">
        <v>7809</v>
      </c>
      <c r="D159" s="6">
        <v>3073</v>
      </c>
      <c r="E159" s="6">
        <v>18765</v>
      </c>
    </row>
    <row r="160" spans="1:5" ht="29.25" thickBot="1" x14ac:dyDescent="0.3">
      <c r="A160" s="5" t="s">
        <v>199</v>
      </c>
      <c r="B160" s="5">
        <v>17</v>
      </c>
      <c r="C160" s="6">
        <v>7781</v>
      </c>
      <c r="D160" s="6">
        <v>4103</v>
      </c>
      <c r="E160" s="6">
        <v>30844</v>
      </c>
    </row>
    <row r="161" spans="1:5" ht="15.75" thickBot="1" x14ac:dyDescent="0.3">
      <c r="A161" s="5" t="s">
        <v>159</v>
      </c>
      <c r="B161" s="5">
        <v>10</v>
      </c>
      <c r="C161" s="6">
        <v>7773</v>
      </c>
      <c r="D161" s="5">
        <v>720</v>
      </c>
      <c r="E161" s="6">
        <v>4586</v>
      </c>
    </row>
    <row r="162" spans="1:5" ht="29.25" thickBot="1" x14ac:dyDescent="0.3">
      <c r="A162" s="5" t="s">
        <v>153</v>
      </c>
      <c r="B162" s="5">
        <v>91</v>
      </c>
      <c r="C162" s="6">
        <v>7732</v>
      </c>
      <c r="D162" s="6">
        <v>24962</v>
      </c>
      <c r="E162" s="6">
        <v>128962</v>
      </c>
    </row>
    <row r="163" spans="1:5" ht="29.25" thickBot="1" x14ac:dyDescent="0.3">
      <c r="A163" s="5" t="s">
        <v>84</v>
      </c>
      <c r="B163" s="5">
        <v>4</v>
      </c>
      <c r="C163" s="5">
        <v>7553</v>
      </c>
      <c r="D163" s="5">
        <v>0</v>
      </c>
      <c r="E163" s="5">
        <v>612</v>
      </c>
    </row>
    <row r="164" spans="1:5" ht="29.25" thickBot="1" x14ac:dyDescent="0.3">
      <c r="A164" s="5" t="s">
        <v>217</v>
      </c>
      <c r="B164" s="5">
        <v>16</v>
      </c>
      <c r="C164" s="6">
        <v>7344</v>
      </c>
      <c r="D164" s="6">
        <v>3433</v>
      </c>
      <c r="E164" s="6">
        <v>33659</v>
      </c>
    </row>
    <row r="165" spans="1:5" ht="29.25" thickBot="1" x14ac:dyDescent="0.3">
      <c r="A165" s="5" t="s">
        <v>26</v>
      </c>
      <c r="B165" s="5">
        <v>7</v>
      </c>
      <c r="C165" s="6">
        <v>7304</v>
      </c>
      <c r="D165" s="5">
        <v>156</v>
      </c>
      <c r="E165" s="6">
        <v>1305</v>
      </c>
    </row>
    <row r="166" spans="1:5" ht="15.75" thickBot="1" x14ac:dyDescent="0.3">
      <c r="A166" s="5" t="s">
        <v>242</v>
      </c>
      <c r="B166" s="5">
        <v>47</v>
      </c>
      <c r="C166" s="6">
        <v>7026</v>
      </c>
      <c r="D166" s="6">
        <v>13433</v>
      </c>
      <c r="E166" s="6">
        <v>81907</v>
      </c>
    </row>
    <row r="167" spans="1:5" ht="29.25" thickBot="1" x14ac:dyDescent="0.3">
      <c r="A167" s="5" t="s">
        <v>9</v>
      </c>
      <c r="B167" s="5">
        <v>13</v>
      </c>
      <c r="C167" s="6">
        <v>6968</v>
      </c>
      <c r="D167" s="6">
        <v>1518</v>
      </c>
      <c r="E167" s="6">
        <v>15229</v>
      </c>
    </row>
    <row r="168" spans="1:5" ht="29.25" thickBot="1" x14ac:dyDescent="0.3">
      <c r="A168" s="5" t="s">
        <v>204</v>
      </c>
      <c r="B168" s="5">
        <v>8</v>
      </c>
      <c r="C168" s="6">
        <v>6829</v>
      </c>
      <c r="D168" s="5">
        <v>356</v>
      </c>
      <c r="E168" s="6">
        <v>3162</v>
      </c>
    </row>
    <row r="169" spans="1:5" ht="29.25" thickBot="1" x14ac:dyDescent="0.3">
      <c r="A169" s="5" t="s">
        <v>62</v>
      </c>
      <c r="B169" s="5">
        <v>5</v>
      </c>
      <c r="C169" s="6">
        <v>6734</v>
      </c>
      <c r="D169" s="5">
        <v>516</v>
      </c>
      <c r="E169" s="6">
        <v>3942</v>
      </c>
    </row>
    <row r="170" spans="1:5" ht="15.75" thickBot="1" x14ac:dyDescent="0.3">
      <c r="A170" s="5" t="s">
        <v>68</v>
      </c>
      <c r="B170" s="5">
        <v>16</v>
      </c>
      <c r="C170" s="6">
        <v>6679</v>
      </c>
      <c r="D170" s="6">
        <v>1403</v>
      </c>
      <c r="E170" s="6">
        <v>13712</v>
      </c>
    </row>
    <row r="171" spans="1:5" ht="15.75" thickBot="1" x14ac:dyDescent="0.3">
      <c r="A171" s="5" t="s">
        <v>227</v>
      </c>
      <c r="B171" s="5">
        <v>114</v>
      </c>
      <c r="C171" s="6">
        <v>6367</v>
      </c>
      <c r="D171" s="6">
        <v>46541</v>
      </c>
      <c r="E171" s="6">
        <v>384893</v>
      </c>
    </row>
    <row r="172" spans="1:5" ht="29.25" thickBot="1" x14ac:dyDescent="0.3">
      <c r="A172" s="5" t="s">
        <v>101</v>
      </c>
      <c r="B172" s="5">
        <v>7</v>
      </c>
      <c r="C172" s="6">
        <v>6237</v>
      </c>
      <c r="D172" s="6">
        <v>1129</v>
      </c>
      <c r="E172" s="6">
        <v>8751</v>
      </c>
    </row>
    <row r="173" spans="1:5" ht="29.25" thickBot="1" x14ac:dyDescent="0.3">
      <c r="A173" s="5" t="s">
        <v>46</v>
      </c>
      <c r="B173" s="5">
        <v>8</v>
      </c>
      <c r="C173" s="6">
        <v>6139</v>
      </c>
      <c r="D173" s="6">
        <v>1025</v>
      </c>
      <c r="E173" s="6">
        <v>7682</v>
      </c>
    </row>
    <row r="174" spans="1:5" ht="43.5" thickBot="1" x14ac:dyDescent="0.3">
      <c r="A174" s="5" t="s">
        <v>207</v>
      </c>
      <c r="B174" s="5">
        <v>7</v>
      </c>
      <c r="C174" s="5">
        <v>6001</v>
      </c>
      <c r="D174" s="5">
        <v>67</v>
      </c>
      <c r="E174" s="5">
        <v>759</v>
      </c>
    </row>
    <row r="175" spans="1:5" ht="29.25" thickBot="1" x14ac:dyDescent="0.3">
      <c r="A175" s="5" t="s">
        <v>219</v>
      </c>
      <c r="B175" s="5">
        <v>20</v>
      </c>
      <c r="C175" s="6">
        <v>5858</v>
      </c>
      <c r="D175" s="6">
        <v>4926</v>
      </c>
      <c r="E175" s="6">
        <v>33754</v>
      </c>
    </row>
    <row r="176" spans="1:5" ht="15.75" thickBot="1" x14ac:dyDescent="0.3">
      <c r="A176" s="5" t="s">
        <v>123</v>
      </c>
      <c r="B176" s="5">
        <v>34</v>
      </c>
      <c r="C176" s="6">
        <v>5825</v>
      </c>
      <c r="D176" s="6">
        <v>1729</v>
      </c>
      <c r="E176" s="6">
        <v>30100</v>
      </c>
    </row>
    <row r="177" spans="1:5" ht="15.75" thickBot="1" x14ac:dyDescent="0.3">
      <c r="A177" s="5" t="s">
        <v>92</v>
      </c>
      <c r="B177" s="5">
        <v>24</v>
      </c>
      <c r="C177" s="6">
        <v>5819</v>
      </c>
      <c r="D177" s="5">
        <v>876</v>
      </c>
      <c r="E177" s="6">
        <v>8488</v>
      </c>
    </row>
    <row r="178" spans="1:5" ht="29.25" thickBot="1" x14ac:dyDescent="0.3">
      <c r="A178" s="5" t="s">
        <v>164</v>
      </c>
      <c r="B178" s="5">
        <v>10</v>
      </c>
      <c r="C178" s="6">
        <v>5379</v>
      </c>
      <c r="D178" s="5">
        <v>541</v>
      </c>
      <c r="E178" s="6">
        <v>7802</v>
      </c>
    </row>
    <row r="179" spans="1:5" ht="29.25" thickBot="1" x14ac:dyDescent="0.3">
      <c r="A179" s="5" t="s">
        <v>183</v>
      </c>
      <c r="B179" s="5">
        <v>130</v>
      </c>
      <c r="C179" s="6">
        <v>5195</v>
      </c>
      <c r="D179" s="6">
        <v>22373</v>
      </c>
      <c r="E179" s="6">
        <v>191249</v>
      </c>
    </row>
    <row r="180" spans="1:5" ht="29.25" thickBot="1" x14ac:dyDescent="0.3">
      <c r="A180" s="5" t="s">
        <v>28</v>
      </c>
      <c r="B180" s="5">
        <v>5</v>
      </c>
      <c r="C180" s="6">
        <v>4940</v>
      </c>
      <c r="D180" s="5">
        <v>608</v>
      </c>
      <c r="E180" s="6">
        <v>4510</v>
      </c>
    </row>
    <row r="181" spans="1:5" ht="29.25" thickBot="1" x14ac:dyDescent="0.3">
      <c r="A181" s="5" t="s">
        <v>200</v>
      </c>
      <c r="B181" s="5">
        <v>8</v>
      </c>
      <c r="C181" s="6">
        <v>4917</v>
      </c>
      <c r="D181" s="5">
        <v>153</v>
      </c>
      <c r="E181" s="6">
        <v>1176</v>
      </c>
    </row>
    <row r="182" spans="1:5" ht="29.25" thickBot="1" x14ac:dyDescent="0.3">
      <c r="A182" s="5" t="s">
        <v>189</v>
      </c>
      <c r="B182" s="5">
        <v>35</v>
      </c>
      <c r="C182" s="6">
        <v>4556</v>
      </c>
      <c r="D182" s="6">
        <v>4634</v>
      </c>
      <c r="E182" s="6">
        <v>50214</v>
      </c>
    </row>
    <row r="183" spans="1:5" ht="29.25" thickBot="1" x14ac:dyDescent="0.3">
      <c r="A183" s="5" t="s">
        <v>172</v>
      </c>
      <c r="B183" s="5">
        <v>29</v>
      </c>
      <c r="C183" s="6">
        <v>4523</v>
      </c>
      <c r="D183" s="6">
        <v>2096</v>
      </c>
      <c r="E183" s="6">
        <v>17491</v>
      </c>
    </row>
    <row r="184" spans="1:5" ht="29.25" thickBot="1" x14ac:dyDescent="0.3">
      <c r="A184" s="5" t="s">
        <v>193</v>
      </c>
      <c r="B184" s="5">
        <v>20</v>
      </c>
      <c r="C184" s="6">
        <v>4417</v>
      </c>
      <c r="D184" s="6">
        <v>1780</v>
      </c>
      <c r="E184" s="6">
        <v>15714</v>
      </c>
    </row>
    <row r="185" spans="1:5" ht="15.75" thickBot="1" x14ac:dyDescent="0.3">
      <c r="A185" s="5" t="s">
        <v>157</v>
      </c>
      <c r="B185" s="5">
        <v>45</v>
      </c>
      <c r="C185" s="6">
        <v>4347</v>
      </c>
      <c r="D185" s="6">
        <v>14112</v>
      </c>
      <c r="E185" s="6">
        <v>107423</v>
      </c>
    </row>
    <row r="186" spans="1:5" ht="29.25" thickBot="1" x14ac:dyDescent="0.3">
      <c r="A186" s="5" t="s">
        <v>255</v>
      </c>
      <c r="B186" s="5">
        <v>8</v>
      </c>
      <c r="C186" s="6">
        <v>4294</v>
      </c>
      <c r="D186" s="5">
        <v>344</v>
      </c>
      <c r="E186" s="6">
        <v>4114</v>
      </c>
    </row>
    <row r="187" spans="1:5" ht="29.25" thickBot="1" x14ac:dyDescent="0.3">
      <c r="A187" s="5" t="s">
        <v>37</v>
      </c>
      <c r="B187" s="5">
        <v>10</v>
      </c>
      <c r="C187" s="6">
        <v>4284</v>
      </c>
      <c r="D187" s="5">
        <v>958</v>
      </c>
      <c r="E187" s="6">
        <v>7274</v>
      </c>
    </row>
    <row r="188" spans="1:5" ht="29.25" thickBot="1" x14ac:dyDescent="0.3">
      <c r="A188" s="5" t="s">
        <v>146</v>
      </c>
      <c r="B188" s="5">
        <v>23</v>
      </c>
      <c r="C188" s="6">
        <v>4180</v>
      </c>
      <c r="D188" s="6">
        <v>6490</v>
      </c>
      <c r="E188" s="6">
        <v>36355</v>
      </c>
    </row>
    <row r="189" spans="1:5" ht="15.75" thickBot="1" x14ac:dyDescent="0.3">
      <c r="A189" s="5" t="s">
        <v>64</v>
      </c>
      <c r="B189" s="5">
        <v>25</v>
      </c>
      <c r="C189" s="6">
        <v>4081</v>
      </c>
      <c r="D189" s="6">
        <v>9679</v>
      </c>
      <c r="E189" s="6">
        <v>48044</v>
      </c>
    </row>
    <row r="190" spans="1:5" ht="29.25" thickBot="1" x14ac:dyDescent="0.3">
      <c r="A190" s="5" t="s">
        <v>252</v>
      </c>
      <c r="B190" s="5">
        <v>8</v>
      </c>
      <c r="C190" s="6">
        <v>4045</v>
      </c>
      <c r="D190" s="5">
        <v>565</v>
      </c>
      <c r="E190" s="6">
        <v>3762</v>
      </c>
    </row>
    <row r="191" spans="1:5" ht="29.25" thickBot="1" x14ac:dyDescent="0.3">
      <c r="A191" s="5" t="s">
        <v>223</v>
      </c>
      <c r="B191" s="5">
        <v>9</v>
      </c>
      <c r="C191" s="6">
        <v>3884</v>
      </c>
      <c r="D191" s="5">
        <v>967</v>
      </c>
      <c r="E191" s="6">
        <v>8042</v>
      </c>
    </row>
    <row r="192" spans="1:5" ht="29.25" thickBot="1" x14ac:dyDescent="0.3">
      <c r="A192" s="5" t="s">
        <v>210</v>
      </c>
      <c r="B192" s="5">
        <v>32</v>
      </c>
      <c r="C192" s="6">
        <v>3775</v>
      </c>
      <c r="D192" s="6">
        <v>12012</v>
      </c>
      <c r="E192" s="6">
        <v>84844</v>
      </c>
    </row>
    <row r="193" spans="1:5" ht="29.25" thickBot="1" x14ac:dyDescent="0.3">
      <c r="A193" s="5" t="s">
        <v>42</v>
      </c>
      <c r="B193" s="5">
        <v>5</v>
      </c>
      <c r="C193" s="6">
        <v>3752</v>
      </c>
      <c r="D193" s="5">
        <v>241</v>
      </c>
      <c r="E193" s="6">
        <v>1563</v>
      </c>
    </row>
    <row r="194" spans="1:5" ht="29.25" thickBot="1" x14ac:dyDescent="0.3">
      <c r="A194" s="5" t="s">
        <v>39</v>
      </c>
      <c r="B194" s="5">
        <v>6</v>
      </c>
      <c r="C194" s="6">
        <v>3697</v>
      </c>
      <c r="D194" s="5">
        <v>234</v>
      </c>
      <c r="E194" s="6">
        <v>2380</v>
      </c>
    </row>
    <row r="195" spans="1:5" ht="15.75" thickBot="1" x14ac:dyDescent="0.3">
      <c r="A195" s="5" t="s">
        <v>81</v>
      </c>
      <c r="B195" s="5">
        <v>30</v>
      </c>
      <c r="C195" s="6">
        <v>3654</v>
      </c>
      <c r="D195" s="5">
        <v>910</v>
      </c>
      <c r="E195" s="6">
        <v>7582</v>
      </c>
    </row>
    <row r="196" spans="1:5" ht="29.25" thickBot="1" x14ac:dyDescent="0.3">
      <c r="A196" s="5" t="s">
        <v>58</v>
      </c>
      <c r="B196" s="5">
        <v>10</v>
      </c>
      <c r="C196" s="6">
        <v>3598</v>
      </c>
      <c r="D196" s="5">
        <v>780</v>
      </c>
      <c r="E196" s="6">
        <v>6870</v>
      </c>
    </row>
    <row r="197" spans="1:5" ht="15.75" thickBot="1" x14ac:dyDescent="0.3">
      <c r="A197" s="5" t="s">
        <v>171</v>
      </c>
      <c r="B197" s="5">
        <v>11</v>
      </c>
      <c r="C197" s="6">
        <v>3595</v>
      </c>
      <c r="D197" s="5">
        <v>550</v>
      </c>
      <c r="E197" s="6">
        <v>4270</v>
      </c>
    </row>
    <row r="198" spans="1:5" ht="29.25" thickBot="1" x14ac:dyDescent="0.3">
      <c r="A198" s="5" t="s">
        <v>128</v>
      </c>
      <c r="B198" s="5">
        <v>6</v>
      </c>
      <c r="C198" s="5">
        <v>3568</v>
      </c>
      <c r="D198" s="5">
        <v>68</v>
      </c>
      <c r="E198" s="5">
        <v>641</v>
      </c>
    </row>
    <row r="199" spans="1:5" ht="15.75" thickBot="1" x14ac:dyDescent="0.3">
      <c r="A199" s="5" t="s">
        <v>160</v>
      </c>
      <c r="B199" s="5">
        <v>14</v>
      </c>
      <c r="C199" s="6">
        <v>3471</v>
      </c>
      <c r="D199" s="6">
        <v>1209</v>
      </c>
      <c r="E199" s="6">
        <v>11077</v>
      </c>
    </row>
    <row r="200" spans="1:5" ht="29.25" thickBot="1" x14ac:dyDescent="0.3">
      <c r="A200" s="5" t="s">
        <v>108</v>
      </c>
      <c r="B200" s="5">
        <v>27</v>
      </c>
      <c r="C200" s="6">
        <v>3419</v>
      </c>
      <c r="D200" s="6">
        <v>7723</v>
      </c>
      <c r="E200" s="6">
        <v>75919</v>
      </c>
    </row>
    <row r="201" spans="1:5" ht="29.25" thickBot="1" x14ac:dyDescent="0.3">
      <c r="A201" s="5" t="s">
        <v>246</v>
      </c>
      <c r="B201" s="5">
        <v>10</v>
      </c>
      <c r="C201" s="6">
        <v>3397</v>
      </c>
      <c r="D201" s="5">
        <v>239</v>
      </c>
      <c r="E201" s="6">
        <v>6514</v>
      </c>
    </row>
    <row r="202" spans="1:5" ht="15.75" thickBot="1" x14ac:dyDescent="0.3">
      <c r="A202" s="5" t="s">
        <v>138</v>
      </c>
      <c r="B202" s="5">
        <v>22</v>
      </c>
      <c r="C202" s="6">
        <v>3297</v>
      </c>
      <c r="D202" s="6">
        <v>3498</v>
      </c>
      <c r="E202" s="6">
        <v>29794</v>
      </c>
    </row>
    <row r="203" spans="1:5" ht="15.75" thickBot="1" x14ac:dyDescent="0.3">
      <c r="A203" s="5" t="s">
        <v>161</v>
      </c>
      <c r="B203" s="5">
        <v>9</v>
      </c>
      <c r="C203" s="6">
        <v>3272</v>
      </c>
      <c r="D203" s="5">
        <v>882</v>
      </c>
      <c r="E203" s="6">
        <v>7367</v>
      </c>
    </row>
    <row r="204" spans="1:5" ht="15.75" thickBot="1" x14ac:dyDescent="0.3">
      <c r="A204" s="5" t="s">
        <v>13</v>
      </c>
      <c r="B204" s="5">
        <v>12</v>
      </c>
      <c r="C204" s="6">
        <v>3163</v>
      </c>
      <c r="D204" s="5">
        <v>466</v>
      </c>
      <c r="E204" s="6">
        <v>5449</v>
      </c>
    </row>
    <row r="205" spans="1:5" ht="29.25" thickBot="1" x14ac:dyDescent="0.3">
      <c r="A205" s="5" t="s">
        <v>102</v>
      </c>
      <c r="B205" s="5">
        <v>12</v>
      </c>
      <c r="C205" s="6">
        <v>3006</v>
      </c>
      <c r="D205" s="6">
        <v>1697</v>
      </c>
      <c r="E205" s="6">
        <v>18151</v>
      </c>
    </row>
    <row r="206" spans="1:5" ht="15.75" thickBot="1" x14ac:dyDescent="0.3">
      <c r="A206" s="5" t="s">
        <v>60</v>
      </c>
      <c r="B206" s="5">
        <v>26</v>
      </c>
      <c r="C206" s="6">
        <v>2865</v>
      </c>
      <c r="D206" s="6">
        <v>5363</v>
      </c>
      <c r="E206" s="6">
        <v>38338</v>
      </c>
    </row>
    <row r="207" spans="1:5" ht="29.25" thickBot="1" x14ac:dyDescent="0.3">
      <c r="A207" s="5" t="s">
        <v>107</v>
      </c>
      <c r="B207" s="5">
        <v>4</v>
      </c>
      <c r="C207" s="6">
        <v>2820</v>
      </c>
      <c r="D207" s="5">
        <v>307</v>
      </c>
      <c r="E207" s="6">
        <v>3421</v>
      </c>
    </row>
    <row r="208" spans="1:5" ht="15.75" thickBot="1" x14ac:dyDescent="0.3">
      <c r="A208" s="5" t="s">
        <v>80</v>
      </c>
      <c r="B208" s="5">
        <v>5</v>
      </c>
      <c r="C208" s="6">
        <v>2689</v>
      </c>
      <c r="D208" s="5">
        <v>87</v>
      </c>
      <c r="E208" s="6">
        <v>1645</v>
      </c>
    </row>
    <row r="209" spans="1:5" ht="15.75" thickBot="1" x14ac:dyDescent="0.3">
      <c r="A209" s="5" t="s">
        <v>56</v>
      </c>
      <c r="B209" s="5">
        <v>11</v>
      </c>
      <c r="C209" s="6">
        <v>2684</v>
      </c>
      <c r="D209" s="6">
        <v>1002</v>
      </c>
      <c r="E209" s="6">
        <v>8203</v>
      </c>
    </row>
    <row r="210" spans="1:5" ht="15.75" thickBot="1" x14ac:dyDescent="0.3">
      <c r="A210" s="5" t="s">
        <v>197</v>
      </c>
      <c r="B210" s="5">
        <v>8</v>
      </c>
      <c r="C210" s="6">
        <v>2684</v>
      </c>
      <c r="D210" s="5">
        <v>188</v>
      </c>
      <c r="E210" s="6">
        <v>2151</v>
      </c>
    </row>
    <row r="211" spans="1:5" ht="15.75" thickBot="1" x14ac:dyDescent="0.3">
      <c r="A211" s="5" t="s">
        <v>89</v>
      </c>
      <c r="B211" s="5">
        <v>15</v>
      </c>
      <c r="C211" s="6">
        <v>2634</v>
      </c>
      <c r="D211" s="6">
        <v>1406</v>
      </c>
      <c r="E211" s="6">
        <v>14568</v>
      </c>
    </row>
    <row r="212" spans="1:5" ht="43.5" thickBot="1" x14ac:dyDescent="0.3">
      <c r="A212" s="5" t="s">
        <v>213</v>
      </c>
      <c r="B212" s="5">
        <v>8</v>
      </c>
      <c r="C212" s="6">
        <v>2416</v>
      </c>
      <c r="D212" s="5">
        <v>182</v>
      </c>
      <c r="E212" s="6">
        <v>1214</v>
      </c>
    </row>
    <row r="213" spans="1:5" ht="29.25" thickBot="1" x14ac:dyDescent="0.3">
      <c r="A213" s="5" t="s">
        <v>16</v>
      </c>
      <c r="B213" s="5">
        <v>76</v>
      </c>
      <c r="C213" s="6">
        <v>2416</v>
      </c>
      <c r="D213" s="6">
        <v>18434</v>
      </c>
      <c r="E213" s="6">
        <v>138261</v>
      </c>
    </row>
    <row r="214" spans="1:5" ht="29.25" thickBot="1" x14ac:dyDescent="0.3">
      <c r="A214" s="5" t="s">
        <v>103</v>
      </c>
      <c r="B214" s="5">
        <v>4</v>
      </c>
      <c r="C214" s="6">
        <v>2394</v>
      </c>
      <c r="D214" s="5">
        <v>646</v>
      </c>
      <c r="E214" s="6">
        <v>6496</v>
      </c>
    </row>
    <row r="215" spans="1:5" ht="15.75" thickBot="1" x14ac:dyDescent="0.3">
      <c r="A215" s="5" t="s">
        <v>45</v>
      </c>
      <c r="B215" s="5">
        <v>15</v>
      </c>
      <c r="C215" s="6">
        <v>2375</v>
      </c>
      <c r="D215" s="6">
        <v>1553</v>
      </c>
      <c r="E215" s="6">
        <v>33784</v>
      </c>
    </row>
    <row r="216" spans="1:5" ht="29.25" thickBot="1" x14ac:dyDescent="0.3">
      <c r="A216" s="5" t="s">
        <v>222</v>
      </c>
      <c r="B216" s="5">
        <v>6</v>
      </c>
      <c r="C216" s="6">
        <v>2357</v>
      </c>
      <c r="D216" s="5">
        <v>743</v>
      </c>
      <c r="E216" s="6">
        <v>4997</v>
      </c>
    </row>
    <row r="217" spans="1:5" ht="29.25" thickBot="1" x14ac:dyDescent="0.3">
      <c r="A217" s="5" t="s">
        <v>69</v>
      </c>
      <c r="B217" s="5">
        <v>4</v>
      </c>
      <c r="C217" s="5">
        <v>2337</v>
      </c>
      <c r="D217" s="5">
        <v>37</v>
      </c>
      <c r="E217" s="5">
        <v>809</v>
      </c>
    </row>
    <row r="218" spans="1:5" ht="29.25" thickBot="1" x14ac:dyDescent="0.3">
      <c r="A218" s="5" t="s">
        <v>110</v>
      </c>
      <c r="B218" s="5">
        <v>4</v>
      </c>
      <c r="C218" s="5">
        <v>2337</v>
      </c>
      <c r="D218" s="5">
        <v>0</v>
      </c>
      <c r="E218" s="5">
        <v>923</v>
      </c>
    </row>
    <row r="219" spans="1:5" ht="29.25" thickBot="1" x14ac:dyDescent="0.3">
      <c r="A219" s="5" t="s">
        <v>57</v>
      </c>
      <c r="B219" s="5">
        <v>5</v>
      </c>
      <c r="C219" s="6">
        <v>2282</v>
      </c>
      <c r="D219" s="5">
        <v>231</v>
      </c>
      <c r="E219" s="6">
        <v>2094</v>
      </c>
    </row>
    <row r="220" spans="1:5" ht="15.75" thickBot="1" x14ac:dyDescent="0.3">
      <c r="A220" s="5" t="s">
        <v>142</v>
      </c>
      <c r="B220" s="5">
        <v>9</v>
      </c>
      <c r="C220" s="6">
        <v>2213</v>
      </c>
      <c r="D220" s="5">
        <v>464</v>
      </c>
      <c r="E220" s="6">
        <v>3395</v>
      </c>
    </row>
    <row r="221" spans="1:5" ht="29.25" thickBot="1" x14ac:dyDescent="0.3">
      <c r="A221" s="5" t="s">
        <v>119</v>
      </c>
      <c r="B221" s="5">
        <v>845</v>
      </c>
      <c r="C221" s="6">
        <v>2199</v>
      </c>
      <c r="D221" s="6">
        <v>145742</v>
      </c>
      <c r="E221" s="6">
        <v>1123277</v>
      </c>
    </row>
    <row r="222" spans="1:5" ht="15.75" thickBot="1" x14ac:dyDescent="0.3">
      <c r="A222" s="5" t="s">
        <v>140</v>
      </c>
      <c r="B222" s="5">
        <v>35</v>
      </c>
      <c r="C222" s="6">
        <v>2153</v>
      </c>
      <c r="D222" s="6">
        <v>14494</v>
      </c>
      <c r="E222" s="6">
        <v>71983</v>
      </c>
    </row>
    <row r="223" spans="1:5" ht="15.75" thickBot="1" x14ac:dyDescent="0.3">
      <c r="A223" s="5" t="s">
        <v>235</v>
      </c>
      <c r="B223" s="5">
        <v>5</v>
      </c>
      <c r="C223" s="5">
        <v>2096</v>
      </c>
      <c r="D223" s="5">
        <v>16</v>
      </c>
      <c r="E223" s="5">
        <v>605</v>
      </c>
    </row>
    <row r="224" spans="1:5" ht="43.5" thickBot="1" x14ac:dyDescent="0.3">
      <c r="A224" s="5" t="s">
        <v>48</v>
      </c>
      <c r="B224" s="5">
        <v>7</v>
      </c>
      <c r="C224" s="6">
        <v>1881</v>
      </c>
      <c r="D224" s="5">
        <v>473</v>
      </c>
      <c r="E224" s="6">
        <v>5819</v>
      </c>
    </row>
    <row r="225" spans="1:5" ht="15.75" thickBot="1" x14ac:dyDescent="0.3">
      <c r="A225" s="5" t="s">
        <v>100</v>
      </c>
      <c r="B225" s="5">
        <v>6</v>
      </c>
      <c r="C225" s="6">
        <v>1872</v>
      </c>
      <c r="D225" s="5">
        <v>130</v>
      </c>
      <c r="E225" s="6">
        <v>1057</v>
      </c>
    </row>
    <row r="226" spans="1:5" ht="29.25" thickBot="1" x14ac:dyDescent="0.3">
      <c r="A226" s="5" t="s">
        <v>152</v>
      </c>
      <c r="B226" s="5">
        <v>20</v>
      </c>
      <c r="C226" s="6">
        <v>1820</v>
      </c>
      <c r="D226" s="6">
        <v>1884</v>
      </c>
      <c r="E226" s="6">
        <v>15714</v>
      </c>
    </row>
    <row r="227" spans="1:5" ht="29.25" thickBot="1" x14ac:dyDescent="0.3">
      <c r="A227" s="5" t="s">
        <v>196</v>
      </c>
      <c r="B227" s="5">
        <v>36</v>
      </c>
      <c r="C227" s="6">
        <v>1803</v>
      </c>
      <c r="D227" s="6">
        <v>10261</v>
      </c>
      <c r="E227" s="6">
        <v>59251</v>
      </c>
    </row>
    <row r="228" spans="1:5" ht="29.25" thickBot="1" x14ac:dyDescent="0.3">
      <c r="A228" s="5" t="s">
        <v>52</v>
      </c>
      <c r="B228" s="5">
        <v>288</v>
      </c>
      <c r="C228" s="6">
        <v>1777</v>
      </c>
      <c r="D228" s="6">
        <v>161563</v>
      </c>
      <c r="E228" s="6">
        <v>729083</v>
      </c>
    </row>
    <row r="229" spans="1:5" ht="29.25" thickBot="1" x14ac:dyDescent="0.3">
      <c r="A229" s="5" t="s">
        <v>211</v>
      </c>
      <c r="B229" s="5">
        <v>21</v>
      </c>
      <c r="C229" s="6">
        <v>1746</v>
      </c>
      <c r="D229" s="5">
        <v>585</v>
      </c>
      <c r="E229" s="6">
        <v>11352</v>
      </c>
    </row>
    <row r="230" spans="1:5" ht="29.25" thickBot="1" x14ac:dyDescent="0.3">
      <c r="A230" s="5" t="s">
        <v>59</v>
      </c>
      <c r="B230" s="5">
        <v>18</v>
      </c>
      <c r="C230" s="6">
        <v>1678</v>
      </c>
      <c r="D230" s="6">
        <v>1267</v>
      </c>
      <c r="E230" s="6">
        <v>13298</v>
      </c>
    </row>
    <row r="231" spans="1:5" ht="29.25" thickBot="1" x14ac:dyDescent="0.3">
      <c r="A231" s="5" t="s">
        <v>44</v>
      </c>
      <c r="B231" s="5">
        <v>20</v>
      </c>
      <c r="C231" s="6">
        <v>1670</v>
      </c>
      <c r="D231" s="6">
        <v>2287</v>
      </c>
      <c r="E231" s="6">
        <v>27161</v>
      </c>
    </row>
    <row r="232" spans="1:5" ht="29.25" thickBot="1" x14ac:dyDescent="0.3">
      <c r="A232" s="5" t="s">
        <v>126</v>
      </c>
      <c r="B232" s="5">
        <v>5</v>
      </c>
      <c r="C232" s="6">
        <v>1562</v>
      </c>
      <c r="D232" s="5">
        <v>212</v>
      </c>
      <c r="E232" s="6">
        <v>1848</v>
      </c>
    </row>
    <row r="233" spans="1:5" ht="29.25" thickBot="1" x14ac:dyDescent="0.3">
      <c r="A233" s="5" t="s">
        <v>168</v>
      </c>
      <c r="B233" s="5">
        <v>14</v>
      </c>
      <c r="C233" s="6">
        <v>1510</v>
      </c>
      <c r="D233" s="6">
        <v>1835</v>
      </c>
      <c r="E233" s="6">
        <v>15714</v>
      </c>
    </row>
    <row r="234" spans="1:5" ht="29.25" thickBot="1" x14ac:dyDescent="0.3">
      <c r="A234" s="5" t="s">
        <v>73</v>
      </c>
      <c r="B234" s="5">
        <v>17</v>
      </c>
      <c r="C234" s="6">
        <v>1478</v>
      </c>
      <c r="D234" s="6">
        <v>1921</v>
      </c>
      <c r="E234" s="6">
        <v>27107</v>
      </c>
    </row>
    <row r="235" spans="1:5" ht="29.25" thickBot="1" x14ac:dyDescent="0.3">
      <c r="A235" s="5" t="s">
        <v>215</v>
      </c>
      <c r="B235" s="5">
        <v>18</v>
      </c>
      <c r="C235" s="6">
        <v>1444</v>
      </c>
      <c r="D235" s="6">
        <v>3511</v>
      </c>
      <c r="E235" s="6">
        <v>36580</v>
      </c>
    </row>
    <row r="236" spans="1:5" ht="29.25" thickBot="1" x14ac:dyDescent="0.3">
      <c r="A236" s="5" t="s">
        <v>67</v>
      </c>
      <c r="B236" s="5">
        <v>35</v>
      </c>
      <c r="C236" s="6">
        <v>1432</v>
      </c>
      <c r="D236" s="6">
        <v>6075</v>
      </c>
      <c r="E236" s="6">
        <v>50072</v>
      </c>
    </row>
    <row r="237" spans="1:5" ht="29.25" thickBot="1" x14ac:dyDescent="0.3">
      <c r="A237" s="5" t="s">
        <v>10</v>
      </c>
      <c r="B237" s="5">
        <v>17</v>
      </c>
      <c r="C237" s="6">
        <v>1418</v>
      </c>
      <c r="D237" s="6">
        <v>5312</v>
      </c>
      <c r="E237" s="6">
        <v>31761</v>
      </c>
    </row>
    <row r="238" spans="1:5" ht="29.25" thickBot="1" x14ac:dyDescent="0.3">
      <c r="A238" s="5" t="s">
        <v>184</v>
      </c>
      <c r="B238" s="5">
        <v>21</v>
      </c>
      <c r="C238" s="6">
        <v>1341</v>
      </c>
      <c r="D238" s="6">
        <v>5114</v>
      </c>
      <c r="E238" s="6">
        <v>35213</v>
      </c>
    </row>
    <row r="239" spans="1:5" ht="15.75" thickBot="1" x14ac:dyDescent="0.3">
      <c r="A239" s="5" t="s">
        <v>122</v>
      </c>
      <c r="B239" s="5">
        <v>9</v>
      </c>
      <c r="C239" s="6">
        <v>1225</v>
      </c>
      <c r="D239" s="5">
        <v>912</v>
      </c>
      <c r="E239" s="6">
        <v>5974</v>
      </c>
    </row>
    <row r="240" spans="1:5" ht="43.5" thickBot="1" x14ac:dyDescent="0.3">
      <c r="A240" s="5" t="s">
        <v>228</v>
      </c>
      <c r="B240" s="5">
        <v>20</v>
      </c>
      <c r="C240" s="6">
        <v>1210</v>
      </c>
      <c r="D240" s="6">
        <v>2157</v>
      </c>
      <c r="E240" s="6">
        <v>22798</v>
      </c>
    </row>
    <row r="241" spans="1:5" ht="29.25" thickBot="1" x14ac:dyDescent="0.3">
      <c r="A241" s="5" t="s">
        <v>27</v>
      </c>
      <c r="B241" s="5">
        <v>79</v>
      </c>
      <c r="C241" s="6">
        <v>1031</v>
      </c>
      <c r="D241" s="6">
        <v>17969</v>
      </c>
      <c r="E241" s="6">
        <v>126396</v>
      </c>
    </row>
    <row r="242" spans="1:5" ht="29.25" thickBot="1" x14ac:dyDescent="0.3">
      <c r="A242" s="5" t="s">
        <v>55</v>
      </c>
      <c r="B242" s="5">
        <v>13</v>
      </c>
      <c r="C242" s="6">
        <v>993</v>
      </c>
      <c r="D242" s="5">
        <v>955</v>
      </c>
      <c r="E242" s="6">
        <v>24982</v>
      </c>
    </row>
    <row r="243" spans="1:5" ht="29.25" thickBot="1" x14ac:dyDescent="0.3">
      <c r="A243" s="5" t="s">
        <v>221</v>
      </c>
      <c r="B243" s="5">
        <v>5</v>
      </c>
      <c r="C243" s="6">
        <v>941</v>
      </c>
      <c r="D243" s="5">
        <v>422</v>
      </c>
      <c r="E243" s="6">
        <v>2929</v>
      </c>
    </row>
    <row r="244" spans="1:5" ht="29.25" thickBot="1" x14ac:dyDescent="0.3">
      <c r="A244" s="5" t="s">
        <v>220</v>
      </c>
      <c r="B244" s="5">
        <v>41</v>
      </c>
      <c r="C244" s="6">
        <v>864</v>
      </c>
      <c r="D244" s="6">
        <v>10559</v>
      </c>
      <c r="E244" s="6">
        <v>67145</v>
      </c>
    </row>
    <row r="245" spans="1:5" ht="29.25" thickBot="1" x14ac:dyDescent="0.3">
      <c r="A245" s="5" t="s">
        <v>177</v>
      </c>
      <c r="B245" s="5">
        <v>5</v>
      </c>
      <c r="C245" s="6">
        <v>840</v>
      </c>
      <c r="D245" s="5">
        <v>656</v>
      </c>
      <c r="E245" s="6">
        <v>7337</v>
      </c>
    </row>
    <row r="246" spans="1:5" ht="29.25" thickBot="1" x14ac:dyDescent="0.3">
      <c r="A246" s="5" t="s">
        <v>91</v>
      </c>
      <c r="B246" s="5">
        <v>17</v>
      </c>
      <c r="C246" s="6">
        <v>833</v>
      </c>
      <c r="D246" s="5">
        <v>614</v>
      </c>
      <c r="E246" s="6">
        <v>10905</v>
      </c>
    </row>
    <row r="247" spans="1:5" ht="15.75" thickBot="1" x14ac:dyDescent="0.3">
      <c r="A247" s="5" t="s">
        <v>82</v>
      </c>
      <c r="B247" s="5">
        <v>164</v>
      </c>
      <c r="C247" s="6">
        <v>801</v>
      </c>
      <c r="D247" s="6">
        <v>50072</v>
      </c>
      <c r="E247" s="6">
        <v>375677</v>
      </c>
    </row>
    <row r="248" spans="1:5" ht="29.25" thickBot="1" x14ac:dyDescent="0.3">
      <c r="A248" s="5" t="s">
        <v>201</v>
      </c>
      <c r="B248" s="5">
        <v>13</v>
      </c>
      <c r="C248" s="6">
        <v>721</v>
      </c>
      <c r="D248" s="6">
        <v>2772</v>
      </c>
      <c r="E248" s="6">
        <v>35080</v>
      </c>
    </row>
    <row r="249" spans="1:5" ht="29.25" thickBot="1" x14ac:dyDescent="0.3">
      <c r="A249" s="5" t="s">
        <v>166</v>
      </c>
      <c r="B249" s="5">
        <v>6</v>
      </c>
      <c r="C249" s="6">
        <v>629</v>
      </c>
      <c r="D249" s="5">
        <v>391</v>
      </c>
      <c r="E249" s="6">
        <v>3585</v>
      </c>
    </row>
    <row r="250" spans="1:5" ht="29.25" thickBot="1" x14ac:dyDescent="0.3">
      <c r="A250" s="5" t="s">
        <v>226</v>
      </c>
      <c r="B250" s="5">
        <v>29</v>
      </c>
      <c r="C250" s="6">
        <v>627</v>
      </c>
      <c r="D250" s="6">
        <v>5272</v>
      </c>
      <c r="E250" s="6">
        <v>47916</v>
      </c>
    </row>
    <row r="251" spans="1:5" ht="15.75" thickBot="1" x14ac:dyDescent="0.3">
      <c r="A251" s="5" t="s">
        <v>136</v>
      </c>
      <c r="B251" s="5">
        <v>15</v>
      </c>
      <c r="C251" s="6">
        <v>602</v>
      </c>
      <c r="D251" s="6">
        <v>3605</v>
      </c>
      <c r="E251" s="6">
        <v>30632</v>
      </c>
    </row>
    <row r="252" spans="1:5" ht="29.25" thickBot="1" x14ac:dyDescent="0.3">
      <c r="A252" s="5" t="s">
        <v>21</v>
      </c>
      <c r="B252" s="5">
        <v>7</v>
      </c>
      <c r="C252" s="6">
        <v>478</v>
      </c>
      <c r="D252" s="5">
        <v>445</v>
      </c>
      <c r="E252" s="6">
        <v>3807</v>
      </c>
    </row>
    <row r="253" spans="1:5" ht="29.25" thickBot="1" x14ac:dyDescent="0.3">
      <c r="A253" s="5" t="s">
        <v>135</v>
      </c>
      <c r="B253" s="5">
        <v>9</v>
      </c>
      <c r="C253" s="6">
        <v>271</v>
      </c>
      <c r="D253" s="5">
        <v>86</v>
      </c>
      <c r="E253" s="6">
        <v>11957</v>
      </c>
    </row>
    <row r="254" spans="1:5" ht="15.75" thickBot="1" x14ac:dyDescent="0.3">
      <c r="A254" s="5" t="s">
        <v>139</v>
      </c>
      <c r="B254" s="5">
        <v>8</v>
      </c>
      <c r="C254" s="6">
        <v>163</v>
      </c>
      <c r="D254" s="5">
        <v>629</v>
      </c>
      <c r="E254" s="6">
        <v>7328</v>
      </c>
    </row>
    <row r="255" spans="1:5" ht="15.75" thickBot="1" x14ac:dyDescent="0.3">
      <c r="A255" s="5" t="s">
        <v>155</v>
      </c>
      <c r="B255" s="5">
        <v>6</v>
      </c>
      <c r="C255" s="6">
        <v>126</v>
      </c>
      <c r="D255" s="6">
        <v>1020</v>
      </c>
      <c r="E255" s="6">
        <v>6736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90D0-368B-400E-A6E4-4F4A890C5C3D}">
  <dimension ref="A1:J255"/>
  <sheetViews>
    <sheetView tabSelected="1" topLeftCell="E1" zoomScaleNormal="100" workbookViewId="0">
      <selection activeCell="T2" sqref="T2"/>
    </sheetView>
  </sheetViews>
  <sheetFormatPr defaultRowHeight="15" x14ac:dyDescent="0.25"/>
  <cols>
    <col min="1" max="1" width="16.7109375" bestFit="1" customWidth="1"/>
    <col min="2" max="3" width="21.42578125" bestFit="1" customWidth="1"/>
    <col min="4" max="4" width="11" bestFit="1" customWidth="1"/>
    <col min="5" max="5" width="14.28515625" style="7" bestFit="1" customWidth="1"/>
    <col min="8" max="8" width="11.28515625" bestFit="1" customWidth="1"/>
    <col min="9" max="9" width="14.5703125" bestFit="1" customWidth="1"/>
  </cols>
  <sheetData>
    <row r="1" spans="1:10" x14ac:dyDescent="0.25">
      <c r="A1" t="s">
        <v>0</v>
      </c>
      <c r="B1" t="s">
        <v>260</v>
      </c>
      <c r="C1" t="s">
        <v>261</v>
      </c>
      <c r="D1" t="s">
        <v>263</v>
      </c>
      <c r="E1" s="7" t="s">
        <v>262</v>
      </c>
      <c r="F1" t="s">
        <v>266</v>
      </c>
      <c r="G1" t="s">
        <v>268</v>
      </c>
      <c r="H1" t="s">
        <v>269</v>
      </c>
      <c r="I1" t="s">
        <v>270</v>
      </c>
      <c r="J1" t="s">
        <v>271</v>
      </c>
    </row>
    <row r="2" spans="1:10" x14ac:dyDescent="0.25">
      <c r="A2" t="s">
        <v>105</v>
      </c>
      <c r="B2">
        <f>VLOOKUP(A2,'2020'!A:C,3,FALSE)</f>
        <v>2480522</v>
      </c>
      <c r="C2">
        <f>VLOOKUP(A2,'2024'!A:C,3,FALSE)</f>
        <v>2669095</v>
      </c>
      <c r="D2">
        <f t="shared" ref="D2:D65" si="0">C2-B2</f>
        <v>188573</v>
      </c>
      <c r="E2" s="7">
        <f t="shared" ref="E2:E65" si="1">D2/B2</f>
        <v>7.6021498700676718E-2</v>
      </c>
      <c r="F2">
        <f>VLOOKUP($A2,population!$A:$F,2,FALSE)</f>
        <v>4731122</v>
      </c>
      <c r="G2">
        <f>VLOOKUP($A2,population!$A:$F,6,FALSE)</f>
        <v>4835125</v>
      </c>
      <c r="H2">
        <f t="shared" ref="H2:H65" si="2">G2-F2</f>
        <v>104003</v>
      </c>
      <c r="I2" s="7">
        <f t="shared" ref="I2:I65" si="3">H2/F2</f>
        <v>2.1982734750868822E-2</v>
      </c>
      <c r="J2" t="b">
        <f>E2&gt;I2</f>
        <v>1</v>
      </c>
    </row>
    <row r="3" spans="1:10" x14ac:dyDescent="0.25">
      <c r="A3" t="s">
        <v>61</v>
      </c>
      <c r="B3">
        <f>VLOOKUP(A3,'2020'!A:C,3,FALSE)</f>
        <v>1398469</v>
      </c>
      <c r="C3">
        <f>VLOOKUP(A3,'2024'!A:C,3,FALSE)</f>
        <v>1453060</v>
      </c>
      <c r="D3">
        <f t="shared" si="0"/>
        <v>54591</v>
      </c>
      <c r="E3" s="7">
        <f t="shared" si="1"/>
        <v>3.90362603675877E-2</v>
      </c>
      <c r="F3">
        <f>VLOOKUP($A3,population!$A:$F,2,FALSE)</f>
        <v>2611481</v>
      </c>
      <c r="G3">
        <f>VLOOKUP($A3,population!$A:$F,6,FALSE)</f>
        <v>2606358</v>
      </c>
      <c r="H3">
        <f t="shared" si="2"/>
        <v>-5123</v>
      </c>
      <c r="I3" s="7">
        <f t="shared" si="3"/>
        <v>-1.9617221032816245E-3</v>
      </c>
      <c r="J3" t="b">
        <f t="shared" ref="J3:J66" si="4">E3&gt;I3</f>
        <v>1</v>
      </c>
    </row>
    <row r="4" spans="1:10" x14ac:dyDescent="0.25">
      <c r="A4" t="s">
        <v>224</v>
      </c>
      <c r="B4">
        <f>VLOOKUP(A4,'2020'!A:C,3,FALSE)</f>
        <v>1212524</v>
      </c>
      <c r="C4">
        <f>VLOOKUP(A4,'2024'!A:C,3,FALSE)</f>
        <v>1298286</v>
      </c>
      <c r="D4">
        <f t="shared" si="0"/>
        <v>85762</v>
      </c>
      <c r="E4" s="7">
        <f t="shared" si="1"/>
        <v>7.073014637236047E-2</v>
      </c>
      <c r="F4">
        <f>VLOOKUP($A4,population!$A:$F,2,FALSE)</f>
        <v>2110623</v>
      </c>
      <c r="G4">
        <f>VLOOKUP($A4,population!$A:$F,6,FALSE)</f>
        <v>2182947</v>
      </c>
      <c r="H4">
        <f t="shared" si="2"/>
        <v>72324</v>
      </c>
      <c r="I4" s="7">
        <f t="shared" si="3"/>
        <v>3.4266659654519069E-2</v>
      </c>
      <c r="J4" t="b">
        <f t="shared" si="4"/>
        <v>1</v>
      </c>
    </row>
    <row r="5" spans="1:10" x14ac:dyDescent="0.25">
      <c r="A5" t="s">
        <v>19</v>
      </c>
      <c r="B5">
        <f>VLOOKUP(A5,'2020'!A:C,3,FALSE)</f>
        <v>1189373</v>
      </c>
      <c r="C5">
        <f>VLOOKUP(A5,'2024'!A:C,3,FALSE)</f>
        <v>1274077</v>
      </c>
      <c r="D5">
        <f t="shared" si="0"/>
        <v>84704</v>
      </c>
      <c r="E5" s="7">
        <f t="shared" si="1"/>
        <v>7.1217355699179322E-2</v>
      </c>
      <c r="F5">
        <f>VLOOKUP($A5,population!$A:$F,2,FALSE)</f>
        <v>2009316</v>
      </c>
      <c r="G5">
        <f>VLOOKUP($A5,population!$A:$F,6,FALSE)</f>
        <v>2087679</v>
      </c>
      <c r="H5">
        <f t="shared" si="2"/>
        <v>78363</v>
      </c>
      <c r="I5" s="7">
        <f t="shared" si="3"/>
        <v>3.8999838751097388E-2</v>
      </c>
      <c r="J5" t="b">
        <f t="shared" si="4"/>
        <v>1</v>
      </c>
    </row>
    <row r="6" spans="1:10" x14ac:dyDescent="0.25">
      <c r="A6" t="s">
        <v>231</v>
      </c>
      <c r="B6">
        <f>VLOOKUP(A6,'2020'!A:C,3,FALSE)</f>
        <v>854577</v>
      </c>
      <c r="C6">
        <f>VLOOKUP(A6,'2024'!A:C,3,FALSE)</f>
        <v>910144</v>
      </c>
      <c r="D6">
        <f t="shared" si="0"/>
        <v>55567</v>
      </c>
      <c r="E6" s="7">
        <f t="shared" si="1"/>
        <v>6.5022812455752962E-2</v>
      </c>
      <c r="F6">
        <f>VLOOKUP($A6,population!$A:$F,2,FALSE)</f>
        <v>1290218</v>
      </c>
      <c r="G6">
        <f>VLOOKUP($A6,population!$A:$F,6,FALSE)</f>
        <v>1334961</v>
      </c>
      <c r="H6">
        <f t="shared" si="2"/>
        <v>44743</v>
      </c>
      <c r="I6" s="7">
        <f t="shared" si="3"/>
        <v>3.4678635703423763E-2</v>
      </c>
      <c r="J6" t="b">
        <f t="shared" si="4"/>
        <v>1</v>
      </c>
    </row>
    <row r="7" spans="1:10" x14ac:dyDescent="0.25">
      <c r="A7" t="s">
        <v>47</v>
      </c>
      <c r="B7">
        <f>VLOOKUP(A7,'2020'!A:C,3,FALSE)</f>
        <v>648670</v>
      </c>
      <c r="C7">
        <f>VLOOKUP(A7,'2024'!A:C,3,FALSE)</f>
        <v>741663</v>
      </c>
      <c r="D7">
        <f t="shared" si="0"/>
        <v>92993</v>
      </c>
      <c r="E7" s="7">
        <f t="shared" si="1"/>
        <v>0.14335948941680671</v>
      </c>
      <c r="F7">
        <f>VLOOKUP($A7,population!$A:$F,2,FALSE)</f>
        <v>1066467</v>
      </c>
      <c r="G7">
        <f>VLOOKUP($A7,population!$A:$F,6,FALSE)</f>
        <v>1195359</v>
      </c>
      <c r="H7">
        <f t="shared" si="2"/>
        <v>128892</v>
      </c>
      <c r="I7" s="7">
        <f t="shared" si="3"/>
        <v>0.1208588732703403</v>
      </c>
      <c r="J7" t="b">
        <f t="shared" si="4"/>
        <v>1</v>
      </c>
    </row>
    <row r="8" spans="1:10" x14ac:dyDescent="0.25">
      <c r="A8" t="s">
        <v>65</v>
      </c>
      <c r="B8">
        <f>VLOOKUP(A8,'2020'!A:C,3,FALSE)</f>
        <v>565089</v>
      </c>
      <c r="C8">
        <f>VLOOKUP(A8,'2024'!A:C,3,FALSE)</f>
        <v>654358</v>
      </c>
      <c r="D8">
        <f t="shared" si="0"/>
        <v>89269</v>
      </c>
      <c r="E8" s="7">
        <f t="shared" si="1"/>
        <v>0.15797334579154787</v>
      </c>
      <c r="F8">
        <f>VLOOKUP($A8,population!$A:$F,2,FALSE)</f>
        <v>906419</v>
      </c>
      <c r="G8">
        <f>VLOOKUP($A8,population!$A:$F,6,FALSE)</f>
        <v>1007703</v>
      </c>
      <c r="H8">
        <f t="shared" si="2"/>
        <v>101284</v>
      </c>
      <c r="I8" s="7">
        <f t="shared" si="3"/>
        <v>0.1117408174365277</v>
      </c>
      <c r="J8" t="b">
        <f t="shared" si="4"/>
        <v>1</v>
      </c>
    </row>
    <row r="9" spans="1:10" x14ac:dyDescent="0.25">
      <c r="A9" t="s">
        <v>83</v>
      </c>
      <c r="B9">
        <f>VLOOKUP(A9,'2020'!A:C,3,FALSE)</f>
        <v>482368</v>
      </c>
      <c r="C9">
        <f>VLOOKUP(A9,'2024'!A:C,3,FALSE)</f>
        <v>549426</v>
      </c>
      <c r="D9">
        <f t="shared" si="0"/>
        <v>67058</v>
      </c>
      <c r="E9" s="7">
        <f t="shared" si="1"/>
        <v>0.13901834284197956</v>
      </c>
      <c r="F9">
        <f>VLOOKUP($A9,population!$A:$F,2,FALSE)</f>
        <v>822797</v>
      </c>
      <c r="G9">
        <f>VLOOKUP($A9,population!$A:$F,6,FALSE)</f>
        <v>916778</v>
      </c>
      <c r="H9">
        <f t="shared" si="2"/>
        <v>93981</v>
      </c>
      <c r="I9" s="7">
        <f t="shared" si="3"/>
        <v>0.11422136930494399</v>
      </c>
      <c r="J9" t="b">
        <f t="shared" si="4"/>
        <v>1</v>
      </c>
    </row>
    <row r="10" spans="1:10" x14ac:dyDescent="0.25">
      <c r="A10" t="s">
        <v>112</v>
      </c>
      <c r="B10">
        <f>VLOOKUP(A10,'2020'!A:C,3,FALSE)</f>
        <v>391309</v>
      </c>
      <c r="C10">
        <f>VLOOKUP(A10,'2024'!A:C,3,FALSE)</f>
        <v>442759</v>
      </c>
      <c r="D10">
        <f t="shared" si="0"/>
        <v>51450</v>
      </c>
      <c r="E10" s="7">
        <f t="shared" si="1"/>
        <v>0.13148177016117699</v>
      </c>
      <c r="F10">
        <f>VLOOKUP($A10,population!$A:$F,2,FALSE)</f>
        <v>870787</v>
      </c>
      <c r="G10">
        <f>VLOOKUP($A10,population!$A:$F,6,FALSE)</f>
        <v>898471</v>
      </c>
      <c r="H10">
        <f t="shared" si="2"/>
        <v>27684</v>
      </c>
      <c r="I10" s="7">
        <f t="shared" si="3"/>
        <v>3.1791930747702937E-2</v>
      </c>
      <c r="J10" t="b">
        <f t="shared" si="4"/>
        <v>1</v>
      </c>
    </row>
    <row r="11" spans="1:10" x14ac:dyDescent="0.25">
      <c r="A11" t="s">
        <v>75</v>
      </c>
      <c r="B11">
        <f>VLOOKUP(A11,'2020'!A:C,3,FALSE)</f>
        <v>488470</v>
      </c>
      <c r="C11">
        <f>VLOOKUP(A11,'2024'!A:C,3,FALSE)</f>
        <v>517503</v>
      </c>
      <c r="D11">
        <f t="shared" si="0"/>
        <v>29033</v>
      </c>
      <c r="E11" s="7">
        <f t="shared" si="1"/>
        <v>5.9436608184740107E-2</v>
      </c>
      <c r="F11">
        <f>VLOOKUP($A11,population!$A:$F,2,FALSE)</f>
        <v>865661</v>
      </c>
      <c r="G11">
        <f>VLOOKUP($A11,population!$A:$F,6,FALSE)</f>
        <v>869880</v>
      </c>
      <c r="H11">
        <f t="shared" si="2"/>
        <v>4219</v>
      </c>
      <c r="I11" s="7">
        <f t="shared" si="3"/>
        <v>4.8737323270887792E-3</v>
      </c>
      <c r="J11" t="b">
        <f t="shared" si="4"/>
        <v>1</v>
      </c>
    </row>
    <row r="12" spans="1:10" x14ac:dyDescent="0.25">
      <c r="A12" t="s">
        <v>174</v>
      </c>
      <c r="B12">
        <f>VLOOKUP(A12,'2020'!A:C,3,FALSE)</f>
        <v>370060</v>
      </c>
      <c r="C12">
        <f>VLOOKUP(A12,'2024'!A:C,3,FALSE)</f>
        <v>449233</v>
      </c>
      <c r="D12">
        <f t="shared" si="0"/>
        <v>79173</v>
      </c>
      <c r="E12" s="7">
        <f t="shared" si="1"/>
        <v>0.21394638707236666</v>
      </c>
      <c r="F12">
        <f>VLOOKUP($A12,population!$A:$F,2,FALSE)</f>
        <v>620460</v>
      </c>
      <c r="G12">
        <f>VLOOKUP($A12,population!$A:$F,6,FALSE)</f>
        <v>711354</v>
      </c>
      <c r="H12">
        <f t="shared" si="2"/>
        <v>90894</v>
      </c>
      <c r="I12" s="7">
        <f t="shared" si="3"/>
        <v>0.14649453631176867</v>
      </c>
      <c r="J12" t="b">
        <f t="shared" si="4"/>
        <v>1</v>
      </c>
    </row>
    <row r="13" spans="1:10" x14ac:dyDescent="0.25">
      <c r="A13" t="s">
        <v>250</v>
      </c>
      <c r="B13">
        <f>VLOOKUP(A13,'2020'!A:C,3,FALSE)</f>
        <v>376672</v>
      </c>
      <c r="C13">
        <f>VLOOKUP(A13,'2024'!A:C,3,FALSE)</f>
        <v>440523</v>
      </c>
      <c r="D13">
        <f t="shared" si="0"/>
        <v>63851</v>
      </c>
      <c r="E13" s="7">
        <f t="shared" si="1"/>
        <v>0.16951352901197858</v>
      </c>
      <c r="F13">
        <f>VLOOKUP($A13,population!$A:$F,2,FALSE)</f>
        <v>609006</v>
      </c>
      <c r="G13">
        <f>VLOOKUP($A13,population!$A:$F,6,FALSE)</f>
        <v>697191</v>
      </c>
      <c r="H13">
        <f t="shared" si="2"/>
        <v>88185</v>
      </c>
      <c r="I13" s="7">
        <f t="shared" si="3"/>
        <v>0.14480152904897489</v>
      </c>
      <c r="J13" t="b">
        <f t="shared" si="4"/>
        <v>1</v>
      </c>
    </row>
    <row r="14" spans="1:10" x14ac:dyDescent="0.25">
      <c r="A14" t="s">
        <v>35</v>
      </c>
      <c r="B14">
        <f>VLOOKUP(A14,'2020'!A:C,3,FALSE)</f>
        <v>218910</v>
      </c>
      <c r="C14">
        <f>VLOOKUP(A14,'2024'!A:C,3,FALSE)</f>
        <v>236788</v>
      </c>
      <c r="D14">
        <f t="shared" si="0"/>
        <v>17878</v>
      </c>
      <c r="E14" s="7">
        <f t="shared" si="1"/>
        <v>8.1668265497236311E-2</v>
      </c>
      <c r="F14">
        <f>VLOOKUP($A14,population!$A:$F,2,FALSE)</f>
        <v>421020</v>
      </c>
      <c r="G14">
        <f>VLOOKUP($A14,population!$A:$F,6,FALSE)</f>
        <v>426710</v>
      </c>
      <c r="H14">
        <f t="shared" si="2"/>
        <v>5690</v>
      </c>
      <c r="I14" s="7">
        <f t="shared" si="3"/>
        <v>1.3514797396798253E-2</v>
      </c>
      <c r="J14" t="b">
        <f t="shared" si="4"/>
        <v>1</v>
      </c>
    </row>
    <row r="15" spans="1:10" x14ac:dyDescent="0.25">
      <c r="A15" t="s">
        <v>24</v>
      </c>
      <c r="B15">
        <f>VLOOKUP(A15,'2020'!A:C,3,FALSE)</f>
        <v>224256</v>
      </c>
      <c r="C15">
        <f>VLOOKUP(A15,'2024'!A:C,3,FALSE)</f>
        <v>247818</v>
      </c>
      <c r="D15">
        <f t="shared" si="0"/>
        <v>23562</v>
      </c>
      <c r="E15" s="7">
        <f t="shared" si="1"/>
        <v>0.10506742294520548</v>
      </c>
      <c r="F15">
        <f>VLOOKUP($A15,population!$A:$F,2,FALSE)</f>
        <v>372035</v>
      </c>
      <c r="G15">
        <f>VLOOKUP($A15,population!$A:$F,6,FALSE)</f>
        <v>398938</v>
      </c>
      <c r="H15">
        <f t="shared" si="2"/>
        <v>26903</v>
      </c>
      <c r="I15" s="7">
        <f t="shared" si="3"/>
        <v>7.2313088822288221E-2</v>
      </c>
      <c r="J15" t="b">
        <f t="shared" si="4"/>
        <v>1</v>
      </c>
    </row>
    <row r="16" spans="1:10" x14ac:dyDescent="0.25">
      <c r="A16" t="s">
        <v>18</v>
      </c>
      <c r="B16">
        <f>VLOOKUP(A16,'2020'!A:C,3,FALSE)</f>
        <v>215974</v>
      </c>
      <c r="C16">
        <f>VLOOKUP(A16,'2024'!A:C,3,FALSE)</f>
        <v>237493</v>
      </c>
      <c r="D16">
        <f t="shared" si="0"/>
        <v>21519</v>
      </c>
      <c r="E16" s="7">
        <f t="shared" si="1"/>
        <v>9.9636993341791144E-2</v>
      </c>
      <c r="F16">
        <f>VLOOKUP($A16,population!$A:$F,2,FALSE)</f>
        <v>370657</v>
      </c>
      <c r="G16">
        <f>VLOOKUP($A16,population!$A:$F,6,FALSE)</f>
        <v>393193</v>
      </c>
      <c r="H16">
        <f t="shared" si="2"/>
        <v>22536</v>
      </c>
      <c r="I16" s="7">
        <f t="shared" si="3"/>
        <v>6.0800146766417471E-2</v>
      </c>
      <c r="J16" t="b">
        <f t="shared" si="4"/>
        <v>1</v>
      </c>
    </row>
    <row r="17" spans="1:10" x14ac:dyDescent="0.25">
      <c r="A17" t="s">
        <v>88</v>
      </c>
      <c r="B17">
        <f>VLOOKUP(A17,'2020'!A:C,3,FALSE)</f>
        <v>228482</v>
      </c>
      <c r="C17">
        <f>VLOOKUP(A17,'2024'!A:C,3,FALSE)</f>
        <v>243764</v>
      </c>
      <c r="D17">
        <f t="shared" si="0"/>
        <v>15282</v>
      </c>
      <c r="E17" s="7">
        <f t="shared" si="1"/>
        <v>6.6884918724450945E-2</v>
      </c>
      <c r="F17">
        <f>VLOOKUP($A17,population!$A:$F,2,FALSE)</f>
        <v>350684</v>
      </c>
      <c r="G17">
        <f>VLOOKUP($A17,population!$A:$F,6,FALSE)</f>
        <v>361744</v>
      </c>
      <c r="H17">
        <f t="shared" si="2"/>
        <v>11060</v>
      </c>
      <c r="I17" s="7">
        <f t="shared" si="3"/>
        <v>3.1538365023782093E-2</v>
      </c>
      <c r="J17" t="b">
        <f t="shared" si="4"/>
        <v>1</v>
      </c>
    </row>
    <row r="18" spans="1:10" x14ac:dyDescent="0.25">
      <c r="A18" t="s">
        <v>182</v>
      </c>
      <c r="B18">
        <f>VLOOKUP(A18,'2020'!A:C,3,FALSE)</f>
        <v>211652</v>
      </c>
      <c r="C18">
        <f>VLOOKUP(A18,'2024'!A:C,3,FALSE)</f>
        <v>216662</v>
      </c>
      <c r="D18">
        <f t="shared" si="0"/>
        <v>5010</v>
      </c>
      <c r="E18" s="7">
        <f t="shared" si="1"/>
        <v>2.3670931529113828E-2</v>
      </c>
      <c r="F18">
        <f>VLOOKUP($A18,population!$A:$F,2,FALSE)</f>
        <v>353175</v>
      </c>
      <c r="G18">
        <f>VLOOKUP($A18,population!$A:$F,6,FALSE)</f>
        <v>352289</v>
      </c>
      <c r="H18">
        <f t="shared" si="2"/>
        <v>-886</v>
      </c>
      <c r="I18" s="7">
        <f t="shared" si="3"/>
        <v>-2.5086713385715298E-3</v>
      </c>
      <c r="J18" t="b">
        <f t="shared" si="4"/>
        <v>1</v>
      </c>
    </row>
    <row r="19" spans="1:10" x14ac:dyDescent="0.25">
      <c r="A19" t="s">
        <v>156</v>
      </c>
      <c r="B19">
        <f>VLOOKUP(A19,'2020'!A:C,3,FALSE)</f>
        <v>183320</v>
      </c>
      <c r="C19">
        <f>VLOOKUP(A19,'2024'!A:C,3,FALSE)</f>
        <v>194087</v>
      </c>
      <c r="D19">
        <f t="shared" si="0"/>
        <v>10767</v>
      </c>
      <c r="E19" s="7">
        <f t="shared" si="1"/>
        <v>5.8733362426358279E-2</v>
      </c>
      <c r="F19">
        <f>VLOOKUP($A19,population!$A:$F,2,FALSE)</f>
        <v>310633</v>
      </c>
      <c r="G19">
        <f>VLOOKUP($A19,population!$A:$F,6,FALSE)</f>
        <v>320940</v>
      </c>
      <c r="H19">
        <f t="shared" si="2"/>
        <v>10307</v>
      </c>
      <c r="I19" s="7">
        <f t="shared" si="3"/>
        <v>3.3180634382052134E-2</v>
      </c>
      <c r="J19" t="b">
        <f t="shared" si="4"/>
        <v>1</v>
      </c>
    </row>
    <row r="20" spans="1:10" x14ac:dyDescent="0.25">
      <c r="A20" t="s">
        <v>109</v>
      </c>
      <c r="B20">
        <f>VLOOKUP(A20,'2020'!A:C,3,FALSE)</f>
        <v>152840</v>
      </c>
      <c r="C20">
        <f>VLOOKUP(A20,'2024'!A:C,3,FALSE)</f>
        <v>180975</v>
      </c>
      <c r="D20">
        <f t="shared" si="0"/>
        <v>28135</v>
      </c>
      <c r="E20" s="7">
        <f t="shared" si="1"/>
        <v>0.18408139230567913</v>
      </c>
      <c r="F20">
        <f>VLOOKUP($A20,population!$A:$F,2,FALSE)</f>
        <v>241057</v>
      </c>
      <c r="G20">
        <f>VLOOKUP($A20,population!$A:$F,6,FALSE)</f>
        <v>280486</v>
      </c>
      <c r="H20">
        <f t="shared" si="2"/>
        <v>39429</v>
      </c>
      <c r="I20" s="7">
        <f t="shared" si="3"/>
        <v>0.16356712312855465</v>
      </c>
      <c r="J20" t="b">
        <f t="shared" si="4"/>
        <v>1</v>
      </c>
    </row>
    <row r="21" spans="1:10" x14ac:dyDescent="0.25">
      <c r="A21" t="s">
        <v>244</v>
      </c>
      <c r="B21">
        <f>VLOOKUP(A21,'2020'!A:C,3,FALSE)</f>
        <v>137840</v>
      </c>
      <c r="C21">
        <f>VLOOKUP(A21,'2024'!A:C,3,FALSE)</f>
        <v>147634</v>
      </c>
      <c r="D21">
        <f t="shared" si="0"/>
        <v>9794</v>
      </c>
      <c r="E21" s="7">
        <f t="shared" si="1"/>
        <v>7.1053395240858963E-2</v>
      </c>
      <c r="F21">
        <f>VLOOKUP($A21,population!$A:$F,2,FALSE)</f>
        <v>267113</v>
      </c>
      <c r="G21">
        <f>VLOOKUP($A21,population!$A:$F,6,FALSE)</f>
        <v>269148</v>
      </c>
      <c r="H21">
        <f t="shared" si="2"/>
        <v>2035</v>
      </c>
      <c r="I21" s="7">
        <f t="shared" si="3"/>
        <v>7.6184985380719017E-3</v>
      </c>
      <c r="J21" t="b">
        <f t="shared" si="4"/>
        <v>1</v>
      </c>
    </row>
    <row r="22" spans="1:10" x14ac:dyDescent="0.25">
      <c r="A22" t="s">
        <v>165</v>
      </c>
      <c r="B22">
        <f>VLOOKUP(A22,'2020'!A:C,3,FALSE)</f>
        <v>149461</v>
      </c>
      <c r="C22">
        <f>VLOOKUP(A22,'2024'!A:C,3,FALSE)</f>
        <v>157261</v>
      </c>
      <c r="D22">
        <f t="shared" si="0"/>
        <v>7800</v>
      </c>
      <c r="E22" s="7">
        <f t="shared" si="1"/>
        <v>5.2187527181003737E-2</v>
      </c>
      <c r="F22">
        <f>VLOOKUP($A22,population!$A:$F,2,FALSE)</f>
        <v>260588</v>
      </c>
      <c r="G22">
        <f>VLOOKUP($A22,population!$A:$F,6,FALSE)</f>
        <v>268583</v>
      </c>
      <c r="H22">
        <f t="shared" si="2"/>
        <v>7995</v>
      </c>
      <c r="I22" s="7">
        <f t="shared" si="3"/>
        <v>3.0680614610035767E-2</v>
      </c>
      <c r="J22" t="b">
        <f t="shared" si="4"/>
        <v>1</v>
      </c>
    </row>
    <row r="23" spans="1:10" x14ac:dyDescent="0.25">
      <c r="A23" t="s">
        <v>127</v>
      </c>
      <c r="B23">
        <f>VLOOKUP(A23,'2020'!A:C,3,FALSE)</f>
        <v>149372</v>
      </c>
      <c r="C23">
        <f>VLOOKUP(A23,'2024'!A:C,3,FALSE)</f>
        <v>147001</v>
      </c>
      <c r="D23">
        <f t="shared" si="0"/>
        <v>-2371</v>
      </c>
      <c r="E23" s="7">
        <f t="shared" si="1"/>
        <v>-1.5873122138017833E-2</v>
      </c>
      <c r="F23">
        <f>VLOOKUP($A23,population!$A:$F,2,FALSE)</f>
        <v>256521</v>
      </c>
      <c r="G23">
        <f>VLOOKUP($A23,population!$A:$F,6,FALSE)</f>
        <v>251496</v>
      </c>
      <c r="H23">
        <f t="shared" si="2"/>
        <v>-5025</v>
      </c>
      <c r="I23" s="7">
        <f t="shared" si="3"/>
        <v>-1.9589039493842608E-2</v>
      </c>
      <c r="J23" t="b">
        <f t="shared" si="4"/>
        <v>1</v>
      </c>
    </row>
    <row r="24" spans="1:10" x14ac:dyDescent="0.25">
      <c r="A24" t="s">
        <v>216</v>
      </c>
      <c r="B24">
        <f>VLOOKUP(A24,'2020'!A:C,3,FALSE)</f>
        <v>146149</v>
      </c>
      <c r="C24">
        <f>VLOOKUP(A24,'2024'!A:C,3,FALSE)</f>
        <v>160407</v>
      </c>
      <c r="D24">
        <f t="shared" si="0"/>
        <v>14258</v>
      </c>
      <c r="E24" s="7">
        <f t="shared" si="1"/>
        <v>9.7557971659060272E-2</v>
      </c>
      <c r="F24">
        <f>VLOOKUP($A24,population!$A:$F,2,FALSE)</f>
        <v>233484</v>
      </c>
      <c r="G24">
        <f>VLOOKUP($A24,population!$A:$F,6,FALSE)</f>
        <v>245209</v>
      </c>
      <c r="H24">
        <f t="shared" si="2"/>
        <v>11725</v>
      </c>
      <c r="I24" s="7">
        <f t="shared" si="3"/>
        <v>5.0217573795206527E-2</v>
      </c>
      <c r="J24" t="b">
        <f t="shared" si="4"/>
        <v>1</v>
      </c>
    </row>
    <row r="25" spans="1:10" x14ac:dyDescent="0.25">
      <c r="A25" t="s">
        <v>25</v>
      </c>
      <c r="B25">
        <f>VLOOKUP(A25,'2020'!A:C,3,FALSE)</f>
        <v>122137</v>
      </c>
      <c r="C25">
        <f>VLOOKUP(A25,'2024'!A:C,3,FALSE)</f>
        <v>130514</v>
      </c>
      <c r="D25">
        <f t="shared" si="0"/>
        <v>8377</v>
      </c>
      <c r="E25" s="7">
        <f t="shared" si="1"/>
        <v>6.8586914694154927E-2</v>
      </c>
      <c r="F25">
        <f>VLOOKUP($A25,population!$A:$F,2,FALSE)</f>
        <v>233848</v>
      </c>
      <c r="G25">
        <f>VLOOKUP($A25,population!$A:$F,6,FALSE)</f>
        <v>244703</v>
      </c>
      <c r="H25">
        <f t="shared" si="2"/>
        <v>10855</v>
      </c>
      <c r="I25" s="7">
        <f t="shared" si="3"/>
        <v>4.64190414286203E-2</v>
      </c>
      <c r="J25" t="b">
        <f t="shared" si="4"/>
        <v>1</v>
      </c>
    </row>
    <row r="26" spans="1:10" x14ac:dyDescent="0.25">
      <c r="A26" t="s">
        <v>74</v>
      </c>
      <c r="B26">
        <f>VLOOKUP(A26,'2020'!A:C,3,FALSE)</f>
        <v>120188</v>
      </c>
      <c r="C26">
        <f>VLOOKUP(A26,'2024'!A:C,3,FALSE)</f>
        <v>145435</v>
      </c>
      <c r="D26">
        <f t="shared" si="0"/>
        <v>25247</v>
      </c>
      <c r="E26" s="7">
        <f t="shared" si="1"/>
        <v>0.21006256864246015</v>
      </c>
      <c r="F26">
        <f>VLOOKUP($A26,population!$A:$F,2,FALSE)</f>
        <v>192445</v>
      </c>
      <c r="G26">
        <f>VLOOKUP($A26,population!$A:$F,6,FALSE)</f>
        <v>222829</v>
      </c>
      <c r="H26">
        <f t="shared" si="2"/>
        <v>30384</v>
      </c>
      <c r="I26" s="7">
        <f t="shared" si="3"/>
        <v>0.15788407077346775</v>
      </c>
      <c r="J26" t="b">
        <f t="shared" si="4"/>
        <v>1</v>
      </c>
    </row>
    <row r="27" spans="1:10" x14ac:dyDescent="0.25">
      <c r="A27" t="s">
        <v>130</v>
      </c>
      <c r="B27">
        <f>VLOOKUP(A27,'2020'!A:C,3,FALSE)</f>
        <v>105574</v>
      </c>
      <c r="C27">
        <f>VLOOKUP(A27,'2024'!A:C,3,FALSE)</f>
        <v>127849</v>
      </c>
      <c r="D27">
        <f t="shared" si="0"/>
        <v>22275</v>
      </c>
      <c r="E27" s="7">
        <f t="shared" si="1"/>
        <v>0.21098944815958476</v>
      </c>
      <c r="F27">
        <f>VLOOKUP($A27,population!$A:$F,2,FALSE)</f>
        <v>180008</v>
      </c>
      <c r="G27">
        <f>VLOOKUP($A27,population!$A:$F,6,FALSE)</f>
        <v>202906</v>
      </c>
      <c r="H27">
        <f t="shared" si="2"/>
        <v>22898</v>
      </c>
      <c r="I27" s="7">
        <f t="shared" si="3"/>
        <v>0.12720545753522067</v>
      </c>
      <c r="J27" t="b">
        <f t="shared" si="4"/>
        <v>1</v>
      </c>
    </row>
    <row r="28" spans="1:10" x14ac:dyDescent="0.25">
      <c r="A28" t="s">
        <v>50</v>
      </c>
      <c r="B28">
        <f>VLOOKUP(A28,'2020'!A:C,3,FALSE)</f>
        <v>115876</v>
      </c>
      <c r="C28">
        <f>VLOOKUP(A28,'2024'!A:C,3,FALSE)</f>
        <v>142298</v>
      </c>
      <c r="D28">
        <f t="shared" si="0"/>
        <v>26422</v>
      </c>
      <c r="E28" s="7">
        <f t="shared" si="1"/>
        <v>0.2280196071662812</v>
      </c>
      <c r="F28">
        <f>VLOOKUP($A28,population!$A:$F,2,FALSE)</f>
        <v>161493</v>
      </c>
      <c r="G28">
        <f>VLOOKUP($A28,population!$A:$F,6,FALSE)</f>
        <v>193928</v>
      </c>
      <c r="H28">
        <f t="shared" si="2"/>
        <v>32435</v>
      </c>
      <c r="I28" s="7">
        <f t="shared" si="3"/>
        <v>0.20084461865220166</v>
      </c>
      <c r="J28" t="b">
        <f t="shared" si="4"/>
        <v>1</v>
      </c>
    </row>
    <row r="29" spans="1:10" x14ac:dyDescent="0.25">
      <c r="A29" t="s">
        <v>98</v>
      </c>
      <c r="B29">
        <f>VLOOKUP(A29,'2020'!A:C,3,FALSE)</f>
        <v>111142</v>
      </c>
      <c r="C29">
        <f>VLOOKUP(A29,'2024'!A:C,3,FALSE)</f>
        <v>129135</v>
      </c>
      <c r="D29">
        <f t="shared" si="0"/>
        <v>17993</v>
      </c>
      <c r="E29" s="7">
        <f t="shared" si="1"/>
        <v>0.16189199402566087</v>
      </c>
      <c r="F29">
        <f>VLOOKUP($A29,population!$A:$F,2,FALSE)</f>
        <v>172711</v>
      </c>
      <c r="G29">
        <f>VLOOKUP($A29,population!$A:$F,6,FALSE)</f>
        <v>188454</v>
      </c>
      <c r="H29">
        <f t="shared" si="2"/>
        <v>15743</v>
      </c>
      <c r="I29" s="7">
        <f t="shared" si="3"/>
        <v>9.1152271714019378E-2</v>
      </c>
      <c r="J29" t="b">
        <f t="shared" si="4"/>
        <v>1</v>
      </c>
    </row>
    <row r="30" spans="1:10" x14ac:dyDescent="0.25">
      <c r="A30" t="s">
        <v>133</v>
      </c>
      <c r="B30">
        <f>VLOOKUP(A30,'2020'!A:C,3,FALSE)</f>
        <v>81901</v>
      </c>
      <c r="C30">
        <f>VLOOKUP(A30,'2024'!A:C,3,FALSE)</f>
        <v>106171</v>
      </c>
      <c r="D30">
        <f t="shared" si="0"/>
        <v>24270</v>
      </c>
      <c r="E30" s="7">
        <f t="shared" si="1"/>
        <v>0.29633337810283145</v>
      </c>
      <c r="F30">
        <f>VLOOKUP($A30,population!$A:$F,2,FALSE)</f>
        <v>145307</v>
      </c>
      <c r="G30">
        <f>VLOOKUP($A30,population!$A:$F,6,FALSE)</f>
        <v>185690</v>
      </c>
      <c r="H30">
        <f t="shared" si="2"/>
        <v>40383</v>
      </c>
      <c r="I30" s="7">
        <f t="shared" si="3"/>
        <v>0.27791503506369275</v>
      </c>
      <c r="J30" t="b">
        <f t="shared" si="4"/>
        <v>1</v>
      </c>
    </row>
    <row r="31" spans="1:10" x14ac:dyDescent="0.25">
      <c r="A31" t="s">
        <v>169</v>
      </c>
      <c r="B31">
        <f>VLOOKUP(A31,'2020'!A:C,3,FALSE)</f>
        <v>90392</v>
      </c>
      <c r="C31">
        <f>VLOOKUP(A31,'2024'!A:C,3,FALSE)</f>
        <v>98216</v>
      </c>
      <c r="D31">
        <f t="shared" si="0"/>
        <v>7824</v>
      </c>
      <c r="E31" s="7">
        <f t="shared" si="1"/>
        <v>8.6556332418798121E-2</v>
      </c>
      <c r="F31">
        <f>VLOOKUP($A31,population!$A:$F,2,FALSE)</f>
        <v>169986</v>
      </c>
      <c r="G31">
        <f>VLOOKUP($A31,population!$A:$F,6,FALSE)</f>
        <v>177108</v>
      </c>
      <c r="H31">
        <f t="shared" si="2"/>
        <v>7122</v>
      </c>
      <c r="I31" s="7">
        <f t="shared" si="3"/>
        <v>4.1897568035014647E-2</v>
      </c>
      <c r="J31" t="b">
        <f t="shared" si="4"/>
        <v>1</v>
      </c>
    </row>
    <row r="32" spans="1:10" x14ac:dyDescent="0.25">
      <c r="A32" t="s">
        <v>188</v>
      </c>
      <c r="B32">
        <f>VLOOKUP(A32,'2020'!A:C,3,FALSE)</f>
        <v>103999</v>
      </c>
      <c r="C32">
        <f>VLOOKUP(A32,'2024'!A:C,3,FALSE)</f>
        <v>126277</v>
      </c>
      <c r="D32">
        <f t="shared" si="0"/>
        <v>22278</v>
      </c>
      <c r="E32" s="7">
        <f t="shared" si="1"/>
        <v>0.21421359820767508</v>
      </c>
      <c r="F32">
        <f>VLOOKUP($A32,population!$A:$F,2,FALSE)</f>
        <v>148220</v>
      </c>
      <c r="G32">
        <f>VLOOKUP($A32,population!$A:$F,6,FALSE)</f>
        <v>173494</v>
      </c>
      <c r="H32">
        <f t="shared" si="2"/>
        <v>25274</v>
      </c>
      <c r="I32" s="7">
        <f t="shared" si="3"/>
        <v>0.17051679935231412</v>
      </c>
      <c r="J32" t="b">
        <f t="shared" si="4"/>
        <v>1</v>
      </c>
    </row>
    <row r="33" spans="1:10" x14ac:dyDescent="0.25">
      <c r="A33" t="s">
        <v>72</v>
      </c>
      <c r="B33">
        <f>VLOOKUP(A33,'2020'!A:C,3,FALSE)</f>
        <v>80872</v>
      </c>
      <c r="C33">
        <f>VLOOKUP(A33,'2024'!A:C,3,FALSE)</f>
        <v>85594</v>
      </c>
      <c r="D33">
        <f t="shared" si="0"/>
        <v>4722</v>
      </c>
      <c r="E33" s="7">
        <f t="shared" si="1"/>
        <v>5.8388564645365515E-2</v>
      </c>
      <c r="F33">
        <f>VLOOKUP($A33,population!$A:$F,2,FALSE)</f>
        <v>165170</v>
      </c>
      <c r="G33">
        <f>VLOOKUP($A33,population!$A:$F,6,FALSE)</f>
        <v>164494</v>
      </c>
      <c r="H33">
        <f t="shared" si="2"/>
        <v>-676</v>
      </c>
      <c r="I33" s="7">
        <f t="shared" si="3"/>
        <v>-4.092752921232669E-3</v>
      </c>
      <c r="J33" t="b">
        <f t="shared" si="4"/>
        <v>1</v>
      </c>
    </row>
    <row r="34" spans="1:10" x14ac:dyDescent="0.25">
      <c r="A34" t="s">
        <v>195</v>
      </c>
      <c r="B34">
        <f>VLOOKUP(A34,'2020'!A:C,3,FALSE)</f>
        <v>93313</v>
      </c>
      <c r="C34">
        <f>VLOOKUP(A34,'2024'!A:C,3,FALSE)</f>
        <v>99232</v>
      </c>
      <c r="D34">
        <f t="shared" si="0"/>
        <v>5919</v>
      </c>
      <c r="E34" s="7">
        <f t="shared" si="1"/>
        <v>6.3431676186597799E-2</v>
      </c>
      <c r="F34">
        <f>VLOOKUP($A34,population!$A:$F,2,FALSE)</f>
        <v>140755</v>
      </c>
      <c r="G34">
        <f>VLOOKUP($A34,population!$A:$F,6,FALSE)</f>
        <v>148255</v>
      </c>
      <c r="H34">
        <f t="shared" si="2"/>
        <v>7500</v>
      </c>
      <c r="I34" s="7">
        <f t="shared" si="3"/>
        <v>5.3284075166068701E-2</v>
      </c>
      <c r="J34" t="b">
        <f t="shared" si="4"/>
        <v>1</v>
      </c>
    </row>
    <row r="35" spans="1:10" x14ac:dyDescent="0.25">
      <c r="A35" t="s">
        <v>95</v>
      </c>
      <c r="B35">
        <f>VLOOKUP(A35,'2020'!A:C,3,FALSE)</f>
        <v>86740</v>
      </c>
      <c r="C35">
        <f>VLOOKUP(A35,'2024'!A:C,3,FALSE)</f>
        <v>99082</v>
      </c>
      <c r="D35">
        <f t="shared" si="0"/>
        <v>12342</v>
      </c>
      <c r="E35" s="7">
        <f t="shared" si="1"/>
        <v>0.14228729536546</v>
      </c>
      <c r="F35">
        <f>VLOOKUP($A35,population!$A:$F,2,FALSE)</f>
        <v>135543</v>
      </c>
      <c r="G35">
        <f>VLOOKUP($A35,population!$A:$F,6,FALSE)</f>
        <v>146907</v>
      </c>
      <c r="H35">
        <f t="shared" si="2"/>
        <v>11364</v>
      </c>
      <c r="I35" s="7">
        <f t="shared" si="3"/>
        <v>8.384055244461168E-2</v>
      </c>
      <c r="J35" t="b">
        <f t="shared" si="4"/>
        <v>1</v>
      </c>
    </row>
    <row r="36" spans="1:10" x14ac:dyDescent="0.25">
      <c r="A36" t="s">
        <v>225</v>
      </c>
      <c r="B36">
        <f>VLOOKUP(A36,'2020'!A:C,3,FALSE)</f>
        <v>83696</v>
      </c>
      <c r="C36">
        <f>VLOOKUP(A36,'2024'!A:C,3,FALSE)</f>
        <v>89025</v>
      </c>
      <c r="D36">
        <f t="shared" si="0"/>
        <v>5329</v>
      </c>
      <c r="E36" s="7">
        <f t="shared" si="1"/>
        <v>6.3670904224813613E-2</v>
      </c>
      <c r="F36">
        <f>VLOOKUP($A36,population!$A:$F,2,FALSE)</f>
        <v>143203</v>
      </c>
      <c r="G36">
        <f>VLOOKUP($A36,population!$A:$F,6,FALSE)</f>
        <v>146836</v>
      </c>
      <c r="H36">
        <f t="shared" si="2"/>
        <v>3633</v>
      </c>
      <c r="I36" s="7">
        <f t="shared" si="3"/>
        <v>2.5369580246223891E-2</v>
      </c>
      <c r="J36" t="b">
        <f t="shared" si="4"/>
        <v>1</v>
      </c>
    </row>
    <row r="37" spans="1:10" x14ac:dyDescent="0.25">
      <c r="A37" t="s">
        <v>203</v>
      </c>
      <c r="B37">
        <f>VLOOKUP(A37,'2020'!A:C,3,FALSE)</f>
        <v>71102</v>
      </c>
      <c r="C37">
        <f>VLOOKUP(A37,'2024'!A:C,3,FALSE)</f>
        <v>86878</v>
      </c>
      <c r="D37">
        <f t="shared" si="0"/>
        <v>15776</v>
      </c>
      <c r="E37" s="7">
        <f t="shared" si="1"/>
        <v>0.22187842817360975</v>
      </c>
      <c r="F37">
        <f>VLOOKUP($A37,population!$A:$F,2,FALSE)</f>
        <v>107844</v>
      </c>
      <c r="G37">
        <f>VLOOKUP($A37,population!$A:$F,6,FALSE)</f>
        <v>131307</v>
      </c>
      <c r="H37">
        <f t="shared" si="2"/>
        <v>23463</v>
      </c>
      <c r="I37" s="7">
        <f t="shared" si="3"/>
        <v>0.21756425948592412</v>
      </c>
      <c r="J37" t="b">
        <f t="shared" si="4"/>
        <v>1</v>
      </c>
    </row>
    <row r="38" spans="1:10" x14ac:dyDescent="0.25">
      <c r="A38" t="s">
        <v>247</v>
      </c>
      <c r="B38">
        <f>VLOOKUP(A38,'2020'!A:C,3,FALSE)</f>
        <v>83575</v>
      </c>
      <c r="C38">
        <f>VLOOKUP(A38,'2024'!A:C,3,FALSE)</f>
        <v>79294</v>
      </c>
      <c r="D38">
        <f t="shared" si="0"/>
        <v>-4281</v>
      </c>
      <c r="E38" s="7">
        <f t="shared" si="1"/>
        <v>-5.1223451989231228E-2</v>
      </c>
      <c r="F38">
        <f>VLOOKUP($A38,population!$A:$F,2,FALSE)</f>
        <v>129361</v>
      </c>
      <c r="G38">
        <f>VLOOKUP($A38,population!$A:$F,6,FALSE)</f>
        <v>130180</v>
      </c>
      <c r="H38">
        <f t="shared" si="2"/>
        <v>819</v>
      </c>
      <c r="I38" s="7">
        <f t="shared" si="3"/>
        <v>6.331119889302031E-3</v>
      </c>
      <c r="J38" t="b">
        <f t="shared" si="4"/>
        <v>0</v>
      </c>
    </row>
    <row r="39" spans="1:10" x14ac:dyDescent="0.25">
      <c r="A39" t="s">
        <v>96</v>
      </c>
      <c r="B39">
        <f>VLOOKUP(A39,'2020'!A:C,3,FALSE)</f>
        <v>72867</v>
      </c>
      <c r="C39">
        <f>VLOOKUP(A39,'2024'!A:C,3,FALSE)</f>
        <v>75782</v>
      </c>
      <c r="D39">
        <f t="shared" si="0"/>
        <v>2915</v>
      </c>
      <c r="E39" s="7">
        <f t="shared" si="1"/>
        <v>4.0004391562710143E-2</v>
      </c>
      <c r="F39">
        <f>VLOOKUP($A39,population!$A:$F,2,FALSE)</f>
        <v>124238</v>
      </c>
      <c r="G39">
        <f>VLOOKUP($A39,population!$A:$F,6,FALSE)</f>
        <v>126243</v>
      </c>
      <c r="H39">
        <f t="shared" si="2"/>
        <v>2005</v>
      </c>
      <c r="I39" s="7">
        <f t="shared" si="3"/>
        <v>1.6138379561808785E-2</v>
      </c>
      <c r="J39" t="b">
        <f t="shared" si="4"/>
        <v>1</v>
      </c>
    </row>
    <row r="40" spans="1:10" x14ac:dyDescent="0.25">
      <c r="A40" t="s">
        <v>230</v>
      </c>
      <c r="B40">
        <f>VLOOKUP(A40,'2020'!A:C,3,FALSE)</f>
        <v>70086</v>
      </c>
      <c r="C40">
        <f>VLOOKUP(A40,'2024'!A:C,3,FALSE)</f>
        <v>71387</v>
      </c>
      <c r="D40">
        <f t="shared" si="0"/>
        <v>1301</v>
      </c>
      <c r="E40" s="7">
        <f t="shared" si="1"/>
        <v>1.8562908426789943E-2</v>
      </c>
      <c r="F40">
        <f>VLOOKUP($A40,population!$A:$F,2,FALSE)</f>
        <v>120007</v>
      </c>
      <c r="G40">
        <f>VLOOKUP($A40,population!$A:$F,6,FALSE)</f>
        <v>119057</v>
      </c>
      <c r="H40">
        <f t="shared" si="2"/>
        <v>-950</v>
      </c>
      <c r="I40" s="7">
        <f t="shared" si="3"/>
        <v>-7.9162048880481971E-3</v>
      </c>
      <c r="J40" t="b">
        <f t="shared" si="4"/>
        <v>1</v>
      </c>
    </row>
    <row r="41" spans="1:10" x14ac:dyDescent="0.25">
      <c r="A41" t="s">
        <v>192</v>
      </c>
      <c r="B41">
        <f>VLOOKUP(A41,'2020'!A:C,3,FALSE)</f>
        <v>57736</v>
      </c>
      <c r="C41">
        <f>VLOOKUP(A41,'2024'!A:C,3,FALSE)</f>
        <v>59186</v>
      </c>
      <c r="D41">
        <f t="shared" si="0"/>
        <v>1450</v>
      </c>
      <c r="E41" s="7">
        <f t="shared" si="1"/>
        <v>2.5114313426631563E-2</v>
      </c>
      <c r="F41">
        <f>VLOOKUP($A41,population!$A:$F,2,FALSE)</f>
        <v>118522</v>
      </c>
      <c r="G41">
        <f>VLOOKUP($A41,population!$A:$F,6,FALSE)</f>
        <v>114647</v>
      </c>
      <c r="H41">
        <f t="shared" si="2"/>
        <v>-3875</v>
      </c>
      <c r="I41" s="7">
        <f t="shared" si="3"/>
        <v>-3.269435210340696E-2</v>
      </c>
      <c r="J41" t="b">
        <f t="shared" si="4"/>
        <v>1</v>
      </c>
    </row>
    <row r="42" spans="1:10" x14ac:dyDescent="0.25">
      <c r="A42" t="s">
        <v>120</v>
      </c>
      <c r="B42">
        <f>VLOOKUP(A42,'2020'!A:C,3,FALSE)</f>
        <v>59367</v>
      </c>
      <c r="C42">
        <f>VLOOKUP(A42,'2024'!A:C,3,FALSE)</f>
        <v>71840</v>
      </c>
      <c r="D42">
        <f t="shared" si="0"/>
        <v>12473</v>
      </c>
      <c r="E42" s="7">
        <f t="shared" si="1"/>
        <v>0.21009988714268871</v>
      </c>
      <c r="F42">
        <f>VLOOKUP($A42,population!$A:$F,2,FALSE)</f>
        <v>99953</v>
      </c>
      <c r="G42">
        <f>VLOOKUP($A42,population!$A:$F,6,FALSE)</f>
        <v>113347</v>
      </c>
      <c r="H42">
        <f t="shared" si="2"/>
        <v>13394</v>
      </c>
      <c r="I42" s="7">
        <f t="shared" si="3"/>
        <v>0.1340029814012586</v>
      </c>
      <c r="J42" t="b">
        <f t="shared" si="4"/>
        <v>1</v>
      </c>
    </row>
    <row r="43" spans="1:10" x14ac:dyDescent="0.25">
      <c r="A43" t="s">
        <v>15</v>
      </c>
      <c r="B43">
        <f>VLOOKUP(A43,'2020'!A:C,3,FALSE)</f>
        <v>52096</v>
      </c>
      <c r="C43">
        <f>VLOOKUP(A43,'2024'!A:C,3,FALSE)</f>
        <v>60729</v>
      </c>
      <c r="D43">
        <f t="shared" si="0"/>
        <v>8633</v>
      </c>
      <c r="E43" s="7">
        <f t="shared" si="1"/>
        <v>0.16571329852579852</v>
      </c>
      <c r="F43">
        <f>VLOOKUP($A43,population!$A:$F,2,FALSE)</f>
        <v>97218</v>
      </c>
      <c r="G43">
        <f>VLOOKUP($A43,population!$A:$F,6,FALSE)</f>
        <v>110778</v>
      </c>
      <c r="H43">
        <f t="shared" si="2"/>
        <v>13560</v>
      </c>
      <c r="I43" s="7">
        <f t="shared" si="3"/>
        <v>0.13948034314633093</v>
      </c>
      <c r="J43" t="b">
        <f t="shared" si="4"/>
        <v>1</v>
      </c>
    </row>
    <row r="44" spans="1:10" x14ac:dyDescent="0.25">
      <c r="A44" t="s">
        <v>150</v>
      </c>
      <c r="B44">
        <f>VLOOKUP(A44,'2020'!A:C,3,FALSE)</f>
        <v>46155</v>
      </c>
      <c r="C44">
        <f>VLOOKUP(A44,'2024'!A:C,3,FALSE)</f>
        <v>53959</v>
      </c>
      <c r="D44">
        <f t="shared" si="0"/>
        <v>7804</v>
      </c>
      <c r="E44" s="7">
        <f t="shared" si="1"/>
        <v>0.16908243960567654</v>
      </c>
      <c r="F44">
        <f>VLOOKUP($A44,population!$A:$F,2,FALSE)</f>
        <v>91631</v>
      </c>
      <c r="G44">
        <f>VLOOKUP($A44,population!$A:$F,6,FALSE)</f>
        <v>108272</v>
      </c>
      <c r="H44">
        <f t="shared" si="2"/>
        <v>16641</v>
      </c>
      <c r="I44" s="7">
        <f t="shared" si="3"/>
        <v>0.18160884416845827</v>
      </c>
      <c r="J44" t="b">
        <f t="shared" si="4"/>
        <v>0</v>
      </c>
    </row>
    <row r="45" spans="1:10" x14ac:dyDescent="0.25">
      <c r="A45" t="s">
        <v>23</v>
      </c>
      <c r="B45">
        <f>VLOOKUP(A45,'2020'!A:C,3,FALSE)</f>
        <v>61407</v>
      </c>
      <c r="C45">
        <f>VLOOKUP(A45,'2024'!A:C,3,FALSE)</f>
        <v>62226</v>
      </c>
      <c r="D45">
        <f t="shared" si="0"/>
        <v>819</v>
      </c>
      <c r="E45" s="7">
        <f t="shared" si="1"/>
        <v>1.3337241682544335E-2</v>
      </c>
      <c r="F45">
        <f>VLOOKUP($A45,population!$A:$F,2,FALSE)</f>
        <v>92899</v>
      </c>
      <c r="G45">
        <f>VLOOKUP($A45,population!$A:$F,6,FALSE)</f>
        <v>91687</v>
      </c>
      <c r="H45">
        <f t="shared" si="2"/>
        <v>-1212</v>
      </c>
      <c r="I45" s="7">
        <f t="shared" si="3"/>
        <v>-1.3046426764550749E-2</v>
      </c>
      <c r="J45" t="b">
        <f t="shared" si="4"/>
        <v>1</v>
      </c>
    </row>
    <row r="46" spans="1:10" x14ac:dyDescent="0.25">
      <c r="A46" t="s">
        <v>239</v>
      </c>
      <c r="B46">
        <f>VLOOKUP(A46,'2020'!A:C,3,FALSE)</f>
        <v>56612</v>
      </c>
      <c r="C46">
        <f>VLOOKUP(A46,'2024'!A:C,3,FALSE)</f>
        <v>57528</v>
      </c>
      <c r="D46">
        <f t="shared" si="0"/>
        <v>916</v>
      </c>
      <c r="E46" s="7">
        <f t="shared" si="1"/>
        <v>1.6180315127534799E-2</v>
      </c>
      <c r="F46">
        <f>VLOOKUP($A46,population!$A:$F,2,FALSE)</f>
        <v>91322</v>
      </c>
      <c r="G46">
        <f>VLOOKUP($A46,population!$A:$F,6,FALSE)</f>
        <v>91664</v>
      </c>
      <c r="H46">
        <f t="shared" si="2"/>
        <v>342</v>
      </c>
      <c r="I46" s="7">
        <f t="shared" si="3"/>
        <v>3.7449902542651277E-3</v>
      </c>
      <c r="J46" t="b">
        <f t="shared" si="4"/>
        <v>1</v>
      </c>
    </row>
    <row r="47" spans="1:10" x14ac:dyDescent="0.25">
      <c r="A47" t="s">
        <v>7</v>
      </c>
      <c r="B47">
        <f>VLOOKUP(A47,'2020'!A:C,3,FALSE)</f>
        <v>53166</v>
      </c>
      <c r="C47">
        <f>VLOOKUP(A47,'2024'!A:C,3,FALSE)</f>
        <v>55712</v>
      </c>
      <c r="D47">
        <f t="shared" si="0"/>
        <v>2546</v>
      </c>
      <c r="E47" s="7">
        <f t="shared" si="1"/>
        <v>4.788774780874995E-2</v>
      </c>
      <c r="F47">
        <f>VLOOKUP($A47,population!$A:$F,2,FALSE)</f>
        <v>86400</v>
      </c>
      <c r="G47">
        <f>VLOOKUP($A47,population!$A:$F,6,FALSE)</f>
        <v>87319</v>
      </c>
      <c r="H47">
        <f t="shared" si="2"/>
        <v>919</v>
      </c>
      <c r="I47" s="7">
        <f t="shared" si="3"/>
        <v>1.0636574074074074E-2</v>
      </c>
      <c r="J47" t="b">
        <f t="shared" si="4"/>
        <v>1</v>
      </c>
    </row>
    <row r="48" spans="1:10" x14ac:dyDescent="0.25">
      <c r="A48" t="s">
        <v>111</v>
      </c>
      <c r="B48">
        <f>VLOOKUP(A48,'2020'!A:C,3,FALSE)</f>
        <v>54663</v>
      </c>
      <c r="C48">
        <f>VLOOKUP(A48,'2024'!A:C,3,FALSE)</f>
        <v>58955</v>
      </c>
      <c r="D48">
        <f t="shared" si="0"/>
        <v>4292</v>
      </c>
      <c r="E48" s="7">
        <f t="shared" si="1"/>
        <v>7.8517461537054314E-2</v>
      </c>
      <c r="F48">
        <f>VLOOKUP($A48,population!$A:$F,2,FALSE)</f>
        <v>82147</v>
      </c>
      <c r="G48">
        <f>VLOOKUP($A48,population!$A:$F,6,FALSE)</f>
        <v>86158</v>
      </c>
      <c r="H48">
        <f t="shared" si="2"/>
        <v>4011</v>
      </c>
      <c r="I48" s="7">
        <f t="shared" si="3"/>
        <v>4.8827102633084589E-2</v>
      </c>
      <c r="J48" t="b">
        <f t="shared" si="4"/>
        <v>1</v>
      </c>
    </row>
    <row r="49" spans="1:10" x14ac:dyDescent="0.25">
      <c r="A49" t="s">
        <v>185</v>
      </c>
      <c r="B49">
        <f>VLOOKUP(A49,'2020'!A:C,3,FALSE)</f>
        <v>54442</v>
      </c>
      <c r="C49">
        <f>VLOOKUP(A49,'2024'!A:C,3,FALSE)</f>
        <v>55894</v>
      </c>
      <c r="D49">
        <f t="shared" si="0"/>
        <v>1452</v>
      </c>
      <c r="E49" s="7">
        <f t="shared" si="1"/>
        <v>2.6670585209948201E-2</v>
      </c>
      <c r="F49">
        <f>VLOOKUP($A49,population!$A:$F,2,FALSE)</f>
        <v>84810</v>
      </c>
      <c r="G49">
        <f>VLOOKUP($A49,population!$A:$F,6,FALSE)</f>
        <v>85722</v>
      </c>
      <c r="H49">
        <f t="shared" si="2"/>
        <v>912</v>
      </c>
      <c r="I49" s="7">
        <f t="shared" si="3"/>
        <v>1.0753448885744605E-2</v>
      </c>
      <c r="J49" t="b">
        <f t="shared" si="4"/>
        <v>1</v>
      </c>
    </row>
    <row r="50" spans="1:10" x14ac:dyDescent="0.25">
      <c r="A50" t="s">
        <v>54</v>
      </c>
      <c r="B50">
        <f>VLOOKUP(A50,'2020'!A:C,3,FALSE)</f>
        <v>41450</v>
      </c>
      <c r="C50">
        <f>VLOOKUP(A50,'2024'!A:C,3,FALSE)</f>
        <v>46548</v>
      </c>
      <c r="D50">
        <f t="shared" si="0"/>
        <v>5098</v>
      </c>
      <c r="E50" s="7">
        <f t="shared" si="1"/>
        <v>0.12299155609167672</v>
      </c>
      <c r="F50">
        <f>VLOOKUP($A50,population!$A:$F,2,FALSE)</f>
        <v>83085</v>
      </c>
      <c r="G50">
        <f>VLOOKUP($A50,population!$A:$F,6,FALSE)</f>
        <v>84878</v>
      </c>
      <c r="H50">
        <f t="shared" si="2"/>
        <v>1793</v>
      </c>
      <c r="I50" s="7">
        <f t="shared" si="3"/>
        <v>2.1580309321778901E-2</v>
      </c>
      <c r="J50" t="b">
        <f t="shared" si="4"/>
        <v>1</v>
      </c>
    </row>
    <row r="51" spans="1:10" x14ac:dyDescent="0.25">
      <c r="A51" t="s">
        <v>240</v>
      </c>
      <c r="B51">
        <f>VLOOKUP(A51,'2020'!A:C,3,FALSE)</f>
        <v>35038</v>
      </c>
      <c r="C51">
        <f>VLOOKUP(A51,'2024'!A:C,3,FALSE)</f>
        <v>38166</v>
      </c>
      <c r="D51">
        <f t="shared" si="0"/>
        <v>3128</v>
      </c>
      <c r="E51" s="7">
        <f t="shared" si="1"/>
        <v>8.9274501969290487E-2</v>
      </c>
      <c r="F51">
        <f>VLOOKUP($A51,population!$A:$F,2,FALSE)</f>
        <v>76406</v>
      </c>
      <c r="G51">
        <f>VLOOKUP($A51,population!$A:$F,6,FALSE)</f>
        <v>81268</v>
      </c>
      <c r="H51">
        <f t="shared" si="2"/>
        <v>4862</v>
      </c>
      <c r="I51" s="7">
        <f t="shared" si="3"/>
        <v>6.3633746040886841E-2</v>
      </c>
      <c r="J51" t="b">
        <f t="shared" si="4"/>
        <v>1</v>
      </c>
    </row>
    <row r="52" spans="1:10" x14ac:dyDescent="0.25">
      <c r="A52" t="s">
        <v>253</v>
      </c>
      <c r="B52">
        <f>VLOOKUP(A52,'2020'!A:C,3,FALSE)</f>
        <v>45643</v>
      </c>
      <c r="C52">
        <f>VLOOKUP(A52,'2024'!A:C,3,FALSE)</f>
        <v>55275</v>
      </c>
      <c r="D52">
        <f t="shared" si="0"/>
        <v>9632</v>
      </c>
      <c r="E52" s="7">
        <f t="shared" si="1"/>
        <v>0.21102907346142891</v>
      </c>
      <c r="F52">
        <f>VLOOKUP($A52,population!$A:$F,2,FALSE)</f>
        <v>68631</v>
      </c>
      <c r="G52">
        <f>VLOOKUP($A52,population!$A:$F,6,FALSE)</f>
        <v>78097</v>
      </c>
      <c r="H52">
        <f t="shared" si="2"/>
        <v>9466</v>
      </c>
      <c r="I52" s="7">
        <f t="shared" si="3"/>
        <v>0.1379260101120485</v>
      </c>
      <c r="J52" t="b">
        <f t="shared" si="4"/>
        <v>1</v>
      </c>
    </row>
    <row r="53" spans="1:10" x14ac:dyDescent="0.25">
      <c r="A53" t="s">
        <v>106</v>
      </c>
      <c r="B53">
        <f>VLOOKUP(A53,'2020'!A:C,3,FALSE)</f>
        <v>45933</v>
      </c>
      <c r="C53">
        <f>VLOOKUP(A53,'2024'!A:C,3,FALSE)</f>
        <v>46954</v>
      </c>
      <c r="D53">
        <f t="shared" si="0"/>
        <v>1021</v>
      </c>
      <c r="E53" s="7">
        <f t="shared" si="1"/>
        <v>2.2228027779592013E-2</v>
      </c>
      <c r="F53">
        <f>VLOOKUP($A53,population!$A:$F,2,FALSE)</f>
        <v>68832</v>
      </c>
      <c r="G53">
        <f>VLOOKUP($A53,population!$A:$F,6,FALSE)</f>
        <v>70895</v>
      </c>
      <c r="H53">
        <f t="shared" si="2"/>
        <v>2063</v>
      </c>
      <c r="I53" s="7">
        <f t="shared" si="3"/>
        <v>2.9971524872152489E-2</v>
      </c>
      <c r="J53" t="b">
        <f t="shared" si="4"/>
        <v>0</v>
      </c>
    </row>
    <row r="54" spans="1:10" x14ac:dyDescent="0.25">
      <c r="A54" t="s">
        <v>209</v>
      </c>
      <c r="B54">
        <f>VLOOKUP(A54,'2020'!A:C,3,FALSE)</f>
        <v>43248</v>
      </c>
      <c r="C54">
        <f>VLOOKUP(A54,'2024'!A:C,3,FALSE)</f>
        <v>44927</v>
      </c>
      <c r="D54">
        <f t="shared" si="0"/>
        <v>1679</v>
      </c>
      <c r="E54" s="7">
        <f t="shared" si="1"/>
        <v>3.8822604513503514E-2</v>
      </c>
      <c r="F54">
        <f>VLOOKUP($A54,population!$A:$F,2,FALSE)</f>
        <v>68754</v>
      </c>
      <c r="G54">
        <f>VLOOKUP($A54,population!$A:$F,6,FALSE)</f>
        <v>70660</v>
      </c>
      <c r="H54">
        <f t="shared" si="2"/>
        <v>1906</v>
      </c>
      <c r="I54" s="7">
        <f t="shared" si="3"/>
        <v>2.77220234459086E-2</v>
      </c>
      <c r="J54" t="b">
        <f t="shared" si="4"/>
        <v>1</v>
      </c>
    </row>
    <row r="55" spans="1:10" x14ac:dyDescent="0.25">
      <c r="A55" t="s">
        <v>115</v>
      </c>
      <c r="B55">
        <f>VLOOKUP(A55,'2020'!A:C,3,FALSE)</f>
        <v>44831</v>
      </c>
      <c r="C55">
        <f>VLOOKUP(A55,'2024'!A:C,3,FALSE)</f>
        <v>51268</v>
      </c>
      <c r="D55">
        <f t="shared" si="0"/>
        <v>6437</v>
      </c>
      <c r="E55" s="7">
        <f t="shared" si="1"/>
        <v>0.14358368093506726</v>
      </c>
      <c r="F55">
        <f>VLOOKUP($A55,population!$A:$F,2,FALSE)</f>
        <v>61598</v>
      </c>
      <c r="G55">
        <f>VLOOKUP($A55,population!$A:$F,6,FALSE)</f>
        <v>67774</v>
      </c>
      <c r="H55">
        <f t="shared" si="2"/>
        <v>6176</v>
      </c>
      <c r="I55" s="7">
        <f t="shared" si="3"/>
        <v>0.10026299555180362</v>
      </c>
      <c r="J55" t="b">
        <f t="shared" si="4"/>
        <v>1</v>
      </c>
    </row>
    <row r="56" spans="1:10" x14ac:dyDescent="0.25">
      <c r="A56" t="s">
        <v>218</v>
      </c>
      <c r="B56">
        <f>VLOOKUP(A56,'2020'!A:C,3,FALSE)</f>
        <v>34050</v>
      </c>
      <c r="C56">
        <f>VLOOKUP(A56,'2024'!A:C,3,FALSE)</f>
        <v>36247</v>
      </c>
      <c r="D56">
        <f t="shared" si="0"/>
        <v>2197</v>
      </c>
      <c r="E56" s="7">
        <f t="shared" si="1"/>
        <v>6.4522760646108665E-2</v>
      </c>
      <c r="F56">
        <f>VLOOKUP($A56,population!$A:$F,2,FALSE)</f>
        <v>65921</v>
      </c>
      <c r="G56">
        <f>VLOOKUP($A56,population!$A:$F,6,FALSE)</f>
        <v>65934</v>
      </c>
      <c r="H56">
        <f t="shared" si="2"/>
        <v>13</v>
      </c>
      <c r="I56" s="7">
        <f t="shared" si="3"/>
        <v>1.9720574627205291E-4</v>
      </c>
      <c r="J56" t="b">
        <f t="shared" si="4"/>
        <v>1</v>
      </c>
    </row>
    <row r="57" spans="1:10" x14ac:dyDescent="0.25">
      <c r="A57" t="s">
        <v>178</v>
      </c>
      <c r="B57">
        <f>VLOOKUP(A57,'2020'!A:C,3,FALSE)</f>
        <v>38786</v>
      </c>
      <c r="C57">
        <f>VLOOKUP(A57,'2024'!A:C,3,FALSE)</f>
        <v>39117</v>
      </c>
      <c r="D57">
        <f t="shared" si="0"/>
        <v>331</v>
      </c>
      <c r="E57" s="7">
        <f t="shared" si="1"/>
        <v>8.5340071159696797E-3</v>
      </c>
      <c r="F57">
        <f>VLOOKUP($A57,population!$A:$F,2,FALSE)</f>
        <v>64646</v>
      </c>
      <c r="G57">
        <f>VLOOKUP($A57,population!$A:$F,6,FALSE)</f>
        <v>65375</v>
      </c>
      <c r="H57">
        <f t="shared" si="2"/>
        <v>729</v>
      </c>
      <c r="I57" s="7">
        <f t="shared" si="3"/>
        <v>1.1276799801998577E-2</v>
      </c>
      <c r="J57" t="b">
        <f t="shared" si="4"/>
        <v>0</v>
      </c>
    </row>
    <row r="58" spans="1:10" x14ac:dyDescent="0.25">
      <c r="A58" t="s">
        <v>238</v>
      </c>
      <c r="B58">
        <f>VLOOKUP(A58,'2020'!A:C,3,FALSE)</f>
        <v>38965</v>
      </c>
      <c r="C58">
        <f>VLOOKUP(A58,'2024'!A:C,3,FALSE)</f>
        <v>41381</v>
      </c>
      <c r="D58">
        <f t="shared" si="0"/>
        <v>2416</v>
      </c>
      <c r="E58" s="7">
        <f t="shared" si="1"/>
        <v>6.2004362889772874E-2</v>
      </c>
      <c r="F58">
        <f>VLOOKUP($A58,population!$A:$F,2,FALSE)</f>
        <v>59543</v>
      </c>
      <c r="G58">
        <f>VLOOKUP($A58,population!$A:$F,6,FALSE)</f>
        <v>64000</v>
      </c>
      <c r="H58">
        <f t="shared" si="2"/>
        <v>4457</v>
      </c>
      <c r="I58" s="7">
        <f t="shared" si="3"/>
        <v>7.4853467242161131E-2</v>
      </c>
      <c r="J58" t="b">
        <f t="shared" si="4"/>
        <v>0</v>
      </c>
    </row>
    <row r="59" spans="1:10" x14ac:dyDescent="0.25">
      <c r="A59" t="s">
        <v>241</v>
      </c>
      <c r="B59">
        <f>VLOOKUP(A59,'2020'!A:C,3,FALSE)</f>
        <v>35116</v>
      </c>
      <c r="C59">
        <f>VLOOKUP(A59,'2024'!A:C,3,FALSE)</f>
        <v>43026</v>
      </c>
      <c r="D59">
        <f t="shared" si="0"/>
        <v>7910</v>
      </c>
      <c r="E59" s="7">
        <f t="shared" si="1"/>
        <v>0.22525344572274747</v>
      </c>
      <c r="F59">
        <f>VLOOKUP($A59,population!$A:$F,2,FALSE)</f>
        <v>56751</v>
      </c>
      <c r="G59">
        <f>VLOOKUP($A59,population!$A:$F,6,FALSE)</f>
        <v>63553</v>
      </c>
      <c r="H59">
        <f t="shared" si="2"/>
        <v>6802</v>
      </c>
      <c r="I59" s="7">
        <f t="shared" si="3"/>
        <v>0.11985691882081373</v>
      </c>
      <c r="J59" t="b">
        <f t="shared" si="4"/>
        <v>1</v>
      </c>
    </row>
    <row r="60" spans="1:10" x14ac:dyDescent="0.25">
      <c r="A60" t="s">
        <v>104</v>
      </c>
      <c r="B60">
        <f>VLOOKUP(A60,'2020'!A:C,3,FALSE)</f>
        <v>39952</v>
      </c>
      <c r="C60">
        <f>VLOOKUP(A60,'2024'!A:C,3,FALSE)</f>
        <v>43016</v>
      </c>
      <c r="D60">
        <f t="shared" si="0"/>
        <v>3064</v>
      </c>
      <c r="E60" s="7">
        <f t="shared" si="1"/>
        <v>7.6692030436523825E-2</v>
      </c>
      <c r="F60">
        <f>VLOOKUP($A60,population!$A:$F,2,FALSE)</f>
        <v>56235</v>
      </c>
      <c r="G60">
        <f>VLOOKUP($A60,population!$A:$F,6,FALSE)</f>
        <v>58261</v>
      </c>
      <c r="H60">
        <f t="shared" si="2"/>
        <v>2026</v>
      </c>
      <c r="I60" s="7">
        <f t="shared" si="3"/>
        <v>3.60273850804659E-2</v>
      </c>
      <c r="J60" t="b">
        <f t="shared" si="4"/>
        <v>1</v>
      </c>
    </row>
    <row r="61" spans="1:10" x14ac:dyDescent="0.25">
      <c r="A61" t="s">
        <v>163</v>
      </c>
      <c r="B61">
        <f>VLOOKUP(A61,'2020'!A:C,3,FALSE)</f>
        <v>33050</v>
      </c>
      <c r="C61">
        <f>VLOOKUP(A61,'2024'!A:C,3,FALSE)</f>
        <v>35641</v>
      </c>
      <c r="D61">
        <f t="shared" si="0"/>
        <v>2591</v>
      </c>
      <c r="E61" s="7">
        <f t="shared" si="1"/>
        <v>7.8396369137670202E-2</v>
      </c>
      <c r="F61">
        <f>VLOOKUP($A61,population!$A:$F,2,FALSE)</f>
        <v>57884</v>
      </c>
      <c r="G61">
        <f>VLOOKUP($A61,population!$A:$F,6,FALSE)</f>
        <v>57762</v>
      </c>
      <c r="H61">
        <f t="shared" si="2"/>
        <v>-122</v>
      </c>
      <c r="I61" s="7">
        <f t="shared" si="3"/>
        <v>-2.1076636030682053E-3</v>
      </c>
      <c r="J61" t="b">
        <f t="shared" si="4"/>
        <v>1</v>
      </c>
    </row>
    <row r="62" spans="1:10" x14ac:dyDescent="0.25">
      <c r="A62" t="s">
        <v>5</v>
      </c>
      <c r="B62">
        <f>VLOOKUP(A62,'2020'!A:C,3,FALSE)</f>
        <v>29274</v>
      </c>
      <c r="C62">
        <f>VLOOKUP(A62,'2024'!A:C,3,FALSE)</f>
        <v>30407</v>
      </c>
      <c r="D62">
        <f t="shared" si="0"/>
        <v>1133</v>
      </c>
      <c r="E62" s="7">
        <f t="shared" si="1"/>
        <v>3.870328619252579E-2</v>
      </c>
      <c r="F62">
        <f>VLOOKUP($A62,population!$A:$F,2,FALSE)</f>
        <v>57921</v>
      </c>
      <c r="G62">
        <f>VLOOKUP($A62,population!$A:$F,6,FALSE)</f>
        <v>57736</v>
      </c>
      <c r="H62">
        <f t="shared" si="2"/>
        <v>-185</v>
      </c>
      <c r="I62" s="7">
        <f t="shared" si="3"/>
        <v>-3.1940056283558641E-3</v>
      </c>
      <c r="J62" t="b">
        <f t="shared" si="4"/>
        <v>1</v>
      </c>
    </row>
    <row r="63" spans="1:10" x14ac:dyDescent="0.25">
      <c r="A63" t="s">
        <v>179</v>
      </c>
      <c r="B63">
        <f>VLOOKUP(A63,'2020'!A:C,3,FALSE)</f>
        <v>29959</v>
      </c>
      <c r="C63">
        <f>VLOOKUP(A63,'2024'!A:C,3,FALSE)</f>
        <v>32661</v>
      </c>
      <c r="D63">
        <f t="shared" si="0"/>
        <v>2702</v>
      </c>
      <c r="E63" s="7">
        <f t="shared" si="1"/>
        <v>9.0189926232517773E-2</v>
      </c>
      <c r="F63">
        <f>VLOOKUP($A63,population!$A:$F,2,FALSE)</f>
        <v>52623</v>
      </c>
      <c r="G63">
        <f>VLOOKUP($A63,population!$A:$F,6,FALSE)</f>
        <v>55635</v>
      </c>
      <c r="H63">
        <f t="shared" si="2"/>
        <v>3012</v>
      </c>
      <c r="I63" s="7">
        <f t="shared" si="3"/>
        <v>5.723732968473861E-2</v>
      </c>
      <c r="J63" t="b">
        <f t="shared" si="4"/>
        <v>1</v>
      </c>
    </row>
    <row r="64" spans="1:10" x14ac:dyDescent="0.25">
      <c r="A64" t="s">
        <v>167</v>
      </c>
      <c r="B64">
        <f>VLOOKUP(A64,'2020'!A:C,3,FALSE)</f>
        <v>33763</v>
      </c>
      <c r="C64">
        <f>VLOOKUP(A64,'2024'!A:C,3,FALSE)</f>
        <v>38180</v>
      </c>
      <c r="D64">
        <f t="shared" si="0"/>
        <v>4417</v>
      </c>
      <c r="E64" s="7">
        <f t="shared" si="1"/>
        <v>0.13082368272961525</v>
      </c>
      <c r="F64">
        <f>VLOOKUP($A64,population!$A:$F,2,FALSE)</f>
        <v>50746</v>
      </c>
      <c r="G64">
        <f>VLOOKUP($A64,population!$A:$F,6,FALSE)</f>
        <v>54797</v>
      </c>
      <c r="H64">
        <f t="shared" si="2"/>
        <v>4051</v>
      </c>
      <c r="I64" s="7">
        <f t="shared" si="3"/>
        <v>7.9828952035628425E-2</v>
      </c>
      <c r="J64" t="b">
        <f t="shared" si="4"/>
        <v>1</v>
      </c>
    </row>
    <row r="65" spans="1:10" x14ac:dyDescent="0.25">
      <c r="A65" t="s">
        <v>191</v>
      </c>
      <c r="B65">
        <f>VLOOKUP(A65,'2020'!A:C,3,FALSE)</f>
        <v>40520</v>
      </c>
      <c r="C65">
        <f>VLOOKUP(A65,'2024'!A:C,3,FALSE)</f>
        <v>44021</v>
      </c>
      <c r="D65">
        <f t="shared" si="0"/>
        <v>3501</v>
      </c>
      <c r="E65" s="7">
        <f t="shared" si="1"/>
        <v>8.6401776900296157E-2</v>
      </c>
      <c r="F65">
        <f>VLOOKUP($A65,population!$A:$F,2,FALSE)</f>
        <v>50125</v>
      </c>
      <c r="G65">
        <f>VLOOKUP($A65,population!$A:$F,6,FALSE)</f>
        <v>54186</v>
      </c>
      <c r="H65">
        <f t="shared" si="2"/>
        <v>4061</v>
      </c>
      <c r="I65" s="7">
        <f t="shared" si="3"/>
        <v>8.101745635910225E-2</v>
      </c>
      <c r="J65" t="b">
        <f t="shared" si="4"/>
        <v>1</v>
      </c>
    </row>
    <row r="66" spans="1:10" x14ac:dyDescent="0.25">
      <c r="A66" t="s">
        <v>251</v>
      </c>
      <c r="B66">
        <f>VLOOKUP(A66,'2020'!A:C,3,FALSE)</f>
        <v>35036</v>
      </c>
      <c r="C66">
        <f>VLOOKUP(A66,'2024'!A:C,3,FALSE)</f>
        <v>38815</v>
      </c>
      <c r="D66">
        <f t="shared" ref="D66:D129" si="5">C66-B66</f>
        <v>3779</v>
      </c>
      <c r="E66" s="7">
        <f t="shared" ref="E66:E129" si="6">D66/B66</f>
        <v>0.10786048635689005</v>
      </c>
      <c r="F66">
        <f>VLOOKUP($A66,population!$A:$F,2,FALSE)</f>
        <v>49753</v>
      </c>
      <c r="G66">
        <f>VLOOKUP($A66,population!$A:$F,6,FALSE)</f>
        <v>54183</v>
      </c>
      <c r="H66">
        <f t="shared" ref="H66:H129" si="7">G66-F66</f>
        <v>4430</v>
      </c>
      <c r="I66" s="7">
        <f t="shared" ref="I66:I129" si="8">H66/F66</f>
        <v>8.9039856893051675E-2</v>
      </c>
      <c r="J66" t="b">
        <f t="shared" si="4"/>
        <v>1</v>
      </c>
    </row>
    <row r="67" spans="1:10" x14ac:dyDescent="0.25">
      <c r="A67" t="s">
        <v>31</v>
      </c>
      <c r="B67">
        <f>VLOOKUP(A67,'2020'!A:C,3,FALSE)</f>
        <v>33697</v>
      </c>
      <c r="C67">
        <f>VLOOKUP(A67,'2024'!A:C,3,FALSE)</f>
        <v>38826</v>
      </c>
      <c r="D67">
        <f t="shared" si="5"/>
        <v>5129</v>
      </c>
      <c r="E67" s="7">
        <f t="shared" si="6"/>
        <v>0.15220939549514795</v>
      </c>
      <c r="F67">
        <f>VLOOKUP($A67,population!$A:$F,2,FALSE)</f>
        <v>49127</v>
      </c>
      <c r="G67">
        <f>VLOOKUP($A67,population!$A:$F,6,FALSE)</f>
        <v>53991</v>
      </c>
      <c r="H67">
        <f t="shared" si="7"/>
        <v>4864</v>
      </c>
      <c r="I67" s="7">
        <f t="shared" si="8"/>
        <v>9.9008691758096359E-2</v>
      </c>
      <c r="J67" t="b">
        <f t="shared" ref="J67:J130" si="9">E67&gt;I67</f>
        <v>1</v>
      </c>
    </row>
    <row r="68" spans="1:10" x14ac:dyDescent="0.25">
      <c r="A68" t="s">
        <v>137</v>
      </c>
      <c r="B68">
        <f>VLOOKUP(A68,'2020'!A:C,3,FALSE)</f>
        <v>37726</v>
      </c>
      <c r="C68">
        <f>VLOOKUP(A68,'2024'!A:C,3,FALSE)</f>
        <v>39721</v>
      </c>
      <c r="D68">
        <f t="shared" si="5"/>
        <v>1995</v>
      </c>
      <c r="E68" s="7">
        <f t="shared" si="6"/>
        <v>5.2881302019827173E-2</v>
      </c>
      <c r="F68">
        <f>VLOOKUP($A68,population!$A:$F,2,FALSE)</f>
        <v>52591</v>
      </c>
      <c r="G68">
        <f>VLOOKUP($A68,population!$A:$F,6,FALSE)</f>
        <v>53915</v>
      </c>
      <c r="H68">
        <f t="shared" si="7"/>
        <v>1324</v>
      </c>
      <c r="I68" s="7">
        <f t="shared" si="8"/>
        <v>2.5175410241296041E-2</v>
      </c>
      <c r="J68" t="b">
        <f t="shared" si="9"/>
        <v>1</v>
      </c>
    </row>
    <row r="69" spans="1:10" x14ac:dyDescent="0.25">
      <c r="A69" t="s">
        <v>40</v>
      </c>
      <c r="B69">
        <f>VLOOKUP(A69,'2020'!A:C,3,FALSE)</f>
        <v>30709</v>
      </c>
      <c r="C69">
        <f>VLOOKUP(A69,'2024'!A:C,3,FALSE)</f>
        <v>36809</v>
      </c>
      <c r="D69">
        <f t="shared" si="5"/>
        <v>6100</v>
      </c>
      <c r="E69" s="7">
        <f t="shared" si="6"/>
        <v>0.19863883552053144</v>
      </c>
      <c r="F69">
        <f>VLOOKUP($A69,population!$A:$F,2,FALSE)</f>
        <v>46562</v>
      </c>
      <c r="G69">
        <f>VLOOKUP($A69,population!$A:$F,6,FALSE)</f>
        <v>53876</v>
      </c>
      <c r="H69">
        <f t="shared" si="7"/>
        <v>7314</v>
      </c>
      <c r="I69" s="7">
        <f t="shared" si="8"/>
        <v>0.15708088140543791</v>
      </c>
      <c r="J69" t="b">
        <f t="shared" si="9"/>
        <v>1</v>
      </c>
    </row>
    <row r="70" spans="1:10" x14ac:dyDescent="0.25">
      <c r="A70" t="s">
        <v>205</v>
      </c>
      <c r="B70">
        <f>VLOOKUP(A70,'2020'!A:C,3,FALSE)</f>
        <v>32388</v>
      </c>
      <c r="C70">
        <f>VLOOKUP(A70,'2024'!A:C,3,FALSE)</f>
        <v>34116</v>
      </c>
      <c r="D70">
        <f t="shared" si="5"/>
        <v>1728</v>
      </c>
      <c r="E70" s="7">
        <f t="shared" si="6"/>
        <v>5.3353093738421641E-2</v>
      </c>
      <c r="F70">
        <f>VLOOKUP($A70,population!$A:$F,2,FALSE)</f>
        <v>52215</v>
      </c>
      <c r="G70">
        <f>VLOOKUP($A70,population!$A:$F,6,FALSE)</f>
        <v>53079</v>
      </c>
      <c r="H70">
        <f t="shared" si="7"/>
        <v>864</v>
      </c>
      <c r="I70" s="7">
        <f t="shared" si="8"/>
        <v>1.6546969261706405E-2</v>
      </c>
      <c r="J70" t="b">
        <f t="shared" si="9"/>
        <v>1</v>
      </c>
    </row>
    <row r="71" spans="1:10" x14ac:dyDescent="0.25">
      <c r="A71" t="s">
        <v>41</v>
      </c>
      <c r="B71">
        <f>VLOOKUP(A71,'2020'!A:C,3,FALSE)</f>
        <v>29166</v>
      </c>
      <c r="C71">
        <f>VLOOKUP(A71,'2024'!A:C,3,FALSE)</f>
        <v>31951</v>
      </c>
      <c r="D71">
        <f t="shared" si="5"/>
        <v>2785</v>
      </c>
      <c r="E71" s="7">
        <f t="shared" si="6"/>
        <v>9.5487896866214089E-2</v>
      </c>
      <c r="F71">
        <f>VLOOKUP($A71,population!$A:$F,2,FALSE)</f>
        <v>50413</v>
      </c>
      <c r="G71">
        <f>VLOOKUP($A71,population!$A:$F,6,FALSE)</f>
        <v>52217</v>
      </c>
      <c r="H71">
        <f t="shared" si="7"/>
        <v>1804</v>
      </c>
      <c r="I71" s="7">
        <f t="shared" si="8"/>
        <v>3.578442068514074E-2</v>
      </c>
      <c r="J71" t="b">
        <f t="shared" si="9"/>
        <v>1</v>
      </c>
    </row>
    <row r="72" spans="1:10" x14ac:dyDescent="0.25">
      <c r="A72" t="s">
        <v>11</v>
      </c>
      <c r="B72">
        <f>VLOOKUP(A72,'2020'!A:C,3,FALSE)</f>
        <v>29409</v>
      </c>
      <c r="C72">
        <f>VLOOKUP(A72,'2024'!A:C,3,FALSE)</f>
        <v>31893</v>
      </c>
      <c r="D72">
        <f t="shared" si="5"/>
        <v>2484</v>
      </c>
      <c r="E72" s="7">
        <f t="shared" si="6"/>
        <v>8.4463939610323377E-2</v>
      </c>
      <c r="F72">
        <f>VLOOKUP($A72,population!$A:$F,2,FALSE)</f>
        <v>48977</v>
      </c>
      <c r="G72">
        <f>VLOOKUP($A72,population!$A:$F,6,FALSE)</f>
        <v>51784</v>
      </c>
      <c r="H72">
        <f t="shared" si="7"/>
        <v>2807</v>
      </c>
      <c r="I72" s="7">
        <f t="shared" si="8"/>
        <v>5.7312616125936668E-2</v>
      </c>
      <c r="J72" t="b">
        <f t="shared" si="9"/>
        <v>1</v>
      </c>
    </row>
    <row r="73" spans="1:10" x14ac:dyDescent="0.25">
      <c r="A73" t="s">
        <v>143</v>
      </c>
      <c r="B73">
        <f>VLOOKUP(A73,'2020'!A:C,3,FALSE)</f>
        <v>32390</v>
      </c>
      <c r="C73">
        <f>VLOOKUP(A73,'2024'!A:C,3,FALSE)</f>
        <v>32830</v>
      </c>
      <c r="D73">
        <f t="shared" si="5"/>
        <v>440</v>
      </c>
      <c r="E73" s="7">
        <f t="shared" si="6"/>
        <v>1.3584439641864773E-2</v>
      </c>
      <c r="F73">
        <f>VLOOKUP($A73,population!$A:$F,2,FALSE)</f>
        <v>50081</v>
      </c>
      <c r="G73">
        <f>VLOOKUP($A73,population!$A:$F,6,FALSE)</f>
        <v>51127</v>
      </c>
      <c r="H73">
        <f t="shared" si="7"/>
        <v>1046</v>
      </c>
      <c r="I73" s="7">
        <f t="shared" si="8"/>
        <v>2.0886164413649887E-2</v>
      </c>
      <c r="J73" t="b">
        <f t="shared" si="9"/>
        <v>0</v>
      </c>
    </row>
    <row r="74" spans="1:10" x14ac:dyDescent="0.25">
      <c r="A74" t="s">
        <v>134</v>
      </c>
      <c r="B74">
        <f>VLOOKUP(A74,'2020'!A:C,3,FALSE)</f>
        <v>33836</v>
      </c>
      <c r="C74">
        <f>VLOOKUP(A74,'2024'!A:C,3,FALSE)</f>
        <v>38685</v>
      </c>
      <c r="D74">
        <f t="shared" si="5"/>
        <v>4849</v>
      </c>
      <c r="E74" s="7">
        <f t="shared" si="6"/>
        <v>0.14330890176143751</v>
      </c>
      <c r="F74">
        <f>VLOOKUP($A74,population!$A:$F,2,FALSE)</f>
        <v>44272</v>
      </c>
      <c r="G74">
        <f>VLOOKUP($A74,population!$A:$F,6,FALSE)</f>
        <v>50537</v>
      </c>
      <c r="H74">
        <f t="shared" si="7"/>
        <v>6265</v>
      </c>
      <c r="I74" s="7">
        <f t="shared" si="8"/>
        <v>0.14151156487170222</v>
      </c>
      <c r="J74" t="b">
        <f t="shared" si="9"/>
        <v>1</v>
      </c>
    </row>
    <row r="75" spans="1:10" x14ac:dyDescent="0.25">
      <c r="A75" t="s">
        <v>32</v>
      </c>
      <c r="B75">
        <f>VLOOKUP(A75,'2020'!A:C,3,FALSE)</f>
        <v>25945</v>
      </c>
      <c r="C75">
        <f>VLOOKUP(A75,'2024'!A:C,3,FALSE)</f>
        <v>26783</v>
      </c>
      <c r="D75">
        <f t="shared" si="5"/>
        <v>838</v>
      </c>
      <c r="E75" s="7">
        <f t="shared" si="6"/>
        <v>3.2299094237810751E-2</v>
      </c>
      <c r="F75">
        <f>VLOOKUP($A75,population!$A:$F,2,FALSE)</f>
        <v>45880</v>
      </c>
      <c r="G75">
        <f>VLOOKUP($A75,population!$A:$F,6,FALSE)</f>
        <v>49859</v>
      </c>
      <c r="H75">
        <f t="shared" si="7"/>
        <v>3979</v>
      </c>
      <c r="I75" s="7">
        <f t="shared" si="8"/>
        <v>8.6726242371403667E-2</v>
      </c>
      <c r="J75" t="b">
        <f t="shared" si="9"/>
        <v>0</v>
      </c>
    </row>
    <row r="76" spans="1:10" x14ac:dyDescent="0.25">
      <c r="A76" t="s">
        <v>254</v>
      </c>
      <c r="B76">
        <f>VLOOKUP(A76,'2020'!A:C,3,FALSE)</f>
        <v>32382</v>
      </c>
      <c r="C76">
        <f>VLOOKUP(A76,'2024'!A:C,3,FALSE)</f>
        <v>35207</v>
      </c>
      <c r="D76">
        <f t="shared" si="5"/>
        <v>2825</v>
      </c>
      <c r="E76" s="7">
        <f t="shared" si="6"/>
        <v>8.7239824593910192E-2</v>
      </c>
      <c r="F76">
        <f>VLOOKUP($A76,population!$A:$F,2,FALSE)</f>
        <v>44849</v>
      </c>
      <c r="G76">
        <f>VLOOKUP($A76,population!$A:$F,6,FALSE)</f>
        <v>47921</v>
      </c>
      <c r="H76">
        <f t="shared" si="7"/>
        <v>3072</v>
      </c>
      <c r="I76" s="7">
        <f t="shared" si="8"/>
        <v>6.8496510513054915E-2</v>
      </c>
      <c r="J76" t="b">
        <f t="shared" si="9"/>
        <v>1</v>
      </c>
    </row>
    <row r="77" spans="1:10" x14ac:dyDescent="0.25">
      <c r="A77" t="s">
        <v>237</v>
      </c>
      <c r="B77">
        <f>VLOOKUP(A77,'2020'!A:C,3,FALSE)</f>
        <v>28927</v>
      </c>
      <c r="C77">
        <f>VLOOKUP(A77,'2024'!A:C,3,FALSE)</f>
        <v>29838</v>
      </c>
      <c r="D77">
        <f t="shared" si="5"/>
        <v>911</v>
      </c>
      <c r="E77" s="7">
        <f t="shared" si="6"/>
        <v>3.1493068759290629E-2</v>
      </c>
      <c r="F77">
        <f>VLOOKUP($A77,population!$A:$F,2,FALSE)</f>
        <v>47585</v>
      </c>
      <c r="G77">
        <f>VLOOKUP($A77,population!$A:$F,6,FALSE)</f>
        <v>47720</v>
      </c>
      <c r="H77">
        <f t="shared" si="7"/>
        <v>135</v>
      </c>
      <c r="I77" s="7">
        <f t="shared" si="8"/>
        <v>2.8370284753598822E-3</v>
      </c>
      <c r="J77" t="b">
        <f t="shared" si="9"/>
        <v>1</v>
      </c>
    </row>
    <row r="78" spans="1:10" x14ac:dyDescent="0.25">
      <c r="A78" t="s">
        <v>76</v>
      </c>
      <c r="B78">
        <f>VLOOKUP(A78,'2020'!A:C,3,FALSE)</f>
        <v>23935</v>
      </c>
      <c r="C78">
        <f>VLOOKUP(A78,'2024'!A:C,3,FALSE)</f>
        <v>25691</v>
      </c>
      <c r="D78">
        <f t="shared" si="5"/>
        <v>1756</v>
      </c>
      <c r="E78" s="7">
        <f t="shared" si="6"/>
        <v>7.3365364528932525E-2</v>
      </c>
      <c r="F78">
        <f>VLOOKUP($A78,population!$A:$F,2,FALSE)</f>
        <v>42543</v>
      </c>
      <c r="G78">
        <f>VLOOKUP($A78,population!$A:$F,6,FALSE)</f>
        <v>44195</v>
      </c>
      <c r="H78">
        <f t="shared" si="7"/>
        <v>1652</v>
      </c>
      <c r="I78" s="7">
        <f t="shared" si="8"/>
        <v>3.8831300096373082E-2</v>
      </c>
      <c r="J78" t="b">
        <f t="shared" si="9"/>
        <v>1</v>
      </c>
    </row>
    <row r="79" spans="1:10" x14ac:dyDescent="0.25">
      <c r="A79" t="s">
        <v>53</v>
      </c>
      <c r="B79">
        <f>VLOOKUP(A79,'2020'!A:C,3,FALSE)</f>
        <v>27268</v>
      </c>
      <c r="C79">
        <f>VLOOKUP(A79,'2024'!A:C,3,FALSE)</f>
        <v>29961</v>
      </c>
      <c r="D79">
        <f t="shared" si="5"/>
        <v>2693</v>
      </c>
      <c r="E79" s="7">
        <f t="shared" si="6"/>
        <v>9.8760451811647346E-2</v>
      </c>
      <c r="F79">
        <f>VLOOKUP($A79,population!$A:$F,2,FALSE)</f>
        <v>41670</v>
      </c>
      <c r="G79">
        <f>VLOOKUP($A79,population!$A:$F,6,FALSE)</f>
        <v>43782</v>
      </c>
      <c r="H79">
        <f t="shared" si="7"/>
        <v>2112</v>
      </c>
      <c r="I79" s="7">
        <f t="shared" si="8"/>
        <v>5.0683945284377252E-2</v>
      </c>
      <c r="J79" t="b">
        <f t="shared" si="9"/>
        <v>1</v>
      </c>
    </row>
    <row r="80" spans="1:10" x14ac:dyDescent="0.25">
      <c r="A80" t="s">
        <v>234</v>
      </c>
      <c r="B80">
        <f>VLOOKUP(A80,'2020'!A:C,3,FALSE)</f>
        <v>28619</v>
      </c>
      <c r="C80">
        <f>VLOOKUP(A80,'2024'!A:C,3,FALSE)</f>
        <v>30210</v>
      </c>
      <c r="D80">
        <f t="shared" si="5"/>
        <v>1591</v>
      </c>
      <c r="E80" s="7">
        <f t="shared" si="6"/>
        <v>5.5592438589748071E-2</v>
      </c>
      <c r="F80">
        <f>VLOOKUP($A80,population!$A:$F,2,FALSE)</f>
        <v>40894</v>
      </c>
      <c r="G80">
        <f>VLOOKUP($A80,population!$A:$F,6,FALSE)</f>
        <v>43281</v>
      </c>
      <c r="H80">
        <f t="shared" si="7"/>
        <v>2387</v>
      </c>
      <c r="I80" s="7">
        <f t="shared" si="8"/>
        <v>5.8370421088668266E-2</v>
      </c>
      <c r="J80" t="b">
        <f t="shared" si="9"/>
        <v>0</v>
      </c>
    </row>
    <row r="81" spans="1:10" x14ac:dyDescent="0.25">
      <c r="A81" t="s">
        <v>245</v>
      </c>
      <c r="B81">
        <f>VLOOKUP(A81,'2020'!A:C,3,FALSE)</f>
        <v>25697</v>
      </c>
      <c r="C81">
        <f>VLOOKUP(A81,'2024'!A:C,3,FALSE)</f>
        <v>26294</v>
      </c>
      <c r="D81">
        <f t="shared" si="5"/>
        <v>597</v>
      </c>
      <c r="E81" s="7">
        <f t="shared" si="6"/>
        <v>2.3232283924193485E-2</v>
      </c>
      <c r="F81">
        <f>VLOOKUP($A81,population!$A:$F,2,FALSE)</f>
        <v>41571</v>
      </c>
      <c r="G81">
        <f>VLOOKUP($A81,population!$A:$F,6,FALSE)</f>
        <v>41739</v>
      </c>
      <c r="H81">
        <f t="shared" si="7"/>
        <v>168</v>
      </c>
      <c r="I81" s="7">
        <f t="shared" si="8"/>
        <v>4.0412787760698565E-3</v>
      </c>
      <c r="J81" t="b">
        <f t="shared" si="9"/>
        <v>1</v>
      </c>
    </row>
    <row r="82" spans="1:10" x14ac:dyDescent="0.25">
      <c r="A82" t="s">
        <v>29</v>
      </c>
      <c r="B82">
        <f>VLOOKUP(A82,'2020'!A:C,3,FALSE)</f>
        <v>23954</v>
      </c>
      <c r="C82">
        <f>VLOOKUP(A82,'2024'!A:C,3,FALSE)</f>
        <v>25193</v>
      </c>
      <c r="D82">
        <f t="shared" si="5"/>
        <v>1239</v>
      </c>
      <c r="E82" s="7">
        <f t="shared" si="6"/>
        <v>5.1724137931034482E-2</v>
      </c>
      <c r="F82">
        <f>VLOOKUP($A82,population!$A:$F,2,FALSE)</f>
        <v>38092</v>
      </c>
      <c r="G82">
        <f>VLOOKUP($A82,population!$A:$F,6,FALSE)</f>
        <v>38709</v>
      </c>
      <c r="H82">
        <f t="shared" si="7"/>
        <v>617</v>
      </c>
      <c r="I82" s="7">
        <f t="shared" si="8"/>
        <v>1.6197626798277853E-2</v>
      </c>
      <c r="J82" t="b">
        <f t="shared" si="9"/>
        <v>1</v>
      </c>
    </row>
    <row r="83" spans="1:10" x14ac:dyDescent="0.25">
      <c r="A83" t="s">
        <v>129</v>
      </c>
      <c r="B83">
        <f>VLOOKUP(A83,'2020'!A:C,3,FALSE)</f>
        <v>26636</v>
      </c>
      <c r="C83">
        <f>VLOOKUP(A83,'2024'!A:C,3,FALSE)</f>
        <v>26287</v>
      </c>
      <c r="D83">
        <f t="shared" si="5"/>
        <v>-349</v>
      </c>
      <c r="E83" s="7">
        <f t="shared" si="6"/>
        <v>-1.3102567953146118E-2</v>
      </c>
      <c r="F83">
        <f>VLOOKUP($A83,population!$A:$F,2,FALSE)</f>
        <v>38893</v>
      </c>
      <c r="G83">
        <f>VLOOKUP($A83,population!$A:$F,6,FALSE)</f>
        <v>38662</v>
      </c>
      <c r="H83">
        <f t="shared" si="7"/>
        <v>-231</v>
      </c>
      <c r="I83" s="7">
        <f t="shared" si="8"/>
        <v>-5.9393721235183709E-3</v>
      </c>
      <c r="J83" t="b">
        <f t="shared" si="9"/>
        <v>0</v>
      </c>
    </row>
    <row r="84" spans="1:10" x14ac:dyDescent="0.25">
      <c r="A84" t="s">
        <v>116</v>
      </c>
      <c r="B84">
        <f>VLOOKUP(A84,'2020'!A:C,3,FALSE)</f>
        <v>23954</v>
      </c>
      <c r="C84">
        <f>VLOOKUP(A84,'2024'!A:C,3,FALSE)</f>
        <v>25213</v>
      </c>
      <c r="D84">
        <f t="shared" si="5"/>
        <v>1259</v>
      </c>
      <c r="E84" s="7">
        <f t="shared" si="6"/>
        <v>5.2559071553811475E-2</v>
      </c>
      <c r="F84">
        <f>VLOOKUP($A84,population!$A:$F,2,FALSE)</f>
        <v>36791</v>
      </c>
      <c r="G84">
        <f>VLOOKUP($A84,population!$A:$F,6,FALSE)</f>
        <v>38172</v>
      </c>
      <c r="H84">
        <f t="shared" si="7"/>
        <v>1381</v>
      </c>
      <c r="I84" s="7">
        <f t="shared" si="8"/>
        <v>3.7536353999619472E-2</v>
      </c>
      <c r="J84" t="b">
        <f t="shared" si="9"/>
        <v>1</v>
      </c>
    </row>
    <row r="85" spans="1:10" x14ac:dyDescent="0.25">
      <c r="A85" t="s">
        <v>113</v>
      </c>
      <c r="B85">
        <f>VLOOKUP(A85,'2020'!A:C,3,FALSE)</f>
        <v>23625</v>
      </c>
      <c r="C85">
        <f>VLOOKUP(A85,'2024'!A:C,3,FALSE)</f>
        <v>26589</v>
      </c>
      <c r="D85">
        <f t="shared" si="5"/>
        <v>2964</v>
      </c>
      <c r="E85" s="7">
        <f t="shared" si="6"/>
        <v>0.12546031746031747</v>
      </c>
      <c r="F85">
        <f>VLOOKUP($A85,population!$A:$F,2,FALSE)</f>
        <v>35870</v>
      </c>
      <c r="G85">
        <f>VLOOKUP($A85,population!$A:$F,6,FALSE)</f>
        <v>38101</v>
      </c>
      <c r="H85">
        <f t="shared" si="7"/>
        <v>2231</v>
      </c>
      <c r="I85" s="7">
        <f t="shared" si="8"/>
        <v>6.2196821856704769E-2</v>
      </c>
      <c r="J85" t="b">
        <f t="shared" si="9"/>
        <v>1</v>
      </c>
    </row>
    <row r="86" spans="1:10" x14ac:dyDescent="0.25">
      <c r="A86" t="s">
        <v>78</v>
      </c>
      <c r="B86">
        <f>VLOOKUP(A86,'2020'!A:C,3,FALSE)</f>
        <v>22199</v>
      </c>
      <c r="C86">
        <f>VLOOKUP(A86,'2024'!A:C,3,FALSE)</f>
        <v>24704</v>
      </c>
      <c r="D86">
        <f t="shared" si="5"/>
        <v>2505</v>
      </c>
      <c r="E86" s="7">
        <f t="shared" si="6"/>
        <v>0.11284292085229064</v>
      </c>
      <c r="F86">
        <f>VLOOKUP($A86,population!$A:$F,2,FALSE)</f>
        <v>35661</v>
      </c>
      <c r="G86">
        <f>VLOOKUP($A86,population!$A:$F,6,FALSE)</f>
        <v>37571</v>
      </c>
      <c r="H86">
        <f t="shared" si="7"/>
        <v>1910</v>
      </c>
      <c r="I86" s="7">
        <f t="shared" si="8"/>
        <v>5.3559911387790586E-2</v>
      </c>
      <c r="J86" t="b">
        <f t="shared" si="9"/>
        <v>1</v>
      </c>
    </row>
    <row r="87" spans="1:10" x14ac:dyDescent="0.25">
      <c r="A87" t="s">
        <v>243</v>
      </c>
      <c r="B87">
        <f>VLOOKUP(A87,'2020'!A:C,3,FALSE)</f>
        <v>23947</v>
      </c>
      <c r="C87">
        <f>VLOOKUP(A87,'2024'!A:C,3,FALSE)</f>
        <v>25485</v>
      </c>
      <c r="D87">
        <f t="shared" si="5"/>
        <v>1538</v>
      </c>
      <c r="E87" s="7">
        <f t="shared" si="6"/>
        <v>6.42251639036205E-2</v>
      </c>
      <c r="F87">
        <f>VLOOKUP($A87,population!$A:$F,2,FALSE)</f>
        <v>35802</v>
      </c>
      <c r="G87">
        <f>VLOOKUP($A87,population!$A:$F,6,FALSE)</f>
        <v>37007</v>
      </c>
      <c r="H87">
        <f t="shared" si="7"/>
        <v>1205</v>
      </c>
      <c r="I87" s="7">
        <f t="shared" si="8"/>
        <v>3.3657337578906203E-2</v>
      </c>
      <c r="J87" t="b">
        <f t="shared" si="9"/>
        <v>1</v>
      </c>
    </row>
    <row r="88" spans="1:10" x14ac:dyDescent="0.25">
      <c r="A88" t="s">
        <v>162</v>
      </c>
      <c r="B88">
        <f>VLOOKUP(A88,'2020'!A:C,3,FALSE)</f>
        <v>22026</v>
      </c>
      <c r="C88">
        <f>VLOOKUP(A88,'2024'!A:C,3,FALSE)</f>
        <v>22300</v>
      </c>
      <c r="D88">
        <f t="shared" si="5"/>
        <v>274</v>
      </c>
      <c r="E88" s="7">
        <f t="shared" si="6"/>
        <v>1.2439843820938891E-2</v>
      </c>
      <c r="F88">
        <f>VLOOKUP($A88,population!$A:$F,2,FALSE)</f>
        <v>36254</v>
      </c>
      <c r="G88">
        <f>VLOOKUP($A88,population!$A:$F,6,FALSE)</f>
        <v>36359</v>
      </c>
      <c r="H88">
        <f t="shared" si="7"/>
        <v>105</v>
      </c>
      <c r="I88" s="7">
        <f t="shared" si="8"/>
        <v>2.896232139901804E-3</v>
      </c>
      <c r="J88" t="b">
        <f t="shared" si="9"/>
        <v>1</v>
      </c>
    </row>
    <row r="89" spans="1:10" x14ac:dyDescent="0.25">
      <c r="A89" t="s">
        <v>125</v>
      </c>
      <c r="B89">
        <f>VLOOKUP(A89,'2020'!A:C,3,FALSE)</f>
        <v>23374</v>
      </c>
      <c r="C89">
        <f>VLOOKUP(A89,'2024'!A:C,3,FALSE)</f>
        <v>24371</v>
      </c>
      <c r="D89">
        <f t="shared" si="5"/>
        <v>997</v>
      </c>
      <c r="E89" s="7">
        <f t="shared" si="6"/>
        <v>4.2654231197056559E-2</v>
      </c>
      <c r="F89">
        <f>VLOOKUP($A89,population!$A:$F,2,FALSE)</f>
        <v>32978</v>
      </c>
      <c r="G89">
        <f>VLOOKUP($A89,population!$A:$F,6,FALSE)</f>
        <v>32694</v>
      </c>
      <c r="H89">
        <f t="shared" si="7"/>
        <v>-284</v>
      </c>
      <c r="I89" s="7">
        <f t="shared" si="8"/>
        <v>-8.6118018072654495E-3</v>
      </c>
      <c r="J89" t="b">
        <f t="shared" si="9"/>
        <v>1</v>
      </c>
    </row>
    <row r="90" spans="1:10" x14ac:dyDescent="0.25">
      <c r="A90" t="s">
        <v>97</v>
      </c>
      <c r="B90">
        <f>VLOOKUP(A90,'2020'!A:C,3,FALSE)</f>
        <v>17877</v>
      </c>
      <c r="C90">
        <f>VLOOKUP(A90,'2024'!A:C,3,FALSE)</f>
        <v>20848</v>
      </c>
      <c r="D90">
        <f t="shared" si="5"/>
        <v>2971</v>
      </c>
      <c r="E90" s="7">
        <f t="shared" si="6"/>
        <v>0.16619119539072552</v>
      </c>
      <c r="F90">
        <f>VLOOKUP($A90,population!$A:$F,2,FALSE)</f>
        <v>29299</v>
      </c>
      <c r="G90">
        <f>VLOOKUP($A90,population!$A:$F,6,FALSE)</f>
        <v>32384</v>
      </c>
      <c r="H90">
        <f t="shared" si="7"/>
        <v>3085</v>
      </c>
      <c r="I90" s="7">
        <f t="shared" si="8"/>
        <v>0.10529369603058125</v>
      </c>
      <c r="J90" t="b">
        <f t="shared" si="9"/>
        <v>1</v>
      </c>
    </row>
    <row r="91" spans="1:10" x14ac:dyDescent="0.25">
      <c r="A91" t="s">
        <v>99</v>
      </c>
      <c r="B91">
        <f>VLOOKUP(A91,'2020'!A:C,3,FALSE)</f>
        <v>18997</v>
      </c>
      <c r="C91">
        <f>VLOOKUP(A91,'2024'!A:C,3,FALSE)</f>
        <v>18143</v>
      </c>
      <c r="D91">
        <f t="shared" si="5"/>
        <v>-854</v>
      </c>
      <c r="E91" s="7">
        <f t="shared" si="6"/>
        <v>-4.4954466494709688E-2</v>
      </c>
      <c r="F91">
        <f>VLOOKUP($A91,population!$A:$F,2,FALSE)</f>
        <v>32526</v>
      </c>
      <c r="G91">
        <f>VLOOKUP($A91,population!$A:$F,6,FALSE)</f>
        <v>31761</v>
      </c>
      <c r="H91">
        <f t="shared" si="7"/>
        <v>-765</v>
      </c>
      <c r="I91" s="7">
        <f t="shared" si="8"/>
        <v>-2.3519645821804096E-2</v>
      </c>
      <c r="J91" t="b">
        <f t="shared" si="9"/>
        <v>0</v>
      </c>
    </row>
    <row r="92" spans="1:10" x14ac:dyDescent="0.25">
      <c r="A92" t="s">
        <v>12</v>
      </c>
      <c r="B92">
        <f>VLOOKUP(A92,'2020'!A:C,3,FALSE)</f>
        <v>20293</v>
      </c>
      <c r="C92">
        <f>VLOOKUP(A92,'2024'!A:C,3,FALSE)</f>
        <v>21991</v>
      </c>
      <c r="D92">
        <f t="shared" si="5"/>
        <v>1698</v>
      </c>
      <c r="E92" s="7">
        <f t="shared" si="6"/>
        <v>8.3674173360272011E-2</v>
      </c>
      <c r="F92">
        <f>VLOOKUP($A92,population!$A:$F,2,FALSE)</f>
        <v>30165</v>
      </c>
      <c r="G92">
        <f>VLOOKUP($A92,population!$A:$F,6,FALSE)</f>
        <v>31677</v>
      </c>
      <c r="H92">
        <f t="shared" si="7"/>
        <v>1512</v>
      </c>
      <c r="I92" s="7">
        <f t="shared" si="8"/>
        <v>5.0124316260566883E-2</v>
      </c>
      <c r="J92" t="b">
        <f t="shared" si="9"/>
        <v>1</v>
      </c>
    </row>
    <row r="93" spans="1:10" x14ac:dyDescent="0.25">
      <c r="A93" t="s">
        <v>229</v>
      </c>
      <c r="B93">
        <f>VLOOKUP(A93,'2020'!A:C,3,FALSE)</f>
        <v>17666</v>
      </c>
      <c r="C93">
        <f>VLOOKUP(A93,'2024'!A:C,3,FALSE)</f>
        <v>17949</v>
      </c>
      <c r="D93">
        <f t="shared" si="5"/>
        <v>283</v>
      </c>
      <c r="E93" s="7">
        <f t="shared" si="6"/>
        <v>1.6019472432921997E-2</v>
      </c>
      <c r="F93">
        <f>VLOOKUP($A93,population!$A:$F,2,FALSE)</f>
        <v>31241</v>
      </c>
      <c r="G93">
        <f>VLOOKUP($A93,population!$A:$F,6,FALSE)</f>
        <v>31357</v>
      </c>
      <c r="H93">
        <f t="shared" si="7"/>
        <v>116</v>
      </c>
      <c r="I93" s="7">
        <f t="shared" si="8"/>
        <v>3.7130693639768255E-3</v>
      </c>
      <c r="J93" t="b">
        <f t="shared" si="9"/>
        <v>1</v>
      </c>
    </row>
    <row r="94" spans="1:10" x14ac:dyDescent="0.25">
      <c r="A94" t="s">
        <v>17</v>
      </c>
      <c r="B94">
        <f>VLOOKUP(A94,'2020'!A:C,3,FALSE)</f>
        <v>16033</v>
      </c>
      <c r="C94">
        <f>VLOOKUP(A94,'2024'!A:C,3,FALSE)</f>
        <v>15927</v>
      </c>
      <c r="D94">
        <f t="shared" si="5"/>
        <v>-106</v>
      </c>
      <c r="E94" s="7">
        <f t="shared" si="6"/>
        <v>-6.6113640616229027E-3</v>
      </c>
      <c r="F94">
        <f>VLOOKUP($A94,population!$A:$F,2,FALSE)</f>
        <v>31050</v>
      </c>
      <c r="G94">
        <f>VLOOKUP($A94,population!$A:$F,6,FALSE)</f>
        <v>30850</v>
      </c>
      <c r="H94">
        <f t="shared" si="7"/>
        <v>-200</v>
      </c>
      <c r="I94" s="7">
        <f t="shared" si="8"/>
        <v>-6.4412238325281803E-3</v>
      </c>
      <c r="J94" t="b">
        <f t="shared" si="9"/>
        <v>0</v>
      </c>
    </row>
    <row r="95" spans="1:10" x14ac:dyDescent="0.25">
      <c r="A95" t="s">
        <v>118</v>
      </c>
      <c r="B95">
        <f>VLOOKUP(A95,'2020'!A:C,3,FALSE)</f>
        <v>17526</v>
      </c>
      <c r="C95">
        <f>VLOOKUP(A95,'2024'!A:C,3,FALSE)</f>
        <v>17112</v>
      </c>
      <c r="D95">
        <f t="shared" si="5"/>
        <v>-414</v>
      </c>
      <c r="E95" s="7">
        <f t="shared" si="6"/>
        <v>-2.3622047244094488E-2</v>
      </c>
      <c r="F95">
        <f>VLOOKUP($A95,population!$A:$F,2,FALSE)</f>
        <v>34866</v>
      </c>
      <c r="G95">
        <f>VLOOKUP($A95,population!$A:$F,6,FALSE)</f>
        <v>30554</v>
      </c>
      <c r="H95">
        <f t="shared" si="7"/>
        <v>-4312</v>
      </c>
      <c r="I95" s="7">
        <f t="shared" si="8"/>
        <v>-0.12367349280100957</v>
      </c>
      <c r="J95" t="b">
        <f t="shared" si="9"/>
        <v>1</v>
      </c>
    </row>
    <row r="96" spans="1:10" x14ac:dyDescent="0.25">
      <c r="A96" t="s">
        <v>141</v>
      </c>
      <c r="B96">
        <f>VLOOKUP(A96,'2020'!A:C,3,FALSE)</f>
        <v>18749</v>
      </c>
      <c r="C96">
        <f>VLOOKUP(A96,'2024'!A:C,3,FALSE)</f>
        <v>18549</v>
      </c>
      <c r="D96">
        <f t="shared" si="5"/>
        <v>-200</v>
      </c>
      <c r="E96" s="7">
        <f t="shared" si="6"/>
        <v>-1.0667235585897914E-2</v>
      </c>
      <c r="F96">
        <f>VLOOKUP($A96,population!$A:$F,2,FALSE)</f>
        <v>31042</v>
      </c>
      <c r="G96">
        <f>VLOOKUP($A96,population!$A:$F,6,FALSE)</f>
        <v>30069</v>
      </c>
      <c r="H96">
        <f t="shared" si="7"/>
        <v>-973</v>
      </c>
      <c r="I96" s="7">
        <f t="shared" si="8"/>
        <v>-3.1344629856323691E-2</v>
      </c>
      <c r="J96" t="b">
        <f t="shared" si="9"/>
        <v>1</v>
      </c>
    </row>
    <row r="97" spans="1:10" x14ac:dyDescent="0.25">
      <c r="A97" t="s">
        <v>186</v>
      </c>
      <c r="B97">
        <f>VLOOKUP(A97,'2020'!A:C,3,FALSE)</f>
        <v>18946</v>
      </c>
      <c r="C97">
        <f>VLOOKUP(A97,'2024'!A:C,3,FALSE)</f>
        <v>20172</v>
      </c>
      <c r="D97">
        <f t="shared" si="5"/>
        <v>1226</v>
      </c>
      <c r="E97" s="7">
        <f t="shared" si="6"/>
        <v>6.4710229072099654E-2</v>
      </c>
      <c r="F97">
        <f>VLOOKUP($A97,population!$A:$F,2,FALSE)</f>
        <v>28413</v>
      </c>
      <c r="G97">
        <f>VLOOKUP($A97,population!$A:$F,6,FALSE)</f>
        <v>29747</v>
      </c>
      <c r="H97">
        <f t="shared" si="7"/>
        <v>1334</v>
      </c>
      <c r="I97" s="7">
        <f t="shared" si="8"/>
        <v>4.6950339633266461E-2</v>
      </c>
      <c r="J97" t="b">
        <f t="shared" si="9"/>
        <v>1</v>
      </c>
    </row>
    <row r="98" spans="1:10" x14ac:dyDescent="0.25">
      <c r="A98" t="s">
        <v>208</v>
      </c>
      <c r="B98">
        <f>VLOOKUP(A98,'2020'!A:C,3,FALSE)</f>
        <v>18969</v>
      </c>
      <c r="C98">
        <f>VLOOKUP(A98,'2024'!A:C,3,FALSE)</f>
        <v>20310</v>
      </c>
      <c r="D98">
        <f t="shared" si="5"/>
        <v>1341</v>
      </c>
      <c r="E98" s="7">
        <f t="shared" si="6"/>
        <v>7.0694290684801514E-2</v>
      </c>
      <c r="F98">
        <f>VLOOKUP($A98,population!$A:$F,2,FALSE)</f>
        <v>27397</v>
      </c>
      <c r="G98">
        <f>VLOOKUP($A98,population!$A:$F,6,FALSE)</f>
        <v>28936</v>
      </c>
      <c r="H98">
        <f t="shared" si="7"/>
        <v>1539</v>
      </c>
      <c r="I98" s="7">
        <f t="shared" si="8"/>
        <v>5.6174033653319709E-2</v>
      </c>
      <c r="J98" t="b">
        <f t="shared" si="9"/>
        <v>1</v>
      </c>
    </row>
    <row r="99" spans="1:10" x14ac:dyDescent="0.25">
      <c r="A99" t="s">
        <v>38</v>
      </c>
      <c r="B99">
        <f>VLOOKUP(A99,'2020'!A:C,3,FALSE)</f>
        <v>20889</v>
      </c>
      <c r="C99">
        <f>VLOOKUP(A99,'2024'!A:C,3,FALSE)</f>
        <v>21661</v>
      </c>
      <c r="D99">
        <f t="shared" si="5"/>
        <v>772</v>
      </c>
      <c r="E99" s="7">
        <f t="shared" si="6"/>
        <v>3.6957250227392408E-2</v>
      </c>
      <c r="F99">
        <f>VLOOKUP($A99,population!$A:$F,2,FALSE)</f>
        <v>28448</v>
      </c>
      <c r="G99">
        <f>VLOOKUP($A99,population!$A:$F,6,FALSE)</f>
        <v>28659</v>
      </c>
      <c r="H99">
        <f t="shared" si="7"/>
        <v>211</v>
      </c>
      <c r="I99" s="7">
        <f t="shared" si="8"/>
        <v>7.417041619797525E-3</v>
      </c>
      <c r="J99" t="b">
        <f t="shared" si="9"/>
        <v>1</v>
      </c>
    </row>
    <row r="100" spans="1:10" x14ac:dyDescent="0.25">
      <c r="A100" t="s">
        <v>90</v>
      </c>
      <c r="B100">
        <f>VLOOKUP(A100,'2020'!A:C,3,FALSE)</f>
        <v>20404</v>
      </c>
      <c r="C100">
        <f>VLOOKUP(A100,'2024'!A:C,3,FALSE)</f>
        <v>21787</v>
      </c>
      <c r="D100">
        <f t="shared" si="5"/>
        <v>1383</v>
      </c>
      <c r="E100" s="7">
        <f t="shared" si="6"/>
        <v>6.7780827288766915E-2</v>
      </c>
      <c r="F100">
        <f>VLOOKUP($A100,population!$A:$F,2,FALSE)</f>
        <v>26726</v>
      </c>
      <c r="G100">
        <f>VLOOKUP($A100,population!$A:$F,6,FALSE)</f>
        <v>27733</v>
      </c>
      <c r="H100">
        <f t="shared" si="7"/>
        <v>1007</v>
      </c>
      <c r="I100" s="7">
        <f t="shared" si="8"/>
        <v>3.767866497044077E-2</v>
      </c>
      <c r="J100" t="b">
        <f t="shared" si="9"/>
        <v>1</v>
      </c>
    </row>
    <row r="101" spans="1:10" x14ac:dyDescent="0.25">
      <c r="A101" t="s">
        <v>170</v>
      </c>
      <c r="B101">
        <f>VLOOKUP(A101,'2020'!A:C,3,FALSE)</f>
        <v>15838</v>
      </c>
      <c r="C101">
        <f>VLOOKUP(A101,'2024'!A:C,3,FALSE)</f>
        <v>17057</v>
      </c>
      <c r="D101">
        <f t="shared" si="5"/>
        <v>1219</v>
      </c>
      <c r="E101" s="7">
        <f t="shared" si="6"/>
        <v>7.6966788735951502E-2</v>
      </c>
      <c r="F101">
        <f>VLOOKUP($A101,population!$A:$F,2,FALSE)</f>
        <v>24747</v>
      </c>
      <c r="G101">
        <f>VLOOKUP($A101,population!$A:$F,6,FALSE)</f>
        <v>25951</v>
      </c>
      <c r="H101">
        <f t="shared" si="7"/>
        <v>1204</v>
      </c>
      <c r="I101" s="7">
        <f t="shared" si="8"/>
        <v>4.8652361902452826E-2</v>
      </c>
      <c r="J101" t="b">
        <f t="shared" si="9"/>
        <v>1</v>
      </c>
    </row>
    <row r="102" spans="1:10" x14ac:dyDescent="0.25">
      <c r="A102" t="s">
        <v>79</v>
      </c>
      <c r="B102">
        <f>VLOOKUP(A102,'2020'!A:C,3,FALSE)</f>
        <v>17398</v>
      </c>
      <c r="C102">
        <f>VLOOKUP(A102,'2024'!A:C,3,FALSE)</f>
        <v>18261</v>
      </c>
      <c r="D102">
        <f t="shared" si="5"/>
        <v>863</v>
      </c>
      <c r="E102" s="7">
        <f t="shared" si="6"/>
        <v>4.9603402689964361E-2</v>
      </c>
      <c r="F102">
        <f>VLOOKUP($A102,population!$A:$F,2,FALSE)</f>
        <v>24433</v>
      </c>
      <c r="G102">
        <f>VLOOKUP($A102,population!$A:$F,6,FALSE)</f>
        <v>25474</v>
      </c>
      <c r="H102">
        <f t="shared" si="7"/>
        <v>1041</v>
      </c>
      <c r="I102" s="7">
        <f t="shared" si="8"/>
        <v>4.2606311136577577E-2</v>
      </c>
      <c r="J102" t="b">
        <f t="shared" si="9"/>
        <v>1</v>
      </c>
    </row>
    <row r="103" spans="1:10" x14ac:dyDescent="0.25">
      <c r="A103" t="s">
        <v>8</v>
      </c>
      <c r="B103">
        <f>VLOOKUP(A103,'2020'!A:C,3,FALSE)</f>
        <v>18306</v>
      </c>
      <c r="C103">
        <f>VLOOKUP(A103,'2024'!A:C,3,FALSE)</f>
        <v>19696</v>
      </c>
      <c r="D103">
        <f t="shared" si="5"/>
        <v>1390</v>
      </c>
      <c r="E103" s="7">
        <f t="shared" si="6"/>
        <v>7.5931388615754394E-2</v>
      </c>
      <c r="F103">
        <f>VLOOKUP($A103,population!$A:$F,2,FALSE)</f>
        <v>23829</v>
      </c>
      <c r="G103">
        <f>VLOOKUP($A103,population!$A:$F,6,FALSE)</f>
        <v>25374</v>
      </c>
      <c r="H103">
        <f t="shared" si="7"/>
        <v>1545</v>
      </c>
      <c r="I103" s="7">
        <f t="shared" si="8"/>
        <v>6.483696336396827E-2</v>
      </c>
      <c r="J103" t="b">
        <f t="shared" si="9"/>
        <v>1</v>
      </c>
    </row>
    <row r="104" spans="1:10" x14ac:dyDescent="0.25">
      <c r="A104" t="s">
        <v>236</v>
      </c>
      <c r="B104">
        <f>VLOOKUP(A104,'2020'!A:C,3,FALSE)</f>
        <v>17420</v>
      </c>
      <c r="C104">
        <f>VLOOKUP(A104,'2024'!A:C,3,FALSE)</f>
        <v>17863</v>
      </c>
      <c r="D104">
        <f t="shared" si="5"/>
        <v>443</v>
      </c>
      <c r="E104" s="7">
        <f t="shared" si="6"/>
        <v>2.5430539609644087E-2</v>
      </c>
      <c r="F104">
        <f>VLOOKUP($A104,population!$A:$F,2,FALSE)</f>
        <v>24575</v>
      </c>
      <c r="G104">
        <f>VLOOKUP($A104,population!$A:$F,6,FALSE)</f>
        <v>24960</v>
      </c>
      <c r="H104">
        <f t="shared" si="7"/>
        <v>385</v>
      </c>
      <c r="I104" s="7">
        <f t="shared" si="8"/>
        <v>1.5666327568667347E-2</v>
      </c>
      <c r="J104" t="b">
        <f t="shared" si="9"/>
        <v>1</v>
      </c>
    </row>
    <row r="105" spans="1:10" x14ac:dyDescent="0.25">
      <c r="A105" t="s">
        <v>214</v>
      </c>
      <c r="B105">
        <f>VLOOKUP(A105,'2020'!A:C,3,FALSE)</f>
        <v>15570</v>
      </c>
      <c r="C105">
        <f>VLOOKUP(A105,'2024'!A:C,3,FALSE)</f>
        <v>16320</v>
      </c>
      <c r="D105">
        <f t="shared" si="5"/>
        <v>750</v>
      </c>
      <c r="E105" s="7">
        <f t="shared" si="6"/>
        <v>4.8169556840077073E-2</v>
      </c>
      <c r="F105">
        <f>VLOOKUP($A105,population!$A:$F,2,FALSE)</f>
        <v>24018</v>
      </c>
      <c r="G105">
        <f>VLOOKUP($A105,population!$A:$F,6,FALSE)</f>
        <v>24179</v>
      </c>
      <c r="H105">
        <f t="shared" si="7"/>
        <v>161</v>
      </c>
      <c r="I105" s="7">
        <f t="shared" si="8"/>
        <v>6.7033058539428762E-3</v>
      </c>
      <c r="J105" t="b">
        <f t="shared" si="9"/>
        <v>1</v>
      </c>
    </row>
    <row r="106" spans="1:10" x14ac:dyDescent="0.25">
      <c r="A106" t="s">
        <v>145</v>
      </c>
      <c r="B106">
        <f>VLOOKUP(A106,'2020'!A:C,3,FALSE)</f>
        <v>15424</v>
      </c>
      <c r="C106">
        <f>VLOOKUP(A106,'2024'!A:C,3,FALSE)</f>
        <v>16777</v>
      </c>
      <c r="D106">
        <f t="shared" si="5"/>
        <v>1353</v>
      </c>
      <c r="E106" s="7">
        <f t="shared" si="6"/>
        <v>8.7720435684647297E-2</v>
      </c>
      <c r="F106">
        <f>VLOOKUP($A106,population!$A:$F,2,FALSE)</f>
        <v>21629</v>
      </c>
      <c r="G106">
        <f>VLOOKUP($A106,population!$A:$F,6,FALSE)</f>
        <v>23262</v>
      </c>
      <c r="H106">
        <f t="shared" si="7"/>
        <v>1633</v>
      </c>
      <c r="I106" s="7">
        <f t="shared" si="8"/>
        <v>7.5500485459337005E-2</v>
      </c>
      <c r="J106" t="b">
        <f t="shared" si="9"/>
        <v>1</v>
      </c>
    </row>
    <row r="107" spans="1:10" x14ac:dyDescent="0.25">
      <c r="A107" t="s">
        <v>154</v>
      </c>
      <c r="B107">
        <f>VLOOKUP(A107,'2020'!A:C,3,FALSE)</f>
        <v>16688</v>
      </c>
      <c r="C107">
        <f>VLOOKUP(A107,'2024'!A:C,3,FALSE)</f>
        <v>18338</v>
      </c>
      <c r="D107">
        <f t="shared" si="5"/>
        <v>1650</v>
      </c>
      <c r="E107" s="7">
        <f t="shared" si="6"/>
        <v>9.8873441994247357E-2</v>
      </c>
      <c r="F107">
        <f>VLOOKUP($A107,population!$A:$F,2,FALSE)</f>
        <v>21248</v>
      </c>
      <c r="G107">
        <f>VLOOKUP($A107,population!$A:$F,6,FALSE)</f>
        <v>22875</v>
      </c>
      <c r="H107">
        <f t="shared" si="7"/>
        <v>1627</v>
      </c>
      <c r="I107" s="7">
        <f t="shared" si="8"/>
        <v>7.6571912650602411E-2</v>
      </c>
      <c r="J107" t="b">
        <f t="shared" si="9"/>
        <v>1</v>
      </c>
    </row>
    <row r="108" spans="1:10" x14ac:dyDescent="0.25">
      <c r="A108" t="s">
        <v>187</v>
      </c>
      <c r="B108">
        <f>VLOOKUP(A108,'2020'!A:C,3,FALSE)</f>
        <v>16808</v>
      </c>
      <c r="C108">
        <f>VLOOKUP(A108,'2024'!A:C,3,FALSE)</f>
        <v>17742</v>
      </c>
      <c r="D108">
        <f t="shared" si="5"/>
        <v>934</v>
      </c>
      <c r="E108" s="7">
        <f t="shared" si="6"/>
        <v>5.5568776772965255E-2</v>
      </c>
      <c r="F108">
        <f>VLOOKUP($A108,population!$A:$F,2,FALSE)</f>
        <v>22496</v>
      </c>
      <c r="G108">
        <f>VLOOKUP($A108,population!$A:$F,6,FALSE)</f>
        <v>22838</v>
      </c>
      <c r="H108">
        <f t="shared" si="7"/>
        <v>342</v>
      </c>
      <c r="I108" s="7">
        <f t="shared" si="8"/>
        <v>1.5202702702702704E-2</v>
      </c>
      <c r="J108" t="b">
        <f t="shared" si="9"/>
        <v>1</v>
      </c>
    </row>
    <row r="109" spans="1:10" x14ac:dyDescent="0.25">
      <c r="A109" t="s">
        <v>14</v>
      </c>
      <c r="B109">
        <f>VLOOKUP(A109,'2020'!A:C,3,FALSE)</f>
        <v>17098</v>
      </c>
      <c r="C109">
        <f>VLOOKUP(A109,'2024'!A:C,3,FALSE)</f>
        <v>18914</v>
      </c>
      <c r="D109">
        <f t="shared" si="5"/>
        <v>1816</v>
      </c>
      <c r="E109" s="7">
        <f t="shared" si="6"/>
        <v>0.1062112527781027</v>
      </c>
      <c r="F109">
        <f>VLOOKUP($A109,population!$A:$F,2,FALSE)</f>
        <v>20847</v>
      </c>
      <c r="G109">
        <f>VLOOKUP($A109,population!$A:$F,6,FALSE)</f>
        <v>22637</v>
      </c>
      <c r="H109">
        <f t="shared" si="7"/>
        <v>1790</v>
      </c>
      <c r="I109" s="7">
        <f t="shared" si="8"/>
        <v>8.586367343022977E-2</v>
      </c>
      <c r="J109" t="b">
        <f t="shared" si="9"/>
        <v>1</v>
      </c>
    </row>
    <row r="110" spans="1:10" x14ac:dyDescent="0.25">
      <c r="A110" t="s">
        <v>87</v>
      </c>
      <c r="B110">
        <f>VLOOKUP(A110,'2020'!A:C,3,FALSE)</f>
        <v>9701</v>
      </c>
      <c r="C110">
        <f>VLOOKUP(A110,'2024'!A:C,3,FALSE)</f>
        <v>10379</v>
      </c>
      <c r="D110">
        <f t="shared" si="5"/>
        <v>678</v>
      </c>
      <c r="E110" s="7">
        <f t="shared" si="6"/>
        <v>6.9889702092567771E-2</v>
      </c>
      <c r="F110">
        <f>VLOOKUP($A110,population!$A:$F,2,FALSE)</f>
        <v>21597</v>
      </c>
      <c r="G110">
        <f>VLOOKUP($A110,population!$A:$F,6,FALSE)</f>
        <v>22523</v>
      </c>
      <c r="H110">
        <f t="shared" si="7"/>
        <v>926</v>
      </c>
      <c r="I110" s="7">
        <f t="shared" si="8"/>
        <v>4.2876325415566977E-2</v>
      </c>
      <c r="J110" t="b">
        <f t="shared" si="9"/>
        <v>1</v>
      </c>
    </row>
    <row r="111" spans="1:10" x14ac:dyDescent="0.25">
      <c r="A111" t="s">
        <v>151</v>
      </c>
      <c r="B111">
        <f>VLOOKUP(A111,'2020'!A:C,3,FALSE)</f>
        <v>13963</v>
      </c>
      <c r="C111">
        <f>VLOOKUP(A111,'2024'!A:C,3,FALSE)</f>
        <v>14355</v>
      </c>
      <c r="D111">
        <f t="shared" si="5"/>
        <v>392</v>
      </c>
      <c r="E111" s="7">
        <f t="shared" si="6"/>
        <v>2.8074196089665545E-2</v>
      </c>
      <c r="F111">
        <f>VLOOKUP($A111,population!$A:$F,2,FALSE)</f>
        <v>22149</v>
      </c>
      <c r="G111">
        <f>VLOOKUP($A111,population!$A:$F,6,FALSE)</f>
        <v>22250</v>
      </c>
      <c r="H111">
        <f t="shared" si="7"/>
        <v>101</v>
      </c>
      <c r="I111" s="7">
        <f t="shared" si="8"/>
        <v>4.5600252833085013E-3</v>
      </c>
      <c r="J111" t="b">
        <f t="shared" si="9"/>
        <v>1</v>
      </c>
    </row>
    <row r="112" spans="1:10" x14ac:dyDescent="0.25">
      <c r="A112" t="s">
        <v>117</v>
      </c>
      <c r="B112">
        <f>VLOOKUP(A112,'2020'!A:C,3,FALSE)</f>
        <v>13444</v>
      </c>
      <c r="C112">
        <f>VLOOKUP(A112,'2024'!A:C,3,FALSE)</f>
        <v>13818</v>
      </c>
      <c r="D112">
        <f t="shared" si="5"/>
        <v>374</v>
      </c>
      <c r="E112" s="7">
        <f t="shared" si="6"/>
        <v>2.7819101457899436E-2</v>
      </c>
      <c r="F112">
        <f>VLOOKUP($A112,population!$A:$F,2,FALSE)</f>
        <v>22072</v>
      </c>
      <c r="G112">
        <f>VLOOKUP($A112,population!$A:$F,6,FALSE)</f>
        <v>22066</v>
      </c>
      <c r="H112">
        <f t="shared" si="7"/>
        <v>-6</v>
      </c>
      <c r="I112" s="7">
        <f t="shared" si="8"/>
        <v>-2.7183762232693004E-4</v>
      </c>
      <c r="J112" t="b">
        <f t="shared" si="9"/>
        <v>1</v>
      </c>
    </row>
    <row r="113" spans="1:10" x14ac:dyDescent="0.25">
      <c r="A113" t="s">
        <v>173</v>
      </c>
      <c r="B113">
        <f>VLOOKUP(A113,'2020'!A:C,3,FALSE)</f>
        <v>14001</v>
      </c>
      <c r="C113">
        <f>VLOOKUP(A113,'2024'!A:C,3,FALSE)</f>
        <v>15536</v>
      </c>
      <c r="D113">
        <f t="shared" si="5"/>
        <v>1535</v>
      </c>
      <c r="E113" s="7">
        <f t="shared" si="6"/>
        <v>0.10963502606956646</v>
      </c>
      <c r="F113">
        <f>VLOOKUP($A113,population!$A:$F,2,FALSE)</f>
        <v>19967</v>
      </c>
      <c r="G113">
        <f>VLOOKUP($A113,population!$A:$F,6,FALSE)</f>
        <v>21598</v>
      </c>
      <c r="H113">
        <f t="shared" si="7"/>
        <v>1631</v>
      </c>
      <c r="I113" s="7">
        <f t="shared" si="8"/>
        <v>8.1684779886813247E-2</v>
      </c>
      <c r="J113" t="b">
        <f t="shared" si="9"/>
        <v>1</v>
      </c>
    </row>
    <row r="114" spans="1:10" x14ac:dyDescent="0.25">
      <c r="A114" t="s">
        <v>114</v>
      </c>
      <c r="B114">
        <f>VLOOKUP(A114,'2020'!A:C,3,FALSE)</f>
        <v>13781</v>
      </c>
      <c r="C114">
        <f>VLOOKUP(A114,'2024'!A:C,3,FALSE)</f>
        <v>13877</v>
      </c>
      <c r="D114">
        <f t="shared" si="5"/>
        <v>96</v>
      </c>
      <c r="E114" s="7">
        <f t="shared" si="6"/>
        <v>6.9661127639503665E-3</v>
      </c>
      <c r="F114">
        <f>VLOOKUP($A114,population!$A:$F,2,FALSE)</f>
        <v>21542</v>
      </c>
      <c r="G114">
        <f>VLOOKUP($A114,population!$A:$F,6,FALSE)</f>
        <v>21460</v>
      </c>
      <c r="H114">
        <f t="shared" si="7"/>
        <v>-82</v>
      </c>
      <c r="I114" s="7">
        <f t="shared" si="8"/>
        <v>-3.806517500696314E-3</v>
      </c>
      <c r="J114" t="b">
        <f t="shared" si="9"/>
        <v>1</v>
      </c>
    </row>
    <row r="115" spans="1:10" x14ac:dyDescent="0.25">
      <c r="A115" t="s">
        <v>175</v>
      </c>
      <c r="B115">
        <f>VLOOKUP(A115,'2020'!A:C,3,FALSE)</f>
        <v>9995</v>
      </c>
      <c r="C115">
        <f>VLOOKUP(A115,'2024'!A:C,3,FALSE)</f>
        <v>10100</v>
      </c>
      <c r="D115">
        <f t="shared" si="5"/>
        <v>105</v>
      </c>
      <c r="E115" s="7">
        <f t="shared" si="6"/>
        <v>1.0505252626313157E-2</v>
      </c>
      <c r="F115">
        <f>VLOOKUP($A115,population!$A:$F,2,FALSE)</f>
        <v>21358</v>
      </c>
      <c r="G115">
        <f>VLOOKUP($A115,population!$A:$F,6,FALSE)</f>
        <v>21190</v>
      </c>
      <c r="H115">
        <f t="shared" si="7"/>
        <v>-168</v>
      </c>
      <c r="I115" s="7">
        <f t="shared" si="8"/>
        <v>-7.8659050472890714E-3</v>
      </c>
      <c r="J115" t="b">
        <f t="shared" si="9"/>
        <v>1</v>
      </c>
    </row>
    <row r="116" spans="1:10" x14ac:dyDescent="0.25">
      <c r="A116" t="s">
        <v>49</v>
      </c>
      <c r="B116">
        <f>VLOOKUP(A116,'2020'!A:C,3,FALSE)</f>
        <v>14378</v>
      </c>
      <c r="C116">
        <f>VLOOKUP(A116,'2024'!A:C,3,FALSE)</f>
        <v>14686</v>
      </c>
      <c r="D116">
        <f t="shared" si="5"/>
        <v>308</v>
      </c>
      <c r="E116" s="7">
        <f t="shared" si="6"/>
        <v>2.1421616358325218E-2</v>
      </c>
      <c r="F116">
        <f>VLOOKUP($A116,population!$A:$F,2,FALSE)</f>
        <v>20558</v>
      </c>
      <c r="G116">
        <f>VLOOKUP($A116,population!$A:$F,6,FALSE)</f>
        <v>21117</v>
      </c>
      <c r="H116">
        <f t="shared" si="7"/>
        <v>559</v>
      </c>
      <c r="I116" s="7">
        <f t="shared" si="8"/>
        <v>2.7191361027337289E-2</v>
      </c>
      <c r="J116" t="b">
        <f t="shared" si="9"/>
        <v>0</v>
      </c>
    </row>
    <row r="117" spans="1:10" x14ac:dyDescent="0.25">
      <c r="A117" t="s">
        <v>94</v>
      </c>
      <c r="B117">
        <f>VLOOKUP(A117,'2020'!A:C,3,FALSE)</f>
        <v>12406</v>
      </c>
      <c r="C117">
        <f>VLOOKUP(A117,'2024'!A:C,3,FALSE)</f>
        <v>12282</v>
      </c>
      <c r="D117">
        <f t="shared" si="5"/>
        <v>-124</v>
      </c>
      <c r="E117" s="7">
        <f t="shared" si="6"/>
        <v>-9.9951636305013695E-3</v>
      </c>
      <c r="F117">
        <f>VLOOKUP($A117,population!$A:$F,2,FALSE)</f>
        <v>21229</v>
      </c>
      <c r="G117">
        <f>VLOOKUP($A117,population!$A:$F,6,FALSE)</f>
        <v>20916</v>
      </c>
      <c r="H117">
        <f t="shared" si="7"/>
        <v>-313</v>
      </c>
      <c r="I117" s="7">
        <f t="shared" si="8"/>
        <v>-1.4743982288379105E-2</v>
      </c>
      <c r="J117" t="b">
        <f t="shared" si="9"/>
        <v>1</v>
      </c>
    </row>
    <row r="118" spans="1:10" x14ac:dyDescent="0.25">
      <c r="A118" t="s">
        <v>147</v>
      </c>
      <c r="B118">
        <f>VLOOKUP(A118,'2020'!A:C,3,FALSE)</f>
        <v>13661</v>
      </c>
      <c r="C118">
        <f>VLOOKUP(A118,'2024'!A:C,3,FALSE)</f>
        <v>14431</v>
      </c>
      <c r="D118">
        <f t="shared" si="5"/>
        <v>770</v>
      </c>
      <c r="E118" s="7">
        <f t="shared" si="6"/>
        <v>5.6364834199546153E-2</v>
      </c>
      <c r="F118">
        <f>VLOOKUP($A118,population!$A:$F,2,FALSE)</f>
        <v>20342</v>
      </c>
      <c r="G118">
        <f>VLOOKUP($A118,population!$A:$F,6,FALSE)</f>
        <v>20571</v>
      </c>
      <c r="H118">
        <f t="shared" si="7"/>
        <v>229</v>
      </c>
      <c r="I118" s="7">
        <f t="shared" si="8"/>
        <v>1.1257496804640645E-2</v>
      </c>
      <c r="J118" t="b">
        <f t="shared" si="9"/>
        <v>1</v>
      </c>
    </row>
    <row r="119" spans="1:10" x14ac:dyDescent="0.25">
      <c r="A119" t="s">
        <v>85</v>
      </c>
      <c r="B119">
        <f>VLOOKUP(A119,'2020'!A:C,3,FALSE)</f>
        <v>12481</v>
      </c>
      <c r="C119">
        <f>VLOOKUP(A119,'2024'!A:C,3,FALSE)</f>
        <v>13320</v>
      </c>
      <c r="D119">
        <f t="shared" si="5"/>
        <v>839</v>
      </c>
      <c r="E119" s="7">
        <f t="shared" si="6"/>
        <v>6.7222177710119388E-2</v>
      </c>
      <c r="F119">
        <f>VLOOKUP($A119,population!$A:$F,2,FALSE)</f>
        <v>19439</v>
      </c>
      <c r="G119">
        <f>VLOOKUP($A119,population!$A:$F,6,FALSE)</f>
        <v>20441</v>
      </c>
      <c r="H119">
        <f t="shared" si="7"/>
        <v>1002</v>
      </c>
      <c r="I119" s="7">
        <f t="shared" si="8"/>
        <v>5.1545861412624107E-2</v>
      </c>
      <c r="J119" t="b">
        <f t="shared" si="9"/>
        <v>1</v>
      </c>
    </row>
    <row r="120" spans="1:10" x14ac:dyDescent="0.25">
      <c r="A120" t="s">
        <v>233</v>
      </c>
      <c r="B120">
        <f>VLOOKUP(A120,'2020'!A:C,3,FALSE)</f>
        <v>14556</v>
      </c>
      <c r="C120">
        <f>VLOOKUP(A120,'2024'!A:C,3,FALSE)</f>
        <v>14820</v>
      </c>
      <c r="D120">
        <f t="shared" si="5"/>
        <v>264</v>
      </c>
      <c r="E120" s="7">
        <f t="shared" si="6"/>
        <v>1.8136850783182192E-2</v>
      </c>
      <c r="F120">
        <f>VLOOKUP($A120,population!$A:$F,2,FALSE)</f>
        <v>19798</v>
      </c>
      <c r="G120">
        <f>VLOOKUP($A120,population!$A:$F,6,FALSE)</f>
        <v>20382</v>
      </c>
      <c r="H120">
        <f t="shared" si="7"/>
        <v>584</v>
      </c>
      <c r="I120" s="7">
        <f t="shared" si="8"/>
        <v>2.9497929083745832E-2</v>
      </c>
      <c r="J120" t="b">
        <f t="shared" si="9"/>
        <v>0</v>
      </c>
    </row>
    <row r="121" spans="1:10" x14ac:dyDescent="0.25">
      <c r="A121" t="s">
        <v>131</v>
      </c>
      <c r="B121">
        <f>VLOOKUP(A121,'2020'!A:C,3,FALSE)</f>
        <v>9635</v>
      </c>
      <c r="C121">
        <f>VLOOKUP(A121,'2024'!A:C,3,FALSE)</f>
        <v>10842</v>
      </c>
      <c r="D121">
        <f t="shared" si="5"/>
        <v>1207</v>
      </c>
      <c r="E121" s="7">
        <f t="shared" si="6"/>
        <v>0.12527244421380385</v>
      </c>
      <c r="F121">
        <f>VLOOKUP($A121,population!$A:$F,2,FALSE)</f>
        <v>19654</v>
      </c>
      <c r="G121">
        <f>VLOOKUP($A121,population!$A:$F,6,FALSE)</f>
        <v>20381</v>
      </c>
      <c r="H121">
        <f t="shared" si="7"/>
        <v>727</v>
      </c>
      <c r="I121" s="7">
        <f t="shared" si="8"/>
        <v>3.69899257148672E-2</v>
      </c>
      <c r="J121" t="b">
        <f t="shared" si="9"/>
        <v>1</v>
      </c>
    </row>
    <row r="122" spans="1:10" x14ac:dyDescent="0.25">
      <c r="A122" t="s">
        <v>249</v>
      </c>
      <c r="B122">
        <f>VLOOKUP(A122,'2020'!A:C,3,FALSE)</f>
        <v>12804</v>
      </c>
      <c r="C122">
        <f>VLOOKUP(A122,'2024'!A:C,3,FALSE)</f>
        <v>11637</v>
      </c>
      <c r="D122">
        <f t="shared" si="5"/>
        <v>-1167</v>
      </c>
      <c r="E122" s="7">
        <f t="shared" si="6"/>
        <v>-9.1143392689784442E-2</v>
      </c>
      <c r="F122">
        <f>VLOOKUP($A122,population!$A:$F,2,FALSE)</f>
        <v>20164</v>
      </c>
      <c r="G122">
        <f>VLOOKUP($A122,population!$A:$F,6,FALSE)</f>
        <v>20037</v>
      </c>
      <c r="H122">
        <f t="shared" si="7"/>
        <v>-127</v>
      </c>
      <c r="I122" s="7">
        <f t="shared" si="8"/>
        <v>-6.2983535012894271E-3</v>
      </c>
      <c r="J122" t="b">
        <f t="shared" si="9"/>
        <v>0</v>
      </c>
    </row>
    <row r="123" spans="1:10" x14ac:dyDescent="0.25">
      <c r="A123" t="s">
        <v>121</v>
      </c>
      <c r="B123">
        <f>VLOOKUP(A123,'2020'!A:C,3,FALSE)</f>
        <v>13533</v>
      </c>
      <c r="C123">
        <f>VLOOKUP(A123,'2024'!A:C,3,FALSE)</f>
        <v>13402</v>
      </c>
      <c r="D123">
        <f t="shared" si="5"/>
        <v>-131</v>
      </c>
      <c r="E123" s="7">
        <f t="shared" si="6"/>
        <v>-9.6800413803295651E-3</v>
      </c>
      <c r="F123">
        <f>VLOOKUP($A123,population!$A:$F,2,FALSE)</f>
        <v>20613</v>
      </c>
      <c r="G123">
        <f>VLOOKUP($A123,population!$A:$F,6,FALSE)</f>
        <v>20033</v>
      </c>
      <c r="H123">
        <f t="shared" si="7"/>
        <v>-580</v>
      </c>
      <c r="I123" s="7">
        <f t="shared" si="8"/>
        <v>-2.8137583078639693E-2</v>
      </c>
      <c r="J123" t="b">
        <f t="shared" si="9"/>
        <v>1</v>
      </c>
    </row>
    <row r="124" spans="1:10" x14ac:dyDescent="0.25">
      <c r="A124" t="s">
        <v>93</v>
      </c>
      <c r="B124">
        <f>VLOOKUP(A124,'2020'!A:C,3,FALSE)</f>
        <v>12629</v>
      </c>
      <c r="C124">
        <f>VLOOKUP(A124,'2024'!A:C,3,FALSE)</f>
        <v>13114</v>
      </c>
      <c r="D124">
        <f t="shared" si="5"/>
        <v>485</v>
      </c>
      <c r="E124" s="7">
        <f t="shared" si="6"/>
        <v>3.8403674083458704E-2</v>
      </c>
      <c r="F124">
        <f>VLOOKUP($A124,population!$A:$F,2,FALSE)</f>
        <v>19658</v>
      </c>
      <c r="G124">
        <f>VLOOKUP($A124,population!$A:$F,6,FALSE)</f>
        <v>19930</v>
      </c>
      <c r="H124">
        <f t="shared" si="7"/>
        <v>272</v>
      </c>
      <c r="I124" s="7">
        <f t="shared" si="8"/>
        <v>1.3836605961949333E-2</v>
      </c>
      <c r="J124" t="b">
        <f t="shared" si="9"/>
        <v>1</v>
      </c>
    </row>
    <row r="125" spans="1:10" x14ac:dyDescent="0.25">
      <c r="A125" t="s">
        <v>66</v>
      </c>
      <c r="B125">
        <f>VLOOKUP(A125,'2020'!A:C,3,FALSE)</f>
        <v>12094</v>
      </c>
      <c r="C125">
        <f>VLOOKUP(A125,'2024'!A:C,3,FALSE)</f>
        <v>11217</v>
      </c>
      <c r="D125">
        <f t="shared" si="5"/>
        <v>-877</v>
      </c>
      <c r="E125" s="7">
        <f t="shared" si="6"/>
        <v>-7.2515296841408963E-2</v>
      </c>
      <c r="F125">
        <f>VLOOKUP($A125,population!$A:$F,2,FALSE)</f>
        <v>19819</v>
      </c>
      <c r="G125">
        <f>VLOOKUP($A125,population!$A:$F,6,FALSE)</f>
        <v>19929</v>
      </c>
      <c r="H125">
        <f t="shared" si="7"/>
        <v>110</v>
      </c>
      <c r="I125" s="7">
        <f t="shared" si="8"/>
        <v>5.5502295776779856E-3</v>
      </c>
      <c r="J125" t="b">
        <f t="shared" si="9"/>
        <v>0</v>
      </c>
    </row>
    <row r="126" spans="1:10" x14ac:dyDescent="0.25">
      <c r="A126" t="s">
        <v>33</v>
      </c>
      <c r="B126">
        <f>VLOOKUP(A126,'2020'!A:C,3,FALSE)</f>
        <v>13080</v>
      </c>
      <c r="C126">
        <f>VLOOKUP(A126,'2024'!A:C,3,FALSE)</f>
        <v>13178</v>
      </c>
      <c r="D126">
        <f t="shared" si="5"/>
        <v>98</v>
      </c>
      <c r="E126" s="7">
        <f t="shared" si="6"/>
        <v>7.4923547400611622E-3</v>
      </c>
      <c r="F126">
        <f>VLOOKUP($A126,population!$A:$F,2,FALSE)</f>
        <v>20105</v>
      </c>
      <c r="G126">
        <f>VLOOKUP($A126,population!$A:$F,6,FALSE)</f>
        <v>19696</v>
      </c>
      <c r="H126">
        <f t="shared" si="7"/>
        <v>-409</v>
      </c>
      <c r="I126" s="7">
        <f t="shared" si="8"/>
        <v>-2.0343198209400646E-2</v>
      </c>
      <c r="J126" t="b">
        <f t="shared" si="9"/>
        <v>1</v>
      </c>
    </row>
    <row r="127" spans="1:10" x14ac:dyDescent="0.25">
      <c r="A127" t="s">
        <v>30</v>
      </c>
      <c r="B127">
        <f>VLOOKUP(A127,'2020'!A:C,3,FALSE)</f>
        <v>12440</v>
      </c>
      <c r="C127">
        <f>VLOOKUP(A127,'2024'!A:C,3,FALSE)</f>
        <v>13737</v>
      </c>
      <c r="D127">
        <f t="shared" si="5"/>
        <v>1297</v>
      </c>
      <c r="E127" s="7">
        <f t="shared" si="6"/>
        <v>0.10426045016077171</v>
      </c>
      <c r="F127">
        <f>VLOOKUP($A127,population!$A:$F,2,FALSE)</f>
        <v>17643</v>
      </c>
      <c r="G127">
        <f>VLOOKUP($A127,population!$A:$F,6,FALSE)</f>
        <v>19475</v>
      </c>
      <c r="H127">
        <f t="shared" si="7"/>
        <v>1832</v>
      </c>
      <c r="I127" s="7">
        <f t="shared" si="8"/>
        <v>0.10383721589298872</v>
      </c>
      <c r="J127" t="b">
        <f t="shared" si="9"/>
        <v>1</v>
      </c>
    </row>
    <row r="128" spans="1:10" x14ac:dyDescent="0.25">
      <c r="A128" t="s">
        <v>22</v>
      </c>
      <c r="B128">
        <f>VLOOKUP(A128,'2020'!A:C,3,FALSE)</f>
        <v>12724</v>
      </c>
      <c r="C128">
        <f>VLOOKUP(A128,'2024'!A:C,3,FALSE)</f>
        <v>13554</v>
      </c>
      <c r="D128">
        <f t="shared" si="5"/>
        <v>830</v>
      </c>
      <c r="E128" s="7">
        <f t="shared" si="6"/>
        <v>6.5231059415278209E-2</v>
      </c>
      <c r="F128">
        <f>VLOOKUP($A128,population!$A:$F,2,FALSE)</f>
        <v>18232</v>
      </c>
      <c r="G128">
        <f>VLOOKUP($A128,population!$A:$F,6,FALSE)</f>
        <v>18996</v>
      </c>
      <c r="H128">
        <f t="shared" si="7"/>
        <v>764</v>
      </c>
      <c r="I128" s="7">
        <f t="shared" si="8"/>
        <v>4.1904344010530933E-2</v>
      </c>
      <c r="J128" t="b">
        <f t="shared" si="9"/>
        <v>1</v>
      </c>
    </row>
    <row r="129" spans="1:10" x14ac:dyDescent="0.25">
      <c r="A129" t="s">
        <v>6</v>
      </c>
      <c r="B129">
        <f>VLOOKUP(A129,'2020'!A:C,3,FALSE)</f>
        <v>10272</v>
      </c>
      <c r="C129">
        <f>VLOOKUP(A129,'2024'!A:C,3,FALSE)</f>
        <v>10678</v>
      </c>
      <c r="D129">
        <f t="shared" si="5"/>
        <v>406</v>
      </c>
      <c r="E129" s="7">
        <f t="shared" si="6"/>
        <v>3.952492211838006E-2</v>
      </c>
      <c r="F129">
        <f>VLOOKUP($A129,population!$A:$F,2,FALSE)</f>
        <v>18608</v>
      </c>
      <c r="G129">
        <f>VLOOKUP($A129,population!$A:$F,6,FALSE)</f>
        <v>18664</v>
      </c>
      <c r="H129">
        <f t="shared" si="7"/>
        <v>56</v>
      </c>
      <c r="I129" s="7">
        <f t="shared" si="8"/>
        <v>3.0094582975064487E-3</v>
      </c>
      <c r="J129" t="b">
        <f t="shared" si="9"/>
        <v>1</v>
      </c>
    </row>
    <row r="130" spans="1:10" x14ac:dyDescent="0.25">
      <c r="A130" t="s">
        <v>63</v>
      </c>
      <c r="B130">
        <f>VLOOKUP(A130,'2020'!A:C,3,FALSE)</f>
        <v>8900</v>
      </c>
      <c r="C130">
        <f>VLOOKUP(A130,'2024'!A:C,3,FALSE)</f>
        <v>8718</v>
      </c>
      <c r="D130">
        <f t="shared" ref="D130:D193" si="10">C130-B130</f>
        <v>-182</v>
      </c>
      <c r="E130" s="7">
        <f t="shared" ref="E130:E193" si="11">D130/B130</f>
        <v>-2.0449438202247192E-2</v>
      </c>
      <c r="F130">
        <f>VLOOKUP($A130,population!$A:$F,2,FALSE)</f>
        <v>18584</v>
      </c>
      <c r="G130">
        <f>VLOOKUP($A130,population!$A:$F,6,FALSE)</f>
        <v>18347</v>
      </c>
      <c r="H130">
        <f t="shared" ref="H130:H193" si="12">G130-F130</f>
        <v>-237</v>
      </c>
      <c r="I130" s="7">
        <f t="shared" ref="I130:I193" si="13">H130/F130</f>
        <v>-1.2752905725355144E-2</v>
      </c>
      <c r="J130" t="b">
        <f t="shared" si="9"/>
        <v>0</v>
      </c>
    </row>
    <row r="131" spans="1:10" x14ac:dyDescent="0.25">
      <c r="A131" t="s">
        <v>148</v>
      </c>
      <c r="B131">
        <f>VLOOKUP(A131,'2020'!A:C,3,FALSE)</f>
        <v>11145</v>
      </c>
      <c r="C131">
        <f>VLOOKUP(A131,'2024'!A:C,3,FALSE)</f>
        <v>12055</v>
      </c>
      <c r="D131">
        <f t="shared" si="10"/>
        <v>910</v>
      </c>
      <c r="E131" s="7">
        <f t="shared" si="11"/>
        <v>8.1650964558097797E-2</v>
      </c>
      <c r="F131">
        <f>VLOOKUP($A131,population!$A:$F,2,FALSE)</f>
        <v>17483</v>
      </c>
      <c r="G131">
        <f>VLOOKUP($A131,population!$A:$F,6,FALSE)</f>
        <v>18240</v>
      </c>
      <c r="H131">
        <f t="shared" si="12"/>
        <v>757</v>
      </c>
      <c r="I131" s="7">
        <f t="shared" si="13"/>
        <v>4.32992049419436E-2</v>
      </c>
      <c r="J131" t="b">
        <f t="shared" ref="J131:J194" si="14">E131&gt;I131</f>
        <v>1</v>
      </c>
    </row>
    <row r="132" spans="1:10" x14ac:dyDescent="0.25">
      <c r="A132" t="s">
        <v>256</v>
      </c>
      <c r="B132">
        <f>VLOOKUP(A132,'2020'!A:C,3,FALSE)</f>
        <v>11769</v>
      </c>
      <c r="C132">
        <f>VLOOKUP(A132,'2024'!A:C,3,FALSE)</f>
        <v>12347</v>
      </c>
      <c r="D132">
        <f t="shared" si="10"/>
        <v>578</v>
      </c>
      <c r="E132" s="7">
        <f t="shared" si="11"/>
        <v>4.9112074092956072E-2</v>
      </c>
      <c r="F132">
        <f>VLOOKUP($A132,population!$A:$F,2,FALSE)</f>
        <v>17868</v>
      </c>
      <c r="G132">
        <f>VLOOKUP($A132,population!$A:$F,6,FALSE)</f>
        <v>18124</v>
      </c>
      <c r="H132">
        <f t="shared" si="12"/>
        <v>256</v>
      </c>
      <c r="I132" s="7">
        <f t="shared" si="13"/>
        <v>1.4327289008282965E-2</v>
      </c>
      <c r="J132" t="b">
        <f t="shared" si="14"/>
        <v>1</v>
      </c>
    </row>
    <row r="133" spans="1:10" x14ac:dyDescent="0.25">
      <c r="A133" t="s">
        <v>71</v>
      </c>
      <c r="B133">
        <f>VLOOKUP(A133,'2020'!A:C,3,FALSE)</f>
        <v>12230</v>
      </c>
      <c r="C133">
        <f>VLOOKUP(A133,'2024'!A:C,3,FALSE)</f>
        <v>12423</v>
      </c>
      <c r="D133">
        <f t="shared" si="10"/>
        <v>193</v>
      </c>
      <c r="E133" s="7">
        <f t="shared" si="11"/>
        <v>1.5780866721177431E-2</v>
      </c>
      <c r="F133">
        <f>VLOOKUP($A133,population!$A:$F,2,FALSE)</f>
        <v>17723</v>
      </c>
      <c r="G133">
        <f>VLOOKUP($A133,population!$A:$F,6,FALSE)</f>
        <v>18037</v>
      </c>
      <c r="H133">
        <f t="shared" si="12"/>
        <v>314</v>
      </c>
      <c r="I133" s="7">
        <f t="shared" si="13"/>
        <v>1.7717090785984314E-2</v>
      </c>
      <c r="J133" t="b">
        <f t="shared" si="14"/>
        <v>0</v>
      </c>
    </row>
    <row r="134" spans="1:10" x14ac:dyDescent="0.25">
      <c r="A134" t="s">
        <v>86</v>
      </c>
      <c r="B134">
        <f>VLOOKUP(A134,'2020'!A:C,3,FALSE)</f>
        <v>8984</v>
      </c>
      <c r="C134">
        <f>VLOOKUP(A134,'2024'!A:C,3,FALSE)</f>
        <v>9486</v>
      </c>
      <c r="D134">
        <f t="shared" si="10"/>
        <v>502</v>
      </c>
      <c r="E134" s="7">
        <f t="shared" si="11"/>
        <v>5.5877114870881567E-2</v>
      </c>
      <c r="F134">
        <f>VLOOKUP($A134,population!$A:$F,2,FALSE)</f>
        <v>18386</v>
      </c>
      <c r="G134">
        <f>VLOOKUP($A134,population!$A:$F,6,FALSE)</f>
        <v>17987</v>
      </c>
      <c r="H134">
        <f t="shared" si="12"/>
        <v>-399</v>
      </c>
      <c r="I134" s="7">
        <f t="shared" si="13"/>
        <v>-2.1701294463178505E-2</v>
      </c>
      <c r="J134" t="b">
        <f t="shared" si="14"/>
        <v>1</v>
      </c>
    </row>
    <row r="135" spans="1:10" x14ac:dyDescent="0.25">
      <c r="A135" t="s">
        <v>77</v>
      </c>
      <c r="B135">
        <f>VLOOKUP(A135,'2020'!A:C,3,FALSE)</f>
        <v>10361</v>
      </c>
      <c r="C135">
        <f>VLOOKUP(A135,'2024'!A:C,3,FALSE)</f>
        <v>10499</v>
      </c>
      <c r="D135">
        <f t="shared" si="10"/>
        <v>138</v>
      </c>
      <c r="E135" s="7">
        <f t="shared" si="11"/>
        <v>1.3319177685551587E-2</v>
      </c>
      <c r="F135">
        <f>VLOOKUP($A135,population!$A:$F,2,FALSE)</f>
        <v>16968</v>
      </c>
      <c r="G135">
        <f>VLOOKUP($A135,population!$A:$F,6,FALSE)</f>
        <v>17286</v>
      </c>
      <c r="H135">
        <f t="shared" si="12"/>
        <v>318</v>
      </c>
      <c r="I135" s="7">
        <f t="shared" si="13"/>
        <v>1.8741159830268739E-2</v>
      </c>
      <c r="J135" t="b">
        <f t="shared" si="14"/>
        <v>0</v>
      </c>
    </row>
    <row r="136" spans="1:10" x14ac:dyDescent="0.25">
      <c r="A136" t="s">
        <v>202</v>
      </c>
      <c r="B136">
        <f>VLOOKUP(A136,'2020'!A:C,3,FALSE)</f>
        <v>11844</v>
      </c>
      <c r="C136">
        <f>VLOOKUP(A136,'2024'!A:C,3,FALSE)</f>
        <v>12504</v>
      </c>
      <c r="D136">
        <f t="shared" si="10"/>
        <v>660</v>
      </c>
      <c r="E136" s="7">
        <f t="shared" si="11"/>
        <v>5.5724417426545089E-2</v>
      </c>
      <c r="F136">
        <f>VLOOKUP($A136,population!$A:$F,2,FALSE)</f>
        <v>16753</v>
      </c>
      <c r="G136">
        <f>VLOOKUP($A136,population!$A:$F,6,FALSE)</f>
        <v>17267</v>
      </c>
      <c r="H136">
        <f t="shared" si="12"/>
        <v>514</v>
      </c>
      <c r="I136" s="7">
        <f t="shared" si="13"/>
        <v>3.0681072046797587E-2</v>
      </c>
      <c r="J136" t="b">
        <f t="shared" si="14"/>
        <v>1</v>
      </c>
    </row>
    <row r="137" spans="1:10" x14ac:dyDescent="0.25">
      <c r="A137" t="s">
        <v>149</v>
      </c>
      <c r="B137">
        <f>VLOOKUP(A137,'2020'!A:C,3,FALSE)</f>
        <v>11727</v>
      </c>
      <c r="C137">
        <f>VLOOKUP(A137,'2024'!A:C,3,FALSE)</f>
        <v>12549</v>
      </c>
      <c r="D137">
        <f t="shared" si="10"/>
        <v>822</v>
      </c>
      <c r="E137" s="7">
        <f t="shared" si="11"/>
        <v>7.0094653364031728E-2</v>
      </c>
      <c r="F137">
        <f>VLOOKUP($A137,population!$A:$F,2,FALSE)</f>
        <v>15717</v>
      </c>
      <c r="G137">
        <f>VLOOKUP($A137,population!$A:$F,6,FALSE)</f>
        <v>16538</v>
      </c>
      <c r="H137">
        <f t="shared" si="12"/>
        <v>821</v>
      </c>
      <c r="I137" s="7">
        <f t="shared" si="13"/>
        <v>5.2236431889037351E-2</v>
      </c>
      <c r="J137" t="b">
        <f t="shared" si="14"/>
        <v>1</v>
      </c>
    </row>
    <row r="138" spans="1:10" x14ac:dyDescent="0.25">
      <c r="A138" t="s">
        <v>212</v>
      </c>
      <c r="B138">
        <f>VLOOKUP(A138,'2020'!A:C,3,FALSE)</f>
        <v>9489</v>
      </c>
      <c r="C138">
        <f>VLOOKUP(A138,'2024'!A:C,3,FALSE)</f>
        <v>9351</v>
      </c>
      <c r="D138">
        <f t="shared" si="10"/>
        <v>-138</v>
      </c>
      <c r="E138" s="7">
        <f t="shared" si="11"/>
        <v>-1.4543155232374328E-2</v>
      </c>
      <c r="F138">
        <f>VLOOKUP($A138,population!$A:$F,2,FALSE)</f>
        <v>16933</v>
      </c>
      <c r="G138">
        <f>VLOOKUP($A138,population!$A:$F,6,FALSE)</f>
        <v>16212</v>
      </c>
      <c r="H138">
        <f t="shared" si="12"/>
        <v>-721</v>
      </c>
      <c r="I138" s="7">
        <f t="shared" si="13"/>
        <v>-4.257957833815626E-2</v>
      </c>
      <c r="J138" t="b">
        <f t="shared" si="14"/>
        <v>1</v>
      </c>
    </row>
    <row r="139" spans="1:10" x14ac:dyDescent="0.25">
      <c r="A139" t="s">
        <v>124</v>
      </c>
      <c r="B139">
        <f>VLOOKUP(A139,'2020'!A:C,3,FALSE)</f>
        <v>9482</v>
      </c>
      <c r="C139">
        <f>VLOOKUP(A139,'2024'!A:C,3,FALSE)</f>
        <v>9857</v>
      </c>
      <c r="D139">
        <f t="shared" si="10"/>
        <v>375</v>
      </c>
      <c r="E139" s="7">
        <f t="shared" si="11"/>
        <v>3.9548618434929343E-2</v>
      </c>
      <c r="F139">
        <f>VLOOKUP($A139,population!$A:$F,2,FALSE)</f>
        <v>14990</v>
      </c>
      <c r="G139">
        <f>VLOOKUP($A139,population!$A:$F,6,FALSE)</f>
        <v>15221</v>
      </c>
      <c r="H139">
        <f t="shared" si="12"/>
        <v>231</v>
      </c>
      <c r="I139" s="7">
        <f t="shared" si="13"/>
        <v>1.5410273515677118E-2</v>
      </c>
      <c r="J139" t="b">
        <f t="shared" si="14"/>
        <v>1</v>
      </c>
    </row>
    <row r="140" spans="1:10" x14ac:dyDescent="0.25">
      <c r="A140" t="s">
        <v>132</v>
      </c>
      <c r="B140">
        <f>VLOOKUP(A140,'2020'!A:C,3,FALSE)</f>
        <v>8359</v>
      </c>
      <c r="C140">
        <f>VLOOKUP(A140,'2024'!A:C,3,FALSE)</f>
        <v>8439</v>
      </c>
      <c r="D140">
        <f t="shared" si="10"/>
        <v>80</v>
      </c>
      <c r="E140" s="7">
        <f t="shared" si="11"/>
        <v>9.5705227898073928E-3</v>
      </c>
      <c r="F140">
        <f>VLOOKUP($A140,population!$A:$F,2,FALSE)</f>
        <v>14707</v>
      </c>
      <c r="G140">
        <f>VLOOKUP($A140,population!$A:$F,6,FALSE)</f>
        <v>15018</v>
      </c>
      <c r="H140">
        <f t="shared" si="12"/>
        <v>311</v>
      </c>
      <c r="I140" s="7">
        <f t="shared" si="13"/>
        <v>2.1146392874141565E-2</v>
      </c>
      <c r="J140" t="b">
        <f t="shared" si="14"/>
        <v>0</v>
      </c>
    </row>
    <row r="141" spans="1:10" x14ac:dyDescent="0.25">
      <c r="A141" t="s">
        <v>190</v>
      </c>
      <c r="B141">
        <f>VLOOKUP(A141,'2020'!A:C,3,FALSE)</f>
        <v>8323</v>
      </c>
      <c r="C141">
        <f>VLOOKUP(A141,'2024'!A:C,3,FALSE)</f>
        <v>8320</v>
      </c>
      <c r="D141">
        <f t="shared" si="10"/>
        <v>-3</v>
      </c>
      <c r="E141" s="7">
        <f t="shared" si="11"/>
        <v>-3.6044695422323683E-4</v>
      </c>
      <c r="F141">
        <f>VLOOKUP($A141,population!$A:$F,2,FALSE)</f>
        <v>15198</v>
      </c>
      <c r="G141">
        <f>VLOOKUP($A141,population!$A:$F,6,FALSE)</f>
        <v>14623</v>
      </c>
      <c r="H141">
        <f t="shared" si="12"/>
        <v>-575</v>
      </c>
      <c r="I141" s="7">
        <f t="shared" si="13"/>
        <v>-3.7833925516515328E-2</v>
      </c>
      <c r="J141" t="b">
        <f t="shared" si="14"/>
        <v>1</v>
      </c>
    </row>
    <row r="142" spans="1:10" x14ac:dyDescent="0.25">
      <c r="A142" t="s">
        <v>34</v>
      </c>
      <c r="B142">
        <f>VLOOKUP(A142,'2020'!A:C,3,FALSE)</f>
        <v>9773</v>
      </c>
      <c r="C142">
        <f>VLOOKUP(A142,'2024'!A:C,3,FALSE)</f>
        <v>10368</v>
      </c>
      <c r="D142">
        <f t="shared" si="10"/>
        <v>595</v>
      </c>
      <c r="E142" s="7">
        <f t="shared" si="11"/>
        <v>6.0882021897063335E-2</v>
      </c>
      <c r="F142">
        <f>VLOOKUP($A142,population!$A:$F,2,FALSE)</f>
        <v>13705</v>
      </c>
      <c r="G142">
        <f>VLOOKUP($A142,population!$A:$F,6,FALSE)</f>
        <v>14374</v>
      </c>
      <c r="H142">
        <f t="shared" si="12"/>
        <v>669</v>
      </c>
      <c r="I142" s="7">
        <f t="shared" si="13"/>
        <v>4.8814301349872309E-2</v>
      </c>
      <c r="J142" t="b">
        <f t="shared" si="14"/>
        <v>1</v>
      </c>
    </row>
    <row r="143" spans="1:10" x14ac:dyDescent="0.25">
      <c r="A143" t="s">
        <v>181</v>
      </c>
      <c r="B143">
        <f>VLOOKUP(A143,'2020'!A:C,3,FALSE)</f>
        <v>8871</v>
      </c>
      <c r="C143">
        <f>VLOOKUP(A143,'2024'!A:C,3,FALSE)</f>
        <v>8451</v>
      </c>
      <c r="D143">
        <f t="shared" si="10"/>
        <v>-420</v>
      </c>
      <c r="E143" s="7">
        <f t="shared" si="11"/>
        <v>-4.7345282380791345E-2</v>
      </c>
      <c r="F143">
        <f>VLOOKUP($A143,population!$A:$F,2,FALSE)</f>
        <v>14734</v>
      </c>
      <c r="G143">
        <f>VLOOKUP($A143,population!$A:$F,6,FALSE)</f>
        <v>14306</v>
      </c>
      <c r="H143">
        <f t="shared" si="12"/>
        <v>-428</v>
      </c>
      <c r="I143" s="7">
        <f t="shared" si="13"/>
        <v>-2.9048459345730963E-2</v>
      </c>
      <c r="J143" t="b">
        <f t="shared" si="14"/>
        <v>0</v>
      </c>
    </row>
    <row r="144" spans="1:10" x14ac:dyDescent="0.25">
      <c r="A144" t="s">
        <v>232</v>
      </c>
      <c r="B144">
        <f>VLOOKUP(A144,'2020'!A:C,3,FALSE)</f>
        <v>11541</v>
      </c>
      <c r="C144">
        <f>VLOOKUP(A144,'2024'!A:C,3,FALSE)</f>
        <v>12182</v>
      </c>
      <c r="D144">
        <f t="shared" si="10"/>
        <v>641</v>
      </c>
      <c r="E144" s="7">
        <f t="shared" si="11"/>
        <v>5.5541114288189933E-2</v>
      </c>
      <c r="F144">
        <f>VLOOKUP($A144,population!$A:$F,2,FALSE)</f>
        <v>13602</v>
      </c>
      <c r="G144">
        <f>VLOOKUP($A144,population!$A:$F,6,FALSE)</f>
        <v>14228</v>
      </c>
      <c r="H144">
        <f t="shared" si="12"/>
        <v>626</v>
      </c>
      <c r="I144" s="7">
        <f t="shared" si="13"/>
        <v>4.6022643728863402E-2</v>
      </c>
      <c r="J144" t="b">
        <f t="shared" si="14"/>
        <v>1</v>
      </c>
    </row>
    <row r="145" spans="1:10" x14ac:dyDescent="0.25">
      <c r="A145" t="s">
        <v>51</v>
      </c>
      <c r="B145">
        <f>VLOOKUP(A145,'2020'!A:C,3,FALSE)</f>
        <v>9562</v>
      </c>
      <c r="C145">
        <f>VLOOKUP(A145,'2024'!A:C,3,FALSE)</f>
        <v>9952</v>
      </c>
      <c r="D145">
        <f t="shared" si="10"/>
        <v>390</v>
      </c>
      <c r="E145" s="7">
        <f t="shared" si="11"/>
        <v>4.0786446350135952E-2</v>
      </c>
      <c r="F145">
        <f>VLOOKUP($A145,population!$A:$F,2,FALSE)</f>
        <v>13592</v>
      </c>
      <c r="G145">
        <f>VLOOKUP($A145,population!$A:$F,6,FALSE)</f>
        <v>14050</v>
      </c>
      <c r="H145">
        <f t="shared" si="12"/>
        <v>458</v>
      </c>
      <c r="I145" s="7">
        <f t="shared" si="13"/>
        <v>3.3696291936433198E-2</v>
      </c>
      <c r="J145" t="b">
        <f t="shared" si="14"/>
        <v>1</v>
      </c>
    </row>
    <row r="146" spans="1:10" x14ac:dyDescent="0.25">
      <c r="A146" t="s">
        <v>158</v>
      </c>
      <c r="B146">
        <f>VLOOKUP(A146,'2020'!A:C,3,FALSE)</f>
        <v>7822</v>
      </c>
      <c r="C146">
        <f>VLOOKUP(A146,'2024'!A:C,3,FALSE)</f>
        <v>8420</v>
      </c>
      <c r="D146">
        <f t="shared" si="10"/>
        <v>598</v>
      </c>
      <c r="E146" s="7">
        <f t="shared" si="11"/>
        <v>7.6451035540782405E-2</v>
      </c>
      <c r="F146">
        <f>VLOOKUP($A146,population!$A:$F,2,FALSE)</f>
        <v>13462</v>
      </c>
      <c r="G146">
        <f>VLOOKUP($A146,population!$A:$F,6,FALSE)</f>
        <v>13742</v>
      </c>
      <c r="H146">
        <f t="shared" si="12"/>
        <v>280</v>
      </c>
      <c r="I146" s="7">
        <f t="shared" si="13"/>
        <v>2.0799286881592632E-2</v>
      </c>
      <c r="J146" t="b">
        <f t="shared" si="14"/>
        <v>1</v>
      </c>
    </row>
    <row r="147" spans="1:10" x14ac:dyDescent="0.25">
      <c r="A147" t="s">
        <v>257</v>
      </c>
      <c r="B147">
        <f>VLOOKUP(A147,'2020'!A:C,3,FALSE)</f>
        <v>8257</v>
      </c>
      <c r="C147">
        <f>VLOOKUP(A147,'2024'!A:C,3,FALSE)</f>
        <v>8117</v>
      </c>
      <c r="D147">
        <f t="shared" si="10"/>
        <v>-140</v>
      </c>
      <c r="E147" s="7">
        <f t="shared" si="11"/>
        <v>-1.6955310645512898E-2</v>
      </c>
      <c r="F147">
        <f>VLOOKUP($A147,population!$A:$F,2,FALSE)</f>
        <v>13887</v>
      </c>
      <c r="G147">
        <f>VLOOKUP($A147,population!$A:$F,6,FALSE)</f>
        <v>13736</v>
      </c>
      <c r="H147">
        <f t="shared" si="12"/>
        <v>-151</v>
      </c>
      <c r="I147" s="7">
        <f t="shared" si="13"/>
        <v>-1.0873478793115864E-2</v>
      </c>
      <c r="J147" t="b">
        <f t="shared" si="14"/>
        <v>0</v>
      </c>
    </row>
    <row r="148" spans="1:10" x14ac:dyDescent="0.25">
      <c r="A148" t="s">
        <v>20</v>
      </c>
      <c r="B148">
        <f>VLOOKUP(A148,'2020'!A:C,3,FALSE)</f>
        <v>9344</v>
      </c>
      <c r="C148">
        <f>VLOOKUP(A148,'2024'!A:C,3,FALSE)</f>
        <v>10988</v>
      </c>
      <c r="D148">
        <f t="shared" si="10"/>
        <v>1644</v>
      </c>
      <c r="E148" s="7">
        <f t="shared" si="11"/>
        <v>0.1759417808219178</v>
      </c>
      <c r="F148">
        <f>VLOOKUP($A148,population!$A:$F,2,FALSE)</f>
        <v>11375</v>
      </c>
      <c r="G148">
        <f>VLOOKUP($A148,population!$A:$F,6,FALSE)</f>
        <v>13048</v>
      </c>
      <c r="H148">
        <f t="shared" si="12"/>
        <v>1673</v>
      </c>
      <c r="I148" s="7">
        <f t="shared" si="13"/>
        <v>0.14707692307692308</v>
      </c>
      <c r="J148" t="b">
        <f t="shared" si="14"/>
        <v>1</v>
      </c>
    </row>
    <row r="149" spans="1:10" x14ac:dyDescent="0.25">
      <c r="A149" t="s">
        <v>36</v>
      </c>
      <c r="B149">
        <f>VLOOKUP(A149,'2020'!A:C,3,FALSE)</f>
        <v>7904</v>
      </c>
      <c r="C149">
        <f>VLOOKUP(A149,'2024'!A:C,3,FALSE)</f>
        <v>8381</v>
      </c>
      <c r="D149">
        <f t="shared" si="10"/>
        <v>477</v>
      </c>
      <c r="E149" s="7">
        <f t="shared" si="11"/>
        <v>6.0349190283400807E-2</v>
      </c>
      <c r="F149">
        <f>VLOOKUP($A149,population!$A:$F,2,FALSE)</f>
        <v>12464</v>
      </c>
      <c r="G149">
        <f>VLOOKUP($A149,population!$A:$F,6,FALSE)</f>
        <v>13000</v>
      </c>
      <c r="H149">
        <f t="shared" si="12"/>
        <v>536</v>
      </c>
      <c r="I149" s="7">
        <f t="shared" si="13"/>
        <v>4.3003851091142492E-2</v>
      </c>
      <c r="J149" t="b">
        <f t="shared" si="14"/>
        <v>1</v>
      </c>
    </row>
    <row r="150" spans="1:10" x14ac:dyDescent="0.25">
      <c r="A150" t="s">
        <v>194</v>
      </c>
      <c r="B150">
        <f>VLOOKUP(A150,'2020'!A:C,3,FALSE)</f>
        <v>8320</v>
      </c>
      <c r="C150">
        <f>VLOOKUP(A150,'2024'!A:C,3,FALSE)</f>
        <v>9324</v>
      </c>
      <c r="D150">
        <f t="shared" si="10"/>
        <v>1004</v>
      </c>
      <c r="E150" s="7">
        <f t="shared" si="11"/>
        <v>0.12067307692307692</v>
      </c>
      <c r="F150">
        <f>VLOOKUP($A150,population!$A:$F,2,FALSE)</f>
        <v>12151</v>
      </c>
      <c r="G150">
        <f>VLOOKUP($A150,population!$A:$F,6,FALSE)</f>
        <v>12986</v>
      </c>
      <c r="H150">
        <f t="shared" si="12"/>
        <v>835</v>
      </c>
      <c r="I150" s="7">
        <f t="shared" si="13"/>
        <v>6.8718623981565308E-2</v>
      </c>
      <c r="J150" t="b">
        <f t="shared" si="14"/>
        <v>1</v>
      </c>
    </row>
    <row r="151" spans="1:10" x14ac:dyDescent="0.25">
      <c r="A151" t="s">
        <v>144</v>
      </c>
      <c r="B151">
        <f>VLOOKUP(A151,'2020'!A:C,3,FALSE)</f>
        <v>8085</v>
      </c>
      <c r="C151">
        <f>VLOOKUP(A151,'2024'!A:C,3,FALSE)</f>
        <v>7826</v>
      </c>
      <c r="D151">
        <f t="shared" si="10"/>
        <v>-259</v>
      </c>
      <c r="E151" s="7">
        <f t="shared" si="11"/>
        <v>-3.2034632034632034E-2</v>
      </c>
      <c r="F151">
        <f>VLOOKUP($A151,population!$A:$F,2,FALSE)</f>
        <v>13049</v>
      </c>
      <c r="G151">
        <f>VLOOKUP($A151,population!$A:$F,6,FALSE)</f>
        <v>12711</v>
      </c>
      <c r="H151">
        <f t="shared" si="12"/>
        <v>-338</v>
      </c>
      <c r="I151" s="7">
        <f t="shared" si="13"/>
        <v>-2.5902367997547703E-2</v>
      </c>
      <c r="J151" t="b">
        <f t="shared" si="14"/>
        <v>0</v>
      </c>
    </row>
    <row r="152" spans="1:10" x14ac:dyDescent="0.25">
      <c r="A152" t="s">
        <v>248</v>
      </c>
      <c r="B152">
        <f>VLOOKUP(A152,'2020'!A:C,3,FALSE)</f>
        <v>8196</v>
      </c>
      <c r="C152">
        <f>VLOOKUP(A152,'2024'!A:C,3,FALSE)</f>
        <v>8095</v>
      </c>
      <c r="D152">
        <f t="shared" si="10"/>
        <v>-101</v>
      </c>
      <c r="E152" s="7">
        <f t="shared" si="11"/>
        <v>-1.2323084431429966E-2</v>
      </c>
      <c r="F152">
        <f>VLOOKUP($A152,population!$A:$F,2,FALSE)</f>
        <v>12888</v>
      </c>
      <c r="G152">
        <f>VLOOKUP($A152,population!$A:$F,6,FALSE)</f>
        <v>12522</v>
      </c>
      <c r="H152">
        <f t="shared" si="12"/>
        <v>-366</v>
      </c>
      <c r="I152" s="7">
        <f t="shared" si="13"/>
        <v>-2.8398510242085662E-2</v>
      </c>
      <c r="J152" t="b">
        <f t="shared" si="14"/>
        <v>1</v>
      </c>
    </row>
    <row r="153" spans="1:10" x14ac:dyDescent="0.25">
      <c r="A153" t="s">
        <v>176</v>
      </c>
      <c r="B153">
        <f>VLOOKUP(A153,'2020'!A:C,3,FALSE)</f>
        <v>8583</v>
      </c>
      <c r="C153">
        <f>VLOOKUP(A153,'2024'!A:C,3,FALSE)</f>
        <v>8898</v>
      </c>
      <c r="D153">
        <f t="shared" si="10"/>
        <v>315</v>
      </c>
      <c r="E153" s="7">
        <f t="shared" si="11"/>
        <v>3.6700454386578117E-2</v>
      </c>
      <c r="F153">
        <f>VLOOKUP($A153,population!$A:$F,2,FALSE)</f>
        <v>11974</v>
      </c>
      <c r="G153">
        <f>VLOOKUP($A153,population!$A:$F,6,FALSE)</f>
        <v>12066</v>
      </c>
      <c r="H153">
        <f t="shared" si="12"/>
        <v>92</v>
      </c>
      <c r="I153" s="7">
        <f t="shared" si="13"/>
        <v>7.6833138466677799E-3</v>
      </c>
      <c r="J153" t="b">
        <f t="shared" si="14"/>
        <v>1</v>
      </c>
    </row>
    <row r="154" spans="1:10" x14ac:dyDescent="0.25">
      <c r="A154" t="s">
        <v>180</v>
      </c>
      <c r="B154">
        <f>VLOOKUP(A154,'2020'!A:C,3,FALSE)</f>
        <v>9400</v>
      </c>
      <c r="C154">
        <f>VLOOKUP(A154,'2024'!A:C,3,FALSE)</f>
        <v>9478</v>
      </c>
      <c r="D154">
        <f t="shared" si="10"/>
        <v>78</v>
      </c>
      <c r="E154" s="7">
        <f t="shared" si="11"/>
        <v>8.2978723404255311E-3</v>
      </c>
      <c r="F154">
        <f>VLOOKUP($A154,population!$A:$F,2,FALSE)</f>
        <v>12217</v>
      </c>
      <c r="G154">
        <f>VLOOKUP($A154,population!$A:$F,6,FALSE)</f>
        <v>12039</v>
      </c>
      <c r="H154">
        <f t="shared" si="12"/>
        <v>-178</v>
      </c>
      <c r="I154" s="7">
        <f t="shared" si="13"/>
        <v>-1.4569861668167308E-2</v>
      </c>
      <c r="J154" t="b">
        <f t="shared" si="14"/>
        <v>1</v>
      </c>
    </row>
    <row r="155" spans="1:10" x14ac:dyDescent="0.25">
      <c r="A155" t="s">
        <v>62</v>
      </c>
      <c r="B155">
        <f>VLOOKUP(A155,'2020'!A:C,3,FALSE)</f>
        <v>7104</v>
      </c>
      <c r="C155">
        <f>VLOOKUP(A155,'2024'!A:C,3,FALSE)</f>
        <v>6734</v>
      </c>
      <c r="D155">
        <f t="shared" si="10"/>
        <v>-370</v>
      </c>
      <c r="E155" s="7">
        <f t="shared" si="11"/>
        <v>-5.2083333333333336E-2</v>
      </c>
      <c r="F155">
        <f>VLOOKUP($A155,population!$A:$F,2,FALSE)</f>
        <v>12459</v>
      </c>
      <c r="G155">
        <f>VLOOKUP($A155,population!$A:$F,6,FALSE)</f>
        <v>12004</v>
      </c>
      <c r="H155">
        <f t="shared" si="12"/>
        <v>-455</v>
      </c>
      <c r="I155" s="7">
        <f t="shared" si="13"/>
        <v>-3.6519784894453809E-2</v>
      </c>
      <c r="J155" t="b">
        <f t="shared" si="14"/>
        <v>0</v>
      </c>
    </row>
    <row r="156" spans="1:10" x14ac:dyDescent="0.25">
      <c r="A156" t="s">
        <v>199</v>
      </c>
      <c r="B156">
        <f>VLOOKUP(A156,'2020'!A:C,3,FALSE)</f>
        <v>7558</v>
      </c>
      <c r="C156">
        <f>VLOOKUP(A156,'2024'!A:C,3,FALSE)</f>
        <v>7781</v>
      </c>
      <c r="D156">
        <f t="shared" si="10"/>
        <v>223</v>
      </c>
      <c r="E156" s="7">
        <f t="shared" si="11"/>
        <v>2.9505160095263296E-2</v>
      </c>
      <c r="F156">
        <f>VLOOKUP($A156,population!$A:$F,2,FALSE)</f>
        <v>14743</v>
      </c>
      <c r="G156">
        <f>VLOOKUP($A156,population!$A:$F,6,FALSE)</f>
        <v>11770</v>
      </c>
      <c r="H156">
        <f t="shared" si="12"/>
        <v>-2973</v>
      </c>
      <c r="I156" s="7">
        <f t="shared" si="13"/>
        <v>-0.20165502272264804</v>
      </c>
      <c r="J156" t="b">
        <f t="shared" si="14"/>
        <v>1</v>
      </c>
    </row>
    <row r="157" spans="1:10" x14ac:dyDescent="0.25">
      <c r="A157" t="s">
        <v>198</v>
      </c>
      <c r="B157">
        <f>VLOOKUP(A157,'2020'!A:C,3,FALSE)</f>
        <v>8489</v>
      </c>
      <c r="C157">
        <f>VLOOKUP(A157,'2024'!A:C,3,FALSE)</f>
        <v>8658</v>
      </c>
      <c r="D157">
        <f t="shared" si="10"/>
        <v>169</v>
      </c>
      <c r="E157" s="7">
        <f t="shared" si="11"/>
        <v>1.9908116385911178E-2</v>
      </c>
      <c r="F157">
        <f>VLOOKUP($A157,population!$A:$F,2,FALSE)</f>
        <v>11589</v>
      </c>
      <c r="G157">
        <f>VLOOKUP($A157,population!$A:$F,6,FALSE)</f>
        <v>11678</v>
      </c>
      <c r="H157">
        <f t="shared" si="12"/>
        <v>89</v>
      </c>
      <c r="I157" s="7">
        <f t="shared" si="13"/>
        <v>7.6796962636983346E-3</v>
      </c>
      <c r="J157" t="b">
        <f t="shared" si="14"/>
        <v>1</v>
      </c>
    </row>
    <row r="158" spans="1:10" x14ac:dyDescent="0.25">
      <c r="A158" t="s">
        <v>153</v>
      </c>
      <c r="B158">
        <f>VLOOKUP(A158,'2020'!A:C,3,FALSE)</f>
        <v>7572</v>
      </c>
      <c r="C158">
        <f>VLOOKUP(A158,'2024'!A:C,3,FALSE)</f>
        <v>7732</v>
      </c>
      <c r="D158">
        <f t="shared" si="10"/>
        <v>160</v>
      </c>
      <c r="E158" s="7">
        <f t="shared" si="11"/>
        <v>2.1130480718436345E-2</v>
      </c>
      <c r="F158">
        <f>VLOOKUP($A158,population!$A:$F,2,FALSE)</f>
        <v>11333</v>
      </c>
      <c r="G158">
        <f>VLOOKUP($A158,population!$A:$F,6,FALSE)</f>
        <v>11584</v>
      </c>
      <c r="H158">
        <f t="shared" si="12"/>
        <v>251</v>
      </c>
      <c r="I158" s="7">
        <f t="shared" si="13"/>
        <v>2.2147710226771377E-2</v>
      </c>
      <c r="J158" t="b">
        <f t="shared" si="14"/>
        <v>0</v>
      </c>
    </row>
    <row r="159" spans="1:10" x14ac:dyDescent="0.25">
      <c r="A159" t="s">
        <v>227</v>
      </c>
      <c r="B159">
        <f>VLOOKUP(A159,'2020'!A:C,3,FALSE)</f>
        <v>6589</v>
      </c>
      <c r="C159">
        <f>VLOOKUP(A159,'2024'!A:C,3,FALSE)</f>
        <v>6367</v>
      </c>
      <c r="D159">
        <f t="shared" si="10"/>
        <v>-222</v>
      </c>
      <c r="E159" s="7">
        <f t="shared" si="11"/>
        <v>-3.3692517832751553E-2</v>
      </c>
      <c r="F159">
        <f>VLOOKUP($A159,population!$A:$F,2,FALSE)</f>
        <v>11831</v>
      </c>
      <c r="G159">
        <f>VLOOKUP($A159,population!$A:$F,6,FALSE)</f>
        <v>11547</v>
      </c>
      <c r="H159">
        <f t="shared" si="12"/>
        <v>-284</v>
      </c>
      <c r="I159" s="7">
        <f t="shared" si="13"/>
        <v>-2.4004733327698421E-2</v>
      </c>
      <c r="J159" t="b">
        <f t="shared" si="14"/>
        <v>0</v>
      </c>
    </row>
    <row r="160" spans="1:10" x14ac:dyDescent="0.25">
      <c r="A160" t="s">
        <v>242</v>
      </c>
      <c r="B160">
        <f>VLOOKUP(A160,'2020'!A:C,3,FALSE)</f>
        <v>6880</v>
      </c>
      <c r="C160">
        <f>VLOOKUP(A160,'2024'!A:C,3,FALSE)</f>
        <v>7026</v>
      </c>
      <c r="D160">
        <f t="shared" si="10"/>
        <v>146</v>
      </c>
      <c r="E160" s="7">
        <f t="shared" si="11"/>
        <v>2.1220930232558138E-2</v>
      </c>
      <c r="F160">
        <f>VLOOKUP($A160,population!$A:$F,2,FALSE)</f>
        <v>11640</v>
      </c>
      <c r="G160">
        <f>VLOOKUP($A160,population!$A:$F,6,FALSE)</f>
        <v>10966</v>
      </c>
      <c r="H160">
        <f t="shared" si="12"/>
        <v>-674</v>
      </c>
      <c r="I160" s="7">
        <f t="shared" si="13"/>
        <v>-5.7903780068728525E-2</v>
      </c>
      <c r="J160" t="b">
        <f t="shared" si="14"/>
        <v>1</v>
      </c>
    </row>
    <row r="161" spans="1:10" x14ac:dyDescent="0.25">
      <c r="A161" t="s">
        <v>43</v>
      </c>
      <c r="B161">
        <f>VLOOKUP(A161,'2020'!A:C,3,FALSE)</f>
        <v>7959</v>
      </c>
      <c r="C161">
        <f>VLOOKUP(A161,'2024'!A:C,3,FALSE)</f>
        <v>8235</v>
      </c>
      <c r="D161">
        <f t="shared" si="10"/>
        <v>276</v>
      </c>
      <c r="E161" s="7">
        <f t="shared" si="11"/>
        <v>3.4677723332076894E-2</v>
      </c>
      <c r="F161">
        <f>VLOOKUP($A161,population!$A:$F,2,FALSE)</f>
        <v>10220</v>
      </c>
      <c r="G161">
        <f>VLOOKUP($A161,population!$A:$F,6,FALSE)</f>
        <v>10738</v>
      </c>
      <c r="H161">
        <f t="shared" si="12"/>
        <v>518</v>
      </c>
      <c r="I161" s="7">
        <f t="shared" si="13"/>
        <v>5.0684931506849315E-2</v>
      </c>
      <c r="J161" t="b">
        <f t="shared" si="14"/>
        <v>0</v>
      </c>
    </row>
    <row r="162" spans="1:10" x14ac:dyDescent="0.25">
      <c r="A162" t="s">
        <v>84</v>
      </c>
      <c r="B162">
        <f>VLOOKUP(A162,'2020'!A:C,3,FALSE)</f>
        <v>7061</v>
      </c>
      <c r="C162">
        <f>VLOOKUP(A162,'2024'!A:C,3,FALSE)</f>
        <v>7553</v>
      </c>
      <c r="D162">
        <f t="shared" si="10"/>
        <v>492</v>
      </c>
      <c r="E162" s="7">
        <f t="shared" si="11"/>
        <v>6.9678515790964457E-2</v>
      </c>
      <c r="F162">
        <f>VLOOKUP($A162,population!$A:$F,2,FALSE)</f>
        <v>10355</v>
      </c>
      <c r="G162">
        <f>VLOOKUP($A162,population!$A:$F,6,FALSE)</f>
        <v>10735</v>
      </c>
      <c r="H162">
        <f t="shared" si="12"/>
        <v>380</v>
      </c>
      <c r="I162" s="7">
        <f t="shared" si="13"/>
        <v>3.669724770642202E-2</v>
      </c>
      <c r="J162" t="b">
        <f t="shared" si="14"/>
        <v>1</v>
      </c>
    </row>
    <row r="163" spans="1:10" x14ac:dyDescent="0.25">
      <c r="A163" t="s">
        <v>206</v>
      </c>
      <c r="B163">
        <f>VLOOKUP(A163,'2020'!A:C,3,FALSE)</f>
        <v>8050</v>
      </c>
      <c r="C163">
        <f>VLOOKUP(A163,'2024'!A:C,3,FALSE)</f>
        <v>8376</v>
      </c>
      <c r="D163">
        <f t="shared" si="10"/>
        <v>326</v>
      </c>
      <c r="E163" s="7">
        <f t="shared" si="11"/>
        <v>4.0496894409937888E-2</v>
      </c>
      <c r="F163">
        <f>VLOOKUP($A163,population!$A:$F,2,FALSE)</f>
        <v>9896</v>
      </c>
      <c r="G163">
        <f>VLOOKUP($A163,population!$A:$F,6,FALSE)</f>
        <v>10106</v>
      </c>
      <c r="H163">
        <f t="shared" si="12"/>
        <v>210</v>
      </c>
      <c r="I163" s="7">
        <f t="shared" si="13"/>
        <v>2.122069523039612E-2</v>
      </c>
      <c r="J163" t="b">
        <f t="shared" si="14"/>
        <v>1</v>
      </c>
    </row>
    <row r="164" spans="1:10" x14ac:dyDescent="0.25">
      <c r="A164" t="s">
        <v>217</v>
      </c>
      <c r="B164">
        <f>VLOOKUP(A164,'2020'!A:C,3,FALSE)</f>
        <v>6712</v>
      </c>
      <c r="C164">
        <f>VLOOKUP(A164,'2024'!A:C,3,FALSE)</f>
        <v>7344</v>
      </c>
      <c r="D164">
        <f t="shared" si="10"/>
        <v>632</v>
      </c>
      <c r="E164" s="7">
        <f t="shared" si="11"/>
        <v>9.4159713945172821E-2</v>
      </c>
      <c r="F164">
        <f>VLOOKUP($A164,population!$A:$F,2,FALSE)</f>
        <v>9205</v>
      </c>
      <c r="G164">
        <f>VLOOKUP($A164,population!$A:$F,6,FALSE)</f>
        <v>9888</v>
      </c>
      <c r="H164">
        <f t="shared" si="12"/>
        <v>683</v>
      </c>
      <c r="I164" s="7">
        <f t="shared" si="13"/>
        <v>7.4198804997284082E-2</v>
      </c>
      <c r="J164" t="b">
        <f t="shared" si="14"/>
        <v>1</v>
      </c>
    </row>
    <row r="165" spans="1:10" x14ac:dyDescent="0.25">
      <c r="A165" t="s">
        <v>204</v>
      </c>
      <c r="B165">
        <f>VLOOKUP(A165,'2020'!A:C,3,FALSE)</f>
        <v>7025</v>
      </c>
      <c r="C165">
        <f>VLOOKUP(A165,'2024'!A:C,3,FALSE)</f>
        <v>6829</v>
      </c>
      <c r="D165">
        <f t="shared" si="10"/>
        <v>-196</v>
      </c>
      <c r="E165" s="7">
        <f t="shared" si="11"/>
        <v>-2.7900355871886121E-2</v>
      </c>
      <c r="F165">
        <f>VLOOKUP($A165,population!$A:$F,2,FALSE)</f>
        <v>9898</v>
      </c>
      <c r="G165">
        <f>VLOOKUP($A165,population!$A:$F,6,FALSE)</f>
        <v>9868</v>
      </c>
      <c r="H165">
        <f t="shared" si="12"/>
        <v>-30</v>
      </c>
      <c r="I165" s="7">
        <f t="shared" si="13"/>
        <v>-3.0309153364316025E-3</v>
      </c>
      <c r="J165" t="b">
        <f t="shared" si="14"/>
        <v>0</v>
      </c>
    </row>
    <row r="166" spans="1:10" x14ac:dyDescent="0.25">
      <c r="A166" t="s">
        <v>183</v>
      </c>
      <c r="B166">
        <f>VLOOKUP(A166,'2020'!A:C,3,FALSE)</f>
        <v>5192</v>
      </c>
      <c r="C166">
        <f>VLOOKUP(A166,'2024'!A:C,3,FALSE)</f>
        <v>5195</v>
      </c>
      <c r="D166">
        <f t="shared" si="10"/>
        <v>3</v>
      </c>
      <c r="E166" s="7">
        <f t="shared" si="11"/>
        <v>5.7781201848998464E-4</v>
      </c>
      <c r="F166">
        <f>VLOOKUP($A166,population!$A:$F,2,FALSE)</f>
        <v>10015</v>
      </c>
      <c r="G166">
        <f>VLOOKUP($A166,population!$A:$F,6,FALSE)</f>
        <v>9704</v>
      </c>
      <c r="H166">
        <f t="shared" si="12"/>
        <v>-311</v>
      </c>
      <c r="I166" s="7">
        <f t="shared" si="13"/>
        <v>-3.1053419870194707E-2</v>
      </c>
      <c r="J166" t="b">
        <f t="shared" si="14"/>
        <v>1</v>
      </c>
    </row>
    <row r="167" spans="1:10" x14ac:dyDescent="0.25">
      <c r="A167" t="s">
        <v>189</v>
      </c>
      <c r="B167">
        <f>VLOOKUP(A167,'2020'!A:C,3,FALSE)</f>
        <v>4537</v>
      </c>
      <c r="C167">
        <f>VLOOKUP(A167,'2024'!A:C,3,FALSE)</f>
        <v>4556</v>
      </c>
      <c r="D167">
        <f t="shared" si="10"/>
        <v>19</v>
      </c>
      <c r="E167" s="7">
        <f t="shared" si="11"/>
        <v>4.1877892880758209E-3</v>
      </c>
      <c r="F167">
        <f>VLOOKUP($A167,population!$A:$F,2,FALSE)</f>
        <v>9870</v>
      </c>
      <c r="G167">
        <f>VLOOKUP($A167,population!$A:$F,6,FALSE)</f>
        <v>9617</v>
      </c>
      <c r="H167">
        <f t="shared" si="12"/>
        <v>-253</v>
      </c>
      <c r="I167" s="7">
        <f t="shared" si="13"/>
        <v>-2.563323201621074E-2</v>
      </c>
      <c r="J167" t="b">
        <f t="shared" si="14"/>
        <v>1</v>
      </c>
    </row>
    <row r="168" spans="1:10" x14ac:dyDescent="0.25">
      <c r="A168" t="s">
        <v>70</v>
      </c>
      <c r="B168">
        <f>VLOOKUP(A168,'2020'!A:C,3,FALSE)</f>
        <v>8346</v>
      </c>
      <c r="C168">
        <f>VLOOKUP(A168,'2024'!A:C,3,FALSE)</f>
        <v>7971</v>
      </c>
      <c r="D168">
        <f t="shared" si="10"/>
        <v>-375</v>
      </c>
      <c r="E168" s="7">
        <f t="shared" si="11"/>
        <v>-4.493170381020848E-2</v>
      </c>
      <c r="F168">
        <f>VLOOKUP($A168,population!$A:$F,2,FALSE)</f>
        <v>9829</v>
      </c>
      <c r="G168">
        <f>VLOOKUP($A168,population!$A:$F,6,FALSE)</f>
        <v>9604</v>
      </c>
      <c r="H168">
        <f t="shared" si="12"/>
        <v>-225</v>
      </c>
      <c r="I168" s="7">
        <f t="shared" si="13"/>
        <v>-2.289144368704853E-2</v>
      </c>
      <c r="J168" t="b">
        <f t="shared" si="14"/>
        <v>0</v>
      </c>
    </row>
    <row r="169" spans="1:10" x14ac:dyDescent="0.25">
      <c r="A169" t="s">
        <v>159</v>
      </c>
      <c r="B169">
        <f>VLOOKUP(A169,'2020'!A:C,3,FALSE)</f>
        <v>7596</v>
      </c>
      <c r="C169">
        <f>VLOOKUP(A169,'2024'!A:C,3,FALSE)</f>
        <v>7773</v>
      </c>
      <c r="D169">
        <f t="shared" si="10"/>
        <v>177</v>
      </c>
      <c r="E169" s="7">
        <f t="shared" si="11"/>
        <v>2.3301737756714059E-2</v>
      </c>
      <c r="F169">
        <f>VLOOKUP($A169,population!$A:$F,2,FALSE)</f>
        <v>9727</v>
      </c>
      <c r="G169">
        <f>VLOOKUP($A169,population!$A:$F,6,FALSE)</f>
        <v>9571</v>
      </c>
      <c r="H169">
        <f t="shared" si="12"/>
        <v>-156</v>
      </c>
      <c r="I169" s="7">
        <f t="shared" si="13"/>
        <v>-1.6037832836434666E-2</v>
      </c>
      <c r="J169" t="b">
        <f t="shared" si="14"/>
        <v>1</v>
      </c>
    </row>
    <row r="170" spans="1:10" x14ac:dyDescent="0.25">
      <c r="A170" t="s">
        <v>26</v>
      </c>
      <c r="B170">
        <f>VLOOKUP(A170,'2020'!A:C,3,FALSE)</f>
        <v>7524</v>
      </c>
      <c r="C170">
        <f>VLOOKUP(A170,'2024'!A:C,3,FALSE)</f>
        <v>7304</v>
      </c>
      <c r="D170">
        <f t="shared" si="10"/>
        <v>-220</v>
      </c>
      <c r="E170" s="7">
        <f t="shared" si="11"/>
        <v>-2.9239766081871343E-2</v>
      </c>
      <c r="F170">
        <f>VLOOKUP($A170,population!$A:$F,2,FALSE)</f>
        <v>9545</v>
      </c>
      <c r="G170">
        <f>VLOOKUP($A170,population!$A:$F,6,FALSE)</f>
        <v>9513</v>
      </c>
      <c r="H170">
        <f t="shared" si="12"/>
        <v>-32</v>
      </c>
      <c r="I170" s="7">
        <f t="shared" si="13"/>
        <v>-3.352540597171294E-3</v>
      </c>
      <c r="J170" t="b">
        <f t="shared" si="14"/>
        <v>0</v>
      </c>
    </row>
    <row r="171" spans="1:10" x14ac:dyDescent="0.25">
      <c r="A171" t="s">
        <v>219</v>
      </c>
      <c r="B171">
        <f>VLOOKUP(A171,'2020'!A:C,3,FALSE)</f>
        <v>5672</v>
      </c>
      <c r="C171">
        <f>VLOOKUP(A171,'2024'!A:C,3,FALSE)</f>
        <v>5858</v>
      </c>
      <c r="D171">
        <f t="shared" si="10"/>
        <v>186</v>
      </c>
      <c r="E171" s="7">
        <f t="shared" si="11"/>
        <v>3.2792665726375174E-2</v>
      </c>
      <c r="F171">
        <f>VLOOKUP($A171,population!$A:$F,2,FALSE)</f>
        <v>9098</v>
      </c>
      <c r="G171">
        <f>VLOOKUP($A171,population!$A:$F,6,FALSE)</f>
        <v>9343</v>
      </c>
      <c r="H171">
        <f t="shared" si="12"/>
        <v>245</v>
      </c>
      <c r="I171" s="7">
        <f t="shared" si="13"/>
        <v>2.6928995383600791E-2</v>
      </c>
      <c r="J171" t="b">
        <f t="shared" si="14"/>
        <v>1</v>
      </c>
    </row>
    <row r="172" spans="1:10" x14ac:dyDescent="0.25">
      <c r="A172" t="s">
        <v>258</v>
      </c>
      <c r="B172">
        <f>VLOOKUP(A172,'2020'!A:C,3,FALSE)</f>
        <v>8066</v>
      </c>
      <c r="C172">
        <f>VLOOKUP(A172,'2024'!A:C,3,FALSE)</f>
        <v>7809</v>
      </c>
      <c r="D172">
        <f t="shared" si="10"/>
        <v>-257</v>
      </c>
      <c r="E172" s="7">
        <f t="shared" si="11"/>
        <v>-3.1862137366724524E-2</v>
      </c>
      <c r="F172">
        <f>VLOOKUP($A172,population!$A:$F,2,FALSE)</f>
        <v>9668</v>
      </c>
      <c r="G172">
        <f>VLOOKUP($A172,population!$A:$F,6,FALSE)</f>
        <v>9312</v>
      </c>
      <c r="H172">
        <f t="shared" si="12"/>
        <v>-356</v>
      </c>
      <c r="I172" s="7">
        <f t="shared" si="13"/>
        <v>-3.6822507240380636E-2</v>
      </c>
      <c r="J172" t="b">
        <f t="shared" si="14"/>
        <v>1</v>
      </c>
    </row>
    <row r="173" spans="1:10" x14ac:dyDescent="0.25">
      <c r="A173" t="s">
        <v>172</v>
      </c>
      <c r="B173">
        <f>VLOOKUP(A173,'2020'!A:C,3,FALSE)</f>
        <v>4524</v>
      </c>
      <c r="C173">
        <f>VLOOKUP(A173,'2024'!A:C,3,FALSE)</f>
        <v>4523</v>
      </c>
      <c r="D173">
        <f t="shared" si="10"/>
        <v>-1</v>
      </c>
      <c r="E173" s="7">
        <f t="shared" si="11"/>
        <v>-2.2104332449160034E-4</v>
      </c>
      <c r="F173">
        <f>VLOOKUP($A173,population!$A:$F,2,FALSE)</f>
        <v>8990</v>
      </c>
      <c r="G173">
        <f>VLOOKUP($A173,population!$A:$F,6,FALSE)</f>
        <v>9075</v>
      </c>
      <c r="H173">
        <f t="shared" si="12"/>
        <v>85</v>
      </c>
      <c r="I173" s="7">
        <f t="shared" si="13"/>
        <v>9.4549499443826474E-3</v>
      </c>
      <c r="J173" t="b">
        <f t="shared" si="14"/>
        <v>0</v>
      </c>
    </row>
    <row r="174" spans="1:10" x14ac:dyDescent="0.25">
      <c r="A174" t="s">
        <v>9</v>
      </c>
      <c r="B174">
        <f>VLOOKUP(A174,'2020'!A:C,3,FALSE)</f>
        <v>6538</v>
      </c>
      <c r="C174">
        <f>VLOOKUP(A174,'2024'!A:C,3,FALSE)</f>
        <v>6968</v>
      </c>
      <c r="D174">
        <f t="shared" si="10"/>
        <v>430</v>
      </c>
      <c r="E174" s="7">
        <f t="shared" si="11"/>
        <v>6.5769348424594684E-2</v>
      </c>
      <c r="F174">
        <f>VLOOKUP($A174,population!$A:$F,2,FALSE)</f>
        <v>8555</v>
      </c>
      <c r="G174">
        <f>VLOOKUP($A174,population!$A:$F,6,FALSE)</f>
        <v>9029</v>
      </c>
      <c r="H174">
        <f t="shared" si="12"/>
        <v>474</v>
      </c>
      <c r="I174" s="7">
        <f t="shared" si="13"/>
        <v>5.5406195207481003E-2</v>
      </c>
      <c r="J174" t="b">
        <f t="shared" si="14"/>
        <v>1</v>
      </c>
    </row>
    <row r="175" spans="1:10" x14ac:dyDescent="0.25">
      <c r="A175" t="s">
        <v>123</v>
      </c>
      <c r="B175">
        <f>VLOOKUP(A175,'2020'!A:C,3,FALSE)</f>
        <v>5254</v>
      </c>
      <c r="C175">
        <f>VLOOKUP(A175,'2024'!A:C,3,FALSE)</f>
        <v>5825</v>
      </c>
      <c r="D175">
        <f t="shared" si="10"/>
        <v>571</v>
      </c>
      <c r="E175" s="7">
        <f t="shared" si="11"/>
        <v>0.10867910163684812</v>
      </c>
      <c r="F175">
        <f>VLOOKUP($A175,population!$A:$F,2,FALSE)</f>
        <v>8473</v>
      </c>
      <c r="G175">
        <f>VLOOKUP($A175,population!$A:$F,6,FALSE)</f>
        <v>8875</v>
      </c>
      <c r="H175">
        <f t="shared" si="12"/>
        <v>402</v>
      </c>
      <c r="I175" s="7">
        <f t="shared" si="13"/>
        <v>4.7444824737401158E-2</v>
      </c>
      <c r="J175" t="b">
        <f t="shared" si="14"/>
        <v>1</v>
      </c>
    </row>
    <row r="176" spans="1:10" x14ac:dyDescent="0.25">
      <c r="A176" t="s">
        <v>101</v>
      </c>
      <c r="B176">
        <f>VLOOKUP(A176,'2020'!A:C,3,FALSE)</f>
        <v>5832</v>
      </c>
      <c r="C176">
        <f>VLOOKUP(A176,'2024'!A:C,3,FALSE)</f>
        <v>6237</v>
      </c>
      <c r="D176">
        <f t="shared" si="10"/>
        <v>405</v>
      </c>
      <c r="E176" s="7">
        <f t="shared" si="11"/>
        <v>6.9444444444444448E-2</v>
      </c>
      <c r="F176">
        <f>VLOOKUP($A176,population!$A:$F,2,FALSE)</f>
        <v>8221</v>
      </c>
      <c r="G176">
        <f>VLOOKUP($A176,population!$A:$F,6,FALSE)</f>
        <v>8619</v>
      </c>
      <c r="H176">
        <f t="shared" si="12"/>
        <v>398</v>
      </c>
      <c r="I176" s="7">
        <f t="shared" si="13"/>
        <v>4.8412601873251429E-2</v>
      </c>
      <c r="J176" t="b">
        <f t="shared" si="14"/>
        <v>1</v>
      </c>
    </row>
    <row r="177" spans="1:10" x14ac:dyDescent="0.25">
      <c r="A177" t="s">
        <v>68</v>
      </c>
      <c r="B177">
        <f>VLOOKUP(A177,'2020'!A:C,3,FALSE)</f>
        <v>7341</v>
      </c>
      <c r="C177">
        <f>VLOOKUP(A177,'2024'!A:C,3,FALSE)</f>
        <v>6679</v>
      </c>
      <c r="D177">
        <f t="shared" si="10"/>
        <v>-662</v>
      </c>
      <c r="E177" s="7">
        <f t="shared" si="11"/>
        <v>-9.017844980247923E-2</v>
      </c>
      <c r="F177">
        <f>VLOOKUP($A177,population!$A:$F,2,FALSE)</f>
        <v>8613</v>
      </c>
      <c r="G177">
        <f>VLOOKUP($A177,population!$A:$F,6,FALSE)</f>
        <v>8257</v>
      </c>
      <c r="H177">
        <f t="shared" si="12"/>
        <v>-356</v>
      </c>
      <c r="I177" s="7">
        <f t="shared" si="13"/>
        <v>-4.1332868919075817E-2</v>
      </c>
      <c r="J177" t="b">
        <f t="shared" si="14"/>
        <v>0</v>
      </c>
    </row>
    <row r="178" spans="1:10" x14ac:dyDescent="0.25">
      <c r="A178" t="s">
        <v>46</v>
      </c>
      <c r="B178">
        <f>VLOOKUP(A178,'2020'!A:C,3,FALSE)</f>
        <v>5960</v>
      </c>
      <c r="C178">
        <f>VLOOKUP(A178,'2024'!A:C,3,FALSE)</f>
        <v>6139</v>
      </c>
      <c r="D178">
        <f t="shared" si="10"/>
        <v>179</v>
      </c>
      <c r="E178" s="7">
        <f t="shared" si="11"/>
        <v>3.0033557046979867E-2</v>
      </c>
      <c r="F178">
        <f>VLOOKUP($A178,population!$A:$F,2,FALSE)</f>
        <v>7687</v>
      </c>
      <c r="G178">
        <f>VLOOKUP($A178,population!$A:$F,6,FALSE)</f>
        <v>7842</v>
      </c>
      <c r="H178">
        <f t="shared" si="12"/>
        <v>155</v>
      </c>
      <c r="I178" s="7">
        <f t="shared" si="13"/>
        <v>2.0163913100039028E-2</v>
      </c>
      <c r="J178" t="b">
        <f t="shared" si="14"/>
        <v>1</v>
      </c>
    </row>
    <row r="179" spans="1:10" x14ac:dyDescent="0.25">
      <c r="A179" t="s">
        <v>207</v>
      </c>
      <c r="B179">
        <f>VLOOKUP(A179,'2020'!A:C,3,FALSE)</f>
        <v>6108</v>
      </c>
      <c r="C179">
        <f>VLOOKUP(A179,'2024'!A:C,3,FALSE)</f>
        <v>6001</v>
      </c>
      <c r="D179">
        <f t="shared" si="10"/>
        <v>-107</v>
      </c>
      <c r="E179" s="7">
        <f t="shared" si="11"/>
        <v>-1.7518009168303865E-2</v>
      </c>
      <c r="F179">
        <f>VLOOKUP($A179,population!$A:$F,2,FALSE)</f>
        <v>7919</v>
      </c>
      <c r="G179">
        <f>VLOOKUP($A179,population!$A:$F,6,FALSE)</f>
        <v>7833</v>
      </c>
      <c r="H179">
        <f t="shared" si="12"/>
        <v>-86</v>
      </c>
      <c r="I179" s="7">
        <f t="shared" si="13"/>
        <v>-1.0859957065286021E-2</v>
      </c>
      <c r="J179" t="b">
        <f t="shared" si="14"/>
        <v>0</v>
      </c>
    </row>
    <row r="180" spans="1:10" x14ac:dyDescent="0.25">
      <c r="A180" t="s">
        <v>255</v>
      </c>
      <c r="B180">
        <f>VLOOKUP(A180,'2020'!A:C,3,FALSE)</f>
        <v>4407</v>
      </c>
      <c r="C180">
        <f>VLOOKUP(A180,'2024'!A:C,3,FALSE)</f>
        <v>4294</v>
      </c>
      <c r="D180">
        <f t="shared" si="10"/>
        <v>-113</v>
      </c>
      <c r="E180" s="7">
        <f t="shared" si="11"/>
        <v>-2.564102564102564E-2</v>
      </c>
      <c r="F180">
        <f>VLOOKUP($A180,population!$A:$F,2,FALSE)</f>
        <v>7694</v>
      </c>
      <c r="G180">
        <f>VLOOKUP($A180,population!$A:$F,6,FALSE)</f>
        <v>7468</v>
      </c>
      <c r="H180">
        <f t="shared" si="12"/>
        <v>-226</v>
      </c>
      <c r="I180" s="7">
        <f t="shared" si="13"/>
        <v>-2.937353782167923E-2</v>
      </c>
      <c r="J180" t="b">
        <f t="shared" si="14"/>
        <v>1</v>
      </c>
    </row>
    <row r="181" spans="1:10" x14ac:dyDescent="0.25">
      <c r="A181" t="s">
        <v>164</v>
      </c>
      <c r="B181">
        <f>VLOOKUP(A181,'2020'!A:C,3,FALSE)</f>
        <v>5361</v>
      </c>
      <c r="C181">
        <f>VLOOKUP(A181,'2024'!A:C,3,FALSE)</f>
        <v>5379</v>
      </c>
      <c r="D181">
        <f t="shared" si="10"/>
        <v>18</v>
      </c>
      <c r="E181" s="7">
        <f t="shared" si="11"/>
        <v>3.3575825405707891E-3</v>
      </c>
      <c r="F181">
        <f>VLOOKUP($A181,population!$A:$F,2,FALSE)</f>
        <v>7631</v>
      </c>
      <c r="G181">
        <f>VLOOKUP($A181,population!$A:$F,6,FALSE)</f>
        <v>7452</v>
      </c>
      <c r="H181">
        <f t="shared" si="12"/>
        <v>-179</v>
      </c>
      <c r="I181" s="7">
        <f t="shared" si="13"/>
        <v>-2.3456951906696371E-2</v>
      </c>
      <c r="J181" t="b">
        <f t="shared" si="14"/>
        <v>1</v>
      </c>
    </row>
    <row r="182" spans="1:10" x14ac:dyDescent="0.25">
      <c r="A182" t="s">
        <v>252</v>
      </c>
      <c r="B182">
        <f>VLOOKUP(A182,'2020'!A:C,3,FALSE)</f>
        <v>4013</v>
      </c>
      <c r="C182">
        <f>VLOOKUP(A182,'2024'!A:C,3,FALSE)</f>
        <v>4045</v>
      </c>
      <c r="D182">
        <f t="shared" si="10"/>
        <v>32</v>
      </c>
      <c r="E182" s="7">
        <f t="shared" si="11"/>
        <v>7.97408422626464E-3</v>
      </c>
      <c r="F182">
        <f>VLOOKUP($A182,population!$A:$F,2,FALSE)</f>
        <v>7791</v>
      </c>
      <c r="G182">
        <f>VLOOKUP($A182,population!$A:$F,6,FALSE)</f>
        <v>7414</v>
      </c>
      <c r="H182">
        <f t="shared" si="12"/>
        <v>-377</v>
      </c>
      <c r="I182" s="7">
        <f t="shared" si="13"/>
        <v>-4.8389166987549734E-2</v>
      </c>
      <c r="J182" t="b">
        <f t="shared" si="14"/>
        <v>1</v>
      </c>
    </row>
    <row r="183" spans="1:10" x14ac:dyDescent="0.25">
      <c r="A183" t="s">
        <v>60</v>
      </c>
      <c r="B183">
        <f>VLOOKUP(A183,'2020'!A:C,3,FALSE)</f>
        <v>3046</v>
      </c>
      <c r="C183">
        <f>VLOOKUP(A183,'2024'!A:C,3,FALSE)</f>
        <v>2865</v>
      </c>
      <c r="D183">
        <f t="shared" si="10"/>
        <v>-181</v>
      </c>
      <c r="E183" s="7">
        <f t="shared" si="11"/>
        <v>-5.9422193040052529E-2</v>
      </c>
      <c r="F183">
        <f>VLOOKUP($A183,population!$A:$F,2,FALSE)</f>
        <v>7123</v>
      </c>
      <c r="G183">
        <f>VLOOKUP($A183,population!$A:$F,6,FALSE)</f>
        <v>7237</v>
      </c>
      <c r="H183">
        <f t="shared" si="12"/>
        <v>114</v>
      </c>
      <c r="I183" s="7">
        <f t="shared" si="13"/>
        <v>1.6004492489119754E-2</v>
      </c>
      <c r="J183" t="b">
        <f t="shared" si="14"/>
        <v>0</v>
      </c>
    </row>
    <row r="184" spans="1:10" x14ac:dyDescent="0.25">
      <c r="A184" t="s">
        <v>39</v>
      </c>
      <c r="B184">
        <f>VLOOKUP(A184,'2020'!A:C,3,FALSE)</f>
        <v>3853</v>
      </c>
      <c r="C184">
        <f>VLOOKUP(A184,'2024'!A:C,3,FALSE)</f>
        <v>3697</v>
      </c>
      <c r="D184">
        <f t="shared" si="10"/>
        <v>-156</v>
      </c>
      <c r="E184" s="7">
        <f t="shared" si="11"/>
        <v>-4.0487931481962107E-2</v>
      </c>
      <c r="F184">
        <f>VLOOKUP($A184,population!$A:$F,2,FALSE)</f>
        <v>7373</v>
      </c>
      <c r="G184">
        <f>VLOOKUP($A184,population!$A:$F,6,FALSE)</f>
        <v>7227</v>
      </c>
      <c r="H184">
        <f t="shared" si="12"/>
        <v>-146</v>
      </c>
      <c r="I184" s="7">
        <f t="shared" si="13"/>
        <v>-1.9801980198019802E-2</v>
      </c>
      <c r="J184" t="b">
        <f t="shared" si="14"/>
        <v>0</v>
      </c>
    </row>
    <row r="185" spans="1:10" x14ac:dyDescent="0.25">
      <c r="A185" t="s">
        <v>92</v>
      </c>
      <c r="B185">
        <f>VLOOKUP(A185,'2020'!A:C,3,FALSE)</f>
        <v>5766</v>
      </c>
      <c r="C185">
        <f>VLOOKUP(A185,'2024'!A:C,3,FALSE)</f>
        <v>5819</v>
      </c>
      <c r="D185">
        <f t="shared" si="10"/>
        <v>53</v>
      </c>
      <c r="E185" s="7">
        <f t="shared" si="11"/>
        <v>9.1918140825528964E-3</v>
      </c>
      <c r="F185">
        <f>VLOOKUP($A185,population!$A:$F,2,FALSE)</f>
        <v>7016</v>
      </c>
      <c r="G185">
        <f>VLOOKUP($A185,population!$A:$F,6,FALSE)</f>
        <v>7144</v>
      </c>
      <c r="H185">
        <f t="shared" si="12"/>
        <v>128</v>
      </c>
      <c r="I185" s="7">
        <f t="shared" si="13"/>
        <v>1.8244013683010263E-2</v>
      </c>
      <c r="J185" t="b">
        <f t="shared" si="14"/>
        <v>0</v>
      </c>
    </row>
    <row r="186" spans="1:10" x14ac:dyDescent="0.25">
      <c r="A186" t="s">
        <v>223</v>
      </c>
      <c r="B186">
        <f>VLOOKUP(A186,'2020'!A:C,3,FALSE)</f>
        <v>3941</v>
      </c>
      <c r="C186">
        <f>VLOOKUP(A186,'2024'!A:C,3,FALSE)</f>
        <v>3884</v>
      </c>
      <c r="D186">
        <f t="shared" si="10"/>
        <v>-57</v>
      </c>
      <c r="E186" s="7">
        <f t="shared" si="11"/>
        <v>-1.446333417914235E-2</v>
      </c>
      <c r="F186">
        <f>VLOOKUP($A186,population!$A:$F,2,FALSE)</f>
        <v>6972</v>
      </c>
      <c r="G186">
        <f>VLOOKUP($A186,population!$A:$F,6,FALSE)</f>
        <v>6955</v>
      </c>
      <c r="H186">
        <f t="shared" si="12"/>
        <v>-17</v>
      </c>
      <c r="I186" s="7">
        <f t="shared" si="13"/>
        <v>-2.4383247274813542E-3</v>
      </c>
      <c r="J186" t="b">
        <f t="shared" si="14"/>
        <v>0</v>
      </c>
    </row>
    <row r="187" spans="1:10" x14ac:dyDescent="0.25">
      <c r="A187" t="s">
        <v>28</v>
      </c>
      <c r="B187">
        <f>VLOOKUP(A187,'2020'!A:C,3,FALSE)</f>
        <v>5521</v>
      </c>
      <c r="C187">
        <f>VLOOKUP(A187,'2024'!A:C,3,FALSE)</f>
        <v>4940</v>
      </c>
      <c r="D187">
        <f t="shared" si="10"/>
        <v>-581</v>
      </c>
      <c r="E187" s="7">
        <f t="shared" si="11"/>
        <v>-0.10523455895671074</v>
      </c>
      <c r="F187">
        <f>VLOOKUP($A187,population!$A:$F,2,FALSE)</f>
        <v>7079</v>
      </c>
      <c r="G187">
        <f>VLOOKUP($A187,population!$A:$F,6,FALSE)</f>
        <v>6848</v>
      </c>
      <c r="H187">
        <f t="shared" si="12"/>
        <v>-231</v>
      </c>
      <c r="I187" s="7">
        <f t="shared" si="13"/>
        <v>-3.2631727645147622E-2</v>
      </c>
      <c r="J187" t="b">
        <f t="shared" si="14"/>
        <v>0</v>
      </c>
    </row>
    <row r="188" spans="1:10" x14ac:dyDescent="0.25">
      <c r="A188" t="s">
        <v>42</v>
      </c>
      <c r="B188">
        <f>VLOOKUP(A188,'2020'!A:C,3,FALSE)</f>
        <v>3658</v>
      </c>
      <c r="C188">
        <f>VLOOKUP(A188,'2024'!A:C,3,FALSE)</f>
        <v>3752</v>
      </c>
      <c r="D188">
        <f t="shared" si="10"/>
        <v>94</v>
      </c>
      <c r="E188" s="7">
        <f t="shared" si="11"/>
        <v>2.569710224166211E-2</v>
      </c>
      <c r="F188">
        <f>VLOOKUP($A188,population!$A:$F,2,FALSE)</f>
        <v>6668</v>
      </c>
      <c r="G188">
        <f>VLOOKUP($A188,population!$A:$F,6,FALSE)</f>
        <v>6788</v>
      </c>
      <c r="H188">
        <f t="shared" si="12"/>
        <v>120</v>
      </c>
      <c r="I188" s="7">
        <f t="shared" si="13"/>
        <v>1.7996400719856028E-2</v>
      </c>
      <c r="J188" t="b">
        <f t="shared" si="14"/>
        <v>1</v>
      </c>
    </row>
    <row r="189" spans="1:10" x14ac:dyDescent="0.25">
      <c r="A189" t="s">
        <v>13</v>
      </c>
      <c r="B189">
        <f>VLOOKUP(A189,'2020'!A:C,3,FALSE)</f>
        <v>3539</v>
      </c>
      <c r="C189">
        <f>VLOOKUP(A189,'2024'!A:C,3,FALSE)</f>
        <v>3163</v>
      </c>
      <c r="D189">
        <f t="shared" si="10"/>
        <v>-376</v>
      </c>
      <c r="E189" s="7">
        <f t="shared" si="11"/>
        <v>-0.10624470189319017</v>
      </c>
      <c r="F189">
        <f>VLOOKUP($A189,population!$A:$F,2,FALSE)</f>
        <v>6903</v>
      </c>
      <c r="G189">
        <f>VLOOKUP($A189,population!$A:$F,6,FALSE)</f>
        <v>6672</v>
      </c>
      <c r="H189">
        <f t="shared" si="12"/>
        <v>-231</v>
      </c>
      <c r="I189" s="7">
        <f t="shared" si="13"/>
        <v>-3.3463711429813123E-2</v>
      </c>
      <c r="J189" t="b">
        <f t="shared" si="14"/>
        <v>0</v>
      </c>
    </row>
    <row r="190" spans="1:10" x14ac:dyDescent="0.25">
      <c r="A190" t="s">
        <v>200</v>
      </c>
      <c r="B190">
        <f>VLOOKUP(A190,'2020'!A:C,3,FALSE)</f>
        <v>5007</v>
      </c>
      <c r="C190">
        <f>VLOOKUP(A190,'2024'!A:C,3,FALSE)</f>
        <v>4917</v>
      </c>
      <c r="D190">
        <f t="shared" si="10"/>
        <v>-90</v>
      </c>
      <c r="E190" s="7">
        <f t="shared" si="11"/>
        <v>-1.7974835230677052E-2</v>
      </c>
      <c r="F190">
        <f>VLOOKUP($A190,population!$A:$F,2,FALSE)</f>
        <v>6744</v>
      </c>
      <c r="G190">
        <f>VLOOKUP($A190,population!$A:$F,6,FALSE)</f>
        <v>6666</v>
      </c>
      <c r="H190">
        <f t="shared" si="12"/>
        <v>-78</v>
      </c>
      <c r="I190" s="7">
        <f t="shared" si="13"/>
        <v>-1.1565836298932384E-2</v>
      </c>
      <c r="J190" t="b">
        <f t="shared" si="14"/>
        <v>0</v>
      </c>
    </row>
    <row r="191" spans="1:10" x14ac:dyDescent="0.25">
      <c r="A191" t="s">
        <v>146</v>
      </c>
      <c r="B191">
        <f>VLOOKUP(A191,'2020'!A:C,3,FALSE)</f>
        <v>4426</v>
      </c>
      <c r="C191">
        <f>VLOOKUP(A191,'2024'!A:C,3,FALSE)</f>
        <v>4180</v>
      </c>
      <c r="D191">
        <f t="shared" si="10"/>
        <v>-246</v>
      </c>
      <c r="E191" s="7">
        <f t="shared" si="11"/>
        <v>-5.5580659737912333E-2</v>
      </c>
      <c r="F191">
        <f>VLOOKUP($A191,population!$A:$F,2,FALSE)</f>
        <v>6666</v>
      </c>
      <c r="G191">
        <f>VLOOKUP($A191,population!$A:$F,6,FALSE)</f>
        <v>6537</v>
      </c>
      <c r="H191">
        <f t="shared" si="12"/>
        <v>-129</v>
      </c>
      <c r="I191" s="7">
        <f t="shared" si="13"/>
        <v>-1.9351935193519351E-2</v>
      </c>
      <c r="J191" t="b">
        <f t="shared" si="14"/>
        <v>0</v>
      </c>
    </row>
    <row r="192" spans="1:10" x14ac:dyDescent="0.25">
      <c r="A192" t="s">
        <v>37</v>
      </c>
      <c r="B192">
        <f>VLOOKUP(A192,'2020'!A:C,3,FALSE)</f>
        <v>4345</v>
      </c>
      <c r="C192">
        <f>VLOOKUP(A192,'2024'!A:C,3,FALSE)</f>
        <v>4284</v>
      </c>
      <c r="D192">
        <f t="shared" si="10"/>
        <v>-61</v>
      </c>
      <c r="E192" s="7">
        <f t="shared" si="11"/>
        <v>-1.4039125431530495E-2</v>
      </c>
      <c r="F192">
        <f>VLOOKUP($A192,population!$A:$F,2,FALSE)</f>
        <v>5799</v>
      </c>
      <c r="G192">
        <f>VLOOKUP($A192,population!$A:$F,6,FALSE)</f>
        <v>5878</v>
      </c>
      <c r="H192">
        <f t="shared" si="12"/>
        <v>79</v>
      </c>
      <c r="I192" s="7">
        <f t="shared" si="13"/>
        <v>1.3623038454906018E-2</v>
      </c>
      <c r="J192" t="b">
        <f t="shared" si="14"/>
        <v>0</v>
      </c>
    </row>
    <row r="193" spans="1:10" x14ac:dyDescent="0.25">
      <c r="A193" t="s">
        <v>210</v>
      </c>
      <c r="B193">
        <f>VLOOKUP(A193,'2020'!A:C,3,FALSE)</f>
        <v>3776</v>
      </c>
      <c r="C193">
        <f>VLOOKUP(A193,'2024'!A:C,3,FALSE)</f>
        <v>3775</v>
      </c>
      <c r="D193">
        <f t="shared" si="10"/>
        <v>-1</v>
      </c>
      <c r="E193" s="7">
        <f t="shared" si="11"/>
        <v>-2.6483050847457627E-4</v>
      </c>
      <c r="F193">
        <f>VLOOKUP($A193,population!$A:$F,2,FALSE)</f>
        <v>5724</v>
      </c>
      <c r="G193">
        <f>VLOOKUP($A193,population!$A:$F,6,FALSE)</f>
        <v>5845</v>
      </c>
      <c r="H193">
        <f t="shared" si="12"/>
        <v>121</v>
      </c>
      <c r="I193" s="7">
        <f t="shared" si="13"/>
        <v>2.113906359189378E-2</v>
      </c>
      <c r="J193" t="b">
        <f t="shared" si="14"/>
        <v>0</v>
      </c>
    </row>
    <row r="194" spans="1:10" x14ac:dyDescent="0.25">
      <c r="A194" t="s">
        <v>193</v>
      </c>
      <c r="B194">
        <f>VLOOKUP(A194,'2020'!A:C,3,FALSE)</f>
        <v>4789</v>
      </c>
      <c r="C194">
        <f>VLOOKUP(A194,'2024'!A:C,3,FALSE)</f>
        <v>4417</v>
      </c>
      <c r="D194">
        <f t="shared" ref="D194:D257" si="15">C194-B194</f>
        <v>-372</v>
      </c>
      <c r="E194" s="7">
        <f t="shared" ref="E194:E257" si="16">D194/B194</f>
        <v>-7.7678012111087907E-2</v>
      </c>
      <c r="F194">
        <f>VLOOKUP($A194,population!$A:$F,2,FALSE)</f>
        <v>6133</v>
      </c>
      <c r="G194">
        <f>VLOOKUP($A194,population!$A:$F,6,FALSE)</f>
        <v>5795</v>
      </c>
      <c r="H194">
        <f t="shared" ref="H194:H257" si="17">G194-F194</f>
        <v>-338</v>
      </c>
      <c r="I194" s="7">
        <f t="shared" ref="I194:I257" si="18">H194/F194</f>
        <v>-5.5111690852763739E-2</v>
      </c>
      <c r="J194" t="b">
        <f t="shared" si="14"/>
        <v>0</v>
      </c>
    </row>
    <row r="195" spans="1:10" x14ac:dyDescent="0.25">
      <c r="A195" t="s">
        <v>157</v>
      </c>
      <c r="B195">
        <f>VLOOKUP(A195,'2020'!A:C,3,FALSE)</f>
        <v>4028</v>
      </c>
      <c r="C195">
        <f>VLOOKUP(A195,'2024'!A:C,3,FALSE)</f>
        <v>4347</v>
      </c>
      <c r="D195">
        <f t="shared" si="15"/>
        <v>319</v>
      </c>
      <c r="E195" s="7">
        <f t="shared" si="16"/>
        <v>7.9195630585898708E-2</v>
      </c>
      <c r="F195">
        <f>VLOOKUP($A195,population!$A:$F,2,FALSE)</f>
        <v>5593</v>
      </c>
      <c r="G195">
        <f>VLOOKUP($A195,population!$A:$F,6,FALSE)</f>
        <v>5761</v>
      </c>
      <c r="H195">
        <f t="shared" si="17"/>
        <v>168</v>
      </c>
      <c r="I195" s="7">
        <f t="shared" si="18"/>
        <v>3.0037546933667083E-2</v>
      </c>
      <c r="J195" t="b">
        <f t="shared" ref="J195:J255" si="19">E195&gt;I195</f>
        <v>1</v>
      </c>
    </row>
    <row r="196" spans="1:10" x14ac:dyDescent="0.25">
      <c r="A196" t="s">
        <v>64</v>
      </c>
      <c r="B196">
        <f>VLOOKUP(A196,'2020'!A:C,3,FALSE)</f>
        <v>3949</v>
      </c>
      <c r="C196">
        <f>VLOOKUP(A196,'2024'!A:C,3,FALSE)</f>
        <v>4081</v>
      </c>
      <c r="D196">
        <f t="shared" si="15"/>
        <v>132</v>
      </c>
      <c r="E196" s="7">
        <f t="shared" si="16"/>
        <v>3.3426183844011144E-2</v>
      </c>
      <c r="F196">
        <f>VLOOKUP($A196,population!$A:$F,2,FALSE)</f>
        <v>5231</v>
      </c>
      <c r="G196">
        <f>VLOOKUP($A196,population!$A:$F,6,FALSE)</f>
        <v>5520</v>
      </c>
      <c r="H196">
        <f t="shared" si="17"/>
        <v>289</v>
      </c>
      <c r="I196" s="7">
        <f t="shared" si="18"/>
        <v>5.5247562607532018E-2</v>
      </c>
      <c r="J196" t="b">
        <f t="shared" si="19"/>
        <v>0</v>
      </c>
    </row>
    <row r="197" spans="1:10" x14ac:dyDescent="0.25">
      <c r="A197" t="s">
        <v>108</v>
      </c>
      <c r="B197">
        <f>VLOOKUP(A197,'2020'!A:C,3,FALSE)</f>
        <v>3377</v>
      </c>
      <c r="C197">
        <f>VLOOKUP(A197,'2024'!A:C,3,FALSE)</f>
        <v>3419</v>
      </c>
      <c r="D197">
        <f t="shared" si="15"/>
        <v>42</v>
      </c>
      <c r="E197" s="7">
        <f t="shared" si="16"/>
        <v>1.243707432632514E-2</v>
      </c>
      <c r="F197">
        <f>VLOOKUP($A197,population!$A:$F,2,FALSE)</f>
        <v>5413</v>
      </c>
      <c r="G197">
        <f>VLOOKUP($A197,population!$A:$F,6,FALSE)</f>
        <v>5385</v>
      </c>
      <c r="H197">
        <f t="shared" si="17"/>
        <v>-28</v>
      </c>
      <c r="I197" s="7">
        <f t="shared" si="18"/>
        <v>-5.1727323111029006E-3</v>
      </c>
      <c r="J197" t="b">
        <f t="shared" si="19"/>
        <v>1</v>
      </c>
    </row>
    <row r="198" spans="1:10" x14ac:dyDescent="0.25">
      <c r="A198" t="s">
        <v>160</v>
      </c>
      <c r="B198">
        <f>VLOOKUP(A198,'2020'!A:C,3,FALSE)</f>
        <v>3467</v>
      </c>
      <c r="C198">
        <f>VLOOKUP(A198,'2024'!A:C,3,FALSE)</f>
        <v>3471</v>
      </c>
      <c r="D198">
        <f t="shared" si="15"/>
        <v>4</v>
      </c>
      <c r="E198" s="7">
        <f t="shared" si="16"/>
        <v>1.1537352177675222E-3</v>
      </c>
      <c r="F198">
        <f>VLOOKUP($A198,population!$A:$F,2,FALSE)</f>
        <v>5238</v>
      </c>
      <c r="G198">
        <f>VLOOKUP($A198,population!$A:$F,6,FALSE)</f>
        <v>5216</v>
      </c>
      <c r="H198">
        <f t="shared" si="17"/>
        <v>-22</v>
      </c>
      <c r="I198" s="7">
        <f t="shared" si="18"/>
        <v>-4.200076365024819E-3</v>
      </c>
      <c r="J198" t="b">
        <f t="shared" si="19"/>
        <v>1</v>
      </c>
    </row>
    <row r="199" spans="1:10" x14ac:dyDescent="0.25">
      <c r="A199" t="s">
        <v>107</v>
      </c>
      <c r="B199">
        <f>VLOOKUP(A199,'2020'!A:C,3,FALSE)</f>
        <v>2909</v>
      </c>
      <c r="C199">
        <f>VLOOKUP(A199,'2024'!A:C,3,FALSE)</f>
        <v>2820</v>
      </c>
      <c r="D199">
        <f t="shared" si="15"/>
        <v>-89</v>
      </c>
      <c r="E199" s="7">
        <f t="shared" si="16"/>
        <v>-3.0594706084565142E-2</v>
      </c>
      <c r="F199">
        <f>VLOOKUP($A199,population!$A:$F,2,FALSE)</f>
        <v>5375</v>
      </c>
      <c r="G199">
        <f>VLOOKUP($A199,population!$A:$F,6,FALSE)</f>
        <v>5145</v>
      </c>
      <c r="H199">
        <f t="shared" si="17"/>
        <v>-230</v>
      </c>
      <c r="I199" s="7">
        <f t="shared" si="18"/>
        <v>-4.2790697674418607E-2</v>
      </c>
      <c r="J199" t="b">
        <f t="shared" si="19"/>
        <v>1</v>
      </c>
    </row>
    <row r="200" spans="1:10" x14ac:dyDescent="0.25">
      <c r="A200" t="s">
        <v>81</v>
      </c>
      <c r="B200">
        <f>VLOOKUP(A200,'2020'!A:C,3,FALSE)</f>
        <v>3850</v>
      </c>
      <c r="C200">
        <f>VLOOKUP(A200,'2024'!A:C,3,FALSE)</f>
        <v>3654</v>
      </c>
      <c r="D200">
        <f t="shared" si="15"/>
        <v>-196</v>
      </c>
      <c r="E200" s="7">
        <f t="shared" si="16"/>
        <v>-5.0909090909090911E-2</v>
      </c>
      <c r="F200">
        <f>VLOOKUP($A200,population!$A:$F,2,FALSE)</f>
        <v>5397</v>
      </c>
      <c r="G200">
        <f>VLOOKUP($A200,population!$A:$F,6,FALSE)</f>
        <v>5090</v>
      </c>
      <c r="H200">
        <f t="shared" si="17"/>
        <v>-307</v>
      </c>
      <c r="I200" s="7">
        <f t="shared" si="18"/>
        <v>-5.6883453770613303E-2</v>
      </c>
      <c r="J200" t="b">
        <f t="shared" si="19"/>
        <v>1</v>
      </c>
    </row>
    <row r="201" spans="1:10" x14ac:dyDescent="0.25">
      <c r="A201" t="s">
        <v>102</v>
      </c>
      <c r="B201">
        <f>VLOOKUP(A201,'2020'!A:C,3,FALSE)</f>
        <v>3009</v>
      </c>
      <c r="C201">
        <f>VLOOKUP(A201,'2024'!A:C,3,FALSE)</f>
        <v>3006</v>
      </c>
      <c r="D201">
        <f t="shared" si="15"/>
        <v>-3</v>
      </c>
      <c r="E201" s="7">
        <f t="shared" si="16"/>
        <v>-9.9700897308075765E-4</v>
      </c>
      <c r="F201">
        <f>VLOOKUP($A201,population!$A:$F,2,FALSE)</f>
        <v>5273</v>
      </c>
      <c r="G201">
        <f>VLOOKUP($A201,population!$A:$F,6,FALSE)</f>
        <v>5071</v>
      </c>
      <c r="H201">
        <f t="shared" si="17"/>
        <v>-202</v>
      </c>
      <c r="I201" s="7">
        <f t="shared" si="18"/>
        <v>-3.8308363360515837E-2</v>
      </c>
      <c r="J201" t="b">
        <f t="shared" si="19"/>
        <v>1</v>
      </c>
    </row>
    <row r="202" spans="1:10" x14ac:dyDescent="0.25">
      <c r="A202" t="s">
        <v>58</v>
      </c>
      <c r="B202">
        <f>VLOOKUP(A202,'2020'!A:C,3,FALSE)</f>
        <v>3629</v>
      </c>
      <c r="C202">
        <f>VLOOKUP(A202,'2024'!A:C,3,FALSE)</f>
        <v>3598</v>
      </c>
      <c r="D202">
        <f t="shared" si="15"/>
        <v>-31</v>
      </c>
      <c r="E202" s="7">
        <f t="shared" si="16"/>
        <v>-8.5422981537613667E-3</v>
      </c>
      <c r="F202">
        <f>VLOOKUP($A202,population!$A:$F,2,FALSE)</f>
        <v>5129</v>
      </c>
      <c r="G202">
        <f>VLOOKUP($A202,population!$A:$F,6,FALSE)</f>
        <v>4917</v>
      </c>
      <c r="H202">
        <f t="shared" si="17"/>
        <v>-212</v>
      </c>
      <c r="I202" s="7">
        <f t="shared" si="18"/>
        <v>-4.1333593293039581E-2</v>
      </c>
      <c r="J202" t="b">
        <f t="shared" si="19"/>
        <v>1</v>
      </c>
    </row>
    <row r="203" spans="1:10" x14ac:dyDescent="0.25">
      <c r="A203" t="s">
        <v>246</v>
      </c>
      <c r="B203">
        <f>VLOOKUP(A203,'2020'!A:C,3,FALSE)</f>
        <v>3514</v>
      </c>
      <c r="C203">
        <f>VLOOKUP(A203,'2024'!A:C,3,FALSE)</f>
        <v>3397</v>
      </c>
      <c r="D203">
        <f t="shared" si="15"/>
        <v>-117</v>
      </c>
      <c r="E203" s="7">
        <f t="shared" si="16"/>
        <v>-3.3295389869095048E-2</v>
      </c>
      <c r="F203">
        <f>VLOOKUP($A203,population!$A:$F,2,FALSE)</f>
        <v>4988</v>
      </c>
      <c r="G203">
        <f>VLOOKUP($A203,population!$A:$F,6,FALSE)</f>
        <v>4804</v>
      </c>
      <c r="H203">
        <f t="shared" si="17"/>
        <v>-184</v>
      </c>
      <c r="I203" s="7">
        <f t="shared" si="18"/>
        <v>-3.6888532477947072E-2</v>
      </c>
      <c r="J203" t="b">
        <f t="shared" si="19"/>
        <v>1</v>
      </c>
    </row>
    <row r="204" spans="1:10" x14ac:dyDescent="0.25">
      <c r="A204" t="s">
        <v>128</v>
      </c>
      <c r="B204">
        <f>VLOOKUP(A204,'2020'!A:C,3,FALSE)</f>
        <v>3800</v>
      </c>
      <c r="C204">
        <f>VLOOKUP(A204,'2024'!A:C,3,FALSE)</f>
        <v>3568</v>
      </c>
      <c r="D204">
        <f t="shared" si="15"/>
        <v>-232</v>
      </c>
      <c r="E204" s="7">
        <f t="shared" si="16"/>
        <v>-6.1052631578947365E-2</v>
      </c>
      <c r="F204">
        <f>VLOOKUP($A204,population!$A:$F,2,FALSE)</f>
        <v>4835</v>
      </c>
      <c r="G204">
        <f>VLOOKUP($A204,population!$A:$F,6,FALSE)</f>
        <v>4720</v>
      </c>
      <c r="H204">
        <f t="shared" si="17"/>
        <v>-115</v>
      </c>
      <c r="I204" s="7">
        <f t="shared" si="18"/>
        <v>-2.3784901758014478E-2</v>
      </c>
      <c r="J204" t="b">
        <f t="shared" si="19"/>
        <v>0</v>
      </c>
    </row>
    <row r="205" spans="1:10" x14ac:dyDescent="0.25">
      <c r="A205" t="s">
        <v>56</v>
      </c>
      <c r="B205">
        <f>VLOOKUP(A205,'2020'!A:C,3,FALSE)</f>
        <v>2663</v>
      </c>
      <c r="C205">
        <f>VLOOKUP(A205,'2024'!A:C,3,FALSE)</f>
        <v>2684</v>
      </c>
      <c r="D205">
        <f t="shared" si="15"/>
        <v>21</v>
      </c>
      <c r="E205" s="7">
        <f t="shared" si="16"/>
        <v>7.8858430341719864E-3</v>
      </c>
      <c r="F205">
        <f>VLOOKUP($A205,population!$A:$F,2,FALSE)</f>
        <v>4676</v>
      </c>
      <c r="G205">
        <f>VLOOKUP($A205,population!$A:$F,6,FALSE)</f>
        <v>4574</v>
      </c>
      <c r="H205">
        <f t="shared" si="17"/>
        <v>-102</v>
      </c>
      <c r="I205" s="7">
        <f t="shared" si="18"/>
        <v>-2.1813515825491875E-2</v>
      </c>
      <c r="J205" t="b">
        <f t="shared" si="19"/>
        <v>1</v>
      </c>
    </row>
    <row r="206" spans="1:10" x14ac:dyDescent="0.25">
      <c r="A206" t="s">
        <v>171</v>
      </c>
      <c r="B206">
        <f>VLOOKUP(A206,'2020'!A:C,3,FALSE)</f>
        <v>3429</v>
      </c>
      <c r="C206">
        <f>VLOOKUP(A206,'2024'!A:C,3,FALSE)</f>
        <v>3595</v>
      </c>
      <c r="D206">
        <f t="shared" si="15"/>
        <v>166</v>
      </c>
      <c r="E206" s="7">
        <f t="shared" si="16"/>
        <v>4.8410615339749198E-2</v>
      </c>
      <c r="F206">
        <f>VLOOKUP($A206,population!$A:$F,2,FALSE)</f>
        <v>4453</v>
      </c>
      <c r="G206">
        <f>VLOOKUP($A206,population!$A:$F,6,FALSE)</f>
        <v>4548</v>
      </c>
      <c r="H206">
        <f t="shared" si="17"/>
        <v>95</v>
      </c>
      <c r="I206" s="7">
        <f t="shared" si="18"/>
        <v>2.1333932180552437E-2</v>
      </c>
      <c r="J206" t="b">
        <f t="shared" si="19"/>
        <v>1</v>
      </c>
    </row>
    <row r="207" spans="1:10" x14ac:dyDescent="0.25">
      <c r="A207" t="s">
        <v>89</v>
      </c>
      <c r="B207">
        <f>VLOOKUP(A207,'2020'!A:C,3,FALSE)</f>
        <v>2681</v>
      </c>
      <c r="C207">
        <f>VLOOKUP(A207,'2024'!A:C,3,FALSE)</f>
        <v>2634</v>
      </c>
      <c r="D207">
        <f t="shared" si="15"/>
        <v>-47</v>
      </c>
      <c r="E207" s="7">
        <f t="shared" si="16"/>
        <v>-1.7530772099962701E-2</v>
      </c>
      <c r="F207">
        <f>VLOOKUP($A207,population!$A:$F,2,FALSE)</f>
        <v>5817</v>
      </c>
      <c r="G207">
        <f>VLOOKUP($A207,population!$A:$F,6,FALSE)</f>
        <v>4517</v>
      </c>
      <c r="H207">
        <f t="shared" si="17"/>
        <v>-1300</v>
      </c>
      <c r="I207" s="7">
        <f t="shared" si="18"/>
        <v>-0.22348289496303936</v>
      </c>
      <c r="J207" t="b">
        <f t="shared" si="19"/>
        <v>1</v>
      </c>
    </row>
    <row r="208" spans="1:10" x14ac:dyDescent="0.25">
      <c r="A208" t="s">
        <v>138</v>
      </c>
      <c r="B208">
        <f>VLOOKUP(A208,'2020'!A:C,3,FALSE)</f>
        <v>3113</v>
      </c>
      <c r="C208">
        <f>VLOOKUP(A208,'2024'!A:C,3,FALSE)</f>
        <v>3297</v>
      </c>
      <c r="D208">
        <f t="shared" si="15"/>
        <v>184</v>
      </c>
      <c r="E208" s="7">
        <f t="shared" si="16"/>
        <v>5.9106970767748152E-2</v>
      </c>
      <c r="F208">
        <f>VLOOKUP($A208,population!$A:$F,2,FALSE)</f>
        <v>4282</v>
      </c>
      <c r="G208">
        <f>VLOOKUP($A208,population!$A:$F,6,FALSE)</f>
        <v>4442</v>
      </c>
      <c r="H208">
        <f t="shared" si="17"/>
        <v>160</v>
      </c>
      <c r="I208" s="7">
        <f t="shared" si="18"/>
        <v>3.7365716954694067E-2</v>
      </c>
      <c r="J208" t="b">
        <f t="shared" si="19"/>
        <v>1</v>
      </c>
    </row>
    <row r="209" spans="1:10" x14ac:dyDescent="0.25">
      <c r="A209" t="s">
        <v>161</v>
      </c>
      <c r="B209">
        <f>VLOOKUP(A209,'2020'!A:C,3,FALSE)</f>
        <v>3168</v>
      </c>
      <c r="C209">
        <f>VLOOKUP(A209,'2024'!A:C,3,FALSE)</f>
        <v>3272</v>
      </c>
      <c r="D209">
        <f t="shared" si="15"/>
        <v>104</v>
      </c>
      <c r="E209" s="7">
        <f t="shared" si="16"/>
        <v>3.2828282828282832E-2</v>
      </c>
      <c r="F209">
        <f>VLOOKUP($A209,population!$A:$F,2,FALSE)</f>
        <v>3951</v>
      </c>
      <c r="G209">
        <f>VLOOKUP($A209,population!$A:$F,6,FALSE)</f>
        <v>3931</v>
      </c>
      <c r="H209">
        <f t="shared" si="17"/>
        <v>-20</v>
      </c>
      <c r="I209" s="7">
        <f t="shared" si="18"/>
        <v>-5.0620096178182741E-3</v>
      </c>
      <c r="J209" t="b">
        <f t="shared" si="19"/>
        <v>1</v>
      </c>
    </row>
    <row r="210" spans="1:10" x14ac:dyDescent="0.25">
      <c r="A210" t="s">
        <v>80</v>
      </c>
      <c r="B210">
        <f>VLOOKUP(A210,'2020'!A:C,3,FALSE)</f>
        <v>2646</v>
      </c>
      <c r="C210">
        <f>VLOOKUP(A210,'2024'!A:C,3,FALSE)</f>
        <v>2689</v>
      </c>
      <c r="D210">
        <f t="shared" si="15"/>
        <v>43</v>
      </c>
      <c r="E210" s="7">
        <f t="shared" si="16"/>
        <v>1.6250944822373395E-2</v>
      </c>
      <c r="F210">
        <f>VLOOKUP($A210,population!$A:$F,2,FALSE)</f>
        <v>3673</v>
      </c>
      <c r="G210">
        <f>VLOOKUP($A210,population!$A:$F,6,FALSE)</f>
        <v>3612</v>
      </c>
      <c r="H210">
        <f t="shared" si="17"/>
        <v>-61</v>
      </c>
      <c r="I210" s="7">
        <f t="shared" si="18"/>
        <v>-1.6607677647699427E-2</v>
      </c>
      <c r="J210" t="b">
        <f t="shared" si="19"/>
        <v>1</v>
      </c>
    </row>
    <row r="211" spans="1:10" x14ac:dyDescent="0.25">
      <c r="A211" t="s">
        <v>103</v>
      </c>
      <c r="B211">
        <f>VLOOKUP(A211,'2020'!A:C,3,FALSE)</f>
        <v>2486</v>
      </c>
      <c r="C211">
        <f>VLOOKUP(A211,'2024'!A:C,3,FALSE)</f>
        <v>2394</v>
      </c>
      <c r="D211">
        <f t="shared" si="15"/>
        <v>-92</v>
      </c>
      <c r="E211" s="7">
        <f t="shared" si="16"/>
        <v>-3.7007240547063558E-2</v>
      </c>
      <c r="F211">
        <f>VLOOKUP($A211,population!$A:$F,2,FALSE)</f>
        <v>3548</v>
      </c>
      <c r="G211">
        <f>VLOOKUP($A211,population!$A:$F,6,FALSE)</f>
        <v>3490</v>
      </c>
      <c r="H211">
        <f t="shared" si="17"/>
        <v>-58</v>
      </c>
      <c r="I211" s="7">
        <f t="shared" si="18"/>
        <v>-1.6347237880496055E-2</v>
      </c>
      <c r="J211" t="b">
        <f t="shared" si="19"/>
        <v>0</v>
      </c>
    </row>
    <row r="212" spans="1:10" x14ac:dyDescent="0.25">
      <c r="A212" t="s">
        <v>16</v>
      </c>
      <c r="B212">
        <f>VLOOKUP(A212,'2020'!A:C,3,FALSE)</f>
        <v>2408</v>
      </c>
      <c r="C212">
        <f>VLOOKUP(A212,'2024'!A:C,3,FALSE)</f>
        <v>2416</v>
      </c>
      <c r="D212">
        <f t="shared" si="15"/>
        <v>8</v>
      </c>
      <c r="E212" s="7">
        <f t="shared" si="16"/>
        <v>3.3222591362126247E-3</v>
      </c>
      <c r="F212">
        <f>VLOOKUP($A212,population!$A:$F,2,FALSE)</f>
        <v>3467</v>
      </c>
      <c r="G212">
        <f>VLOOKUP($A212,population!$A:$F,6,FALSE)</f>
        <v>3463</v>
      </c>
      <c r="H212">
        <f t="shared" si="17"/>
        <v>-4</v>
      </c>
      <c r="I212" s="7">
        <f t="shared" si="18"/>
        <v>-1.1537352177675222E-3</v>
      </c>
      <c r="J212" t="b">
        <f t="shared" si="19"/>
        <v>1</v>
      </c>
    </row>
    <row r="213" spans="1:10" x14ac:dyDescent="0.25">
      <c r="A213" t="s">
        <v>119</v>
      </c>
      <c r="B213">
        <f>VLOOKUP(A213,'2020'!A:C,3,FALSE)</f>
        <v>2085</v>
      </c>
      <c r="C213">
        <f>VLOOKUP(A213,'2024'!A:C,3,FALSE)</f>
        <v>2199</v>
      </c>
      <c r="D213">
        <f t="shared" si="15"/>
        <v>114</v>
      </c>
      <c r="E213" s="7">
        <f t="shared" si="16"/>
        <v>5.4676258992805753E-2</v>
      </c>
      <c r="F213">
        <f>VLOOKUP($A213,population!$A:$F,2,FALSE)</f>
        <v>3201</v>
      </c>
      <c r="G213">
        <f>VLOOKUP($A213,population!$A:$F,6,FALSE)</f>
        <v>3451</v>
      </c>
      <c r="H213">
        <f t="shared" si="17"/>
        <v>250</v>
      </c>
      <c r="I213" s="7">
        <f t="shared" si="18"/>
        <v>7.8100593564511087E-2</v>
      </c>
      <c r="J213" t="b">
        <f t="shared" si="19"/>
        <v>0</v>
      </c>
    </row>
    <row r="214" spans="1:10" x14ac:dyDescent="0.25">
      <c r="A214" t="s">
        <v>45</v>
      </c>
      <c r="B214">
        <f>VLOOKUP(A214,'2020'!A:C,3,FALSE)</f>
        <v>2414</v>
      </c>
      <c r="C214">
        <f>VLOOKUP(A214,'2024'!A:C,3,FALSE)</f>
        <v>2375</v>
      </c>
      <c r="D214">
        <f t="shared" si="15"/>
        <v>-39</v>
      </c>
      <c r="E214" s="7">
        <f t="shared" si="16"/>
        <v>-1.6155758077879039E-2</v>
      </c>
      <c r="F214">
        <f>VLOOKUP($A214,population!$A:$F,2,FALSE)</f>
        <v>3285</v>
      </c>
      <c r="G214">
        <f>VLOOKUP($A214,population!$A:$F,6,FALSE)</f>
        <v>3352</v>
      </c>
      <c r="H214">
        <f t="shared" si="17"/>
        <v>67</v>
      </c>
      <c r="I214" s="7">
        <f t="shared" si="18"/>
        <v>2.0395738203957382E-2</v>
      </c>
      <c r="J214" t="b">
        <f t="shared" si="19"/>
        <v>0</v>
      </c>
    </row>
    <row r="215" spans="1:10" x14ac:dyDescent="0.25">
      <c r="A215" t="s">
        <v>142</v>
      </c>
      <c r="B215">
        <f>VLOOKUP(A215,'2020'!A:C,3,FALSE)</f>
        <v>2391</v>
      </c>
      <c r="C215">
        <f>VLOOKUP(A215,'2024'!A:C,3,FALSE)</f>
        <v>2213</v>
      </c>
      <c r="D215">
        <f t="shared" si="15"/>
        <v>-178</v>
      </c>
      <c r="E215" s="7">
        <f t="shared" si="16"/>
        <v>-7.4445838561271432E-2</v>
      </c>
      <c r="F215">
        <f>VLOOKUP($A215,population!$A:$F,2,FALSE)</f>
        <v>3354</v>
      </c>
      <c r="G215">
        <f>VLOOKUP($A215,population!$A:$F,6,FALSE)</f>
        <v>3302</v>
      </c>
      <c r="H215">
        <f t="shared" si="17"/>
        <v>-52</v>
      </c>
      <c r="I215" s="7">
        <f t="shared" si="18"/>
        <v>-1.5503875968992248E-2</v>
      </c>
      <c r="J215" t="b">
        <f t="shared" si="19"/>
        <v>0</v>
      </c>
    </row>
    <row r="216" spans="1:10" x14ac:dyDescent="0.25">
      <c r="A216" t="s">
        <v>52</v>
      </c>
      <c r="B216">
        <f>VLOOKUP(A216,'2020'!A:C,3,FALSE)</f>
        <v>1757</v>
      </c>
      <c r="C216">
        <f>VLOOKUP(A216,'2024'!A:C,3,FALSE)</f>
        <v>1777</v>
      </c>
      <c r="D216">
        <f t="shared" si="15"/>
        <v>20</v>
      </c>
      <c r="E216" s="7">
        <f t="shared" si="16"/>
        <v>1.1383039271485486E-2</v>
      </c>
      <c r="F216">
        <f>VLOOKUP($A216,population!$A:$F,2,FALSE)</f>
        <v>3302</v>
      </c>
      <c r="G216">
        <f>VLOOKUP($A216,population!$A:$F,6,FALSE)</f>
        <v>3297</v>
      </c>
      <c r="H216">
        <f t="shared" si="17"/>
        <v>-5</v>
      </c>
      <c r="I216" s="7">
        <f t="shared" si="18"/>
        <v>-1.5142337976983646E-3</v>
      </c>
      <c r="J216" t="b">
        <f t="shared" si="19"/>
        <v>1</v>
      </c>
    </row>
    <row r="217" spans="1:10" x14ac:dyDescent="0.25">
      <c r="A217" t="s">
        <v>213</v>
      </c>
      <c r="B217">
        <f>VLOOKUP(A217,'2020'!A:C,3,FALSE)</f>
        <v>2320</v>
      </c>
      <c r="C217">
        <f>VLOOKUP(A217,'2024'!A:C,3,FALSE)</f>
        <v>2416</v>
      </c>
      <c r="D217">
        <f t="shared" si="15"/>
        <v>96</v>
      </c>
      <c r="E217" s="7">
        <f t="shared" si="16"/>
        <v>4.1379310344827586E-2</v>
      </c>
      <c r="F217">
        <f>VLOOKUP($A217,population!$A:$F,2,FALSE)</f>
        <v>3107</v>
      </c>
      <c r="G217">
        <f>VLOOKUP($A217,population!$A:$F,6,FALSE)</f>
        <v>3229</v>
      </c>
      <c r="H217">
        <f t="shared" si="17"/>
        <v>122</v>
      </c>
      <c r="I217" s="7">
        <f t="shared" si="18"/>
        <v>3.926617315738655E-2</v>
      </c>
      <c r="J217" t="b">
        <f t="shared" si="19"/>
        <v>1</v>
      </c>
    </row>
    <row r="218" spans="1:10" x14ac:dyDescent="0.25">
      <c r="A218" t="s">
        <v>222</v>
      </c>
      <c r="B218">
        <f>VLOOKUP(A218,'2020'!A:C,3,FALSE)</f>
        <v>2449</v>
      </c>
      <c r="C218">
        <f>VLOOKUP(A218,'2024'!A:C,3,FALSE)</f>
        <v>2357</v>
      </c>
      <c r="D218">
        <f t="shared" si="15"/>
        <v>-92</v>
      </c>
      <c r="E218" s="7">
        <f t="shared" si="16"/>
        <v>-3.7566353613719884E-2</v>
      </c>
      <c r="F218">
        <f>VLOOKUP($A218,population!$A:$F,2,FALSE)</f>
        <v>3373</v>
      </c>
      <c r="G218">
        <f>VLOOKUP($A218,population!$A:$F,6,FALSE)</f>
        <v>3221</v>
      </c>
      <c r="H218">
        <f t="shared" si="17"/>
        <v>-152</v>
      </c>
      <c r="I218" s="7">
        <f t="shared" si="18"/>
        <v>-4.5063741476430476E-2</v>
      </c>
      <c r="J218" t="b">
        <f t="shared" si="19"/>
        <v>1</v>
      </c>
    </row>
    <row r="219" spans="1:10" x14ac:dyDescent="0.25">
      <c r="A219" t="s">
        <v>69</v>
      </c>
      <c r="B219">
        <f>VLOOKUP(A219,'2020'!A:C,3,FALSE)</f>
        <v>2322</v>
      </c>
      <c r="C219">
        <f>VLOOKUP(A219,'2024'!A:C,3,FALSE)</f>
        <v>2337</v>
      </c>
      <c r="D219">
        <f t="shared" si="15"/>
        <v>15</v>
      </c>
      <c r="E219" s="7">
        <f t="shared" si="16"/>
        <v>6.4599483204134363E-3</v>
      </c>
      <c r="F219">
        <f>VLOOKUP($A219,population!$A:$F,2,FALSE)</f>
        <v>3261</v>
      </c>
      <c r="G219">
        <f>VLOOKUP($A219,population!$A:$F,6,FALSE)</f>
        <v>3214</v>
      </c>
      <c r="H219">
        <f t="shared" si="17"/>
        <v>-47</v>
      </c>
      <c r="I219" s="7">
        <f t="shared" si="18"/>
        <v>-1.441275682306041E-2</v>
      </c>
      <c r="J219" t="b">
        <f t="shared" si="19"/>
        <v>1</v>
      </c>
    </row>
    <row r="220" spans="1:10" x14ac:dyDescent="0.25">
      <c r="A220" t="s">
        <v>110</v>
      </c>
      <c r="B220">
        <f>VLOOKUP(A220,'2020'!A:C,3,FALSE)</f>
        <v>2355</v>
      </c>
      <c r="C220">
        <f>VLOOKUP(A220,'2024'!A:C,3,FALSE)</f>
        <v>2337</v>
      </c>
      <c r="D220">
        <f t="shared" si="15"/>
        <v>-18</v>
      </c>
      <c r="E220" s="7">
        <f t="shared" si="16"/>
        <v>-7.6433121019108281E-3</v>
      </c>
      <c r="F220">
        <f>VLOOKUP($A220,population!$A:$F,2,FALSE)</f>
        <v>3384</v>
      </c>
      <c r="G220">
        <f>VLOOKUP($A220,population!$A:$F,6,FALSE)</f>
        <v>3189</v>
      </c>
      <c r="H220">
        <f t="shared" si="17"/>
        <v>-195</v>
      </c>
      <c r="I220" s="7">
        <f t="shared" si="18"/>
        <v>-5.7624113475177305E-2</v>
      </c>
      <c r="J220" t="b">
        <f t="shared" si="19"/>
        <v>1</v>
      </c>
    </row>
    <row r="221" spans="1:10" x14ac:dyDescent="0.25">
      <c r="A221" t="s">
        <v>140</v>
      </c>
      <c r="B221">
        <f>VLOOKUP(A221,'2020'!A:C,3,FALSE)</f>
        <v>2270</v>
      </c>
      <c r="C221">
        <f>VLOOKUP(A221,'2024'!A:C,3,FALSE)</f>
        <v>2153</v>
      </c>
      <c r="D221">
        <f t="shared" si="15"/>
        <v>-117</v>
      </c>
      <c r="E221" s="7">
        <f t="shared" si="16"/>
        <v>-5.1541850220264314E-2</v>
      </c>
      <c r="F221">
        <f>VLOOKUP($A221,population!$A:$F,2,FALSE)</f>
        <v>3132</v>
      </c>
      <c r="G221">
        <f>VLOOKUP($A221,population!$A:$F,6,FALSE)</f>
        <v>3148</v>
      </c>
      <c r="H221">
        <f t="shared" si="17"/>
        <v>16</v>
      </c>
      <c r="I221" s="7">
        <f t="shared" si="18"/>
        <v>5.108556832694764E-3</v>
      </c>
      <c r="J221" t="b">
        <f t="shared" si="19"/>
        <v>0</v>
      </c>
    </row>
    <row r="222" spans="1:10" x14ac:dyDescent="0.25">
      <c r="A222" t="s">
        <v>196</v>
      </c>
      <c r="B222">
        <f>VLOOKUP(A222,'2020'!A:C,3,FALSE)</f>
        <v>1879</v>
      </c>
      <c r="C222">
        <f>VLOOKUP(A222,'2024'!A:C,3,FALSE)</f>
        <v>1803</v>
      </c>
      <c r="D222">
        <f t="shared" si="15"/>
        <v>-76</v>
      </c>
      <c r="E222" s="7">
        <f t="shared" si="16"/>
        <v>-4.0447046301224053E-2</v>
      </c>
      <c r="F222">
        <f>VLOOKUP($A222,population!$A:$F,2,FALSE)</f>
        <v>3385</v>
      </c>
      <c r="G222">
        <f>VLOOKUP($A222,population!$A:$F,6,FALSE)</f>
        <v>3141</v>
      </c>
      <c r="H222">
        <f t="shared" si="17"/>
        <v>-244</v>
      </c>
      <c r="I222" s="7">
        <f t="shared" si="18"/>
        <v>-7.2082717872968979E-2</v>
      </c>
      <c r="J222" t="b">
        <f t="shared" si="19"/>
        <v>1</v>
      </c>
    </row>
    <row r="223" spans="1:10" x14ac:dyDescent="0.25">
      <c r="A223" t="s">
        <v>235</v>
      </c>
      <c r="B223">
        <f>VLOOKUP(A223,'2020'!A:C,3,FALSE)</f>
        <v>2207</v>
      </c>
      <c r="C223">
        <f>VLOOKUP(A223,'2024'!A:C,3,FALSE)</f>
        <v>2096</v>
      </c>
      <c r="D223">
        <f t="shared" si="15"/>
        <v>-111</v>
      </c>
      <c r="E223" s="7">
        <f t="shared" si="16"/>
        <v>-5.0294517444494792E-2</v>
      </c>
      <c r="F223">
        <f>VLOOKUP($A223,population!$A:$F,2,FALSE)</f>
        <v>3306</v>
      </c>
      <c r="G223">
        <f>VLOOKUP($A223,population!$A:$F,6,FALSE)</f>
        <v>3109</v>
      </c>
      <c r="H223">
        <f t="shared" si="17"/>
        <v>-197</v>
      </c>
      <c r="I223" s="7">
        <f t="shared" si="18"/>
        <v>-5.9588626739261949E-2</v>
      </c>
      <c r="J223" t="b">
        <f t="shared" si="19"/>
        <v>1</v>
      </c>
    </row>
    <row r="224" spans="1:10" x14ac:dyDescent="0.25">
      <c r="A224" t="s">
        <v>152</v>
      </c>
      <c r="B224">
        <f>VLOOKUP(A224,'2020'!A:C,3,FALSE)</f>
        <v>1977</v>
      </c>
      <c r="C224">
        <f>VLOOKUP(A224,'2024'!A:C,3,FALSE)</f>
        <v>1820</v>
      </c>
      <c r="D224">
        <f t="shared" si="15"/>
        <v>-157</v>
      </c>
      <c r="E224" s="7">
        <f t="shared" si="16"/>
        <v>-7.9413252402630252E-2</v>
      </c>
      <c r="F224">
        <f>VLOOKUP($A224,population!$A:$F,2,FALSE)</f>
        <v>3054</v>
      </c>
      <c r="G224">
        <f>VLOOKUP($A224,population!$A:$F,6,FALSE)</f>
        <v>2906</v>
      </c>
      <c r="H224">
        <f t="shared" si="17"/>
        <v>-148</v>
      </c>
      <c r="I224" s="7">
        <f t="shared" si="18"/>
        <v>-4.8461034708578911E-2</v>
      </c>
      <c r="J224" t="b">
        <f t="shared" si="19"/>
        <v>0</v>
      </c>
    </row>
    <row r="225" spans="1:10" x14ac:dyDescent="0.25">
      <c r="A225" t="s">
        <v>57</v>
      </c>
      <c r="B225">
        <f>VLOOKUP(A225,'2020'!A:C,3,FALSE)</f>
        <v>2473</v>
      </c>
      <c r="C225">
        <f>VLOOKUP(A225,'2024'!A:C,3,FALSE)</f>
        <v>2282</v>
      </c>
      <c r="D225">
        <f t="shared" si="15"/>
        <v>-191</v>
      </c>
      <c r="E225" s="7">
        <f t="shared" si="16"/>
        <v>-7.7234128588758597E-2</v>
      </c>
      <c r="F225">
        <f>VLOOKUP($A225,population!$A:$F,2,FALSE)</f>
        <v>3096</v>
      </c>
      <c r="G225">
        <f>VLOOKUP($A225,population!$A:$F,6,FALSE)</f>
        <v>2858</v>
      </c>
      <c r="H225">
        <f t="shared" si="17"/>
        <v>-238</v>
      </c>
      <c r="I225" s="7">
        <f t="shared" si="18"/>
        <v>-7.687338501291989E-2</v>
      </c>
      <c r="J225" t="b">
        <f t="shared" si="19"/>
        <v>0</v>
      </c>
    </row>
    <row r="226" spans="1:10" x14ac:dyDescent="0.25">
      <c r="A226" t="s">
        <v>197</v>
      </c>
      <c r="B226">
        <f>VLOOKUP(A226,'2020'!A:C,3,FALSE)</f>
        <v>2702</v>
      </c>
      <c r="C226">
        <f>VLOOKUP(A226,'2024'!A:C,3,FALSE)</f>
        <v>2684</v>
      </c>
      <c r="D226">
        <f t="shared" si="15"/>
        <v>-18</v>
      </c>
      <c r="E226" s="7">
        <f t="shared" si="16"/>
        <v>-6.6617320503330867E-3</v>
      </c>
      <c r="F226">
        <f>VLOOKUP($A226,population!$A:$F,2,FALSE)</f>
        <v>2759</v>
      </c>
      <c r="G226">
        <f>VLOOKUP($A226,population!$A:$F,6,FALSE)</f>
        <v>2854</v>
      </c>
      <c r="H226">
        <f t="shared" si="17"/>
        <v>95</v>
      </c>
      <c r="I226" s="7">
        <f t="shared" si="18"/>
        <v>3.4432765494744472E-2</v>
      </c>
      <c r="J226" t="b">
        <f t="shared" si="19"/>
        <v>0</v>
      </c>
    </row>
    <row r="227" spans="1:10" x14ac:dyDescent="0.25">
      <c r="A227" t="s">
        <v>100</v>
      </c>
      <c r="B227">
        <f>VLOOKUP(A227,'2020'!A:C,3,FALSE)</f>
        <v>1926</v>
      </c>
      <c r="C227">
        <f>VLOOKUP(A227,'2024'!A:C,3,FALSE)</f>
        <v>1872</v>
      </c>
      <c r="D227">
        <f t="shared" si="15"/>
        <v>-54</v>
      </c>
      <c r="E227" s="7">
        <f t="shared" si="16"/>
        <v>-2.8037383177570093E-2</v>
      </c>
      <c r="F227">
        <f>VLOOKUP($A227,population!$A:$F,2,FALSE)</f>
        <v>2815</v>
      </c>
      <c r="G227">
        <f>VLOOKUP($A227,population!$A:$F,6,FALSE)</f>
        <v>2818</v>
      </c>
      <c r="H227">
        <f t="shared" si="17"/>
        <v>3</v>
      </c>
      <c r="I227" s="7">
        <f t="shared" si="18"/>
        <v>1.0657193605683837E-3</v>
      </c>
      <c r="J227" t="b">
        <f t="shared" si="19"/>
        <v>0</v>
      </c>
    </row>
    <row r="228" spans="1:10" x14ac:dyDescent="0.25">
      <c r="A228" t="s">
        <v>215</v>
      </c>
      <c r="B228">
        <f>VLOOKUP(A228,'2020'!A:C,3,FALSE)</f>
        <v>1520</v>
      </c>
      <c r="C228">
        <f>VLOOKUP(A228,'2024'!A:C,3,FALSE)</f>
        <v>1444</v>
      </c>
      <c r="D228">
        <f t="shared" si="15"/>
        <v>-76</v>
      </c>
      <c r="E228" s="7">
        <f t="shared" si="16"/>
        <v>-0.05</v>
      </c>
      <c r="F228">
        <f>VLOOKUP($A228,population!$A:$F,2,FALSE)</f>
        <v>2781</v>
      </c>
      <c r="G228">
        <f>VLOOKUP($A228,population!$A:$F,6,FALSE)</f>
        <v>2678</v>
      </c>
      <c r="H228">
        <f t="shared" si="17"/>
        <v>-103</v>
      </c>
      <c r="I228" s="7">
        <f t="shared" si="18"/>
        <v>-3.7037037037037035E-2</v>
      </c>
      <c r="J228" t="b">
        <f t="shared" si="19"/>
        <v>0</v>
      </c>
    </row>
    <row r="229" spans="1:10" x14ac:dyDescent="0.25">
      <c r="A229" t="s">
        <v>48</v>
      </c>
      <c r="B229">
        <f>VLOOKUP(A229,'2020'!A:C,3,FALSE)</f>
        <v>1942</v>
      </c>
      <c r="C229">
        <f>VLOOKUP(A229,'2024'!A:C,3,FALSE)</f>
        <v>1881</v>
      </c>
      <c r="D229">
        <f t="shared" si="15"/>
        <v>-61</v>
      </c>
      <c r="E229" s="7">
        <f t="shared" si="16"/>
        <v>-3.1410916580844488E-2</v>
      </c>
      <c r="F229">
        <f>VLOOKUP($A229,population!$A:$F,2,FALSE)</f>
        <v>2651</v>
      </c>
      <c r="G229">
        <f>VLOOKUP($A229,population!$A:$F,6,FALSE)</f>
        <v>2563</v>
      </c>
      <c r="H229">
        <f t="shared" si="17"/>
        <v>-88</v>
      </c>
      <c r="I229" s="7">
        <f t="shared" si="18"/>
        <v>-3.3195020746887967E-2</v>
      </c>
      <c r="J229" t="b">
        <f t="shared" si="19"/>
        <v>1</v>
      </c>
    </row>
    <row r="230" spans="1:10" x14ac:dyDescent="0.25">
      <c r="A230" t="s">
        <v>44</v>
      </c>
      <c r="B230">
        <f>VLOOKUP(A230,'2020'!A:C,3,FALSE)</f>
        <v>1771</v>
      </c>
      <c r="C230">
        <f>VLOOKUP(A230,'2024'!A:C,3,FALSE)</f>
        <v>1670</v>
      </c>
      <c r="D230">
        <f t="shared" si="15"/>
        <v>-101</v>
      </c>
      <c r="E230" s="7">
        <f t="shared" si="16"/>
        <v>-5.7029926595143984E-2</v>
      </c>
      <c r="F230">
        <f>VLOOKUP($A230,population!$A:$F,2,FALSE)</f>
        <v>2547</v>
      </c>
      <c r="G230">
        <f>VLOOKUP($A230,population!$A:$F,6,FALSE)</f>
        <v>2509</v>
      </c>
      <c r="H230">
        <f t="shared" si="17"/>
        <v>-38</v>
      </c>
      <c r="I230" s="7">
        <f t="shared" si="18"/>
        <v>-1.49195131527287E-2</v>
      </c>
      <c r="J230" t="b">
        <f t="shared" si="19"/>
        <v>0</v>
      </c>
    </row>
    <row r="231" spans="1:10" x14ac:dyDescent="0.25">
      <c r="A231" t="s">
        <v>211</v>
      </c>
      <c r="B231">
        <f>VLOOKUP(A231,'2020'!A:C,3,FALSE)</f>
        <v>1709</v>
      </c>
      <c r="C231">
        <f>VLOOKUP(A231,'2024'!A:C,3,FALSE)</f>
        <v>1746</v>
      </c>
      <c r="D231">
        <f t="shared" si="15"/>
        <v>37</v>
      </c>
      <c r="E231" s="7">
        <f t="shared" si="16"/>
        <v>2.1650087770626096E-2</v>
      </c>
      <c r="F231">
        <f>VLOOKUP($A231,population!$A:$F,2,FALSE)</f>
        <v>2448</v>
      </c>
      <c r="G231">
        <f>VLOOKUP($A231,population!$A:$F,6,FALSE)</f>
        <v>2391</v>
      </c>
      <c r="H231">
        <f t="shared" si="17"/>
        <v>-57</v>
      </c>
      <c r="I231" s="7">
        <f t="shared" si="18"/>
        <v>-2.3284313725490197E-2</v>
      </c>
      <c r="J231" t="b">
        <f t="shared" si="19"/>
        <v>1</v>
      </c>
    </row>
    <row r="232" spans="1:10" x14ac:dyDescent="0.25">
      <c r="A232" t="s">
        <v>59</v>
      </c>
      <c r="B232">
        <f>VLOOKUP(A232,'2020'!A:C,3,FALSE)</f>
        <v>1709</v>
      </c>
      <c r="C232">
        <f>VLOOKUP(A232,'2024'!A:C,3,FALSE)</f>
        <v>1678</v>
      </c>
      <c r="D232">
        <f t="shared" si="15"/>
        <v>-31</v>
      </c>
      <c r="E232" s="7">
        <f t="shared" si="16"/>
        <v>-1.8139262726740785E-2</v>
      </c>
      <c r="F232">
        <f>VLOOKUP($A232,population!$A:$F,2,FALSE)</f>
        <v>2187</v>
      </c>
      <c r="G232">
        <f>VLOOKUP($A232,population!$A:$F,6,FALSE)</f>
        <v>2196</v>
      </c>
      <c r="H232">
        <f t="shared" si="17"/>
        <v>9</v>
      </c>
      <c r="I232" s="7">
        <f t="shared" si="18"/>
        <v>4.11522633744856E-3</v>
      </c>
      <c r="J232" t="b">
        <f t="shared" si="19"/>
        <v>0</v>
      </c>
    </row>
    <row r="233" spans="1:10" x14ac:dyDescent="0.25">
      <c r="A233" t="s">
        <v>168</v>
      </c>
      <c r="B233">
        <f>VLOOKUP(A233,'2020'!A:C,3,FALSE)</f>
        <v>1469</v>
      </c>
      <c r="C233">
        <f>VLOOKUP(A233,'2024'!A:C,3,FALSE)</f>
        <v>1510</v>
      </c>
      <c r="D233">
        <f t="shared" si="15"/>
        <v>41</v>
      </c>
      <c r="E233" s="7">
        <f t="shared" si="16"/>
        <v>2.7910142954390742E-2</v>
      </c>
      <c r="F233">
        <f>VLOOKUP($A233,population!$A:$F,2,FALSE)</f>
        <v>1963</v>
      </c>
      <c r="G233">
        <f>VLOOKUP($A233,population!$A:$F,6,FALSE)</f>
        <v>1958</v>
      </c>
      <c r="H233">
        <f t="shared" si="17"/>
        <v>-5</v>
      </c>
      <c r="I233" s="7">
        <f t="shared" si="18"/>
        <v>-2.5471217524197657E-3</v>
      </c>
      <c r="J233" t="b">
        <f t="shared" si="19"/>
        <v>1</v>
      </c>
    </row>
    <row r="234" spans="1:10" x14ac:dyDescent="0.25">
      <c r="A234" t="s">
        <v>126</v>
      </c>
      <c r="B234">
        <f>VLOOKUP(A234,'2020'!A:C,3,FALSE)</f>
        <v>1670</v>
      </c>
      <c r="C234">
        <f>VLOOKUP(A234,'2024'!A:C,3,FALSE)</f>
        <v>1562</v>
      </c>
      <c r="D234">
        <f t="shared" si="15"/>
        <v>-108</v>
      </c>
      <c r="E234" s="7">
        <f t="shared" si="16"/>
        <v>-6.4670658682634732E-2</v>
      </c>
      <c r="F234">
        <f>VLOOKUP($A234,population!$A:$F,2,FALSE)</f>
        <v>1998</v>
      </c>
      <c r="G234">
        <f>VLOOKUP($A234,population!$A:$F,6,FALSE)</f>
        <v>1856</v>
      </c>
      <c r="H234">
        <f t="shared" si="17"/>
        <v>-142</v>
      </c>
      <c r="I234" s="7">
        <f t="shared" si="18"/>
        <v>-7.1071071071071065E-2</v>
      </c>
      <c r="J234" t="b">
        <f t="shared" si="19"/>
        <v>1</v>
      </c>
    </row>
    <row r="235" spans="1:10" x14ac:dyDescent="0.25">
      <c r="A235" t="s">
        <v>10</v>
      </c>
      <c r="B235">
        <f>VLOOKUP(A235,'2020'!A:C,3,FALSE)</f>
        <v>1498</v>
      </c>
      <c r="C235">
        <f>VLOOKUP(A235,'2024'!A:C,3,FALSE)</f>
        <v>1418</v>
      </c>
      <c r="D235">
        <f t="shared" si="15"/>
        <v>-80</v>
      </c>
      <c r="E235" s="7">
        <f t="shared" si="16"/>
        <v>-5.3404539385847799E-2</v>
      </c>
      <c r="F235">
        <f>VLOOKUP($A235,population!$A:$F,2,FALSE)</f>
        <v>1849</v>
      </c>
      <c r="G235">
        <f>VLOOKUP($A235,population!$A:$F,6,FALSE)</f>
        <v>1832</v>
      </c>
      <c r="H235">
        <f t="shared" si="17"/>
        <v>-17</v>
      </c>
      <c r="I235" s="7">
        <f t="shared" si="18"/>
        <v>-9.1941590048674957E-3</v>
      </c>
      <c r="J235" t="b">
        <f t="shared" si="19"/>
        <v>0</v>
      </c>
    </row>
    <row r="236" spans="1:10" x14ac:dyDescent="0.25">
      <c r="A236" t="s">
        <v>184</v>
      </c>
      <c r="B236">
        <f>VLOOKUP(A236,'2020'!A:C,3,FALSE)</f>
        <v>1425</v>
      </c>
      <c r="C236">
        <f>VLOOKUP(A236,'2024'!A:C,3,FALSE)</f>
        <v>1341</v>
      </c>
      <c r="D236">
        <f t="shared" si="15"/>
        <v>-84</v>
      </c>
      <c r="E236" s="7">
        <f t="shared" si="16"/>
        <v>-5.894736842105263E-2</v>
      </c>
      <c r="F236">
        <f>VLOOKUP($A236,population!$A:$F,2,FALSE)</f>
        <v>1758</v>
      </c>
      <c r="G236">
        <f>VLOOKUP($A236,population!$A:$F,6,FALSE)</f>
        <v>1783</v>
      </c>
      <c r="H236">
        <f t="shared" si="17"/>
        <v>25</v>
      </c>
      <c r="I236" s="7">
        <f t="shared" si="18"/>
        <v>1.422070534698521E-2</v>
      </c>
      <c r="J236" t="b">
        <f t="shared" si="19"/>
        <v>0</v>
      </c>
    </row>
    <row r="237" spans="1:10" x14ac:dyDescent="0.25">
      <c r="A237" t="s">
        <v>67</v>
      </c>
      <c r="B237">
        <f>VLOOKUP(A237,'2020'!A:C,3,FALSE)</f>
        <v>1328</v>
      </c>
      <c r="C237">
        <f>VLOOKUP(A237,'2024'!A:C,3,FALSE)</f>
        <v>1432</v>
      </c>
      <c r="D237">
        <f t="shared" si="15"/>
        <v>104</v>
      </c>
      <c r="E237" s="7">
        <f t="shared" si="16"/>
        <v>7.8313253012048195E-2</v>
      </c>
      <c r="F237">
        <f>VLOOKUP($A237,population!$A:$F,2,FALSE)</f>
        <v>1769</v>
      </c>
      <c r="G237">
        <f>VLOOKUP($A237,population!$A:$F,6,FALSE)</f>
        <v>1711</v>
      </c>
      <c r="H237">
        <f t="shared" si="17"/>
        <v>-58</v>
      </c>
      <c r="I237" s="7">
        <f t="shared" si="18"/>
        <v>-3.2786885245901641E-2</v>
      </c>
      <c r="J237" t="b">
        <f t="shared" si="19"/>
        <v>1</v>
      </c>
    </row>
    <row r="238" spans="1:10" x14ac:dyDescent="0.25">
      <c r="A238" t="s">
        <v>122</v>
      </c>
      <c r="B238">
        <f>VLOOKUP(A238,'2020'!A:C,3,FALSE)</f>
        <v>1298</v>
      </c>
      <c r="C238">
        <f>VLOOKUP(A238,'2024'!A:C,3,FALSE)</f>
        <v>1225</v>
      </c>
      <c r="D238">
        <f t="shared" si="15"/>
        <v>-73</v>
      </c>
      <c r="E238" s="7">
        <f t="shared" si="16"/>
        <v>-5.6240369799691832E-2</v>
      </c>
      <c r="F238">
        <f>VLOOKUP($A238,population!$A:$F,2,FALSE)</f>
        <v>1512</v>
      </c>
      <c r="G238">
        <f>VLOOKUP($A238,population!$A:$F,6,FALSE)</f>
        <v>1549</v>
      </c>
      <c r="H238">
        <f t="shared" si="17"/>
        <v>37</v>
      </c>
      <c r="I238" s="7">
        <f t="shared" si="18"/>
        <v>2.447089947089947E-2</v>
      </c>
      <c r="J238" t="b">
        <f t="shared" si="19"/>
        <v>0</v>
      </c>
    </row>
    <row r="239" spans="1:10" x14ac:dyDescent="0.25">
      <c r="A239" t="s">
        <v>228</v>
      </c>
      <c r="B239">
        <f>VLOOKUP(A239,'2020'!A:C,3,FALSE)</f>
        <v>1216</v>
      </c>
      <c r="C239">
        <f>VLOOKUP(A239,'2024'!A:C,3,FALSE)</f>
        <v>1210</v>
      </c>
      <c r="D239">
        <f t="shared" si="15"/>
        <v>-6</v>
      </c>
      <c r="E239" s="7">
        <f t="shared" si="16"/>
        <v>-4.9342105263157892E-3</v>
      </c>
      <c r="F239">
        <f>VLOOKUP($A239,population!$A:$F,2,FALSE)</f>
        <v>1441</v>
      </c>
      <c r="G239">
        <f>VLOOKUP($A239,population!$A:$F,6,FALSE)</f>
        <v>1526</v>
      </c>
      <c r="H239">
        <f t="shared" si="17"/>
        <v>85</v>
      </c>
      <c r="I239" s="7">
        <f t="shared" si="18"/>
        <v>5.898681471200555E-2</v>
      </c>
      <c r="J239" t="b">
        <f t="shared" si="19"/>
        <v>0</v>
      </c>
    </row>
    <row r="240" spans="1:10" x14ac:dyDescent="0.25">
      <c r="A240" t="s">
        <v>27</v>
      </c>
      <c r="B240">
        <f>VLOOKUP(A240,'2020'!A:C,3,FALSE)</f>
        <v>1025</v>
      </c>
      <c r="C240">
        <f>VLOOKUP(A240,'2024'!A:C,3,FALSE)</f>
        <v>1031</v>
      </c>
      <c r="D240">
        <f t="shared" si="15"/>
        <v>6</v>
      </c>
      <c r="E240" s="7">
        <f t="shared" si="16"/>
        <v>5.8536585365853658E-3</v>
      </c>
      <c r="F240">
        <f>VLOOKUP($A240,population!$A:$F,2,FALSE)</f>
        <v>1434</v>
      </c>
      <c r="G240">
        <f>VLOOKUP($A240,population!$A:$F,6,FALSE)</f>
        <v>1445</v>
      </c>
      <c r="H240">
        <f t="shared" si="17"/>
        <v>11</v>
      </c>
      <c r="I240" s="7">
        <f t="shared" si="18"/>
        <v>7.6708507670850768E-3</v>
      </c>
      <c r="J240" t="b">
        <f t="shared" si="19"/>
        <v>0</v>
      </c>
    </row>
    <row r="241" spans="1:10" x14ac:dyDescent="0.25">
      <c r="A241" t="s">
        <v>220</v>
      </c>
      <c r="B241">
        <f>VLOOKUP(A241,'2020'!A:C,3,FALSE)</f>
        <v>939</v>
      </c>
      <c r="C241">
        <f>VLOOKUP(A241,'2024'!A:C,3,FALSE)</f>
        <v>864</v>
      </c>
      <c r="D241">
        <f t="shared" si="15"/>
        <v>-75</v>
      </c>
      <c r="E241" s="7">
        <f t="shared" si="16"/>
        <v>-7.9872204472843447E-2</v>
      </c>
      <c r="F241">
        <f>VLOOKUP($A241,population!$A:$F,2,FALSE)</f>
        <v>1370</v>
      </c>
      <c r="G241">
        <f>VLOOKUP($A241,population!$A:$F,6,FALSE)</f>
        <v>1397</v>
      </c>
      <c r="H241">
        <f t="shared" si="17"/>
        <v>27</v>
      </c>
      <c r="I241" s="7">
        <f t="shared" si="18"/>
        <v>1.9708029197080291E-2</v>
      </c>
      <c r="J241" t="b">
        <f t="shared" si="19"/>
        <v>0</v>
      </c>
    </row>
    <row r="242" spans="1:10" x14ac:dyDescent="0.25">
      <c r="A242" t="s">
        <v>73</v>
      </c>
      <c r="B242">
        <f>VLOOKUP(A242,'2020'!A:C,3,FALSE)</f>
        <v>1499</v>
      </c>
      <c r="C242">
        <f>VLOOKUP(A242,'2024'!A:C,3,FALSE)</f>
        <v>1478</v>
      </c>
      <c r="D242">
        <f t="shared" si="15"/>
        <v>-21</v>
      </c>
      <c r="E242" s="7">
        <f t="shared" si="16"/>
        <v>-1.4009339559706471E-2</v>
      </c>
      <c r="F242">
        <f>VLOOKUP($A242,population!$A:$F,2,FALSE)</f>
        <v>1423</v>
      </c>
      <c r="G242">
        <f>VLOOKUP($A242,population!$A:$F,6,FALSE)</f>
        <v>1393</v>
      </c>
      <c r="H242">
        <f t="shared" si="17"/>
        <v>-30</v>
      </c>
      <c r="I242" s="7">
        <f t="shared" si="18"/>
        <v>-2.1082220660576249E-2</v>
      </c>
      <c r="J242" t="b">
        <f t="shared" si="19"/>
        <v>1</v>
      </c>
    </row>
    <row r="243" spans="1:10" x14ac:dyDescent="0.25">
      <c r="A243" t="s">
        <v>55</v>
      </c>
      <c r="B243">
        <f>VLOOKUP(A243,'2020'!A:C,3,FALSE)</f>
        <v>1041</v>
      </c>
      <c r="C243">
        <f>VLOOKUP(A243,'2024'!A:C,3,FALSE)</f>
        <v>993</v>
      </c>
      <c r="D243">
        <f t="shared" si="15"/>
        <v>-48</v>
      </c>
      <c r="E243" s="7">
        <f t="shared" si="16"/>
        <v>-4.6109510086455328E-2</v>
      </c>
      <c r="F243">
        <f>VLOOKUP($A243,population!$A:$F,2,FALSE)</f>
        <v>1379</v>
      </c>
      <c r="G243">
        <f>VLOOKUP($A243,population!$A:$F,6,FALSE)</f>
        <v>1294</v>
      </c>
      <c r="H243">
        <f t="shared" si="17"/>
        <v>-85</v>
      </c>
      <c r="I243" s="7">
        <f t="shared" si="18"/>
        <v>-6.1638868745467729E-2</v>
      </c>
      <c r="J243" t="b">
        <f t="shared" si="19"/>
        <v>1</v>
      </c>
    </row>
    <row r="244" spans="1:10" x14ac:dyDescent="0.25">
      <c r="A244" t="s">
        <v>221</v>
      </c>
      <c r="B244">
        <f>VLOOKUP(A244,'2020'!A:C,3,FALSE)</f>
        <v>953</v>
      </c>
      <c r="C244">
        <f>VLOOKUP(A244,'2024'!A:C,3,FALSE)</f>
        <v>941</v>
      </c>
      <c r="D244">
        <f t="shared" si="15"/>
        <v>-12</v>
      </c>
      <c r="E244" s="7">
        <f t="shared" si="16"/>
        <v>-1.2591815320041973E-2</v>
      </c>
      <c r="F244">
        <f>VLOOKUP($A244,population!$A:$F,2,FALSE)</f>
        <v>1244</v>
      </c>
      <c r="G244">
        <f>VLOOKUP($A244,population!$A:$F,6,FALSE)</f>
        <v>1218</v>
      </c>
      <c r="H244">
        <f t="shared" si="17"/>
        <v>-26</v>
      </c>
      <c r="I244" s="7">
        <f t="shared" si="18"/>
        <v>-2.0900321543408359E-2</v>
      </c>
      <c r="J244" t="b">
        <f t="shared" si="19"/>
        <v>1</v>
      </c>
    </row>
    <row r="245" spans="1:10" x14ac:dyDescent="0.25">
      <c r="A245" t="s">
        <v>91</v>
      </c>
      <c r="B245">
        <f>VLOOKUP(A245,'2020'!A:C,3,FALSE)</f>
        <v>800</v>
      </c>
      <c r="C245">
        <f>VLOOKUP(A245,'2024'!A:C,3,FALSE)</f>
        <v>833</v>
      </c>
      <c r="D245">
        <f t="shared" si="15"/>
        <v>33</v>
      </c>
      <c r="E245" s="7">
        <f t="shared" si="16"/>
        <v>4.1250000000000002E-2</v>
      </c>
      <c r="F245">
        <f>VLOOKUP($A245,population!$A:$F,2,FALSE)</f>
        <v>1113</v>
      </c>
      <c r="G245">
        <f>VLOOKUP($A245,population!$A:$F,6,FALSE)</f>
        <v>1141</v>
      </c>
      <c r="H245">
        <f t="shared" si="17"/>
        <v>28</v>
      </c>
      <c r="I245" s="7">
        <f t="shared" si="18"/>
        <v>2.5157232704402517E-2</v>
      </c>
      <c r="J245" t="b">
        <f t="shared" si="19"/>
        <v>1</v>
      </c>
    </row>
    <row r="246" spans="1:10" x14ac:dyDescent="0.25">
      <c r="A246" t="s">
        <v>82</v>
      </c>
      <c r="B246">
        <f>VLOOKUP(A246,'2020'!A:C,3,FALSE)</f>
        <v>884</v>
      </c>
      <c r="C246">
        <f>VLOOKUP(A246,'2024'!A:C,3,FALSE)</f>
        <v>801</v>
      </c>
      <c r="D246">
        <f t="shared" si="15"/>
        <v>-83</v>
      </c>
      <c r="E246" s="7">
        <f t="shared" si="16"/>
        <v>-9.3891402714932126E-2</v>
      </c>
      <c r="F246">
        <f>VLOOKUP($A246,population!$A:$F,2,FALSE)</f>
        <v>1095</v>
      </c>
      <c r="G246">
        <f>VLOOKUP($A246,population!$A:$F,6,FALSE)</f>
        <v>1079</v>
      </c>
      <c r="H246">
        <f t="shared" si="17"/>
        <v>-16</v>
      </c>
      <c r="I246" s="7">
        <f t="shared" si="18"/>
        <v>-1.4611872146118721E-2</v>
      </c>
      <c r="J246" t="b">
        <f t="shared" si="19"/>
        <v>0</v>
      </c>
    </row>
    <row r="247" spans="1:10" x14ac:dyDescent="0.25">
      <c r="A247" t="s">
        <v>177</v>
      </c>
      <c r="B247">
        <f>VLOOKUP(A247,'2020'!A:C,3,FALSE)</f>
        <v>859</v>
      </c>
      <c r="C247">
        <f>VLOOKUP(A247,'2024'!A:C,3,FALSE)</f>
        <v>840</v>
      </c>
      <c r="D247">
        <f t="shared" si="15"/>
        <v>-19</v>
      </c>
      <c r="E247" s="7">
        <f t="shared" si="16"/>
        <v>-2.2118742724097789E-2</v>
      </c>
      <c r="F247">
        <f>VLOOKUP($A247,population!$A:$F,2,FALSE)</f>
        <v>1061</v>
      </c>
      <c r="G247">
        <f>VLOOKUP($A247,population!$A:$F,6,FALSE)</f>
        <v>1020</v>
      </c>
      <c r="H247">
        <f t="shared" si="17"/>
        <v>-41</v>
      </c>
      <c r="I247" s="7">
        <f t="shared" si="18"/>
        <v>-3.8642789820923659E-2</v>
      </c>
      <c r="J247" t="b">
        <f t="shared" si="19"/>
        <v>1</v>
      </c>
    </row>
    <row r="248" spans="1:10" x14ac:dyDescent="0.25">
      <c r="A248" t="s">
        <v>201</v>
      </c>
      <c r="B248">
        <f>VLOOKUP(A248,'2020'!A:C,3,FALSE)</f>
        <v>680</v>
      </c>
      <c r="C248">
        <f>VLOOKUP(A248,'2024'!A:C,3,FALSE)</f>
        <v>721</v>
      </c>
      <c r="D248">
        <f t="shared" si="15"/>
        <v>41</v>
      </c>
      <c r="E248" s="7">
        <f t="shared" si="16"/>
        <v>6.0294117647058824E-2</v>
      </c>
      <c r="F248">
        <f>VLOOKUP($A248,population!$A:$F,2,FALSE)</f>
        <v>828</v>
      </c>
      <c r="G248">
        <f>VLOOKUP($A248,population!$A:$F,6,FALSE)</f>
        <v>840</v>
      </c>
      <c r="H248">
        <f t="shared" si="17"/>
        <v>12</v>
      </c>
      <c r="I248" s="7">
        <f t="shared" si="18"/>
        <v>1.4492753623188406E-2</v>
      </c>
      <c r="J248" t="b">
        <f t="shared" si="19"/>
        <v>1</v>
      </c>
    </row>
    <row r="249" spans="1:10" x14ac:dyDescent="0.25">
      <c r="A249" t="s">
        <v>136</v>
      </c>
      <c r="B249">
        <f>VLOOKUP(A249,'2020'!A:C,3,FALSE)</f>
        <v>592</v>
      </c>
      <c r="C249">
        <f>VLOOKUP(A249,'2024'!A:C,3,FALSE)</f>
        <v>602</v>
      </c>
      <c r="D249">
        <f t="shared" si="15"/>
        <v>10</v>
      </c>
      <c r="E249" s="7">
        <f t="shared" si="16"/>
        <v>1.6891891891891893E-2</v>
      </c>
      <c r="F249">
        <f>VLOOKUP($A249,population!$A:$F,2,FALSE)</f>
        <v>755</v>
      </c>
      <c r="G249">
        <f>VLOOKUP($A249,population!$A:$F,6,FALSE)</f>
        <v>734</v>
      </c>
      <c r="H249">
        <f t="shared" si="17"/>
        <v>-21</v>
      </c>
      <c r="I249" s="7">
        <f t="shared" si="18"/>
        <v>-2.781456953642384E-2</v>
      </c>
      <c r="J249" t="b">
        <f t="shared" si="19"/>
        <v>1</v>
      </c>
    </row>
    <row r="250" spans="1:10" x14ac:dyDescent="0.25">
      <c r="A250" t="s">
        <v>226</v>
      </c>
      <c r="B250">
        <f>VLOOKUP(A250,'2020'!A:C,3,FALSE)</f>
        <v>673</v>
      </c>
      <c r="C250">
        <f>VLOOKUP(A250,'2024'!A:C,3,FALSE)</f>
        <v>627</v>
      </c>
      <c r="D250">
        <f t="shared" si="15"/>
        <v>-46</v>
      </c>
      <c r="E250" s="7">
        <f t="shared" si="16"/>
        <v>-6.8350668647845461E-2</v>
      </c>
      <c r="F250">
        <f>VLOOKUP($A250,population!$A:$F,2,FALSE)</f>
        <v>760</v>
      </c>
      <c r="G250">
        <f>VLOOKUP($A250,population!$A:$F,6,FALSE)</f>
        <v>687</v>
      </c>
      <c r="H250">
        <f t="shared" si="17"/>
        <v>-73</v>
      </c>
      <c r="I250" s="7">
        <f t="shared" si="18"/>
        <v>-9.6052631578947362E-2</v>
      </c>
      <c r="J250" t="b">
        <f t="shared" si="19"/>
        <v>1</v>
      </c>
    </row>
    <row r="251" spans="1:10" x14ac:dyDescent="0.25">
      <c r="A251" t="s">
        <v>21</v>
      </c>
      <c r="B251">
        <f>VLOOKUP(A251,'2020'!A:C,3,FALSE)</f>
        <v>499</v>
      </c>
      <c r="C251">
        <f>VLOOKUP(A251,'2024'!A:C,3,FALSE)</f>
        <v>478</v>
      </c>
      <c r="D251">
        <f t="shared" si="15"/>
        <v>-21</v>
      </c>
      <c r="E251" s="7">
        <f t="shared" si="16"/>
        <v>-4.2084168336673347E-2</v>
      </c>
      <c r="F251">
        <f>VLOOKUP($A251,population!$A:$F,2,FALSE)</f>
        <v>629</v>
      </c>
      <c r="G251">
        <f>VLOOKUP($A251,population!$A:$F,6,FALSE)</f>
        <v>572</v>
      </c>
      <c r="H251">
        <f t="shared" si="17"/>
        <v>-57</v>
      </c>
      <c r="I251" s="7">
        <f t="shared" si="18"/>
        <v>-9.0620031796502382E-2</v>
      </c>
      <c r="J251" t="b">
        <f t="shared" si="19"/>
        <v>1</v>
      </c>
    </row>
    <row r="252" spans="1:10" x14ac:dyDescent="0.25">
      <c r="A252" t="s">
        <v>166</v>
      </c>
      <c r="B252">
        <f>VLOOKUP(A252,'2020'!A:C,3,FALSE)</f>
        <v>706</v>
      </c>
      <c r="C252">
        <f>VLOOKUP(A252,'2024'!A:C,3,FALSE)</f>
        <v>629</v>
      </c>
      <c r="D252">
        <f t="shared" si="15"/>
        <v>-77</v>
      </c>
      <c r="E252" s="7">
        <f t="shared" si="16"/>
        <v>-0.10906515580736544</v>
      </c>
      <c r="F252">
        <f>VLOOKUP($A252,population!$A:$F,2,FALSE)</f>
        <v>599</v>
      </c>
      <c r="G252">
        <f>VLOOKUP($A252,population!$A:$F,6,FALSE)</f>
        <v>568</v>
      </c>
      <c r="H252">
        <f t="shared" si="17"/>
        <v>-31</v>
      </c>
      <c r="I252" s="7">
        <f t="shared" si="18"/>
        <v>-5.1752921535893157E-2</v>
      </c>
      <c r="J252" t="b">
        <f t="shared" si="19"/>
        <v>0</v>
      </c>
    </row>
    <row r="253" spans="1:10" x14ac:dyDescent="0.25">
      <c r="A253" t="s">
        <v>135</v>
      </c>
      <c r="B253">
        <f>VLOOKUP(A253,'2020'!A:C,3,FALSE)</f>
        <v>296</v>
      </c>
      <c r="C253">
        <f>VLOOKUP(A253,'2024'!A:C,3,FALSE)</f>
        <v>271</v>
      </c>
      <c r="D253">
        <f t="shared" si="15"/>
        <v>-25</v>
      </c>
      <c r="E253" s="7">
        <f t="shared" si="16"/>
        <v>-8.4459459459459457E-2</v>
      </c>
      <c r="F253">
        <f>VLOOKUP($A253,population!$A:$F,2,FALSE)</f>
        <v>349</v>
      </c>
      <c r="G253">
        <f>VLOOKUP($A253,population!$A:$F,6,FALSE)</f>
        <v>343</v>
      </c>
      <c r="H253">
        <f t="shared" si="17"/>
        <v>-6</v>
      </c>
      <c r="I253" s="7">
        <f t="shared" si="18"/>
        <v>-1.7191977077363897E-2</v>
      </c>
      <c r="J253" t="b">
        <f t="shared" si="19"/>
        <v>0</v>
      </c>
    </row>
    <row r="254" spans="1:10" x14ac:dyDescent="0.25">
      <c r="A254" t="s">
        <v>139</v>
      </c>
      <c r="B254">
        <f>VLOOKUP(A254,'2020'!A:C,3,FALSE)</f>
        <v>183</v>
      </c>
      <c r="C254">
        <f>VLOOKUP(A254,'2024'!A:C,3,FALSE)</f>
        <v>163</v>
      </c>
      <c r="D254">
        <f t="shared" si="15"/>
        <v>-20</v>
      </c>
      <c r="E254" s="7">
        <f t="shared" si="16"/>
        <v>-0.10928961748633879</v>
      </c>
      <c r="F254">
        <f>VLOOKUP($A254,population!$A:$F,2,FALSE)</f>
        <v>263</v>
      </c>
      <c r="G254">
        <f>VLOOKUP($A254,population!$A:$F,6,FALSE)</f>
        <v>217</v>
      </c>
      <c r="H254">
        <f t="shared" si="17"/>
        <v>-46</v>
      </c>
      <c r="I254" s="7">
        <f t="shared" si="18"/>
        <v>-0.17490494296577946</v>
      </c>
      <c r="J254" t="b">
        <f t="shared" si="19"/>
        <v>1</v>
      </c>
    </row>
    <row r="255" spans="1:10" x14ac:dyDescent="0.25">
      <c r="A255" t="s">
        <v>155</v>
      </c>
      <c r="B255">
        <f>VLOOKUP(A255,'2020'!A:C,3,FALSE)</f>
        <v>111</v>
      </c>
      <c r="C255">
        <f>VLOOKUP(A255,'2024'!A:C,3,FALSE)</f>
        <v>126</v>
      </c>
      <c r="D255">
        <f t="shared" si="15"/>
        <v>15</v>
      </c>
      <c r="E255" s="7">
        <f t="shared" si="16"/>
        <v>0.13513513513513514</v>
      </c>
      <c r="F255">
        <f>VLOOKUP($A255,population!$A:$F,2,FALSE)</f>
        <v>63</v>
      </c>
      <c r="G255">
        <f>VLOOKUP($A255,population!$A:$F,6,FALSE)</f>
        <v>43</v>
      </c>
      <c r="H255">
        <f t="shared" si="17"/>
        <v>-20</v>
      </c>
      <c r="I255" s="7">
        <f t="shared" si="18"/>
        <v>-0.31746031746031744</v>
      </c>
      <c r="J255" t="b">
        <f t="shared" si="19"/>
        <v>1</v>
      </c>
    </row>
  </sheetData>
  <autoFilter ref="A1:J255" xr:uid="{CE8390D0-368B-400E-A6E4-4F4A890C5C3D}"/>
  <conditionalFormatting sqref="E1:E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2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B641-33F0-4734-9378-63A154181583}">
  <dimension ref="A1:I255"/>
  <sheetViews>
    <sheetView workbookViewId="0">
      <selection activeCell="H1" sqref="H1"/>
    </sheetView>
  </sheetViews>
  <sheetFormatPr defaultRowHeight="15" x14ac:dyDescent="0.25"/>
  <sheetData>
    <row r="1" spans="1:9" x14ac:dyDescent="0.25">
      <c r="A1" t="s">
        <v>0</v>
      </c>
      <c r="B1" t="s">
        <v>260</v>
      </c>
      <c r="C1" t="s">
        <v>261</v>
      </c>
      <c r="D1" t="s">
        <v>263</v>
      </c>
      <c r="E1" t="s">
        <v>262</v>
      </c>
      <c r="F1" t="s">
        <v>266</v>
      </c>
      <c r="G1" t="s">
        <v>268</v>
      </c>
      <c r="H1" t="s">
        <v>269</v>
      </c>
      <c r="I1" t="s">
        <v>270</v>
      </c>
    </row>
    <row r="2" spans="1:9" x14ac:dyDescent="0.25">
      <c r="A2" t="s">
        <v>105</v>
      </c>
      <c r="B2">
        <v>2480522</v>
      </c>
      <c r="C2">
        <v>2669095</v>
      </c>
      <c r="D2">
        <v>188573</v>
      </c>
      <c r="E2">
        <v>7.6021498700676718E-2</v>
      </c>
      <c r="F2">
        <v>4731122</v>
      </c>
      <c r="G2">
        <v>4835125</v>
      </c>
      <c r="H2">
        <v>104003</v>
      </c>
      <c r="I2">
        <v>2.1982734750868822E-2</v>
      </c>
    </row>
    <row r="3" spans="1:9" x14ac:dyDescent="0.25">
      <c r="A3" t="s">
        <v>61</v>
      </c>
      <c r="B3">
        <v>1398469</v>
      </c>
      <c r="C3">
        <v>1453060</v>
      </c>
      <c r="D3">
        <v>54591</v>
      </c>
      <c r="E3">
        <v>3.90362603675877E-2</v>
      </c>
      <c r="F3">
        <v>2611481</v>
      </c>
      <c r="G3">
        <v>2606358</v>
      </c>
      <c r="H3">
        <v>-5123</v>
      </c>
      <c r="I3">
        <v>-1.9617221032816245E-3</v>
      </c>
    </row>
    <row r="4" spans="1:9" x14ac:dyDescent="0.25">
      <c r="A4" t="s">
        <v>224</v>
      </c>
      <c r="B4">
        <v>1212524</v>
      </c>
      <c r="C4">
        <v>1298286</v>
      </c>
      <c r="D4">
        <v>85762</v>
      </c>
      <c r="E4">
        <v>7.073014637236047E-2</v>
      </c>
      <c r="F4">
        <v>2110623</v>
      </c>
      <c r="G4">
        <v>2182947</v>
      </c>
      <c r="H4">
        <v>72324</v>
      </c>
      <c r="I4">
        <v>3.4266659654519069E-2</v>
      </c>
    </row>
    <row r="5" spans="1:9" x14ac:dyDescent="0.25">
      <c r="A5" t="s">
        <v>19</v>
      </c>
      <c r="B5">
        <v>1189373</v>
      </c>
      <c r="C5">
        <v>1274077</v>
      </c>
      <c r="D5">
        <v>84704</v>
      </c>
      <c r="E5">
        <v>7.1217355699179322E-2</v>
      </c>
      <c r="F5">
        <v>2009316</v>
      </c>
      <c r="G5">
        <v>2087679</v>
      </c>
      <c r="H5">
        <v>78363</v>
      </c>
      <c r="I5">
        <v>3.8999838751097388E-2</v>
      </c>
    </row>
    <row r="6" spans="1:9" x14ac:dyDescent="0.25">
      <c r="A6" t="s">
        <v>231</v>
      </c>
      <c r="B6">
        <v>854577</v>
      </c>
      <c r="C6">
        <v>910144</v>
      </c>
      <c r="D6">
        <v>55567</v>
      </c>
      <c r="E6">
        <v>6.5022812455752962E-2</v>
      </c>
      <c r="F6">
        <v>1290218</v>
      </c>
      <c r="G6">
        <v>1334961</v>
      </c>
      <c r="H6">
        <v>44743</v>
      </c>
      <c r="I6">
        <v>3.4678635703423763E-2</v>
      </c>
    </row>
    <row r="7" spans="1:9" x14ac:dyDescent="0.25">
      <c r="A7" t="s">
        <v>47</v>
      </c>
      <c r="B7">
        <v>648670</v>
      </c>
      <c r="C7">
        <v>741663</v>
      </c>
      <c r="D7">
        <v>92993</v>
      </c>
      <c r="E7">
        <v>0.14335948941680671</v>
      </c>
      <c r="F7">
        <v>1066467</v>
      </c>
      <c r="G7">
        <v>1195359</v>
      </c>
      <c r="H7">
        <v>128892</v>
      </c>
      <c r="I7">
        <v>0.1208588732703403</v>
      </c>
    </row>
    <row r="8" spans="1:9" x14ac:dyDescent="0.25">
      <c r="A8" t="s">
        <v>65</v>
      </c>
      <c r="B8">
        <v>565089</v>
      </c>
      <c r="C8">
        <v>654358</v>
      </c>
      <c r="D8">
        <v>89269</v>
      </c>
      <c r="E8">
        <v>0.15797334579154787</v>
      </c>
      <c r="F8">
        <v>906419</v>
      </c>
      <c r="G8">
        <v>1007703</v>
      </c>
      <c r="H8">
        <v>101284</v>
      </c>
      <c r="I8">
        <v>0.1117408174365277</v>
      </c>
    </row>
    <row r="9" spans="1:9" x14ac:dyDescent="0.25">
      <c r="A9" t="s">
        <v>83</v>
      </c>
      <c r="B9">
        <v>482368</v>
      </c>
      <c r="C9">
        <v>549426</v>
      </c>
      <c r="D9">
        <v>67058</v>
      </c>
      <c r="E9">
        <v>0.13901834284197956</v>
      </c>
      <c r="F9">
        <v>822797</v>
      </c>
      <c r="G9">
        <v>916778</v>
      </c>
      <c r="H9">
        <v>93981</v>
      </c>
      <c r="I9">
        <v>0.11422136930494399</v>
      </c>
    </row>
    <row r="10" spans="1:9" x14ac:dyDescent="0.25">
      <c r="A10" t="s">
        <v>112</v>
      </c>
      <c r="B10">
        <v>391309</v>
      </c>
      <c r="C10">
        <v>442759</v>
      </c>
      <c r="D10">
        <v>51450</v>
      </c>
      <c r="E10">
        <v>0.13148177016117699</v>
      </c>
      <c r="F10">
        <v>870787</v>
      </c>
      <c r="G10">
        <v>898471</v>
      </c>
      <c r="H10">
        <v>27684</v>
      </c>
      <c r="I10">
        <v>3.1791930747702937E-2</v>
      </c>
    </row>
    <row r="11" spans="1:9" x14ac:dyDescent="0.25">
      <c r="A11" t="s">
        <v>75</v>
      </c>
      <c r="B11">
        <v>488470</v>
      </c>
      <c r="C11">
        <v>517503</v>
      </c>
      <c r="D11">
        <v>29033</v>
      </c>
      <c r="E11">
        <v>5.9436608184740107E-2</v>
      </c>
      <c r="F11">
        <v>865661</v>
      </c>
      <c r="G11">
        <v>869880</v>
      </c>
      <c r="H11">
        <v>4219</v>
      </c>
      <c r="I11">
        <v>4.8737323270887792E-3</v>
      </c>
    </row>
    <row r="12" spans="1:9" x14ac:dyDescent="0.25">
      <c r="A12" t="s">
        <v>174</v>
      </c>
      <c r="B12">
        <v>370060</v>
      </c>
      <c r="C12">
        <v>449233</v>
      </c>
      <c r="D12">
        <v>79173</v>
      </c>
      <c r="E12">
        <v>0.21394638707236666</v>
      </c>
      <c r="F12">
        <v>620460</v>
      </c>
      <c r="G12">
        <v>711354</v>
      </c>
      <c r="H12">
        <v>90894</v>
      </c>
      <c r="I12">
        <v>0.14649453631176867</v>
      </c>
    </row>
    <row r="13" spans="1:9" x14ac:dyDescent="0.25">
      <c r="A13" t="s">
        <v>250</v>
      </c>
      <c r="B13">
        <v>376672</v>
      </c>
      <c r="C13">
        <v>440523</v>
      </c>
      <c r="D13">
        <v>63851</v>
      </c>
      <c r="E13">
        <v>0.16951352901197858</v>
      </c>
      <c r="F13">
        <v>609006</v>
      </c>
      <c r="G13">
        <v>697191</v>
      </c>
      <c r="H13">
        <v>88185</v>
      </c>
      <c r="I13">
        <v>0.14480152904897489</v>
      </c>
    </row>
    <row r="14" spans="1:9" x14ac:dyDescent="0.25">
      <c r="A14" t="s">
        <v>35</v>
      </c>
      <c r="B14">
        <v>218910</v>
      </c>
      <c r="C14">
        <v>236788</v>
      </c>
      <c r="D14">
        <v>17878</v>
      </c>
      <c r="E14">
        <v>8.1668265497236311E-2</v>
      </c>
      <c r="F14">
        <v>421020</v>
      </c>
      <c r="G14">
        <v>426710</v>
      </c>
      <c r="H14">
        <v>5690</v>
      </c>
      <c r="I14">
        <v>1.3514797396798253E-2</v>
      </c>
    </row>
    <row r="15" spans="1:9" x14ac:dyDescent="0.25">
      <c r="A15" t="s">
        <v>24</v>
      </c>
      <c r="B15">
        <v>224256</v>
      </c>
      <c r="C15">
        <v>247818</v>
      </c>
      <c r="D15">
        <v>23562</v>
      </c>
      <c r="E15">
        <v>0.10506742294520548</v>
      </c>
      <c r="F15">
        <v>372035</v>
      </c>
      <c r="G15">
        <v>398938</v>
      </c>
      <c r="H15">
        <v>26903</v>
      </c>
      <c r="I15">
        <v>7.2313088822288221E-2</v>
      </c>
    </row>
    <row r="16" spans="1:9" x14ac:dyDescent="0.25">
      <c r="A16" t="s">
        <v>18</v>
      </c>
      <c r="B16">
        <v>215974</v>
      </c>
      <c r="C16">
        <v>237493</v>
      </c>
      <c r="D16">
        <v>21519</v>
      </c>
      <c r="E16">
        <v>9.9636993341791144E-2</v>
      </c>
      <c r="F16">
        <v>370657</v>
      </c>
      <c r="G16">
        <v>393193</v>
      </c>
      <c r="H16">
        <v>22536</v>
      </c>
      <c r="I16">
        <v>6.0800146766417471E-2</v>
      </c>
    </row>
    <row r="17" spans="1:9" x14ac:dyDescent="0.25">
      <c r="A17" t="s">
        <v>88</v>
      </c>
      <c r="B17">
        <v>228482</v>
      </c>
      <c r="C17">
        <v>243764</v>
      </c>
      <c r="D17">
        <v>15282</v>
      </c>
      <c r="E17">
        <v>6.6884918724450945E-2</v>
      </c>
      <c r="F17">
        <v>350684</v>
      </c>
      <c r="G17">
        <v>361744</v>
      </c>
      <c r="H17">
        <v>11060</v>
      </c>
      <c r="I17">
        <v>3.1538365023782093E-2</v>
      </c>
    </row>
    <row r="18" spans="1:9" x14ac:dyDescent="0.25">
      <c r="A18" t="s">
        <v>182</v>
      </c>
      <c r="B18">
        <v>211652</v>
      </c>
      <c r="C18">
        <v>216662</v>
      </c>
      <c r="D18">
        <v>5010</v>
      </c>
      <c r="E18">
        <v>2.3670931529113828E-2</v>
      </c>
      <c r="F18">
        <v>353175</v>
      </c>
      <c r="G18">
        <v>352289</v>
      </c>
      <c r="H18">
        <v>-886</v>
      </c>
      <c r="I18">
        <v>-2.5086713385715298E-3</v>
      </c>
    </row>
    <row r="19" spans="1:9" x14ac:dyDescent="0.25">
      <c r="A19" t="s">
        <v>156</v>
      </c>
      <c r="B19">
        <v>183320</v>
      </c>
      <c r="C19">
        <v>194087</v>
      </c>
      <c r="D19">
        <v>10767</v>
      </c>
      <c r="E19">
        <v>5.8733362426358279E-2</v>
      </c>
      <c r="F19">
        <v>310633</v>
      </c>
      <c r="G19">
        <v>320940</v>
      </c>
      <c r="H19">
        <v>10307</v>
      </c>
      <c r="I19">
        <v>3.3180634382052134E-2</v>
      </c>
    </row>
    <row r="20" spans="1:9" x14ac:dyDescent="0.25">
      <c r="A20" t="s">
        <v>109</v>
      </c>
      <c r="B20">
        <v>152840</v>
      </c>
      <c r="C20">
        <v>180975</v>
      </c>
      <c r="D20">
        <v>28135</v>
      </c>
      <c r="E20">
        <v>0.18408139230567913</v>
      </c>
      <c r="F20">
        <v>241057</v>
      </c>
      <c r="G20">
        <v>280486</v>
      </c>
      <c r="H20">
        <v>39429</v>
      </c>
      <c r="I20">
        <v>0.16356712312855465</v>
      </c>
    </row>
    <row r="21" spans="1:9" x14ac:dyDescent="0.25">
      <c r="A21" t="s">
        <v>244</v>
      </c>
      <c r="B21">
        <v>137840</v>
      </c>
      <c r="C21">
        <v>147634</v>
      </c>
      <c r="D21">
        <v>9794</v>
      </c>
      <c r="E21">
        <v>7.1053395240858963E-2</v>
      </c>
      <c r="F21">
        <v>267113</v>
      </c>
      <c r="G21">
        <v>269148</v>
      </c>
      <c r="H21">
        <v>2035</v>
      </c>
      <c r="I21">
        <v>7.6184985380719017E-3</v>
      </c>
    </row>
    <row r="22" spans="1:9" x14ac:dyDescent="0.25">
      <c r="A22" t="s">
        <v>165</v>
      </c>
      <c r="B22">
        <v>149461</v>
      </c>
      <c r="C22">
        <v>157261</v>
      </c>
      <c r="D22">
        <v>7800</v>
      </c>
      <c r="E22">
        <v>5.2187527181003737E-2</v>
      </c>
      <c r="F22">
        <v>260588</v>
      </c>
      <c r="G22">
        <v>268583</v>
      </c>
      <c r="H22">
        <v>7995</v>
      </c>
      <c r="I22">
        <v>3.0680614610035767E-2</v>
      </c>
    </row>
    <row r="23" spans="1:9" x14ac:dyDescent="0.25">
      <c r="A23" t="s">
        <v>127</v>
      </c>
      <c r="B23">
        <v>149372</v>
      </c>
      <c r="C23">
        <v>147001</v>
      </c>
      <c r="D23">
        <v>-2371</v>
      </c>
      <c r="E23">
        <v>-1.5873122138017833E-2</v>
      </c>
      <c r="F23">
        <v>256521</v>
      </c>
      <c r="G23">
        <v>251496</v>
      </c>
      <c r="H23">
        <v>-5025</v>
      </c>
      <c r="I23">
        <v>-1.9589039493842608E-2</v>
      </c>
    </row>
    <row r="24" spans="1:9" x14ac:dyDescent="0.25">
      <c r="A24" t="s">
        <v>216</v>
      </c>
      <c r="B24">
        <v>146149</v>
      </c>
      <c r="C24">
        <v>160407</v>
      </c>
      <c r="D24">
        <v>14258</v>
      </c>
      <c r="E24">
        <v>9.7557971659060272E-2</v>
      </c>
      <c r="F24">
        <v>233484</v>
      </c>
      <c r="G24">
        <v>245209</v>
      </c>
      <c r="H24">
        <v>11725</v>
      </c>
      <c r="I24">
        <v>5.0217573795206527E-2</v>
      </c>
    </row>
    <row r="25" spans="1:9" x14ac:dyDescent="0.25">
      <c r="A25" t="s">
        <v>25</v>
      </c>
      <c r="B25">
        <v>122137</v>
      </c>
      <c r="C25">
        <v>130514</v>
      </c>
      <c r="D25">
        <v>8377</v>
      </c>
      <c r="E25">
        <v>6.8586914694154927E-2</v>
      </c>
      <c r="F25">
        <v>233848</v>
      </c>
      <c r="G25">
        <v>244703</v>
      </c>
      <c r="H25">
        <v>10855</v>
      </c>
      <c r="I25">
        <v>4.64190414286203E-2</v>
      </c>
    </row>
    <row r="26" spans="1:9" x14ac:dyDescent="0.25">
      <c r="A26" t="s">
        <v>74</v>
      </c>
      <c r="B26">
        <v>120188</v>
      </c>
      <c r="C26">
        <v>145435</v>
      </c>
      <c r="D26">
        <v>25247</v>
      </c>
      <c r="E26">
        <v>0.21006256864246015</v>
      </c>
      <c r="F26">
        <v>192445</v>
      </c>
      <c r="G26">
        <v>222829</v>
      </c>
      <c r="H26">
        <v>30384</v>
      </c>
      <c r="I26">
        <v>0.15788407077346775</v>
      </c>
    </row>
    <row r="27" spans="1:9" x14ac:dyDescent="0.25">
      <c r="A27" t="s">
        <v>130</v>
      </c>
      <c r="B27">
        <v>105574</v>
      </c>
      <c r="C27">
        <v>127849</v>
      </c>
      <c r="D27">
        <v>22275</v>
      </c>
      <c r="E27">
        <v>0.21098944815958476</v>
      </c>
      <c r="F27">
        <v>180008</v>
      </c>
      <c r="G27">
        <v>202906</v>
      </c>
      <c r="H27">
        <v>22898</v>
      </c>
      <c r="I27">
        <v>0.12720545753522067</v>
      </c>
    </row>
    <row r="28" spans="1:9" x14ac:dyDescent="0.25">
      <c r="A28" t="s">
        <v>50</v>
      </c>
      <c r="B28">
        <v>115876</v>
      </c>
      <c r="C28">
        <v>142298</v>
      </c>
      <c r="D28">
        <v>26422</v>
      </c>
      <c r="E28">
        <v>0.2280196071662812</v>
      </c>
      <c r="F28">
        <v>161493</v>
      </c>
      <c r="G28">
        <v>193928</v>
      </c>
      <c r="H28">
        <v>32435</v>
      </c>
      <c r="I28">
        <v>0.20084461865220166</v>
      </c>
    </row>
    <row r="29" spans="1:9" x14ac:dyDescent="0.25">
      <c r="A29" t="s">
        <v>98</v>
      </c>
      <c r="B29">
        <v>111142</v>
      </c>
      <c r="C29">
        <v>129135</v>
      </c>
      <c r="D29">
        <v>17993</v>
      </c>
      <c r="E29">
        <v>0.16189199402566087</v>
      </c>
      <c r="F29">
        <v>172711</v>
      </c>
      <c r="G29">
        <v>188454</v>
      </c>
      <c r="H29">
        <v>15743</v>
      </c>
      <c r="I29">
        <v>9.1152271714019378E-2</v>
      </c>
    </row>
    <row r="30" spans="1:9" x14ac:dyDescent="0.25">
      <c r="A30" t="s">
        <v>133</v>
      </c>
      <c r="B30">
        <v>81901</v>
      </c>
      <c r="C30">
        <v>106171</v>
      </c>
      <c r="D30">
        <v>24270</v>
      </c>
      <c r="E30">
        <v>0.29633337810283145</v>
      </c>
      <c r="F30">
        <v>145307</v>
      </c>
      <c r="G30">
        <v>185690</v>
      </c>
      <c r="H30">
        <v>40383</v>
      </c>
      <c r="I30">
        <v>0.27791503506369275</v>
      </c>
    </row>
    <row r="31" spans="1:9" x14ac:dyDescent="0.25">
      <c r="A31" t="s">
        <v>169</v>
      </c>
      <c r="B31">
        <v>90392</v>
      </c>
      <c r="C31">
        <v>98216</v>
      </c>
      <c r="D31">
        <v>7824</v>
      </c>
      <c r="E31">
        <v>8.6556332418798121E-2</v>
      </c>
      <c r="F31">
        <v>169986</v>
      </c>
      <c r="G31">
        <v>177108</v>
      </c>
      <c r="H31">
        <v>7122</v>
      </c>
      <c r="I31">
        <v>4.1897568035014647E-2</v>
      </c>
    </row>
    <row r="32" spans="1:9" x14ac:dyDescent="0.25">
      <c r="A32" t="s">
        <v>188</v>
      </c>
      <c r="B32">
        <v>103999</v>
      </c>
      <c r="C32">
        <v>126277</v>
      </c>
      <c r="D32">
        <v>22278</v>
      </c>
      <c r="E32">
        <v>0.21421359820767508</v>
      </c>
      <c r="F32">
        <v>148220</v>
      </c>
      <c r="G32">
        <v>173494</v>
      </c>
      <c r="H32">
        <v>25274</v>
      </c>
      <c r="I32">
        <v>0.17051679935231412</v>
      </c>
    </row>
    <row r="33" spans="1:9" x14ac:dyDescent="0.25">
      <c r="A33" t="s">
        <v>72</v>
      </c>
      <c r="B33">
        <v>80872</v>
      </c>
      <c r="C33">
        <v>85594</v>
      </c>
      <c r="D33">
        <v>4722</v>
      </c>
      <c r="E33">
        <v>5.8388564645365515E-2</v>
      </c>
      <c r="F33">
        <v>165170</v>
      </c>
      <c r="G33">
        <v>164494</v>
      </c>
      <c r="H33">
        <v>-676</v>
      </c>
      <c r="I33">
        <v>-4.092752921232669E-3</v>
      </c>
    </row>
    <row r="34" spans="1:9" x14ac:dyDescent="0.25">
      <c r="A34" t="s">
        <v>195</v>
      </c>
      <c r="B34">
        <v>93313</v>
      </c>
      <c r="C34">
        <v>99232</v>
      </c>
      <c r="D34">
        <v>5919</v>
      </c>
      <c r="E34">
        <v>6.3431676186597799E-2</v>
      </c>
      <c r="F34">
        <v>140755</v>
      </c>
      <c r="G34">
        <v>148255</v>
      </c>
      <c r="H34">
        <v>7500</v>
      </c>
      <c r="I34">
        <v>5.3284075166068701E-2</v>
      </c>
    </row>
    <row r="35" spans="1:9" x14ac:dyDescent="0.25">
      <c r="A35" t="s">
        <v>95</v>
      </c>
      <c r="B35">
        <v>86740</v>
      </c>
      <c r="C35">
        <v>99082</v>
      </c>
      <c r="D35">
        <v>12342</v>
      </c>
      <c r="E35">
        <v>0.14228729536546</v>
      </c>
      <c r="F35">
        <v>135543</v>
      </c>
      <c r="G35">
        <v>146907</v>
      </c>
      <c r="H35">
        <v>11364</v>
      </c>
      <c r="I35">
        <v>8.384055244461168E-2</v>
      </c>
    </row>
    <row r="36" spans="1:9" x14ac:dyDescent="0.25">
      <c r="A36" t="s">
        <v>225</v>
      </c>
      <c r="B36">
        <v>83696</v>
      </c>
      <c r="C36">
        <v>89025</v>
      </c>
      <c r="D36">
        <v>5329</v>
      </c>
      <c r="E36">
        <v>6.3670904224813613E-2</v>
      </c>
      <c r="F36">
        <v>143203</v>
      </c>
      <c r="G36">
        <v>146836</v>
      </c>
      <c r="H36">
        <v>3633</v>
      </c>
      <c r="I36">
        <v>2.5369580246223891E-2</v>
      </c>
    </row>
    <row r="37" spans="1:9" x14ac:dyDescent="0.25">
      <c r="A37" t="s">
        <v>203</v>
      </c>
      <c r="B37">
        <v>71102</v>
      </c>
      <c r="C37">
        <v>86878</v>
      </c>
      <c r="D37">
        <v>15776</v>
      </c>
      <c r="E37">
        <v>0.22187842817360975</v>
      </c>
      <c r="F37">
        <v>107844</v>
      </c>
      <c r="G37">
        <v>131307</v>
      </c>
      <c r="H37">
        <v>23463</v>
      </c>
      <c r="I37">
        <v>0.21756425948592412</v>
      </c>
    </row>
    <row r="38" spans="1:9" x14ac:dyDescent="0.25">
      <c r="A38" t="s">
        <v>247</v>
      </c>
      <c r="B38">
        <v>83575</v>
      </c>
      <c r="C38">
        <v>79294</v>
      </c>
      <c r="D38">
        <v>-4281</v>
      </c>
      <c r="E38">
        <v>-5.1223451989231228E-2</v>
      </c>
      <c r="F38">
        <v>129361</v>
      </c>
      <c r="G38">
        <v>130180</v>
      </c>
      <c r="H38">
        <v>819</v>
      </c>
      <c r="I38">
        <v>6.331119889302031E-3</v>
      </c>
    </row>
    <row r="39" spans="1:9" x14ac:dyDescent="0.25">
      <c r="A39" t="s">
        <v>96</v>
      </c>
      <c r="B39">
        <v>72867</v>
      </c>
      <c r="C39">
        <v>75782</v>
      </c>
      <c r="D39">
        <v>2915</v>
      </c>
      <c r="E39">
        <v>4.0004391562710143E-2</v>
      </c>
      <c r="F39">
        <v>124238</v>
      </c>
      <c r="G39">
        <v>126243</v>
      </c>
      <c r="H39">
        <v>2005</v>
      </c>
      <c r="I39">
        <v>1.6138379561808785E-2</v>
      </c>
    </row>
    <row r="40" spans="1:9" x14ac:dyDescent="0.25">
      <c r="A40" t="s">
        <v>230</v>
      </c>
      <c r="B40">
        <v>70086</v>
      </c>
      <c r="C40">
        <v>71387</v>
      </c>
      <c r="D40">
        <v>1301</v>
      </c>
      <c r="E40">
        <v>1.8562908426789943E-2</v>
      </c>
      <c r="F40">
        <v>120007</v>
      </c>
      <c r="G40">
        <v>119057</v>
      </c>
      <c r="H40">
        <v>-950</v>
      </c>
      <c r="I40">
        <v>-7.9162048880481971E-3</v>
      </c>
    </row>
    <row r="41" spans="1:9" x14ac:dyDescent="0.25">
      <c r="A41" t="s">
        <v>192</v>
      </c>
      <c r="B41">
        <v>57736</v>
      </c>
      <c r="C41">
        <v>59186</v>
      </c>
      <c r="D41">
        <v>1450</v>
      </c>
      <c r="E41">
        <v>2.5114313426631563E-2</v>
      </c>
      <c r="F41">
        <v>118522</v>
      </c>
      <c r="G41">
        <v>114647</v>
      </c>
      <c r="H41">
        <v>-3875</v>
      </c>
      <c r="I41">
        <v>-3.269435210340696E-2</v>
      </c>
    </row>
    <row r="42" spans="1:9" x14ac:dyDescent="0.25">
      <c r="A42" t="s">
        <v>120</v>
      </c>
      <c r="B42">
        <v>59367</v>
      </c>
      <c r="C42">
        <v>71840</v>
      </c>
      <c r="D42">
        <v>12473</v>
      </c>
      <c r="E42">
        <v>0.21009988714268871</v>
      </c>
      <c r="F42">
        <v>99953</v>
      </c>
      <c r="G42">
        <v>113347</v>
      </c>
      <c r="H42">
        <v>13394</v>
      </c>
      <c r="I42">
        <v>0.1340029814012586</v>
      </c>
    </row>
    <row r="43" spans="1:9" x14ac:dyDescent="0.25">
      <c r="A43" t="s">
        <v>15</v>
      </c>
      <c r="B43">
        <v>52096</v>
      </c>
      <c r="C43">
        <v>60729</v>
      </c>
      <c r="D43">
        <v>8633</v>
      </c>
      <c r="E43">
        <v>0.16571329852579852</v>
      </c>
      <c r="F43">
        <v>97218</v>
      </c>
      <c r="G43">
        <v>110778</v>
      </c>
      <c r="H43">
        <v>13560</v>
      </c>
      <c r="I43">
        <v>0.13948034314633093</v>
      </c>
    </row>
    <row r="44" spans="1:9" x14ac:dyDescent="0.25">
      <c r="A44" t="s">
        <v>150</v>
      </c>
      <c r="B44">
        <v>46155</v>
      </c>
      <c r="C44">
        <v>53959</v>
      </c>
      <c r="D44">
        <v>7804</v>
      </c>
      <c r="E44">
        <v>0.16908243960567654</v>
      </c>
      <c r="F44">
        <v>91631</v>
      </c>
      <c r="G44">
        <v>108272</v>
      </c>
      <c r="H44">
        <v>16641</v>
      </c>
      <c r="I44">
        <v>0.18160884416845827</v>
      </c>
    </row>
    <row r="45" spans="1:9" x14ac:dyDescent="0.25">
      <c r="A45" t="s">
        <v>23</v>
      </c>
      <c r="B45">
        <v>61407</v>
      </c>
      <c r="C45">
        <v>62226</v>
      </c>
      <c r="D45">
        <v>819</v>
      </c>
      <c r="E45">
        <v>1.3337241682544335E-2</v>
      </c>
      <c r="F45">
        <v>92899</v>
      </c>
      <c r="G45">
        <v>91687</v>
      </c>
      <c r="H45">
        <v>-1212</v>
      </c>
      <c r="I45">
        <v>-1.3046426764550749E-2</v>
      </c>
    </row>
    <row r="46" spans="1:9" x14ac:dyDescent="0.25">
      <c r="A46" t="s">
        <v>239</v>
      </c>
      <c r="B46">
        <v>56612</v>
      </c>
      <c r="C46">
        <v>57528</v>
      </c>
      <c r="D46">
        <v>916</v>
      </c>
      <c r="E46">
        <v>1.6180315127534799E-2</v>
      </c>
      <c r="F46">
        <v>91322</v>
      </c>
      <c r="G46">
        <v>91664</v>
      </c>
      <c r="H46">
        <v>342</v>
      </c>
      <c r="I46">
        <v>3.7449902542651277E-3</v>
      </c>
    </row>
    <row r="47" spans="1:9" x14ac:dyDescent="0.25">
      <c r="A47" t="s">
        <v>7</v>
      </c>
      <c r="B47">
        <v>53166</v>
      </c>
      <c r="C47">
        <v>55712</v>
      </c>
      <c r="D47">
        <v>2546</v>
      </c>
      <c r="E47">
        <v>4.788774780874995E-2</v>
      </c>
      <c r="F47">
        <v>86400</v>
      </c>
      <c r="G47">
        <v>87319</v>
      </c>
      <c r="H47">
        <v>919</v>
      </c>
      <c r="I47">
        <v>1.0636574074074074E-2</v>
      </c>
    </row>
    <row r="48" spans="1:9" x14ac:dyDescent="0.25">
      <c r="A48" t="s">
        <v>111</v>
      </c>
      <c r="B48">
        <v>54663</v>
      </c>
      <c r="C48">
        <v>58955</v>
      </c>
      <c r="D48">
        <v>4292</v>
      </c>
      <c r="E48">
        <v>7.8517461537054314E-2</v>
      </c>
      <c r="F48">
        <v>82147</v>
      </c>
      <c r="G48">
        <v>86158</v>
      </c>
      <c r="H48">
        <v>4011</v>
      </c>
      <c r="I48">
        <v>4.8827102633084589E-2</v>
      </c>
    </row>
    <row r="49" spans="1:9" x14ac:dyDescent="0.25">
      <c r="A49" t="s">
        <v>185</v>
      </c>
      <c r="B49">
        <v>54442</v>
      </c>
      <c r="C49">
        <v>55894</v>
      </c>
      <c r="D49">
        <v>1452</v>
      </c>
      <c r="E49">
        <v>2.6670585209948201E-2</v>
      </c>
      <c r="F49">
        <v>84810</v>
      </c>
      <c r="G49">
        <v>85722</v>
      </c>
      <c r="H49">
        <v>912</v>
      </c>
      <c r="I49">
        <v>1.0753448885744605E-2</v>
      </c>
    </row>
    <row r="50" spans="1:9" x14ac:dyDescent="0.25">
      <c r="A50" t="s">
        <v>54</v>
      </c>
      <c r="B50">
        <v>41450</v>
      </c>
      <c r="C50">
        <v>46548</v>
      </c>
      <c r="D50">
        <v>5098</v>
      </c>
      <c r="E50">
        <v>0.12299155609167672</v>
      </c>
      <c r="F50">
        <v>83085</v>
      </c>
      <c r="G50">
        <v>84878</v>
      </c>
      <c r="H50">
        <v>1793</v>
      </c>
      <c r="I50">
        <v>2.1580309321778901E-2</v>
      </c>
    </row>
    <row r="51" spans="1:9" x14ac:dyDescent="0.25">
      <c r="A51" t="s">
        <v>240</v>
      </c>
      <c r="B51">
        <v>35038</v>
      </c>
      <c r="C51">
        <v>38166</v>
      </c>
      <c r="D51">
        <v>3128</v>
      </c>
      <c r="E51">
        <v>8.9274501969290487E-2</v>
      </c>
      <c r="F51">
        <v>76406</v>
      </c>
      <c r="G51">
        <v>81268</v>
      </c>
      <c r="H51">
        <v>4862</v>
      </c>
      <c r="I51">
        <v>6.3633746040886841E-2</v>
      </c>
    </row>
    <row r="52" spans="1:9" x14ac:dyDescent="0.25">
      <c r="A52" t="s">
        <v>253</v>
      </c>
      <c r="B52">
        <v>45643</v>
      </c>
      <c r="C52">
        <v>55275</v>
      </c>
      <c r="D52">
        <v>9632</v>
      </c>
      <c r="E52">
        <v>0.21102907346142891</v>
      </c>
      <c r="F52">
        <v>68631</v>
      </c>
      <c r="G52">
        <v>78097</v>
      </c>
      <c r="H52">
        <v>9466</v>
      </c>
      <c r="I52">
        <v>0.1379260101120485</v>
      </c>
    </row>
    <row r="53" spans="1:9" x14ac:dyDescent="0.25">
      <c r="A53" t="s">
        <v>106</v>
      </c>
      <c r="B53">
        <v>45933</v>
      </c>
      <c r="C53">
        <v>46954</v>
      </c>
      <c r="D53">
        <v>1021</v>
      </c>
      <c r="E53">
        <v>2.2228027779592013E-2</v>
      </c>
      <c r="F53">
        <v>68832</v>
      </c>
      <c r="G53">
        <v>70895</v>
      </c>
      <c r="H53">
        <v>2063</v>
      </c>
      <c r="I53">
        <v>2.9971524872152489E-2</v>
      </c>
    </row>
    <row r="54" spans="1:9" x14ac:dyDescent="0.25">
      <c r="A54" t="s">
        <v>209</v>
      </c>
      <c r="B54">
        <v>43248</v>
      </c>
      <c r="C54">
        <v>44927</v>
      </c>
      <c r="D54">
        <v>1679</v>
      </c>
      <c r="E54">
        <v>3.8822604513503514E-2</v>
      </c>
      <c r="F54">
        <v>68754</v>
      </c>
      <c r="G54">
        <v>70660</v>
      </c>
      <c r="H54">
        <v>1906</v>
      </c>
      <c r="I54">
        <v>2.77220234459086E-2</v>
      </c>
    </row>
    <row r="55" spans="1:9" x14ac:dyDescent="0.25">
      <c r="A55" t="s">
        <v>115</v>
      </c>
      <c r="B55">
        <v>44831</v>
      </c>
      <c r="C55">
        <v>51268</v>
      </c>
      <c r="D55">
        <v>6437</v>
      </c>
      <c r="E55">
        <v>0.14358368093506726</v>
      </c>
      <c r="F55">
        <v>61598</v>
      </c>
      <c r="G55">
        <v>67774</v>
      </c>
      <c r="H55">
        <v>6176</v>
      </c>
      <c r="I55">
        <v>0.10026299555180362</v>
      </c>
    </row>
    <row r="56" spans="1:9" x14ac:dyDescent="0.25">
      <c r="A56" t="s">
        <v>218</v>
      </c>
      <c r="B56">
        <v>34050</v>
      </c>
      <c r="C56">
        <v>36247</v>
      </c>
      <c r="D56">
        <v>2197</v>
      </c>
      <c r="E56">
        <v>6.4522760646108665E-2</v>
      </c>
      <c r="F56">
        <v>65921</v>
      </c>
      <c r="G56">
        <v>65934</v>
      </c>
      <c r="H56">
        <v>13</v>
      </c>
      <c r="I56">
        <v>1.9720574627205291E-4</v>
      </c>
    </row>
    <row r="57" spans="1:9" x14ac:dyDescent="0.25">
      <c r="A57" t="s">
        <v>178</v>
      </c>
      <c r="B57">
        <v>38786</v>
      </c>
      <c r="C57">
        <v>39117</v>
      </c>
      <c r="D57">
        <v>331</v>
      </c>
      <c r="E57">
        <v>8.5340071159696797E-3</v>
      </c>
      <c r="F57">
        <v>64646</v>
      </c>
      <c r="G57">
        <v>65375</v>
      </c>
      <c r="H57">
        <v>729</v>
      </c>
      <c r="I57">
        <v>1.1276799801998577E-2</v>
      </c>
    </row>
    <row r="58" spans="1:9" x14ac:dyDescent="0.25">
      <c r="A58" t="s">
        <v>238</v>
      </c>
      <c r="B58">
        <v>38965</v>
      </c>
      <c r="C58">
        <v>41381</v>
      </c>
      <c r="D58">
        <v>2416</v>
      </c>
      <c r="E58">
        <v>6.2004362889772874E-2</v>
      </c>
      <c r="F58">
        <v>59543</v>
      </c>
      <c r="G58">
        <v>64000</v>
      </c>
      <c r="H58">
        <v>4457</v>
      </c>
      <c r="I58">
        <v>7.4853467242161131E-2</v>
      </c>
    </row>
    <row r="59" spans="1:9" x14ac:dyDescent="0.25">
      <c r="A59" t="s">
        <v>241</v>
      </c>
      <c r="B59">
        <v>35116</v>
      </c>
      <c r="C59">
        <v>43026</v>
      </c>
      <c r="D59">
        <v>7910</v>
      </c>
      <c r="E59">
        <v>0.22525344572274747</v>
      </c>
      <c r="F59">
        <v>56751</v>
      </c>
      <c r="G59">
        <v>63553</v>
      </c>
      <c r="H59">
        <v>6802</v>
      </c>
      <c r="I59">
        <v>0.11985691882081373</v>
      </c>
    </row>
    <row r="60" spans="1:9" x14ac:dyDescent="0.25">
      <c r="A60" t="s">
        <v>104</v>
      </c>
      <c r="B60">
        <v>39952</v>
      </c>
      <c r="C60">
        <v>43016</v>
      </c>
      <c r="D60">
        <v>3064</v>
      </c>
      <c r="E60">
        <v>7.6692030436523825E-2</v>
      </c>
      <c r="F60">
        <v>56235</v>
      </c>
      <c r="G60">
        <v>58261</v>
      </c>
      <c r="H60">
        <v>2026</v>
      </c>
      <c r="I60">
        <v>3.60273850804659E-2</v>
      </c>
    </row>
    <row r="61" spans="1:9" x14ac:dyDescent="0.25">
      <c r="A61" t="s">
        <v>163</v>
      </c>
      <c r="B61">
        <v>33050</v>
      </c>
      <c r="C61">
        <v>35641</v>
      </c>
      <c r="D61">
        <v>2591</v>
      </c>
      <c r="E61">
        <v>7.8396369137670202E-2</v>
      </c>
      <c r="F61">
        <v>57884</v>
      </c>
      <c r="G61">
        <v>57762</v>
      </c>
      <c r="H61">
        <v>-122</v>
      </c>
      <c r="I61">
        <v>-2.1076636030682053E-3</v>
      </c>
    </row>
    <row r="62" spans="1:9" x14ac:dyDescent="0.25">
      <c r="A62" t="s">
        <v>5</v>
      </c>
      <c r="B62">
        <v>29274</v>
      </c>
      <c r="C62">
        <v>30407</v>
      </c>
      <c r="D62">
        <v>1133</v>
      </c>
      <c r="E62">
        <v>3.870328619252579E-2</v>
      </c>
      <c r="F62">
        <v>57921</v>
      </c>
      <c r="G62">
        <v>57736</v>
      </c>
      <c r="H62">
        <v>-185</v>
      </c>
      <c r="I62">
        <v>-3.1940056283558641E-3</v>
      </c>
    </row>
    <row r="63" spans="1:9" x14ac:dyDescent="0.25">
      <c r="A63" t="s">
        <v>179</v>
      </c>
      <c r="B63">
        <v>29959</v>
      </c>
      <c r="C63">
        <v>32661</v>
      </c>
      <c r="D63">
        <v>2702</v>
      </c>
      <c r="E63">
        <v>9.0189926232517773E-2</v>
      </c>
      <c r="F63">
        <v>52623</v>
      </c>
      <c r="G63">
        <v>55635</v>
      </c>
      <c r="H63">
        <v>3012</v>
      </c>
      <c r="I63">
        <v>5.723732968473861E-2</v>
      </c>
    </row>
    <row r="64" spans="1:9" x14ac:dyDescent="0.25">
      <c r="A64" t="s">
        <v>167</v>
      </c>
      <c r="B64">
        <v>33763</v>
      </c>
      <c r="C64">
        <v>38180</v>
      </c>
      <c r="D64">
        <v>4417</v>
      </c>
      <c r="E64">
        <v>0.13082368272961525</v>
      </c>
      <c r="F64">
        <v>50746</v>
      </c>
      <c r="G64">
        <v>54797</v>
      </c>
      <c r="H64">
        <v>4051</v>
      </c>
      <c r="I64">
        <v>7.9828952035628425E-2</v>
      </c>
    </row>
    <row r="65" spans="1:9" x14ac:dyDescent="0.25">
      <c r="A65" t="s">
        <v>191</v>
      </c>
      <c r="B65">
        <v>40520</v>
      </c>
      <c r="C65">
        <v>44021</v>
      </c>
      <c r="D65">
        <v>3501</v>
      </c>
      <c r="E65">
        <v>8.6401776900296157E-2</v>
      </c>
      <c r="F65">
        <v>50125</v>
      </c>
      <c r="G65">
        <v>54186</v>
      </c>
      <c r="H65">
        <v>4061</v>
      </c>
      <c r="I65">
        <v>8.101745635910225E-2</v>
      </c>
    </row>
    <row r="66" spans="1:9" x14ac:dyDescent="0.25">
      <c r="A66" t="s">
        <v>251</v>
      </c>
      <c r="B66">
        <v>35036</v>
      </c>
      <c r="C66">
        <v>38815</v>
      </c>
      <c r="D66">
        <v>3779</v>
      </c>
      <c r="E66">
        <v>0.10786048635689005</v>
      </c>
      <c r="F66">
        <v>49753</v>
      </c>
      <c r="G66">
        <v>54183</v>
      </c>
      <c r="H66">
        <v>4430</v>
      </c>
      <c r="I66">
        <v>8.9039856893051675E-2</v>
      </c>
    </row>
    <row r="67" spans="1:9" x14ac:dyDescent="0.25">
      <c r="A67" t="s">
        <v>31</v>
      </c>
      <c r="B67">
        <v>33697</v>
      </c>
      <c r="C67">
        <v>38826</v>
      </c>
      <c r="D67">
        <v>5129</v>
      </c>
      <c r="E67">
        <v>0.15220939549514795</v>
      </c>
      <c r="F67">
        <v>49127</v>
      </c>
      <c r="G67">
        <v>53991</v>
      </c>
      <c r="H67">
        <v>4864</v>
      </c>
      <c r="I67">
        <v>9.9008691758096359E-2</v>
      </c>
    </row>
    <row r="68" spans="1:9" x14ac:dyDescent="0.25">
      <c r="A68" t="s">
        <v>137</v>
      </c>
      <c r="B68">
        <v>37726</v>
      </c>
      <c r="C68">
        <v>39721</v>
      </c>
      <c r="D68">
        <v>1995</v>
      </c>
      <c r="E68">
        <v>5.2881302019827173E-2</v>
      </c>
      <c r="F68">
        <v>52591</v>
      </c>
      <c r="G68">
        <v>53915</v>
      </c>
      <c r="H68">
        <v>1324</v>
      </c>
      <c r="I68">
        <v>2.5175410241296041E-2</v>
      </c>
    </row>
    <row r="69" spans="1:9" x14ac:dyDescent="0.25">
      <c r="A69" t="s">
        <v>40</v>
      </c>
      <c r="B69">
        <v>30709</v>
      </c>
      <c r="C69">
        <v>36809</v>
      </c>
      <c r="D69">
        <v>6100</v>
      </c>
      <c r="E69">
        <v>0.19863883552053144</v>
      </c>
      <c r="F69">
        <v>46562</v>
      </c>
      <c r="G69">
        <v>53876</v>
      </c>
      <c r="H69">
        <v>7314</v>
      </c>
      <c r="I69">
        <v>0.15708088140543791</v>
      </c>
    </row>
    <row r="70" spans="1:9" x14ac:dyDescent="0.25">
      <c r="A70" t="s">
        <v>205</v>
      </c>
      <c r="B70">
        <v>32388</v>
      </c>
      <c r="C70">
        <v>34116</v>
      </c>
      <c r="D70">
        <v>1728</v>
      </c>
      <c r="E70">
        <v>5.3353093738421641E-2</v>
      </c>
      <c r="F70">
        <v>52215</v>
      </c>
      <c r="G70">
        <v>53079</v>
      </c>
      <c r="H70">
        <v>864</v>
      </c>
      <c r="I70">
        <v>1.6546969261706405E-2</v>
      </c>
    </row>
    <row r="71" spans="1:9" x14ac:dyDescent="0.25">
      <c r="A71" t="s">
        <v>41</v>
      </c>
      <c r="B71">
        <v>29166</v>
      </c>
      <c r="C71">
        <v>31951</v>
      </c>
      <c r="D71">
        <v>2785</v>
      </c>
      <c r="E71">
        <v>9.5487896866214089E-2</v>
      </c>
      <c r="F71">
        <v>50413</v>
      </c>
      <c r="G71">
        <v>52217</v>
      </c>
      <c r="H71">
        <v>1804</v>
      </c>
      <c r="I71">
        <v>3.578442068514074E-2</v>
      </c>
    </row>
    <row r="72" spans="1:9" x14ac:dyDescent="0.25">
      <c r="A72" t="s">
        <v>11</v>
      </c>
      <c r="B72">
        <v>29409</v>
      </c>
      <c r="C72">
        <v>31893</v>
      </c>
      <c r="D72">
        <v>2484</v>
      </c>
      <c r="E72">
        <v>8.4463939610323377E-2</v>
      </c>
      <c r="F72">
        <v>48977</v>
      </c>
      <c r="G72">
        <v>51784</v>
      </c>
      <c r="H72">
        <v>2807</v>
      </c>
      <c r="I72">
        <v>5.7312616125936668E-2</v>
      </c>
    </row>
    <row r="73" spans="1:9" x14ac:dyDescent="0.25">
      <c r="A73" t="s">
        <v>143</v>
      </c>
      <c r="B73">
        <v>32390</v>
      </c>
      <c r="C73">
        <v>32830</v>
      </c>
      <c r="D73">
        <v>440</v>
      </c>
      <c r="E73">
        <v>1.3584439641864773E-2</v>
      </c>
      <c r="F73">
        <v>50081</v>
      </c>
      <c r="G73">
        <v>51127</v>
      </c>
      <c r="H73">
        <v>1046</v>
      </c>
      <c r="I73">
        <v>2.0886164413649887E-2</v>
      </c>
    </row>
    <row r="74" spans="1:9" x14ac:dyDescent="0.25">
      <c r="A74" t="s">
        <v>134</v>
      </c>
      <c r="B74">
        <v>33836</v>
      </c>
      <c r="C74">
        <v>38685</v>
      </c>
      <c r="D74">
        <v>4849</v>
      </c>
      <c r="E74">
        <v>0.14330890176143751</v>
      </c>
      <c r="F74">
        <v>44272</v>
      </c>
      <c r="G74">
        <v>50537</v>
      </c>
      <c r="H74">
        <v>6265</v>
      </c>
      <c r="I74">
        <v>0.14151156487170222</v>
      </c>
    </row>
    <row r="75" spans="1:9" x14ac:dyDescent="0.25">
      <c r="A75" t="s">
        <v>32</v>
      </c>
      <c r="B75">
        <v>25945</v>
      </c>
      <c r="C75">
        <v>26783</v>
      </c>
      <c r="D75">
        <v>838</v>
      </c>
      <c r="E75">
        <v>3.2299094237810751E-2</v>
      </c>
      <c r="F75">
        <v>45880</v>
      </c>
      <c r="G75">
        <v>49859</v>
      </c>
      <c r="H75">
        <v>3979</v>
      </c>
      <c r="I75">
        <v>8.6726242371403667E-2</v>
      </c>
    </row>
    <row r="76" spans="1:9" x14ac:dyDescent="0.25">
      <c r="A76" t="s">
        <v>254</v>
      </c>
      <c r="B76">
        <v>32382</v>
      </c>
      <c r="C76">
        <v>35207</v>
      </c>
      <c r="D76">
        <v>2825</v>
      </c>
      <c r="E76">
        <v>8.7239824593910192E-2</v>
      </c>
      <c r="F76">
        <v>44849</v>
      </c>
      <c r="G76">
        <v>47921</v>
      </c>
      <c r="H76">
        <v>3072</v>
      </c>
      <c r="I76">
        <v>6.8496510513054915E-2</v>
      </c>
    </row>
    <row r="77" spans="1:9" x14ac:dyDescent="0.25">
      <c r="A77" t="s">
        <v>237</v>
      </c>
      <c r="B77">
        <v>28927</v>
      </c>
      <c r="C77">
        <v>29838</v>
      </c>
      <c r="D77">
        <v>911</v>
      </c>
      <c r="E77">
        <v>3.1493068759290629E-2</v>
      </c>
      <c r="F77">
        <v>47585</v>
      </c>
      <c r="G77">
        <v>47720</v>
      </c>
      <c r="H77">
        <v>135</v>
      </c>
      <c r="I77">
        <v>2.8370284753598822E-3</v>
      </c>
    </row>
    <row r="78" spans="1:9" x14ac:dyDescent="0.25">
      <c r="A78" t="s">
        <v>76</v>
      </c>
      <c r="B78">
        <v>23935</v>
      </c>
      <c r="C78">
        <v>25691</v>
      </c>
      <c r="D78">
        <v>1756</v>
      </c>
      <c r="E78">
        <v>7.3365364528932525E-2</v>
      </c>
      <c r="F78">
        <v>42543</v>
      </c>
      <c r="G78">
        <v>44195</v>
      </c>
      <c r="H78">
        <v>1652</v>
      </c>
      <c r="I78">
        <v>3.8831300096373082E-2</v>
      </c>
    </row>
    <row r="79" spans="1:9" x14ac:dyDescent="0.25">
      <c r="A79" t="s">
        <v>53</v>
      </c>
      <c r="B79">
        <v>27268</v>
      </c>
      <c r="C79">
        <v>29961</v>
      </c>
      <c r="D79">
        <v>2693</v>
      </c>
      <c r="E79">
        <v>9.8760451811647346E-2</v>
      </c>
      <c r="F79">
        <v>41670</v>
      </c>
      <c r="G79">
        <v>43782</v>
      </c>
      <c r="H79">
        <v>2112</v>
      </c>
      <c r="I79">
        <v>5.0683945284377252E-2</v>
      </c>
    </row>
    <row r="80" spans="1:9" x14ac:dyDescent="0.25">
      <c r="A80" t="s">
        <v>234</v>
      </c>
      <c r="B80">
        <v>28619</v>
      </c>
      <c r="C80">
        <v>30210</v>
      </c>
      <c r="D80">
        <v>1591</v>
      </c>
      <c r="E80">
        <v>5.5592438589748071E-2</v>
      </c>
      <c r="F80">
        <v>40894</v>
      </c>
      <c r="G80">
        <v>43281</v>
      </c>
      <c r="H80">
        <v>2387</v>
      </c>
      <c r="I80">
        <v>5.8370421088668266E-2</v>
      </c>
    </row>
    <row r="81" spans="1:9" x14ac:dyDescent="0.25">
      <c r="A81" t="s">
        <v>245</v>
      </c>
      <c r="B81">
        <v>25697</v>
      </c>
      <c r="C81">
        <v>26294</v>
      </c>
      <c r="D81">
        <v>597</v>
      </c>
      <c r="E81">
        <v>2.3232283924193485E-2</v>
      </c>
      <c r="F81">
        <v>41571</v>
      </c>
      <c r="G81">
        <v>41739</v>
      </c>
      <c r="H81">
        <v>168</v>
      </c>
      <c r="I81">
        <v>4.0412787760698565E-3</v>
      </c>
    </row>
    <row r="82" spans="1:9" x14ac:dyDescent="0.25">
      <c r="A82" t="s">
        <v>29</v>
      </c>
      <c r="B82">
        <v>23954</v>
      </c>
      <c r="C82">
        <v>25193</v>
      </c>
      <c r="D82">
        <v>1239</v>
      </c>
      <c r="E82">
        <v>5.1724137931034482E-2</v>
      </c>
      <c r="F82">
        <v>38092</v>
      </c>
      <c r="G82">
        <v>38709</v>
      </c>
      <c r="H82">
        <v>617</v>
      </c>
      <c r="I82">
        <v>1.6197626798277853E-2</v>
      </c>
    </row>
    <row r="83" spans="1:9" x14ac:dyDescent="0.25">
      <c r="A83" t="s">
        <v>129</v>
      </c>
      <c r="B83">
        <v>26636</v>
      </c>
      <c r="C83">
        <v>26287</v>
      </c>
      <c r="D83">
        <v>-349</v>
      </c>
      <c r="E83">
        <v>-1.3102567953146118E-2</v>
      </c>
      <c r="F83">
        <v>38893</v>
      </c>
      <c r="G83">
        <v>38662</v>
      </c>
      <c r="H83">
        <v>-231</v>
      </c>
      <c r="I83">
        <v>-5.9393721235183709E-3</v>
      </c>
    </row>
    <row r="84" spans="1:9" x14ac:dyDescent="0.25">
      <c r="A84" t="s">
        <v>116</v>
      </c>
      <c r="B84">
        <v>23954</v>
      </c>
      <c r="C84">
        <v>25213</v>
      </c>
      <c r="D84">
        <v>1259</v>
      </c>
      <c r="E84">
        <v>5.2559071553811475E-2</v>
      </c>
      <c r="F84">
        <v>36791</v>
      </c>
      <c r="G84">
        <v>38172</v>
      </c>
      <c r="H84">
        <v>1381</v>
      </c>
      <c r="I84">
        <v>3.7536353999619472E-2</v>
      </c>
    </row>
    <row r="85" spans="1:9" x14ac:dyDescent="0.25">
      <c r="A85" t="s">
        <v>113</v>
      </c>
      <c r="B85">
        <v>23625</v>
      </c>
      <c r="C85">
        <v>26589</v>
      </c>
      <c r="D85">
        <v>2964</v>
      </c>
      <c r="E85">
        <v>0.12546031746031747</v>
      </c>
      <c r="F85">
        <v>35870</v>
      </c>
      <c r="G85">
        <v>38101</v>
      </c>
      <c r="H85">
        <v>2231</v>
      </c>
      <c r="I85">
        <v>6.2196821856704769E-2</v>
      </c>
    </row>
    <row r="86" spans="1:9" x14ac:dyDescent="0.25">
      <c r="A86" t="s">
        <v>78</v>
      </c>
      <c r="B86">
        <v>22199</v>
      </c>
      <c r="C86">
        <v>24704</v>
      </c>
      <c r="D86">
        <v>2505</v>
      </c>
      <c r="E86">
        <v>0.11284292085229064</v>
      </c>
      <c r="F86">
        <v>35661</v>
      </c>
      <c r="G86">
        <v>37571</v>
      </c>
      <c r="H86">
        <v>1910</v>
      </c>
      <c r="I86">
        <v>5.3559911387790586E-2</v>
      </c>
    </row>
    <row r="87" spans="1:9" x14ac:dyDescent="0.25">
      <c r="A87" t="s">
        <v>243</v>
      </c>
      <c r="B87">
        <v>23947</v>
      </c>
      <c r="C87">
        <v>25485</v>
      </c>
      <c r="D87">
        <v>1538</v>
      </c>
      <c r="E87">
        <v>6.42251639036205E-2</v>
      </c>
      <c r="F87">
        <v>35802</v>
      </c>
      <c r="G87">
        <v>37007</v>
      </c>
      <c r="H87">
        <v>1205</v>
      </c>
      <c r="I87">
        <v>3.3657337578906203E-2</v>
      </c>
    </row>
    <row r="88" spans="1:9" x14ac:dyDescent="0.25">
      <c r="A88" t="s">
        <v>162</v>
      </c>
      <c r="B88">
        <v>22026</v>
      </c>
      <c r="C88">
        <v>22300</v>
      </c>
      <c r="D88">
        <v>274</v>
      </c>
      <c r="E88">
        <v>1.2439843820938891E-2</v>
      </c>
      <c r="F88">
        <v>36254</v>
      </c>
      <c r="G88">
        <v>36359</v>
      </c>
      <c r="H88">
        <v>105</v>
      </c>
      <c r="I88">
        <v>2.896232139901804E-3</v>
      </c>
    </row>
    <row r="89" spans="1:9" x14ac:dyDescent="0.25">
      <c r="A89" t="s">
        <v>125</v>
      </c>
      <c r="B89">
        <v>23374</v>
      </c>
      <c r="C89">
        <v>24371</v>
      </c>
      <c r="D89">
        <v>997</v>
      </c>
      <c r="E89">
        <v>4.2654231197056559E-2</v>
      </c>
      <c r="F89">
        <v>32978</v>
      </c>
      <c r="G89">
        <v>32694</v>
      </c>
      <c r="H89">
        <v>-284</v>
      </c>
      <c r="I89">
        <v>-8.6118018072654495E-3</v>
      </c>
    </row>
    <row r="90" spans="1:9" x14ac:dyDescent="0.25">
      <c r="A90" t="s">
        <v>97</v>
      </c>
      <c r="B90">
        <v>17877</v>
      </c>
      <c r="C90">
        <v>20848</v>
      </c>
      <c r="D90">
        <v>2971</v>
      </c>
      <c r="E90">
        <v>0.16619119539072552</v>
      </c>
      <c r="F90">
        <v>29299</v>
      </c>
      <c r="G90">
        <v>32384</v>
      </c>
      <c r="H90">
        <v>3085</v>
      </c>
      <c r="I90">
        <v>0.10529369603058125</v>
      </c>
    </row>
    <row r="91" spans="1:9" x14ac:dyDescent="0.25">
      <c r="A91" t="s">
        <v>99</v>
      </c>
      <c r="B91">
        <v>18997</v>
      </c>
      <c r="C91">
        <v>18143</v>
      </c>
      <c r="D91">
        <v>-854</v>
      </c>
      <c r="E91">
        <v>-4.4954466494709688E-2</v>
      </c>
      <c r="F91">
        <v>32526</v>
      </c>
      <c r="G91">
        <v>31761</v>
      </c>
      <c r="H91">
        <v>-765</v>
      </c>
      <c r="I91">
        <v>-2.3519645821804096E-2</v>
      </c>
    </row>
    <row r="92" spans="1:9" x14ac:dyDescent="0.25">
      <c r="A92" t="s">
        <v>12</v>
      </c>
      <c r="B92">
        <v>20293</v>
      </c>
      <c r="C92">
        <v>21991</v>
      </c>
      <c r="D92">
        <v>1698</v>
      </c>
      <c r="E92">
        <v>8.3674173360272011E-2</v>
      </c>
      <c r="F92">
        <v>30165</v>
      </c>
      <c r="G92">
        <v>31677</v>
      </c>
      <c r="H92">
        <v>1512</v>
      </c>
      <c r="I92">
        <v>5.0124316260566883E-2</v>
      </c>
    </row>
    <row r="93" spans="1:9" x14ac:dyDescent="0.25">
      <c r="A93" t="s">
        <v>229</v>
      </c>
      <c r="B93">
        <v>17666</v>
      </c>
      <c r="C93">
        <v>17949</v>
      </c>
      <c r="D93">
        <v>283</v>
      </c>
      <c r="E93">
        <v>1.6019472432921997E-2</v>
      </c>
      <c r="F93">
        <v>31241</v>
      </c>
      <c r="G93">
        <v>31357</v>
      </c>
      <c r="H93">
        <v>116</v>
      </c>
      <c r="I93">
        <v>3.7130693639768255E-3</v>
      </c>
    </row>
    <row r="94" spans="1:9" x14ac:dyDescent="0.25">
      <c r="A94" t="s">
        <v>17</v>
      </c>
      <c r="B94">
        <v>16033</v>
      </c>
      <c r="C94">
        <v>15927</v>
      </c>
      <c r="D94">
        <v>-106</v>
      </c>
      <c r="E94">
        <v>-6.6113640616229027E-3</v>
      </c>
      <c r="F94">
        <v>31050</v>
      </c>
      <c r="G94">
        <v>30850</v>
      </c>
      <c r="H94">
        <v>-200</v>
      </c>
      <c r="I94">
        <v>-6.4412238325281803E-3</v>
      </c>
    </row>
    <row r="95" spans="1:9" x14ac:dyDescent="0.25">
      <c r="A95" t="s">
        <v>118</v>
      </c>
      <c r="B95">
        <v>17526</v>
      </c>
      <c r="C95">
        <v>17112</v>
      </c>
      <c r="D95">
        <v>-414</v>
      </c>
      <c r="E95">
        <v>-2.3622047244094488E-2</v>
      </c>
      <c r="F95">
        <v>34866</v>
      </c>
      <c r="G95">
        <v>30554</v>
      </c>
      <c r="H95">
        <v>-4312</v>
      </c>
      <c r="I95">
        <v>-0.12367349280100957</v>
      </c>
    </row>
    <row r="96" spans="1:9" x14ac:dyDescent="0.25">
      <c r="A96" t="s">
        <v>141</v>
      </c>
      <c r="B96">
        <v>18749</v>
      </c>
      <c r="C96">
        <v>18549</v>
      </c>
      <c r="D96">
        <v>-200</v>
      </c>
      <c r="E96">
        <v>-1.0667235585897914E-2</v>
      </c>
      <c r="F96">
        <v>31042</v>
      </c>
      <c r="G96">
        <v>30069</v>
      </c>
      <c r="H96">
        <v>-973</v>
      </c>
      <c r="I96">
        <v>-3.1344629856323691E-2</v>
      </c>
    </row>
    <row r="97" spans="1:9" x14ac:dyDescent="0.25">
      <c r="A97" t="s">
        <v>186</v>
      </c>
      <c r="B97">
        <v>18946</v>
      </c>
      <c r="C97">
        <v>20172</v>
      </c>
      <c r="D97">
        <v>1226</v>
      </c>
      <c r="E97">
        <v>6.4710229072099654E-2</v>
      </c>
      <c r="F97">
        <v>28413</v>
      </c>
      <c r="G97">
        <v>29747</v>
      </c>
      <c r="H97">
        <v>1334</v>
      </c>
      <c r="I97">
        <v>4.6950339633266461E-2</v>
      </c>
    </row>
    <row r="98" spans="1:9" x14ac:dyDescent="0.25">
      <c r="A98" t="s">
        <v>208</v>
      </c>
      <c r="B98">
        <v>18969</v>
      </c>
      <c r="C98">
        <v>20310</v>
      </c>
      <c r="D98">
        <v>1341</v>
      </c>
      <c r="E98">
        <v>7.0694290684801514E-2</v>
      </c>
      <c r="F98">
        <v>27397</v>
      </c>
      <c r="G98">
        <v>28936</v>
      </c>
      <c r="H98">
        <v>1539</v>
      </c>
      <c r="I98">
        <v>5.6174033653319709E-2</v>
      </c>
    </row>
    <row r="99" spans="1:9" x14ac:dyDescent="0.25">
      <c r="A99" t="s">
        <v>38</v>
      </c>
      <c r="B99">
        <v>20889</v>
      </c>
      <c r="C99">
        <v>21661</v>
      </c>
      <c r="D99">
        <v>772</v>
      </c>
      <c r="E99">
        <v>3.6957250227392408E-2</v>
      </c>
      <c r="F99">
        <v>28448</v>
      </c>
      <c r="G99">
        <v>28659</v>
      </c>
      <c r="H99">
        <v>211</v>
      </c>
      <c r="I99">
        <v>7.417041619797525E-3</v>
      </c>
    </row>
    <row r="100" spans="1:9" x14ac:dyDescent="0.25">
      <c r="A100" t="s">
        <v>90</v>
      </c>
      <c r="B100">
        <v>20404</v>
      </c>
      <c r="C100">
        <v>21787</v>
      </c>
      <c r="D100">
        <v>1383</v>
      </c>
      <c r="E100">
        <v>6.7780827288766915E-2</v>
      </c>
      <c r="F100">
        <v>26726</v>
      </c>
      <c r="G100">
        <v>27733</v>
      </c>
      <c r="H100">
        <v>1007</v>
      </c>
      <c r="I100">
        <v>3.767866497044077E-2</v>
      </c>
    </row>
    <row r="101" spans="1:9" x14ac:dyDescent="0.25">
      <c r="A101" t="s">
        <v>170</v>
      </c>
      <c r="B101">
        <v>15838</v>
      </c>
      <c r="C101">
        <v>17057</v>
      </c>
      <c r="D101">
        <v>1219</v>
      </c>
      <c r="E101">
        <v>7.6966788735951502E-2</v>
      </c>
      <c r="F101">
        <v>24747</v>
      </c>
      <c r="G101">
        <v>25951</v>
      </c>
      <c r="H101">
        <v>1204</v>
      </c>
      <c r="I101">
        <v>4.8652361902452826E-2</v>
      </c>
    </row>
    <row r="102" spans="1:9" x14ac:dyDescent="0.25">
      <c r="A102" t="s">
        <v>79</v>
      </c>
      <c r="B102">
        <v>17398</v>
      </c>
      <c r="C102">
        <v>18261</v>
      </c>
      <c r="D102">
        <v>863</v>
      </c>
      <c r="E102">
        <v>4.9603402689964361E-2</v>
      </c>
      <c r="F102">
        <v>24433</v>
      </c>
      <c r="G102">
        <v>25474</v>
      </c>
      <c r="H102">
        <v>1041</v>
      </c>
      <c r="I102">
        <v>4.2606311136577577E-2</v>
      </c>
    </row>
    <row r="103" spans="1:9" x14ac:dyDescent="0.25">
      <c r="A103" t="s">
        <v>8</v>
      </c>
      <c r="B103">
        <v>18306</v>
      </c>
      <c r="C103">
        <v>19696</v>
      </c>
      <c r="D103">
        <v>1390</v>
      </c>
      <c r="E103">
        <v>7.5931388615754394E-2</v>
      </c>
      <c r="F103">
        <v>23829</v>
      </c>
      <c r="G103">
        <v>25374</v>
      </c>
      <c r="H103">
        <v>1545</v>
      </c>
      <c r="I103">
        <v>6.483696336396827E-2</v>
      </c>
    </row>
    <row r="104" spans="1:9" x14ac:dyDescent="0.25">
      <c r="A104" t="s">
        <v>236</v>
      </c>
      <c r="B104">
        <v>17420</v>
      </c>
      <c r="C104">
        <v>17863</v>
      </c>
      <c r="D104">
        <v>443</v>
      </c>
      <c r="E104">
        <v>2.5430539609644087E-2</v>
      </c>
      <c r="F104">
        <v>24575</v>
      </c>
      <c r="G104">
        <v>24960</v>
      </c>
      <c r="H104">
        <v>385</v>
      </c>
      <c r="I104">
        <v>1.5666327568667347E-2</v>
      </c>
    </row>
    <row r="105" spans="1:9" x14ac:dyDescent="0.25">
      <c r="A105" t="s">
        <v>214</v>
      </c>
      <c r="B105">
        <v>15570</v>
      </c>
      <c r="C105">
        <v>16320</v>
      </c>
      <c r="D105">
        <v>750</v>
      </c>
      <c r="E105">
        <v>4.8169556840077073E-2</v>
      </c>
      <c r="F105">
        <v>24018</v>
      </c>
      <c r="G105">
        <v>24179</v>
      </c>
      <c r="H105">
        <v>161</v>
      </c>
      <c r="I105">
        <v>6.7033058539428762E-3</v>
      </c>
    </row>
    <row r="106" spans="1:9" x14ac:dyDescent="0.25">
      <c r="A106" t="s">
        <v>145</v>
      </c>
      <c r="B106">
        <v>15424</v>
      </c>
      <c r="C106">
        <v>16777</v>
      </c>
      <c r="D106">
        <v>1353</v>
      </c>
      <c r="E106">
        <v>8.7720435684647297E-2</v>
      </c>
      <c r="F106">
        <v>21629</v>
      </c>
      <c r="G106">
        <v>23262</v>
      </c>
      <c r="H106">
        <v>1633</v>
      </c>
      <c r="I106">
        <v>7.5500485459337005E-2</v>
      </c>
    </row>
    <row r="107" spans="1:9" x14ac:dyDescent="0.25">
      <c r="A107" t="s">
        <v>154</v>
      </c>
      <c r="B107">
        <v>16688</v>
      </c>
      <c r="C107">
        <v>18338</v>
      </c>
      <c r="D107">
        <v>1650</v>
      </c>
      <c r="E107">
        <v>9.8873441994247357E-2</v>
      </c>
      <c r="F107">
        <v>21248</v>
      </c>
      <c r="G107">
        <v>22875</v>
      </c>
      <c r="H107">
        <v>1627</v>
      </c>
      <c r="I107">
        <v>7.6571912650602411E-2</v>
      </c>
    </row>
    <row r="108" spans="1:9" x14ac:dyDescent="0.25">
      <c r="A108" t="s">
        <v>187</v>
      </c>
      <c r="B108">
        <v>16808</v>
      </c>
      <c r="C108">
        <v>17742</v>
      </c>
      <c r="D108">
        <v>934</v>
      </c>
      <c r="E108">
        <v>5.5568776772965255E-2</v>
      </c>
      <c r="F108">
        <v>22496</v>
      </c>
      <c r="G108">
        <v>22838</v>
      </c>
      <c r="H108">
        <v>342</v>
      </c>
      <c r="I108">
        <v>1.5202702702702704E-2</v>
      </c>
    </row>
    <row r="109" spans="1:9" x14ac:dyDescent="0.25">
      <c r="A109" t="s">
        <v>14</v>
      </c>
      <c r="B109">
        <v>17098</v>
      </c>
      <c r="C109">
        <v>18914</v>
      </c>
      <c r="D109">
        <v>1816</v>
      </c>
      <c r="E109">
        <v>0.1062112527781027</v>
      </c>
      <c r="F109">
        <v>20847</v>
      </c>
      <c r="G109">
        <v>22637</v>
      </c>
      <c r="H109">
        <v>1790</v>
      </c>
      <c r="I109">
        <v>8.586367343022977E-2</v>
      </c>
    </row>
    <row r="110" spans="1:9" x14ac:dyDescent="0.25">
      <c r="A110" t="s">
        <v>87</v>
      </c>
      <c r="B110">
        <v>9701</v>
      </c>
      <c r="C110">
        <v>10379</v>
      </c>
      <c r="D110">
        <v>678</v>
      </c>
      <c r="E110">
        <v>6.9889702092567771E-2</v>
      </c>
      <c r="F110">
        <v>21597</v>
      </c>
      <c r="G110">
        <v>22523</v>
      </c>
      <c r="H110">
        <v>926</v>
      </c>
      <c r="I110">
        <v>4.2876325415566977E-2</v>
      </c>
    </row>
    <row r="111" spans="1:9" x14ac:dyDescent="0.25">
      <c r="A111" t="s">
        <v>151</v>
      </c>
      <c r="B111">
        <v>13963</v>
      </c>
      <c r="C111">
        <v>14355</v>
      </c>
      <c r="D111">
        <v>392</v>
      </c>
      <c r="E111">
        <v>2.8074196089665545E-2</v>
      </c>
      <c r="F111">
        <v>22149</v>
      </c>
      <c r="G111">
        <v>22250</v>
      </c>
      <c r="H111">
        <v>101</v>
      </c>
      <c r="I111">
        <v>4.5600252833085013E-3</v>
      </c>
    </row>
    <row r="112" spans="1:9" x14ac:dyDescent="0.25">
      <c r="A112" t="s">
        <v>117</v>
      </c>
      <c r="B112">
        <v>13444</v>
      </c>
      <c r="C112">
        <v>13818</v>
      </c>
      <c r="D112">
        <v>374</v>
      </c>
      <c r="E112">
        <v>2.7819101457899436E-2</v>
      </c>
      <c r="F112">
        <v>22072</v>
      </c>
      <c r="G112">
        <v>22066</v>
      </c>
      <c r="H112">
        <v>-6</v>
      </c>
      <c r="I112">
        <v>-2.7183762232693004E-4</v>
      </c>
    </row>
    <row r="113" spans="1:9" x14ac:dyDescent="0.25">
      <c r="A113" t="s">
        <v>173</v>
      </c>
      <c r="B113">
        <v>14001</v>
      </c>
      <c r="C113">
        <v>15536</v>
      </c>
      <c r="D113">
        <v>1535</v>
      </c>
      <c r="E113">
        <v>0.10963502606956646</v>
      </c>
      <c r="F113">
        <v>19967</v>
      </c>
      <c r="G113">
        <v>21598</v>
      </c>
      <c r="H113">
        <v>1631</v>
      </c>
      <c r="I113">
        <v>8.1684779886813247E-2</v>
      </c>
    </row>
    <row r="114" spans="1:9" x14ac:dyDescent="0.25">
      <c r="A114" t="s">
        <v>114</v>
      </c>
      <c r="B114">
        <v>13781</v>
      </c>
      <c r="C114">
        <v>13877</v>
      </c>
      <c r="D114">
        <v>96</v>
      </c>
      <c r="E114">
        <v>6.9661127639503665E-3</v>
      </c>
      <c r="F114">
        <v>21542</v>
      </c>
      <c r="G114">
        <v>21460</v>
      </c>
      <c r="H114">
        <v>-82</v>
      </c>
      <c r="I114">
        <v>-3.806517500696314E-3</v>
      </c>
    </row>
    <row r="115" spans="1:9" x14ac:dyDescent="0.25">
      <c r="A115" t="s">
        <v>175</v>
      </c>
      <c r="B115">
        <v>9995</v>
      </c>
      <c r="C115">
        <v>10100</v>
      </c>
      <c r="D115">
        <v>105</v>
      </c>
      <c r="E115">
        <v>1.0505252626313157E-2</v>
      </c>
      <c r="F115">
        <v>21358</v>
      </c>
      <c r="G115">
        <v>21190</v>
      </c>
      <c r="H115">
        <v>-168</v>
      </c>
      <c r="I115">
        <v>-7.8659050472890714E-3</v>
      </c>
    </row>
    <row r="116" spans="1:9" x14ac:dyDescent="0.25">
      <c r="A116" t="s">
        <v>49</v>
      </c>
      <c r="B116">
        <v>14378</v>
      </c>
      <c r="C116">
        <v>14686</v>
      </c>
      <c r="D116">
        <v>308</v>
      </c>
      <c r="E116">
        <v>2.1421616358325218E-2</v>
      </c>
      <c r="F116">
        <v>20558</v>
      </c>
      <c r="G116">
        <v>21117</v>
      </c>
      <c r="H116">
        <v>559</v>
      </c>
      <c r="I116">
        <v>2.7191361027337289E-2</v>
      </c>
    </row>
    <row r="117" spans="1:9" x14ac:dyDescent="0.25">
      <c r="A117" t="s">
        <v>94</v>
      </c>
      <c r="B117">
        <v>12406</v>
      </c>
      <c r="C117">
        <v>12282</v>
      </c>
      <c r="D117">
        <v>-124</v>
      </c>
      <c r="E117">
        <v>-9.9951636305013695E-3</v>
      </c>
      <c r="F117">
        <v>21229</v>
      </c>
      <c r="G117">
        <v>20916</v>
      </c>
      <c r="H117">
        <v>-313</v>
      </c>
      <c r="I117">
        <v>-1.4743982288379105E-2</v>
      </c>
    </row>
    <row r="118" spans="1:9" x14ac:dyDescent="0.25">
      <c r="A118" t="s">
        <v>147</v>
      </c>
      <c r="B118">
        <v>13661</v>
      </c>
      <c r="C118">
        <v>14431</v>
      </c>
      <c r="D118">
        <v>770</v>
      </c>
      <c r="E118">
        <v>5.6364834199546153E-2</v>
      </c>
      <c r="F118">
        <v>20342</v>
      </c>
      <c r="G118">
        <v>20571</v>
      </c>
      <c r="H118">
        <v>229</v>
      </c>
      <c r="I118">
        <v>1.1257496804640645E-2</v>
      </c>
    </row>
    <row r="119" spans="1:9" x14ac:dyDescent="0.25">
      <c r="A119" t="s">
        <v>85</v>
      </c>
      <c r="B119">
        <v>12481</v>
      </c>
      <c r="C119">
        <v>13320</v>
      </c>
      <c r="D119">
        <v>839</v>
      </c>
      <c r="E119">
        <v>6.7222177710119388E-2</v>
      </c>
      <c r="F119">
        <v>19439</v>
      </c>
      <c r="G119">
        <v>20441</v>
      </c>
      <c r="H119">
        <v>1002</v>
      </c>
      <c r="I119">
        <v>5.1545861412624107E-2</v>
      </c>
    </row>
    <row r="120" spans="1:9" x14ac:dyDescent="0.25">
      <c r="A120" t="s">
        <v>233</v>
      </c>
      <c r="B120">
        <v>14556</v>
      </c>
      <c r="C120">
        <v>14820</v>
      </c>
      <c r="D120">
        <v>264</v>
      </c>
      <c r="E120">
        <v>1.8136850783182192E-2</v>
      </c>
      <c r="F120">
        <v>19798</v>
      </c>
      <c r="G120">
        <v>20382</v>
      </c>
      <c r="H120">
        <v>584</v>
      </c>
      <c r="I120">
        <v>2.9497929083745832E-2</v>
      </c>
    </row>
    <row r="121" spans="1:9" x14ac:dyDescent="0.25">
      <c r="A121" t="s">
        <v>131</v>
      </c>
      <c r="B121">
        <v>9635</v>
      </c>
      <c r="C121">
        <v>10842</v>
      </c>
      <c r="D121">
        <v>1207</v>
      </c>
      <c r="E121">
        <v>0.12527244421380385</v>
      </c>
      <c r="F121">
        <v>19654</v>
      </c>
      <c r="G121">
        <v>20381</v>
      </c>
      <c r="H121">
        <v>727</v>
      </c>
      <c r="I121">
        <v>3.69899257148672E-2</v>
      </c>
    </row>
    <row r="122" spans="1:9" x14ac:dyDescent="0.25">
      <c r="A122" t="s">
        <v>249</v>
      </c>
      <c r="B122">
        <v>12804</v>
      </c>
      <c r="C122">
        <v>11637</v>
      </c>
      <c r="D122">
        <v>-1167</v>
      </c>
      <c r="E122">
        <v>-9.1143392689784442E-2</v>
      </c>
      <c r="F122">
        <v>20164</v>
      </c>
      <c r="G122">
        <v>20037</v>
      </c>
      <c r="H122">
        <v>-127</v>
      </c>
      <c r="I122">
        <v>-6.2983535012894271E-3</v>
      </c>
    </row>
    <row r="123" spans="1:9" x14ac:dyDescent="0.25">
      <c r="A123" t="s">
        <v>121</v>
      </c>
      <c r="B123">
        <v>13533</v>
      </c>
      <c r="C123">
        <v>13402</v>
      </c>
      <c r="D123">
        <v>-131</v>
      </c>
      <c r="E123">
        <v>-9.6800413803295651E-3</v>
      </c>
      <c r="F123">
        <v>20613</v>
      </c>
      <c r="G123">
        <v>20033</v>
      </c>
      <c r="H123">
        <v>-580</v>
      </c>
      <c r="I123">
        <v>-2.8137583078639693E-2</v>
      </c>
    </row>
    <row r="124" spans="1:9" x14ac:dyDescent="0.25">
      <c r="A124" t="s">
        <v>93</v>
      </c>
      <c r="B124">
        <v>12629</v>
      </c>
      <c r="C124">
        <v>13114</v>
      </c>
      <c r="D124">
        <v>485</v>
      </c>
      <c r="E124">
        <v>3.8403674083458704E-2</v>
      </c>
      <c r="F124">
        <v>19658</v>
      </c>
      <c r="G124">
        <v>19930</v>
      </c>
      <c r="H124">
        <v>272</v>
      </c>
      <c r="I124">
        <v>1.3836605961949333E-2</v>
      </c>
    </row>
    <row r="125" spans="1:9" x14ac:dyDescent="0.25">
      <c r="A125" t="s">
        <v>66</v>
      </c>
      <c r="B125">
        <v>12094</v>
      </c>
      <c r="C125">
        <v>11217</v>
      </c>
      <c r="D125">
        <v>-877</v>
      </c>
      <c r="E125">
        <v>-7.2515296841408963E-2</v>
      </c>
      <c r="F125">
        <v>19819</v>
      </c>
      <c r="G125">
        <v>19929</v>
      </c>
      <c r="H125">
        <v>110</v>
      </c>
      <c r="I125">
        <v>5.5502295776779856E-3</v>
      </c>
    </row>
    <row r="126" spans="1:9" x14ac:dyDescent="0.25">
      <c r="A126" t="s">
        <v>33</v>
      </c>
      <c r="B126">
        <v>13080</v>
      </c>
      <c r="C126">
        <v>13178</v>
      </c>
      <c r="D126">
        <v>98</v>
      </c>
      <c r="E126">
        <v>7.4923547400611622E-3</v>
      </c>
      <c r="F126">
        <v>20105</v>
      </c>
      <c r="G126">
        <v>19696</v>
      </c>
      <c r="H126">
        <v>-409</v>
      </c>
      <c r="I126">
        <v>-2.0343198209400646E-2</v>
      </c>
    </row>
    <row r="127" spans="1:9" x14ac:dyDescent="0.25">
      <c r="A127" t="s">
        <v>30</v>
      </c>
      <c r="B127">
        <v>12440</v>
      </c>
      <c r="C127">
        <v>13737</v>
      </c>
      <c r="D127">
        <v>1297</v>
      </c>
      <c r="E127">
        <v>0.10426045016077171</v>
      </c>
      <c r="F127">
        <v>17643</v>
      </c>
      <c r="G127">
        <v>19475</v>
      </c>
      <c r="H127">
        <v>1832</v>
      </c>
      <c r="I127">
        <v>0.10383721589298872</v>
      </c>
    </row>
    <row r="128" spans="1:9" x14ac:dyDescent="0.25">
      <c r="A128" t="s">
        <v>22</v>
      </c>
      <c r="B128">
        <v>12724</v>
      </c>
      <c r="C128">
        <v>13554</v>
      </c>
      <c r="D128">
        <v>830</v>
      </c>
      <c r="E128">
        <v>6.5231059415278209E-2</v>
      </c>
      <c r="F128">
        <v>18232</v>
      </c>
      <c r="G128">
        <v>18996</v>
      </c>
      <c r="H128">
        <v>764</v>
      </c>
      <c r="I128">
        <v>4.1904344010530933E-2</v>
      </c>
    </row>
    <row r="129" spans="1:9" x14ac:dyDescent="0.25">
      <c r="A129" t="s">
        <v>6</v>
      </c>
      <c r="B129">
        <v>10272</v>
      </c>
      <c r="C129">
        <v>10678</v>
      </c>
      <c r="D129">
        <v>406</v>
      </c>
      <c r="E129">
        <v>3.952492211838006E-2</v>
      </c>
      <c r="F129">
        <v>18608</v>
      </c>
      <c r="G129">
        <v>18664</v>
      </c>
      <c r="H129">
        <v>56</v>
      </c>
      <c r="I129">
        <v>3.0094582975064487E-3</v>
      </c>
    </row>
    <row r="130" spans="1:9" x14ac:dyDescent="0.25">
      <c r="A130" t="s">
        <v>63</v>
      </c>
      <c r="B130">
        <v>8900</v>
      </c>
      <c r="C130">
        <v>8718</v>
      </c>
      <c r="D130">
        <v>-182</v>
      </c>
      <c r="E130">
        <v>-2.0449438202247192E-2</v>
      </c>
      <c r="F130">
        <v>18584</v>
      </c>
      <c r="G130">
        <v>18347</v>
      </c>
      <c r="H130">
        <v>-237</v>
      </c>
      <c r="I130">
        <v>-1.2752905725355144E-2</v>
      </c>
    </row>
    <row r="131" spans="1:9" x14ac:dyDescent="0.25">
      <c r="A131" t="s">
        <v>148</v>
      </c>
      <c r="B131">
        <v>11145</v>
      </c>
      <c r="C131">
        <v>12055</v>
      </c>
      <c r="D131">
        <v>910</v>
      </c>
      <c r="E131">
        <v>8.1650964558097797E-2</v>
      </c>
      <c r="F131">
        <v>17483</v>
      </c>
      <c r="G131">
        <v>18240</v>
      </c>
      <c r="H131">
        <v>757</v>
      </c>
      <c r="I131">
        <v>4.32992049419436E-2</v>
      </c>
    </row>
    <row r="132" spans="1:9" x14ac:dyDescent="0.25">
      <c r="A132" t="s">
        <v>256</v>
      </c>
      <c r="B132">
        <v>11769</v>
      </c>
      <c r="C132">
        <v>12347</v>
      </c>
      <c r="D132">
        <v>578</v>
      </c>
      <c r="E132">
        <v>4.9112074092956072E-2</v>
      </c>
      <c r="F132">
        <v>17868</v>
      </c>
      <c r="G132">
        <v>18124</v>
      </c>
      <c r="H132">
        <v>256</v>
      </c>
      <c r="I132">
        <v>1.4327289008282965E-2</v>
      </c>
    </row>
    <row r="133" spans="1:9" x14ac:dyDescent="0.25">
      <c r="A133" t="s">
        <v>71</v>
      </c>
      <c r="B133">
        <v>12230</v>
      </c>
      <c r="C133">
        <v>12423</v>
      </c>
      <c r="D133">
        <v>193</v>
      </c>
      <c r="E133">
        <v>1.5780866721177431E-2</v>
      </c>
      <c r="F133">
        <v>17723</v>
      </c>
      <c r="G133">
        <v>18037</v>
      </c>
      <c r="H133">
        <v>314</v>
      </c>
      <c r="I133">
        <v>1.7717090785984314E-2</v>
      </c>
    </row>
    <row r="134" spans="1:9" x14ac:dyDescent="0.25">
      <c r="A134" t="s">
        <v>86</v>
      </c>
      <c r="B134">
        <v>8984</v>
      </c>
      <c r="C134">
        <v>9486</v>
      </c>
      <c r="D134">
        <v>502</v>
      </c>
      <c r="E134">
        <v>5.5877114870881567E-2</v>
      </c>
      <c r="F134">
        <v>18386</v>
      </c>
      <c r="G134">
        <v>17987</v>
      </c>
      <c r="H134">
        <v>-399</v>
      </c>
      <c r="I134">
        <v>-2.1701294463178505E-2</v>
      </c>
    </row>
    <row r="135" spans="1:9" x14ac:dyDescent="0.25">
      <c r="A135" t="s">
        <v>77</v>
      </c>
      <c r="B135">
        <v>10361</v>
      </c>
      <c r="C135">
        <v>10499</v>
      </c>
      <c r="D135">
        <v>138</v>
      </c>
      <c r="E135">
        <v>1.3319177685551587E-2</v>
      </c>
      <c r="F135">
        <v>16968</v>
      </c>
      <c r="G135">
        <v>17286</v>
      </c>
      <c r="H135">
        <v>318</v>
      </c>
      <c r="I135">
        <v>1.8741159830268739E-2</v>
      </c>
    </row>
    <row r="136" spans="1:9" x14ac:dyDescent="0.25">
      <c r="A136" t="s">
        <v>202</v>
      </c>
      <c r="B136">
        <v>11844</v>
      </c>
      <c r="C136">
        <v>12504</v>
      </c>
      <c r="D136">
        <v>660</v>
      </c>
      <c r="E136">
        <v>5.5724417426545089E-2</v>
      </c>
      <c r="F136">
        <v>16753</v>
      </c>
      <c r="G136">
        <v>17267</v>
      </c>
      <c r="H136">
        <v>514</v>
      </c>
      <c r="I136">
        <v>3.0681072046797587E-2</v>
      </c>
    </row>
    <row r="137" spans="1:9" x14ac:dyDescent="0.25">
      <c r="A137" t="s">
        <v>149</v>
      </c>
      <c r="B137">
        <v>11727</v>
      </c>
      <c r="C137">
        <v>12549</v>
      </c>
      <c r="D137">
        <v>822</v>
      </c>
      <c r="E137">
        <v>7.0094653364031728E-2</v>
      </c>
      <c r="F137">
        <v>15717</v>
      </c>
      <c r="G137">
        <v>16538</v>
      </c>
      <c r="H137">
        <v>821</v>
      </c>
      <c r="I137">
        <v>5.2236431889037351E-2</v>
      </c>
    </row>
    <row r="138" spans="1:9" x14ac:dyDescent="0.25">
      <c r="A138" t="s">
        <v>212</v>
      </c>
      <c r="B138">
        <v>9489</v>
      </c>
      <c r="C138">
        <v>9351</v>
      </c>
      <c r="D138">
        <v>-138</v>
      </c>
      <c r="E138">
        <v>-1.4543155232374328E-2</v>
      </c>
      <c r="F138">
        <v>16933</v>
      </c>
      <c r="G138">
        <v>16212</v>
      </c>
      <c r="H138">
        <v>-721</v>
      </c>
      <c r="I138">
        <v>-4.257957833815626E-2</v>
      </c>
    </row>
    <row r="139" spans="1:9" x14ac:dyDescent="0.25">
      <c r="A139" t="s">
        <v>124</v>
      </c>
      <c r="B139">
        <v>9482</v>
      </c>
      <c r="C139">
        <v>9857</v>
      </c>
      <c r="D139">
        <v>375</v>
      </c>
      <c r="E139">
        <v>3.9548618434929343E-2</v>
      </c>
      <c r="F139">
        <v>14990</v>
      </c>
      <c r="G139">
        <v>15221</v>
      </c>
      <c r="H139">
        <v>231</v>
      </c>
      <c r="I139">
        <v>1.5410273515677118E-2</v>
      </c>
    </row>
    <row r="140" spans="1:9" x14ac:dyDescent="0.25">
      <c r="A140" t="s">
        <v>132</v>
      </c>
      <c r="B140">
        <v>8359</v>
      </c>
      <c r="C140">
        <v>8439</v>
      </c>
      <c r="D140">
        <v>80</v>
      </c>
      <c r="E140">
        <v>9.5705227898073928E-3</v>
      </c>
      <c r="F140">
        <v>14707</v>
      </c>
      <c r="G140">
        <v>15018</v>
      </c>
      <c r="H140">
        <v>311</v>
      </c>
      <c r="I140">
        <v>2.1146392874141565E-2</v>
      </c>
    </row>
    <row r="141" spans="1:9" x14ac:dyDescent="0.25">
      <c r="A141" t="s">
        <v>190</v>
      </c>
      <c r="B141">
        <v>8323</v>
      </c>
      <c r="C141">
        <v>8320</v>
      </c>
      <c r="D141">
        <v>-3</v>
      </c>
      <c r="E141">
        <v>-3.6044695422323683E-4</v>
      </c>
      <c r="F141">
        <v>15198</v>
      </c>
      <c r="G141">
        <v>14623</v>
      </c>
      <c r="H141">
        <v>-575</v>
      </c>
      <c r="I141">
        <v>-3.7833925516515328E-2</v>
      </c>
    </row>
    <row r="142" spans="1:9" x14ac:dyDescent="0.25">
      <c r="A142" t="s">
        <v>34</v>
      </c>
      <c r="B142">
        <v>9773</v>
      </c>
      <c r="C142">
        <v>10368</v>
      </c>
      <c r="D142">
        <v>595</v>
      </c>
      <c r="E142">
        <v>6.0882021897063335E-2</v>
      </c>
      <c r="F142">
        <v>13705</v>
      </c>
      <c r="G142">
        <v>14374</v>
      </c>
      <c r="H142">
        <v>669</v>
      </c>
      <c r="I142">
        <v>4.8814301349872309E-2</v>
      </c>
    </row>
    <row r="143" spans="1:9" x14ac:dyDescent="0.25">
      <c r="A143" t="s">
        <v>181</v>
      </c>
      <c r="B143">
        <v>8871</v>
      </c>
      <c r="C143">
        <v>8451</v>
      </c>
      <c r="D143">
        <v>-420</v>
      </c>
      <c r="E143">
        <v>-4.7345282380791345E-2</v>
      </c>
      <c r="F143">
        <v>14734</v>
      </c>
      <c r="G143">
        <v>14306</v>
      </c>
      <c r="H143">
        <v>-428</v>
      </c>
      <c r="I143">
        <v>-2.9048459345730963E-2</v>
      </c>
    </row>
    <row r="144" spans="1:9" x14ac:dyDescent="0.25">
      <c r="A144" t="s">
        <v>232</v>
      </c>
      <c r="B144">
        <v>11541</v>
      </c>
      <c r="C144">
        <v>12182</v>
      </c>
      <c r="D144">
        <v>641</v>
      </c>
      <c r="E144">
        <v>5.5541114288189933E-2</v>
      </c>
      <c r="F144">
        <v>13602</v>
      </c>
      <c r="G144">
        <v>14228</v>
      </c>
      <c r="H144">
        <v>626</v>
      </c>
      <c r="I144">
        <v>4.6022643728863402E-2</v>
      </c>
    </row>
    <row r="145" spans="1:9" x14ac:dyDescent="0.25">
      <c r="A145" t="s">
        <v>51</v>
      </c>
      <c r="B145">
        <v>9562</v>
      </c>
      <c r="C145">
        <v>9952</v>
      </c>
      <c r="D145">
        <v>390</v>
      </c>
      <c r="E145">
        <v>4.0786446350135952E-2</v>
      </c>
      <c r="F145">
        <v>13592</v>
      </c>
      <c r="G145">
        <v>14050</v>
      </c>
      <c r="H145">
        <v>458</v>
      </c>
      <c r="I145">
        <v>3.3696291936433198E-2</v>
      </c>
    </row>
    <row r="146" spans="1:9" x14ac:dyDescent="0.25">
      <c r="A146" t="s">
        <v>158</v>
      </c>
      <c r="B146">
        <v>7822</v>
      </c>
      <c r="C146">
        <v>8420</v>
      </c>
      <c r="D146">
        <v>598</v>
      </c>
      <c r="E146">
        <v>7.6451035540782405E-2</v>
      </c>
      <c r="F146">
        <v>13462</v>
      </c>
      <c r="G146">
        <v>13742</v>
      </c>
      <c r="H146">
        <v>280</v>
      </c>
      <c r="I146">
        <v>2.0799286881592632E-2</v>
      </c>
    </row>
    <row r="147" spans="1:9" x14ac:dyDescent="0.25">
      <c r="A147" t="s">
        <v>257</v>
      </c>
      <c r="B147">
        <v>8257</v>
      </c>
      <c r="C147">
        <v>8117</v>
      </c>
      <c r="D147">
        <v>-140</v>
      </c>
      <c r="E147">
        <v>-1.6955310645512898E-2</v>
      </c>
      <c r="F147">
        <v>13887</v>
      </c>
      <c r="G147">
        <v>13736</v>
      </c>
      <c r="H147">
        <v>-151</v>
      </c>
      <c r="I147">
        <v>-1.0873478793115864E-2</v>
      </c>
    </row>
    <row r="148" spans="1:9" x14ac:dyDescent="0.25">
      <c r="A148" t="s">
        <v>20</v>
      </c>
      <c r="B148">
        <v>9344</v>
      </c>
      <c r="C148">
        <v>10988</v>
      </c>
      <c r="D148">
        <v>1644</v>
      </c>
      <c r="E148">
        <v>0.1759417808219178</v>
      </c>
      <c r="F148">
        <v>11375</v>
      </c>
      <c r="G148">
        <v>13048</v>
      </c>
      <c r="H148">
        <v>1673</v>
      </c>
      <c r="I148">
        <v>0.14707692307692308</v>
      </c>
    </row>
    <row r="149" spans="1:9" x14ac:dyDescent="0.25">
      <c r="A149" t="s">
        <v>36</v>
      </c>
      <c r="B149">
        <v>7904</v>
      </c>
      <c r="C149">
        <v>8381</v>
      </c>
      <c r="D149">
        <v>477</v>
      </c>
      <c r="E149">
        <v>6.0349190283400807E-2</v>
      </c>
      <c r="F149">
        <v>12464</v>
      </c>
      <c r="G149">
        <v>13000</v>
      </c>
      <c r="H149">
        <v>536</v>
      </c>
      <c r="I149">
        <v>4.3003851091142492E-2</v>
      </c>
    </row>
    <row r="150" spans="1:9" x14ac:dyDescent="0.25">
      <c r="A150" t="s">
        <v>194</v>
      </c>
      <c r="B150">
        <v>8320</v>
      </c>
      <c r="C150">
        <v>9324</v>
      </c>
      <c r="D150">
        <v>1004</v>
      </c>
      <c r="E150">
        <v>0.12067307692307692</v>
      </c>
      <c r="F150">
        <v>12151</v>
      </c>
      <c r="G150">
        <v>12986</v>
      </c>
      <c r="H150">
        <v>835</v>
      </c>
      <c r="I150">
        <v>6.8718623981565308E-2</v>
      </c>
    </row>
    <row r="151" spans="1:9" x14ac:dyDescent="0.25">
      <c r="A151" t="s">
        <v>144</v>
      </c>
      <c r="B151">
        <v>8085</v>
      </c>
      <c r="C151">
        <v>7826</v>
      </c>
      <c r="D151">
        <v>-259</v>
      </c>
      <c r="E151">
        <v>-3.2034632034632034E-2</v>
      </c>
      <c r="F151">
        <v>13049</v>
      </c>
      <c r="G151">
        <v>12711</v>
      </c>
      <c r="H151">
        <v>-338</v>
      </c>
      <c r="I151">
        <v>-2.5902367997547703E-2</v>
      </c>
    </row>
    <row r="152" spans="1:9" x14ac:dyDescent="0.25">
      <c r="A152" t="s">
        <v>248</v>
      </c>
      <c r="B152">
        <v>8196</v>
      </c>
      <c r="C152">
        <v>8095</v>
      </c>
      <c r="D152">
        <v>-101</v>
      </c>
      <c r="E152">
        <v>-1.2323084431429966E-2</v>
      </c>
      <c r="F152">
        <v>12888</v>
      </c>
      <c r="G152">
        <v>12522</v>
      </c>
      <c r="H152">
        <v>-366</v>
      </c>
      <c r="I152">
        <v>-2.8398510242085662E-2</v>
      </c>
    </row>
    <row r="153" spans="1:9" x14ac:dyDescent="0.25">
      <c r="A153" t="s">
        <v>176</v>
      </c>
      <c r="B153">
        <v>8583</v>
      </c>
      <c r="C153">
        <v>8898</v>
      </c>
      <c r="D153">
        <v>315</v>
      </c>
      <c r="E153">
        <v>3.6700454386578117E-2</v>
      </c>
      <c r="F153">
        <v>11974</v>
      </c>
      <c r="G153">
        <v>12066</v>
      </c>
      <c r="H153">
        <v>92</v>
      </c>
      <c r="I153">
        <v>7.6833138466677799E-3</v>
      </c>
    </row>
    <row r="154" spans="1:9" x14ac:dyDescent="0.25">
      <c r="A154" t="s">
        <v>180</v>
      </c>
      <c r="B154">
        <v>9400</v>
      </c>
      <c r="C154">
        <v>9478</v>
      </c>
      <c r="D154">
        <v>78</v>
      </c>
      <c r="E154">
        <v>8.2978723404255311E-3</v>
      </c>
      <c r="F154">
        <v>12217</v>
      </c>
      <c r="G154">
        <v>12039</v>
      </c>
      <c r="H154">
        <v>-178</v>
      </c>
      <c r="I154">
        <v>-1.4569861668167308E-2</v>
      </c>
    </row>
    <row r="155" spans="1:9" x14ac:dyDescent="0.25">
      <c r="A155" t="s">
        <v>62</v>
      </c>
      <c r="B155">
        <v>7104</v>
      </c>
      <c r="C155">
        <v>6734</v>
      </c>
      <c r="D155">
        <v>-370</v>
      </c>
      <c r="E155">
        <v>-5.2083333333333336E-2</v>
      </c>
      <c r="F155">
        <v>12459</v>
      </c>
      <c r="G155">
        <v>12004</v>
      </c>
      <c r="H155">
        <v>-455</v>
      </c>
      <c r="I155">
        <v>-3.6519784894453809E-2</v>
      </c>
    </row>
    <row r="156" spans="1:9" x14ac:dyDescent="0.25">
      <c r="A156" t="s">
        <v>199</v>
      </c>
      <c r="B156">
        <v>7558</v>
      </c>
      <c r="C156">
        <v>7781</v>
      </c>
      <c r="D156">
        <v>223</v>
      </c>
      <c r="E156">
        <v>2.9505160095263296E-2</v>
      </c>
      <c r="F156">
        <v>14743</v>
      </c>
      <c r="G156">
        <v>11770</v>
      </c>
      <c r="H156">
        <v>-2973</v>
      </c>
      <c r="I156">
        <v>-0.20165502272264804</v>
      </c>
    </row>
    <row r="157" spans="1:9" x14ac:dyDescent="0.25">
      <c r="A157" t="s">
        <v>198</v>
      </c>
      <c r="B157">
        <v>8489</v>
      </c>
      <c r="C157">
        <v>8658</v>
      </c>
      <c r="D157">
        <v>169</v>
      </c>
      <c r="E157">
        <v>1.9908116385911178E-2</v>
      </c>
      <c r="F157">
        <v>11589</v>
      </c>
      <c r="G157">
        <v>11678</v>
      </c>
      <c r="H157">
        <v>89</v>
      </c>
      <c r="I157">
        <v>7.6796962636983346E-3</v>
      </c>
    </row>
    <row r="158" spans="1:9" x14ac:dyDescent="0.25">
      <c r="A158" t="s">
        <v>153</v>
      </c>
      <c r="B158">
        <v>7572</v>
      </c>
      <c r="C158">
        <v>7732</v>
      </c>
      <c r="D158">
        <v>160</v>
      </c>
      <c r="E158">
        <v>2.1130480718436345E-2</v>
      </c>
      <c r="F158">
        <v>11333</v>
      </c>
      <c r="G158">
        <v>11584</v>
      </c>
      <c r="H158">
        <v>251</v>
      </c>
      <c r="I158">
        <v>2.2147710226771377E-2</v>
      </c>
    </row>
    <row r="159" spans="1:9" x14ac:dyDescent="0.25">
      <c r="A159" t="s">
        <v>227</v>
      </c>
      <c r="B159">
        <v>6589</v>
      </c>
      <c r="C159">
        <v>6367</v>
      </c>
      <c r="D159">
        <v>-222</v>
      </c>
      <c r="E159">
        <v>-3.3692517832751553E-2</v>
      </c>
      <c r="F159">
        <v>11831</v>
      </c>
      <c r="G159">
        <v>11547</v>
      </c>
      <c r="H159">
        <v>-284</v>
      </c>
      <c r="I159">
        <v>-2.4004733327698421E-2</v>
      </c>
    </row>
    <row r="160" spans="1:9" x14ac:dyDescent="0.25">
      <c r="A160" t="s">
        <v>242</v>
      </c>
      <c r="B160">
        <v>6880</v>
      </c>
      <c r="C160">
        <v>7026</v>
      </c>
      <c r="D160">
        <v>146</v>
      </c>
      <c r="E160">
        <v>2.1220930232558138E-2</v>
      </c>
      <c r="F160">
        <v>11640</v>
      </c>
      <c r="G160">
        <v>10966</v>
      </c>
      <c r="H160">
        <v>-674</v>
      </c>
      <c r="I160">
        <v>-5.7903780068728525E-2</v>
      </c>
    </row>
    <row r="161" spans="1:9" x14ac:dyDescent="0.25">
      <c r="A161" t="s">
        <v>43</v>
      </c>
      <c r="B161">
        <v>7959</v>
      </c>
      <c r="C161">
        <v>8235</v>
      </c>
      <c r="D161">
        <v>276</v>
      </c>
      <c r="E161">
        <v>3.4677723332076894E-2</v>
      </c>
      <c r="F161">
        <v>10220</v>
      </c>
      <c r="G161">
        <v>10738</v>
      </c>
      <c r="H161">
        <v>518</v>
      </c>
      <c r="I161">
        <v>5.0684931506849315E-2</v>
      </c>
    </row>
    <row r="162" spans="1:9" x14ac:dyDescent="0.25">
      <c r="A162" t="s">
        <v>84</v>
      </c>
      <c r="B162">
        <v>7061</v>
      </c>
      <c r="C162">
        <v>7553</v>
      </c>
      <c r="D162">
        <v>492</v>
      </c>
      <c r="E162">
        <v>6.9678515790964457E-2</v>
      </c>
      <c r="F162">
        <v>10355</v>
      </c>
      <c r="G162">
        <v>10735</v>
      </c>
      <c r="H162">
        <v>380</v>
      </c>
      <c r="I162">
        <v>3.669724770642202E-2</v>
      </c>
    </row>
    <row r="163" spans="1:9" x14ac:dyDescent="0.25">
      <c r="A163" t="s">
        <v>206</v>
      </c>
      <c r="B163">
        <v>8050</v>
      </c>
      <c r="C163">
        <v>8376</v>
      </c>
      <c r="D163">
        <v>326</v>
      </c>
      <c r="E163">
        <v>4.0496894409937888E-2</v>
      </c>
      <c r="F163">
        <v>9896</v>
      </c>
      <c r="G163">
        <v>10106</v>
      </c>
      <c r="H163">
        <v>210</v>
      </c>
      <c r="I163">
        <v>2.122069523039612E-2</v>
      </c>
    </row>
    <row r="164" spans="1:9" x14ac:dyDescent="0.25">
      <c r="A164" t="s">
        <v>217</v>
      </c>
      <c r="B164">
        <v>6712</v>
      </c>
      <c r="C164">
        <v>7344</v>
      </c>
      <c r="D164">
        <v>632</v>
      </c>
      <c r="E164">
        <v>9.4159713945172821E-2</v>
      </c>
      <c r="F164">
        <v>9205</v>
      </c>
      <c r="G164">
        <v>9888</v>
      </c>
      <c r="H164">
        <v>683</v>
      </c>
      <c r="I164">
        <v>7.4198804997284082E-2</v>
      </c>
    </row>
    <row r="165" spans="1:9" x14ac:dyDescent="0.25">
      <c r="A165" t="s">
        <v>204</v>
      </c>
      <c r="B165">
        <v>7025</v>
      </c>
      <c r="C165">
        <v>6829</v>
      </c>
      <c r="D165">
        <v>-196</v>
      </c>
      <c r="E165">
        <v>-2.7900355871886121E-2</v>
      </c>
      <c r="F165">
        <v>9898</v>
      </c>
      <c r="G165">
        <v>9868</v>
      </c>
      <c r="H165">
        <v>-30</v>
      </c>
      <c r="I165">
        <v>-3.0309153364316025E-3</v>
      </c>
    </row>
    <row r="166" spans="1:9" x14ac:dyDescent="0.25">
      <c r="A166" t="s">
        <v>183</v>
      </c>
      <c r="B166">
        <v>5192</v>
      </c>
      <c r="C166">
        <v>5195</v>
      </c>
      <c r="D166">
        <v>3</v>
      </c>
      <c r="E166">
        <v>5.7781201848998464E-4</v>
      </c>
      <c r="F166">
        <v>10015</v>
      </c>
      <c r="G166">
        <v>9704</v>
      </c>
      <c r="H166">
        <v>-311</v>
      </c>
      <c r="I166">
        <v>-3.1053419870194707E-2</v>
      </c>
    </row>
    <row r="167" spans="1:9" x14ac:dyDescent="0.25">
      <c r="A167" t="s">
        <v>189</v>
      </c>
      <c r="B167">
        <v>4537</v>
      </c>
      <c r="C167">
        <v>4556</v>
      </c>
      <c r="D167">
        <v>19</v>
      </c>
      <c r="E167">
        <v>4.1877892880758209E-3</v>
      </c>
      <c r="F167">
        <v>9870</v>
      </c>
      <c r="G167">
        <v>9617</v>
      </c>
      <c r="H167">
        <v>-253</v>
      </c>
      <c r="I167">
        <v>-2.563323201621074E-2</v>
      </c>
    </row>
    <row r="168" spans="1:9" x14ac:dyDescent="0.25">
      <c r="A168" t="s">
        <v>70</v>
      </c>
      <c r="B168">
        <v>8346</v>
      </c>
      <c r="C168">
        <v>7971</v>
      </c>
      <c r="D168">
        <v>-375</v>
      </c>
      <c r="E168">
        <v>-4.493170381020848E-2</v>
      </c>
      <c r="F168">
        <v>9829</v>
      </c>
      <c r="G168">
        <v>9604</v>
      </c>
      <c r="H168">
        <v>-225</v>
      </c>
      <c r="I168">
        <v>-2.289144368704853E-2</v>
      </c>
    </row>
    <row r="169" spans="1:9" x14ac:dyDescent="0.25">
      <c r="A169" t="s">
        <v>159</v>
      </c>
      <c r="B169">
        <v>7596</v>
      </c>
      <c r="C169">
        <v>7773</v>
      </c>
      <c r="D169">
        <v>177</v>
      </c>
      <c r="E169">
        <v>2.3301737756714059E-2</v>
      </c>
      <c r="F169">
        <v>9727</v>
      </c>
      <c r="G169">
        <v>9571</v>
      </c>
      <c r="H169">
        <v>-156</v>
      </c>
      <c r="I169">
        <v>-1.6037832836434666E-2</v>
      </c>
    </row>
    <row r="170" spans="1:9" x14ac:dyDescent="0.25">
      <c r="A170" t="s">
        <v>26</v>
      </c>
      <c r="B170">
        <v>7524</v>
      </c>
      <c r="C170">
        <v>7304</v>
      </c>
      <c r="D170">
        <v>-220</v>
      </c>
      <c r="E170">
        <v>-2.9239766081871343E-2</v>
      </c>
      <c r="F170">
        <v>9545</v>
      </c>
      <c r="G170">
        <v>9513</v>
      </c>
      <c r="H170">
        <v>-32</v>
      </c>
      <c r="I170">
        <v>-3.352540597171294E-3</v>
      </c>
    </row>
    <row r="171" spans="1:9" x14ac:dyDescent="0.25">
      <c r="A171" t="s">
        <v>219</v>
      </c>
      <c r="B171">
        <v>5672</v>
      </c>
      <c r="C171">
        <v>5858</v>
      </c>
      <c r="D171">
        <v>186</v>
      </c>
      <c r="E171">
        <v>3.2792665726375174E-2</v>
      </c>
      <c r="F171">
        <v>9098</v>
      </c>
      <c r="G171">
        <v>9343</v>
      </c>
      <c r="H171">
        <v>245</v>
      </c>
      <c r="I171">
        <v>2.6928995383600791E-2</v>
      </c>
    </row>
    <row r="172" spans="1:9" x14ac:dyDescent="0.25">
      <c r="A172" t="s">
        <v>258</v>
      </c>
      <c r="B172">
        <v>8066</v>
      </c>
      <c r="C172">
        <v>7809</v>
      </c>
      <c r="D172">
        <v>-257</v>
      </c>
      <c r="E172">
        <v>-3.1862137366724524E-2</v>
      </c>
      <c r="F172">
        <v>9668</v>
      </c>
      <c r="G172">
        <v>9312</v>
      </c>
      <c r="H172">
        <v>-356</v>
      </c>
      <c r="I172">
        <v>-3.6822507240380636E-2</v>
      </c>
    </row>
    <row r="173" spans="1:9" x14ac:dyDescent="0.25">
      <c r="A173" t="s">
        <v>172</v>
      </c>
      <c r="B173">
        <v>4524</v>
      </c>
      <c r="C173">
        <v>4523</v>
      </c>
      <c r="D173">
        <v>-1</v>
      </c>
      <c r="E173">
        <v>-2.2104332449160034E-4</v>
      </c>
      <c r="F173">
        <v>8990</v>
      </c>
      <c r="G173">
        <v>9075</v>
      </c>
      <c r="H173">
        <v>85</v>
      </c>
      <c r="I173">
        <v>9.4549499443826474E-3</v>
      </c>
    </row>
    <row r="174" spans="1:9" x14ac:dyDescent="0.25">
      <c r="A174" t="s">
        <v>9</v>
      </c>
      <c r="B174">
        <v>6538</v>
      </c>
      <c r="C174">
        <v>6968</v>
      </c>
      <c r="D174">
        <v>430</v>
      </c>
      <c r="E174">
        <v>6.5769348424594684E-2</v>
      </c>
      <c r="F174">
        <v>8555</v>
      </c>
      <c r="G174">
        <v>9029</v>
      </c>
      <c r="H174">
        <v>474</v>
      </c>
      <c r="I174">
        <v>5.5406195207481003E-2</v>
      </c>
    </row>
    <row r="175" spans="1:9" x14ac:dyDescent="0.25">
      <c r="A175" t="s">
        <v>123</v>
      </c>
      <c r="B175">
        <v>5254</v>
      </c>
      <c r="C175">
        <v>5825</v>
      </c>
      <c r="D175">
        <v>571</v>
      </c>
      <c r="E175">
        <v>0.10867910163684812</v>
      </c>
      <c r="F175">
        <v>8473</v>
      </c>
      <c r="G175">
        <v>8875</v>
      </c>
      <c r="H175">
        <v>402</v>
      </c>
      <c r="I175">
        <v>4.7444824737401158E-2</v>
      </c>
    </row>
    <row r="176" spans="1:9" x14ac:dyDescent="0.25">
      <c r="A176" t="s">
        <v>101</v>
      </c>
      <c r="B176">
        <v>5832</v>
      </c>
      <c r="C176">
        <v>6237</v>
      </c>
      <c r="D176">
        <v>405</v>
      </c>
      <c r="E176">
        <v>6.9444444444444448E-2</v>
      </c>
      <c r="F176">
        <v>8221</v>
      </c>
      <c r="G176">
        <v>8619</v>
      </c>
      <c r="H176">
        <v>398</v>
      </c>
      <c r="I176">
        <v>4.8412601873251429E-2</v>
      </c>
    </row>
    <row r="177" spans="1:9" x14ac:dyDescent="0.25">
      <c r="A177" t="s">
        <v>68</v>
      </c>
      <c r="B177">
        <v>7341</v>
      </c>
      <c r="C177">
        <v>6679</v>
      </c>
      <c r="D177">
        <v>-662</v>
      </c>
      <c r="E177">
        <v>-9.017844980247923E-2</v>
      </c>
      <c r="F177">
        <v>8613</v>
      </c>
      <c r="G177">
        <v>8257</v>
      </c>
      <c r="H177">
        <v>-356</v>
      </c>
      <c r="I177">
        <v>-4.1332868919075817E-2</v>
      </c>
    </row>
    <row r="178" spans="1:9" x14ac:dyDescent="0.25">
      <c r="A178" t="s">
        <v>46</v>
      </c>
      <c r="B178">
        <v>5960</v>
      </c>
      <c r="C178">
        <v>6139</v>
      </c>
      <c r="D178">
        <v>179</v>
      </c>
      <c r="E178">
        <v>3.0033557046979867E-2</v>
      </c>
      <c r="F178">
        <v>7687</v>
      </c>
      <c r="G178">
        <v>7842</v>
      </c>
      <c r="H178">
        <v>155</v>
      </c>
      <c r="I178">
        <v>2.0163913100039028E-2</v>
      </c>
    </row>
    <row r="179" spans="1:9" x14ac:dyDescent="0.25">
      <c r="A179" t="s">
        <v>207</v>
      </c>
      <c r="B179">
        <v>6108</v>
      </c>
      <c r="C179">
        <v>6001</v>
      </c>
      <c r="D179">
        <v>-107</v>
      </c>
      <c r="E179">
        <v>-1.7518009168303865E-2</v>
      </c>
      <c r="F179">
        <v>7919</v>
      </c>
      <c r="G179">
        <v>7833</v>
      </c>
      <c r="H179">
        <v>-86</v>
      </c>
      <c r="I179">
        <v>-1.0859957065286021E-2</v>
      </c>
    </row>
    <row r="180" spans="1:9" x14ac:dyDescent="0.25">
      <c r="A180" t="s">
        <v>255</v>
      </c>
      <c r="B180">
        <v>4407</v>
      </c>
      <c r="C180">
        <v>4294</v>
      </c>
      <c r="D180">
        <v>-113</v>
      </c>
      <c r="E180">
        <v>-2.564102564102564E-2</v>
      </c>
      <c r="F180">
        <v>7694</v>
      </c>
      <c r="G180">
        <v>7468</v>
      </c>
      <c r="H180">
        <v>-226</v>
      </c>
      <c r="I180">
        <v>-2.937353782167923E-2</v>
      </c>
    </row>
    <row r="181" spans="1:9" x14ac:dyDescent="0.25">
      <c r="A181" t="s">
        <v>164</v>
      </c>
      <c r="B181">
        <v>5361</v>
      </c>
      <c r="C181">
        <v>5379</v>
      </c>
      <c r="D181">
        <v>18</v>
      </c>
      <c r="E181">
        <v>3.3575825405707891E-3</v>
      </c>
      <c r="F181">
        <v>7631</v>
      </c>
      <c r="G181">
        <v>7452</v>
      </c>
      <c r="H181">
        <v>-179</v>
      </c>
      <c r="I181">
        <v>-2.3456951906696371E-2</v>
      </c>
    </row>
    <row r="182" spans="1:9" x14ac:dyDescent="0.25">
      <c r="A182" t="s">
        <v>252</v>
      </c>
      <c r="B182">
        <v>4013</v>
      </c>
      <c r="C182">
        <v>4045</v>
      </c>
      <c r="D182">
        <v>32</v>
      </c>
      <c r="E182">
        <v>7.97408422626464E-3</v>
      </c>
      <c r="F182">
        <v>7791</v>
      </c>
      <c r="G182">
        <v>7414</v>
      </c>
      <c r="H182">
        <v>-377</v>
      </c>
      <c r="I182">
        <v>-4.8389166987549734E-2</v>
      </c>
    </row>
    <row r="183" spans="1:9" x14ac:dyDescent="0.25">
      <c r="A183" t="s">
        <v>60</v>
      </c>
      <c r="B183">
        <v>3046</v>
      </c>
      <c r="C183">
        <v>2865</v>
      </c>
      <c r="D183">
        <v>-181</v>
      </c>
      <c r="E183">
        <v>-5.9422193040052529E-2</v>
      </c>
      <c r="F183">
        <v>7123</v>
      </c>
      <c r="G183">
        <v>7237</v>
      </c>
      <c r="H183">
        <v>114</v>
      </c>
      <c r="I183">
        <v>1.6004492489119754E-2</v>
      </c>
    </row>
    <row r="184" spans="1:9" x14ac:dyDescent="0.25">
      <c r="A184" t="s">
        <v>39</v>
      </c>
      <c r="B184">
        <v>3853</v>
      </c>
      <c r="C184">
        <v>3697</v>
      </c>
      <c r="D184">
        <v>-156</v>
      </c>
      <c r="E184">
        <v>-4.0487931481962107E-2</v>
      </c>
      <c r="F184">
        <v>7373</v>
      </c>
      <c r="G184">
        <v>7227</v>
      </c>
      <c r="H184">
        <v>-146</v>
      </c>
      <c r="I184">
        <v>-1.9801980198019802E-2</v>
      </c>
    </row>
    <row r="185" spans="1:9" x14ac:dyDescent="0.25">
      <c r="A185" t="s">
        <v>92</v>
      </c>
      <c r="B185">
        <v>5766</v>
      </c>
      <c r="C185">
        <v>5819</v>
      </c>
      <c r="D185">
        <v>53</v>
      </c>
      <c r="E185">
        <v>9.1918140825528964E-3</v>
      </c>
      <c r="F185">
        <v>7016</v>
      </c>
      <c r="G185">
        <v>7144</v>
      </c>
      <c r="H185">
        <v>128</v>
      </c>
      <c r="I185">
        <v>1.8244013683010263E-2</v>
      </c>
    </row>
    <row r="186" spans="1:9" x14ac:dyDescent="0.25">
      <c r="A186" t="s">
        <v>223</v>
      </c>
      <c r="B186">
        <v>3941</v>
      </c>
      <c r="C186">
        <v>3884</v>
      </c>
      <c r="D186">
        <v>-57</v>
      </c>
      <c r="E186">
        <v>-1.446333417914235E-2</v>
      </c>
      <c r="F186">
        <v>6972</v>
      </c>
      <c r="G186">
        <v>6955</v>
      </c>
      <c r="H186">
        <v>-17</v>
      </c>
      <c r="I186">
        <v>-2.4383247274813542E-3</v>
      </c>
    </row>
    <row r="187" spans="1:9" x14ac:dyDescent="0.25">
      <c r="A187" t="s">
        <v>28</v>
      </c>
      <c r="B187">
        <v>5521</v>
      </c>
      <c r="C187">
        <v>4940</v>
      </c>
      <c r="D187">
        <v>-581</v>
      </c>
      <c r="E187">
        <v>-0.10523455895671074</v>
      </c>
      <c r="F187">
        <v>7079</v>
      </c>
      <c r="G187">
        <v>6848</v>
      </c>
      <c r="H187">
        <v>-231</v>
      </c>
      <c r="I187">
        <v>-3.2631727645147622E-2</v>
      </c>
    </row>
    <row r="188" spans="1:9" x14ac:dyDescent="0.25">
      <c r="A188" t="s">
        <v>42</v>
      </c>
      <c r="B188">
        <v>3658</v>
      </c>
      <c r="C188">
        <v>3752</v>
      </c>
      <c r="D188">
        <v>94</v>
      </c>
      <c r="E188">
        <v>2.569710224166211E-2</v>
      </c>
      <c r="F188">
        <v>6668</v>
      </c>
      <c r="G188">
        <v>6788</v>
      </c>
      <c r="H188">
        <v>120</v>
      </c>
      <c r="I188">
        <v>1.7996400719856028E-2</v>
      </c>
    </row>
    <row r="189" spans="1:9" x14ac:dyDescent="0.25">
      <c r="A189" t="s">
        <v>13</v>
      </c>
      <c r="B189">
        <v>3539</v>
      </c>
      <c r="C189">
        <v>3163</v>
      </c>
      <c r="D189">
        <v>-376</v>
      </c>
      <c r="E189">
        <v>-0.10624470189319017</v>
      </c>
      <c r="F189">
        <v>6903</v>
      </c>
      <c r="G189">
        <v>6672</v>
      </c>
      <c r="H189">
        <v>-231</v>
      </c>
      <c r="I189">
        <v>-3.3463711429813123E-2</v>
      </c>
    </row>
    <row r="190" spans="1:9" x14ac:dyDescent="0.25">
      <c r="A190" t="s">
        <v>200</v>
      </c>
      <c r="B190">
        <v>5007</v>
      </c>
      <c r="C190">
        <v>4917</v>
      </c>
      <c r="D190">
        <v>-90</v>
      </c>
      <c r="E190">
        <v>-1.7974835230677052E-2</v>
      </c>
      <c r="F190">
        <v>6744</v>
      </c>
      <c r="G190">
        <v>6666</v>
      </c>
      <c r="H190">
        <v>-78</v>
      </c>
      <c r="I190">
        <v>-1.1565836298932384E-2</v>
      </c>
    </row>
    <row r="191" spans="1:9" x14ac:dyDescent="0.25">
      <c r="A191" t="s">
        <v>267</v>
      </c>
      <c r="B191">
        <v>4426</v>
      </c>
      <c r="C191">
        <v>4180</v>
      </c>
      <c r="D191">
        <v>-246</v>
      </c>
      <c r="E191">
        <v>-5.5580659737912333E-2</v>
      </c>
      <c r="F191">
        <v>6666</v>
      </c>
      <c r="G191">
        <v>6537</v>
      </c>
      <c r="H191">
        <v>-129</v>
      </c>
      <c r="I191">
        <v>-1.9351935193519351E-2</v>
      </c>
    </row>
    <row r="192" spans="1:9" x14ac:dyDescent="0.25">
      <c r="A192" t="s">
        <v>37</v>
      </c>
      <c r="B192">
        <v>4345</v>
      </c>
      <c r="C192">
        <v>4284</v>
      </c>
      <c r="D192">
        <v>-61</v>
      </c>
      <c r="E192">
        <v>-1.4039125431530495E-2</v>
      </c>
      <c r="F192">
        <v>5799</v>
      </c>
      <c r="G192">
        <v>5878</v>
      </c>
      <c r="H192">
        <v>79</v>
      </c>
      <c r="I192">
        <v>1.3623038454906018E-2</v>
      </c>
    </row>
    <row r="193" spans="1:9" x14ac:dyDescent="0.25">
      <c r="A193" t="s">
        <v>210</v>
      </c>
      <c r="B193">
        <v>3776</v>
      </c>
      <c r="C193">
        <v>3775</v>
      </c>
      <c r="D193">
        <v>-1</v>
      </c>
      <c r="E193">
        <v>-2.6483050847457627E-4</v>
      </c>
      <c r="F193">
        <v>5724</v>
      </c>
      <c r="G193">
        <v>5845</v>
      </c>
      <c r="H193">
        <v>121</v>
      </c>
      <c r="I193">
        <v>2.113906359189378E-2</v>
      </c>
    </row>
    <row r="194" spans="1:9" x14ac:dyDescent="0.25">
      <c r="A194" t="s">
        <v>193</v>
      </c>
      <c r="B194">
        <v>4789</v>
      </c>
      <c r="C194">
        <v>4417</v>
      </c>
      <c r="D194">
        <v>-372</v>
      </c>
      <c r="E194">
        <v>-7.7678012111087907E-2</v>
      </c>
      <c r="F194">
        <v>6133</v>
      </c>
      <c r="G194">
        <v>5795</v>
      </c>
      <c r="H194">
        <v>-338</v>
      </c>
      <c r="I194">
        <v>-5.5111690852763739E-2</v>
      </c>
    </row>
    <row r="195" spans="1:9" x14ac:dyDescent="0.25">
      <c r="A195" t="s">
        <v>157</v>
      </c>
      <c r="B195">
        <v>4028</v>
      </c>
      <c r="C195">
        <v>4347</v>
      </c>
      <c r="D195">
        <v>319</v>
      </c>
      <c r="E195">
        <v>7.9195630585898708E-2</v>
      </c>
      <c r="F195">
        <v>5593</v>
      </c>
      <c r="G195">
        <v>5761</v>
      </c>
      <c r="H195">
        <v>168</v>
      </c>
      <c r="I195">
        <v>3.0037546933667083E-2</v>
      </c>
    </row>
    <row r="196" spans="1:9" x14ac:dyDescent="0.25">
      <c r="A196" t="s">
        <v>64</v>
      </c>
      <c r="B196">
        <v>3949</v>
      </c>
      <c r="C196">
        <v>4081</v>
      </c>
      <c r="D196">
        <v>132</v>
      </c>
      <c r="E196">
        <v>3.3426183844011144E-2</v>
      </c>
      <c r="F196">
        <v>5231</v>
      </c>
      <c r="G196">
        <v>5520</v>
      </c>
      <c r="H196">
        <v>289</v>
      </c>
      <c r="I196">
        <v>5.5247562607532018E-2</v>
      </c>
    </row>
    <row r="197" spans="1:9" x14ac:dyDescent="0.25">
      <c r="A197" t="s">
        <v>108</v>
      </c>
      <c r="B197">
        <v>3377</v>
      </c>
      <c r="C197">
        <v>3419</v>
      </c>
      <c r="D197">
        <v>42</v>
      </c>
      <c r="E197">
        <v>1.243707432632514E-2</v>
      </c>
      <c r="F197">
        <v>5413</v>
      </c>
      <c r="G197">
        <v>5385</v>
      </c>
      <c r="H197">
        <v>-28</v>
      </c>
      <c r="I197">
        <v>-5.1727323111029006E-3</v>
      </c>
    </row>
    <row r="198" spans="1:9" x14ac:dyDescent="0.25">
      <c r="A198" t="s">
        <v>160</v>
      </c>
      <c r="B198">
        <v>3467</v>
      </c>
      <c r="C198">
        <v>3471</v>
      </c>
      <c r="D198">
        <v>4</v>
      </c>
      <c r="E198">
        <v>1.1537352177675222E-3</v>
      </c>
      <c r="F198">
        <v>5238</v>
      </c>
      <c r="G198">
        <v>5216</v>
      </c>
      <c r="H198">
        <v>-22</v>
      </c>
      <c r="I198">
        <v>-4.200076365024819E-3</v>
      </c>
    </row>
    <row r="199" spans="1:9" x14ac:dyDescent="0.25">
      <c r="A199" t="s">
        <v>107</v>
      </c>
      <c r="B199">
        <v>2909</v>
      </c>
      <c r="C199">
        <v>2820</v>
      </c>
      <c r="D199">
        <v>-89</v>
      </c>
      <c r="E199">
        <v>-3.0594706084565142E-2</v>
      </c>
      <c r="F199">
        <v>5375</v>
      </c>
      <c r="G199">
        <v>5145</v>
      </c>
      <c r="H199">
        <v>-230</v>
      </c>
      <c r="I199">
        <v>-4.2790697674418607E-2</v>
      </c>
    </row>
    <row r="200" spans="1:9" x14ac:dyDescent="0.25">
      <c r="A200" t="s">
        <v>81</v>
      </c>
      <c r="B200">
        <v>3850</v>
      </c>
      <c r="C200">
        <v>3654</v>
      </c>
      <c r="D200">
        <v>-196</v>
      </c>
      <c r="E200">
        <v>-5.0909090909090911E-2</v>
      </c>
      <c r="F200">
        <v>5397</v>
      </c>
      <c r="G200">
        <v>5090</v>
      </c>
      <c r="H200">
        <v>-307</v>
      </c>
      <c r="I200">
        <v>-5.6883453770613303E-2</v>
      </c>
    </row>
    <row r="201" spans="1:9" x14ac:dyDescent="0.25">
      <c r="A201" t="s">
        <v>102</v>
      </c>
      <c r="B201">
        <v>3009</v>
      </c>
      <c r="C201">
        <v>3006</v>
      </c>
      <c r="D201">
        <v>-3</v>
      </c>
      <c r="E201">
        <v>-9.9700897308075765E-4</v>
      </c>
      <c r="F201">
        <v>5273</v>
      </c>
      <c r="G201">
        <v>5071</v>
      </c>
      <c r="H201">
        <v>-202</v>
      </c>
      <c r="I201">
        <v>-3.8308363360515837E-2</v>
      </c>
    </row>
    <row r="202" spans="1:9" x14ac:dyDescent="0.25">
      <c r="A202" t="s">
        <v>58</v>
      </c>
      <c r="B202">
        <v>3629</v>
      </c>
      <c r="C202">
        <v>3598</v>
      </c>
      <c r="D202">
        <v>-31</v>
      </c>
      <c r="E202">
        <v>-8.5422981537613667E-3</v>
      </c>
      <c r="F202">
        <v>5129</v>
      </c>
      <c r="G202">
        <v>4917</v>
      </c>
      <c r="H202">
        <v>-212</v>
      </c>
      <c r="I202">
        <v>-4.1333593293039581E-2</v>
      </c>
    </row>
    <row r="203" spans="1:9" x14ac:dyDescent="0.25">
      <c r="A203" t="s">
        <v>246</v>
      </c>
      <c r="B203">
        <v>3514</v>
      </c>
      <c r="C203">
        <v>3397</v>
      </c>
      <c r="D203">
        <v>-117</v>
      </c>
      <c r="E203">
        <v>-3.3295389869095048E-2</v>
      </c>
      <c r="F203">
        <v>4988</v>
      </c>
      <c r="G203">
        <v>4804</v>
      </c>
      <c r="H203">
        <v>-184</v>
      </c>
      <c r="I203">
        <v>-3.6888532477947072E-2</v>
      </c>
    </row>
    <row r="204" spans="1:9" x14ac:dyDescent="0.25">
      <c r="A204" t="s">
        <v>128</v>
      </c>
      <c r="B204">
        <v>3800</v>
      </c>
      <c r="C204">
        <v>3568</v>
      </c>
      <c r="D204">
        <v>-232</v>
      </c>
      <c r="E204">
        <v>-6.1052631578947365E-2</v>
      </c>
      <c r="F204">
        <v>4835</v>
      </c>
      <c r="G204">
        <v>4720</v>
      </c>
      <c r="H204">
        <v>-115</v>
      </c>
      <c r="I204">
        <v>-2.3784901758014478E-2</v>
      </c>
    </row>
    <row r="205" spans="1:9" x14ac:dyDescent="0.25">
      <c r="A205" t="s">
        <v>56</v>
      </c>
      <c r="B205">
        <v>2663</v>
      </c>
      <c r="C205">
        <v>2684</v>
      </c>
      <c r="D205">
        <v>21</v>
      </c>
      <c r="E205">
        <v>7.8858430341719864E-3</v>
      </c>
      <c r="F205">
        <v>4676</v>
      </c>
      <c r="G205">
        <v>4574</v>
      </c>
      <c r="H205">
        <v>-102</v>
      </c>
      <c r="I205">
        <v>-2.1813515825491875E-2</v>
      </c>
    </row>
    <row r="206" spans="1:9" x14ac:dyDescent="0.25">
      <c r="A206" t="s">
        <v>171</v>
      </c>
      <c r="B206">
        <v>3429</v>
      </c>
      <c r="C206">
        <v>3595</v>
      </c>
      <c r="D206">
        <v>166</v>
      </c>
      <c r="E206">
        <v>4.8410615339749198E-2</v>
      </c>
      <c r="F206">
        <v>4453</v>
      </c>
      <c r="G206">
        <v>4548</v>
      </c>
      <c r="H206">
        <v>95</v>
      </c>
      <c r="I206">
        <v>2.1333932180552437E-2</v>
      </c>
    </row>
    <row r="207" spans="1:9" x14ac:dyDescent="0.25">
      <c r="A207" t="s">
        <v>89</v>
      </c>
      <c r="B207">
        <v>2681</v>
      </c>
      <c r="C207">
        <v>2634</v>
      </c>
      <c r="D207">
        <v>-47</v>
      </c>
      <c r="E207">
        <v>-1.7530772099962701E-2</v>
      </c>
      <c r="F207">
        <v>5817</v>
      </c>
      <c r="G207">
        <v>4517</v>
      </c>
      <c r="H207">
        <v>-1300</v>
      </c>
      <c r="I207">
        <v>-0.22348289496303936</v>
      </c>
    </row>
    <row r="208" spans="1:9" x14ac:dyDescent="0.25">
      <c r="A208" t="s">
        <v>138</v>
      </c>
      <c r="B208">
        <v>3113</v>
      </c>
      <c r="C208">
        <v>3297</v>
      </c>
      <c r="D208">
        <v>184</v>
      </c>
      <c r="E208">
        <v>5.9106970767748152E-2</v>
      </c>
      <c r="F208">
        <v>4282</v>
      </c>
      <c r="G208">
        <v>4442</v>
      </c>
      <c r="H208">
        <v>160</v>
      </c>
      <c r="I208">
        <v>3.7365716954694067E-2</v>
      </c>
    </row>
    <row r="209" spans="1:9" x14ac:dyDescent="0.25">
      <c r="A209" t="s">
        <v>161</v>
      </c>
      <c r="B209">
        <v>3168</v>
      </c>
      <c r="C209">
        <v>3272</v>
      </c>
      <c r="D209">
        <v>104</v>
      </c>
      <c r="E209">
        <v>3.2828282828282832E-2</v>
      </c>
      <c r="F209">
        <v>3951</v>
      </c>
      <c r="G209">
        <v>3931</v>
      </c>
      <c r="H209">
        <v>-20</v>
      </c>
      <c r="I209">
        <v>-5.0620096178182741E-3</v>
      </c>
    </row>
    <row r="210" spans="1:9" x14ac:dyDescent="0.25">
      <c r="A210" t="s">
        <v>80</v>
      </c>
      <c r="B210">
        <v>2646</v>
      </c>
      <c r="C210">
        <v>2689</v>
      </c>
      <c r="D210">
        <v>43</v>
      </c>
      <c r="E210">
        <v>1.6250944822373395E-2</v>
      </c>
      <c r="F210">
        <v>3673</v>
      </c>
      <c r="G210">
        <v>3612</v>
      </c>
      <c r="H210">
        <v>-61</v>
      </c>
      <c r="I210">
        <v>-1.6607677647699427E-2</v>
      </c>
    </row>
    <row r="211" spans="1:9" x14ac:dyDescent="0.25">
      <c r="A211" t="s">
        <v>103</v>
      </c>
      <c r="B211">
        <v>2486</v>
      </c>
      <c r="C211">
        <v>2394</v>
      </c>
      <c r="D211">
        <v>-92</v>
      </c>
      <c r="E211">
        <v>-3.7007240547063558E-2</v>
      </c>
      <c r="F211">
        <v>3548</v>
      </c>
      <c r="G211">
        <v>3490</v>
      </c>
      <c r="H211">
        <v>-58</v>
      </c>
      <c r="I211">
        <v>-1.6347237880496055E-2</v>
      </c>
    </row>
    <row r="212" spans="1:9" x14ac:dyDescent="0.25">
      <c r="A212" t="s">
        <v>16</v>
      </c>
      <c r="B212">
        <v>2408</v>
      </c>
      <c r="C212">
        <v>2416</v>
      </c>
      <c r="D212">
        <v>8</v>
      </c>
      <c r="E212">
        <v>3.3222591362126247E-3</v>
      </c>
      <c r="F212">
        <v>3467</v>
      </c>
      <c r="G212">
        <v>3463</v>
      </c>
      <c r="H212">
        <v>-4</v>
      </c>
      <c r="I212">
        <v>-1.1537352177675222E-3</v>
      </c>
    </row>
    <row r="213" spans="1:9" x14ac:dyDescent="0.25">
      <c r="A213" t="s">
        <v>119</v>
      </c>
      <c r="B213">
        <v>2085</v>
      </c>
      <c r="C213">
        <v>2199</v>
      </c>
      <c r="D213">
        <v>114</v>
      </c>
      <c r="E213">
        <v>5.4676258992805753E-2</v>
      </c>
      <c r="F213">
        <v>3201</v>
      </c>
      <c r="G213">
        <v>3451</v>
      </c>
      <c r="H213">
        <v>250</v>
      </c>
      <c r="I213">
        <v>7.8100593564511087E-2</v>
      </c>
    </row>
    <row r="214" spans="1:9" x14ac:dyDescent="0.25">
      <c r="A214" t="s">
        <v>45</v>
      </c>
      <c r="B214">
        <v>2414</v>
      </c>
      <c r="C214">
        <v>2375</v>
      </c>
      <c r="D214">
        <v>-39</v>
      </c>
      <c r="E214">
        <v>-1.6155758077879039E-2</v>
      </c>
      <c r="F214">
        <v>3285</v>
      </c>
      <c r="G214">
        <v>3352</v>
      </c>
      <c r="H214">
        <v>67</v>
      </c>
      <c r="I214">
        <v>2.0395738203957382E-2</v>
      </c>
    </row>
    <row r="215" spans="1:9" x14ac:dyDescent="0.25">
      <c r="A215" t="s">
        <v>142</v>
      </c>
      <c r="B215">
        <v>2391</v>
      </c>
      <c r="C215">
        <v>2213</v>
      </c>
      <c r="D215">
        <v>-178</v>
      </c>
      <c r="E215">
        <v>-7.4445838561271432E-2</v>
      </c>
      <c r="F215">
        <v>3354</v>
      </c>
      <c r="G215">
        <v>3302</v>
      </c>
      <c r="H215">
        <v>-52</v>
      </c>
      <c r="I215">
        <v>-1.5503875968992248E-2</v>
      </c>
    </row>
    <row r="216" spans="1:9" x14ac:dyDescent="0.25">
      <c r="A216" t="s">
        <v>52</v>
      </c>
      <c r="B216">
        <v>1757</v>
      </c>
      <c r="C216">
        <v>1777</v>
      </c>
      <c r="D216">
        <v>20</v>
      </c>
      <c r="E216">
        <v>1.1383039271485486E-2</v>
      </c>
      <c r="F216">
        <v>3302</v>
      </c>
      <c r="G216">
        <v>3297</v>
      </c>
      <c r="H216">
        <v>-5</v>
      </c>
      <c r="I216">
        <v>-1.5142337976983646E-3</v>
      </c>
    </row>
    <row r="217" spans="1:9" x14ac:dyDescent="0.25">
      <c r="A217" t="s">
        <v>213</v>
      </c>
      <c r="B217">
        <v>2320</v>
      </c>
      <c r="C217">
        <v>2416</v>
      </c>
      <c r="D217">
        <v>96</v>
      </c>
      <c r="E217">
        <v>4.1379310344827586E-2</v>
      </c>
      <c r="F217">
        <v>3107</v>
      </c>
      <c r="G217">
        <v>3229</v>
      </c>
      <c r="H217">
        <v>122</v>
      </c>
      <c r="I217">
        <v>3.926617315738655E-2</v>
      </c>
    </row>
    <row r="218" spans="1:9" x14ac:dyDescent="0.25">
      <c r="A218" t="s">
        <v>222</v>
      </c>
      <c r="B218">
        <v>2449</v>
      </c>
      <c r="C218">
        <v>2357</v>
      </c>
      <c r="D218">
        <v>-92</v>
      </c>
      <c r="E218">
        <v>-3.7566353613719884E-2</v>
      </c>
      <c r="F218">
        <v>3373</v>
      </c>
      <c r="G218">
        <v>3221</v>
      </c>
      <c r="H218">
        <v>-152</v>
      </c>
      <c r="I218">
        <v>-4.5063741476430476E-2</v>
      </c>
    </row>
    <row r="219" spans="1:9" x14ac:dyDescent="0.25">
      <c r="A219" t="s">
        <v>69</v>
      </c>
      <c r="B219">
        <v>2322</v>
      </c>
      <c r="C219">
        <v>2337</v>
      </c>
      <c r="D219">
        <v>15</v>
      </c>
      <c r="E219">
        <v>6.4599483204134363E-3</v>
      </c>
      <c r="F219">
        <v>3261</v>
      </c>
      <c r="G219">
        <v>3214</v>
      </c>
      <c r="H219">
        <v>-47</v>
      </c>
      <c r="I219">
        <v>-1.441275682306041E-2</v>
      </c>
    </row>
    <row r="220" spans="1:9" x14ac:dyDescent="0.25">
      <c r="A220" t="s">
        <v>110</v>
      </c>
      <c r="B220">
        <v>2355</v>
      </c>
      <c r="C220">
        <v>2337</v>
      </c>
      <c r="D220">
        <v>-18</v>
      </c>
      <c r="E220">
        <v>-7.6433121019108281E-3</v>
      </c>
      <c r="F220">
        <v>3384</v>
      </c>
      <c r="G220">
        <v>3189</v>
      </c>
      <c r="H220">
        <v>-195</v>
      </c>
      <c r="I220">
        <v>-5.7624113475177305E-2</v>
      </c>
    </row>
    <row r="221" spans="1:9" x14ac:dyDescent="0.25">
      <c r="A221" t="s">
        <v>140</v>
      </c>
      <c r="B221">
        <v>2270</v>
      </c>
      <c r="C221">
        <v>2153</v>
      </c>
      <c r="D221">
        <v>-117</v>
      </c>
      <c r="E221">
        <v>-5.1541850220264314E-2</v>
      </c>
      <c r="F221">
        <v>3132</v>
      </c>
      <c r="G221">
        <v>3148</v>
      </c>
      <c r="H221">
        <v>16</v>
      </c>
      <c r="I221">
        <v>5.108556832694764E-3</v>
      </c>
    </row>
    <row r="222" spans="1:9" x14ac:dyDescent="0.25">
      <c r="A222" t="s">
        <v>196</v>
      </c>
      <c r="B222">
        <v>1879</v>
      </c>
      <c r="C222">
        <v>1803</v>
      </c>
      <c r="D222">
        <v>-76</v>
      </c>
      <c r="E222">
        <v>-4.0447046301224053E-2</v>
      </c>
      <c r="F222">
        <v>3385</v>
      </c>
      <c r="G222">
        <v>3141</v>
      </c>
      <c r="H222">
        <v>-244</v>
      </c>
      <c r="I222">
        <v>-7.2082717872968979E-2</v>
      </c>
    </row>
    <row r="223" spans="1:9" x14ac:dyDescent="0.25">
      <c r="A223" t="s">
        <v>235</v>
      </c>
      <c r="B223">
        <v>2207</v>
      </c>
      <c r="C223">
        <v>2096</v>
      </c>
      <c r="D223">
        <v>-111</v>
      </c>
      <c r="E223">
        <v>-5.0294517444494792E-2</v>
      </c>
      <c r="F223">
        <v>3306</v>
      </c>
      <c r="G223">
        <v>3109</v>
      </c>
      <c r="H223">
        <v>-197</v>
      </c>
      <c r="I223">
        <v>-5.9588626739261949E-2</v>
      </c>
    </row>
    <row r="224" spans="1:9" x14ac:dyDescent="0.25">
      <c r="A224" t="s">
        <v>152</v>
      </c>
      <c r="B224">
        <v>1977</v>
      </c>
      <c r="C224">
        <v>1820</v>
      </c>
      <c r="D224">
        <v>-157</v>
      </c>
      <c r="E224">
        <v>-7.9413252402630252E-2</v>
      </c>
      <c r="F224">
        <v>3054</v>
      </c>
      <c r="G224">
        <v>2906</v>
      </c>
      <c r="H224">
        <v>-148</v>
      </c>
      <c r="I224">
        <v>-4.8461034708578911E-2</v>
      </c>
    </row>
    <row r="225" spans="1:9" x14ac:dyDescent="0.25">
      <c r="A225" t="s">
        <v>57</v>
      </c>
      <c r="B225">
        <v>2473</v>
      </c>
      <c r="C225">
        <v>2282</v>
      </c>
      <c r="D225">
        <v>-191</v>
      </c>
      <c r="E225">
        <v>-7.7234128588758597E-2</v>
      </c>
      <c r="F225">
        <v>3096</v>
      </c>
      <c r="G225">
        <v>2858</v>
      </c>
      <c r="H225">
        <v>-238</v>
      </c>
      <c r="I225">
        <v>-7.687338501291989E-2</v>
      </c>
    </row>
    <row r="226" spans="1:9" x14ac:dyDescent="0.25">
      <c r="A226" t="s">
        <v>197</v>
      </c>
      <c r="B226">
        <v>2702</v>
      </c>
      <c r="C226">
        <v>2684</v>
      </c>
      <c r="D226">
        <v>-18</v>
      </c>
      <c r="E226">
        <v>-6.6617320503330867E-3</v>
      </c>
      <c r="F226">
        <v>2759</v>
      </c>
      <c r="G226">
        <v>2854</v>
      </c>
      <c r="H226">
        <v>95</v>
      </c>
      <c r="I226">
        <v>3.4432765494744472E-2</v>
      </c>
    </row>
    <row r="227" spans="1:9" x14ac:dyDescent="0.25">
      <c r="A227" t="s">
        <v>100</v>
      </c>
      <c r="B227">
        <v>1926</v>
      </c>
      <c r="C227">
        <v>1872</v>
      </c>
      <c r="D227">
        <v>-54</v>
      </c>
      <c r="E227">
        <v>-2.8037383177570093E-2</v>
      </c>
      <c r="F227">
        <v>2815</v>
      </c>
      <c r="G227">
        <v>2818</v>
      </c>
      <c r="H227">
        <v>3</v>
      </c>
      <c r="I227">
        <v>1.0657193605683837E-3</v>
      </c>
    </row>
    <row r="228" spans="1:9" x14ac:dyDescent="0.25">
      <c r="A228" t="s">
        <v>215</v>
      </c>
      <c r="B228">
        <v>1520</v>
      </c>
      <c r="C228">
        <v>1444</v>
      </c>
      <c r="D228">
        <v>-76</v>
      </c>
      <c r="E228">
        <v>-0.05</v>
      </c>
      <c r="F228">
        <v>2781</v>
      </c>
      <c r="G228">
        <v>2678</v>
      </c>
      <c r="H228">
        <v>-103</v>
      </c>
      <c r="I228">
        <v>-3.7037037037037035E-2</v>
      </c>
    </row>
    <row r="229" spans="1:9" x14ac:dyDescent="0.25">
      <c r="A229" t="s">
        <v>48</v>
      </c>
      <c r="B229">
        <v>1942</v>
      </c>
      <c r="C229">
        <v>1881</v>
      </c>
      <c r="D229">
        <v>-61</v>
      </c>
      <c r="E229">
        <v>-3.1410916580844488E-2</v>
      </c>
      <c r="F229">
        <v>2651</v>
      </c>
      <c r="G229">
        <v>2563</v>
      </c>
      <c r="H229">
        <v>-88</v>
      </c>
      <c r="I229">
        <v>-3.3195020746887967E-2</v>
      </c>
    </row>
    <row r="230" spans="1:9" x14ac:dyDescent="0.25">
      <c r="A230" t="s">
        <v>44</v>
      </c>
      <c r="B230">
        <v>1771</v>
      </c>
      <c r="C230">
        <v>1670</v>
      </c>
      <c r="D230">
        <v>-101</v>
      </c>
      <c r="E230">
        <v>-5.7029926595143984E-2</v>
      </c>
      <c r="F230">
        <v>2547</v>
      </c>
      <c r="G230">
        <v>2509</v>
      </c>
      <c r="H230">
        <v>-38</v>
      </c>
      <c r="I230">
        <v>-1.49195131527287E-2</v>
      </c>
    </row>
    <row r="231" spans="1:9" x14ac:dyDescent="0.25">
      <c r="A231" t="s">
        <v>211</v>
      </c>
      <c r="B231">
        <v>1709</v>
      </c>
      <c r="C231">
        <v>1746</v>
      </c>
      <c r="D231">
        <v>37</v>
      </c>
      <c r="E231">
        <v>2.1650087770626096E-2</v>
      </c>
      <c r="F231">
        <v>2448</v>
      </c>
      <c r="G231">
        <v>2391</v>
      </c>
      <c r="H231">
        <v>-57</v>
      </c>
      <c r="I231">
        <v>-2.3284313725490197E-2</v>
      </c>
    </row>
    <row r="232" spans="1:9" x14ac:dyDescent="0.25">
      <c r="A232" t="s">
        <v>59</v>
      </c>
      <c r="B232">
        <v>1709</v>
      </c>
      <c r="C232">
        <v>1678</v>
      </c>
      <c r="D232">
        <v>-31</v>
      </c>
      <c r="E232">
        <v>-1.8139262726740785E-2</v>
      </c>
      <c r="F232">
        <v>2187</v>
      </c>
      <c r="G232">
        <v>2196</v>
      </c>
      <c r="H232">
        <v>9</v>
      </c>
      <c r="I232">
        <v>4.11522633744856E-3</v>
      </c>
    </row>
    <row r="233" spans="1:9" x14ac:dyDescent="0.25">
      <c r="A233" t="s">
        <v>168</v>
      </c>
      <c r="B233">
        <v>1469</v>
      </c>
      <c r="C233">
        <v>1510</v>
      </c>
      <c r="D233">
        <v>41</v>
      </c>
      <c r="E233">
        <v>2.7910142954390742E-2</v>
      </c>
      <c r="F233">
        <v>1963</v>
      </c>
      <c r="G233">
        <v>1958</v>
      </c>
      <c r="H233">
        <v>-5</v>
      </c>
      <c r="I233">
        <v>-2.5471217524197657E-3</v>
      </c>
    </row>
    <row r="234" spans="1:9" x14ac:dyDescent="0.25">
      <c r="A234" t="s">
        <v>126</v>
      </c>
      <c r="B234">
        <v>1670</v>
      </c>
      <c r="C234">
        <v>1562</v>
      </c>
      <c r="D234">
        <v>-108</v>
      </c>
      <c r="E234">
        <v>-6.4670658682634732E-2</v>
      </c>
      <c r="F234">
        <v>1998</v>
      </c>
      <c r="G234">
        <v>1856</v>
      </c>
      <c r="H234">
        <v>-142</v>
      </c>
      <c r="I234">
        <v>-7.1071071071071065E-2</v>
      </c>
    </row>
    <row r="235" spans="1:9" x14ac:dyDescent="0.25">
      <c r="A235" t="s">
        <v>10</v>
      </c>
      <c r="B235">
        <v>1498</v>
      </c>
      <c r="C235">
        <v>1418</v>
      </c>
      <c r="D235">
        <v>-80</v>
      </c>
      <c r="E235">
        <v>-5.3404539385847799E-2</v>
      </c>
      <c r="F235">
        <v>1849</v>
      </c>
      <c r="G235">
        <v>1832</v>
      </c>
      <c r="H235">
        <v>-17</v>
      </c>
      <c r="I235">
        <v>-9.1941590048674957E-3</v>
      </c>
    </row>
    <row r="236" spans="1:9" x14ac:dyDescent="0.25">
      <c r="A236" t="s">
        <v>184</v>
      </c>
      <c r="B236">
        <v>1425</v>
      </c>
      <c r="C236">
        <v>1341</v>
      </c>
      <c r="D236">
        <v>-84</v>
      </c>
      <c r="E236">
        <v>-5.894736842105263E-2</v>
      </c>
      <c r="F236">
        <v>1758</v>
      </c>
      <c r="G236">
        <v>1783</v>
      </c>
      <c r="H236">
        <v>25</v>
      </c>
      <c r="I236">
        <v>1.422070534698521E-2</v>
      </c>
    </row>
    <row r="237" spans="1:9" x14ac:dyDescent="0.25">
      <c r="A237" t="s">
        <v>67</v>
      </c>
      <c r="B237">
        <v>1328</v>
      </c>
      <c r="C237">
        <v>1432</v>
      </c>
      <c r="D237">
        <v>104</v>
      </c>
      <c r="E237">
        <v>7.8313253012048195E-2</v>
      </c>
      <c r="F237">
        <v>1769</v>
      </c>
      <c r="G237">
        <v>1711</v>
      </c>
      <c r="H237">
        <v>-58</v>
      </c>
      <c r="I237">
        <v>-3.2786885245901641E-2</v>
      </c>
    </row>
    <row r="238" spans="1:9" x14ac:dyDescent="0.25">
      <c r="A238" t="s">
        <v>122</v>
      </c>
      <c r="B238">
        <v>1298</v>
      </c>
      <c r="C238">
        <v>1225</v>
      </c>
      <c r="D238">
        <v>-73</v>
      </c>
      <c r="E238">
        <v>-5.6240369799691832E-2</v>
      </c>
      <c r="F238">
        <v>1512</v>
      </c>
      <c r="G238">
        <v>1549</v>
      </c>
      <c r="H238">
        <v>37</v>
      </c>
      <c r="I238">
        <v>2.447089947089947E-2</v>
      </c>
    </row>
    <row r="239" spans="1:9" x14ac:dyDescent="0.25">
      <c r="A239" t="s">
        <v>228</v>
      </c>
      <c r="B239">
        <v>1216</v>
      </c>
      <c r="C239">
        <v>1210</v>
      </c>
      <c r="D239">
        <v>-6</v>
      </c>
      <c r="E239">
        <v>-4.9342105263157892E-3</v>
      </c>
      <c r="F239">
        <v>1441</v>
      </c>
      <c r="G239">
        <v>1526</v>
      </c>
      <c r="H239">
        <v>85</v>
      </c>
      <c r="I239">
        <v>5.898681471200555E-2</v>
      </c>
    </row>
    <row r="240" spans="1:9" x14ac:dyDescent="0.25">
      <c r="A240" t="s">
        <v>27</v>
      </c>
      <c r="B240">
        <v>1025</v>
      </c>
      <c r="C240">
        <v>1031</v>
      </c>
      <c r="D240">
        <v>6</v>
      </c>
      <c r="E240">
        <v>5.8536585365853658E-3</v>
      </c>
      <c r="F240">
        <v>1434</v>
      </c>
      <c r="G240">
        <v>1445</v>
      </c>
      <c r="H240">
        <v>11</v>
      </c>
      <c r="I240">
        <v>7.6708507670850768E-3</v>
      </c>
    </row>
    <row r="241" spans="1:9" x14ac:dyDescent="0.25">
      <c r="A241" t="s">
        <v>220</v>
      </c>
      <c r="B241">
        <v>939</v>
      </c>
      <c r="C241">
        <v>864</v>
      </c>
      <c r="D241">
        <v>-75</v>
      </c>
      <c r="E241">
        <v>-7.9872204472843447E-2</v>
      </c>
      <c r="F241">
        <v>1370</v>
      </c>
      <c r="G241">
        <v>1397</v>
      </c>
      <c r="H241">
        <v>27</v>
      </c>
      <c r="I241">
        <v>1.9708029197080291E-2</v>
      </c>
    </row>
    <row r="242" spans="1:9" x14ac:dyDescent="0.25">
      <c r="A242" t="s">
        <v>73</v>
      </c>
      <c r="B242">
        <v>1499</v>
      </c>
      <c r="C242">
        <v>1478</v>
      </c>
      <c r="D242">
        <v>-21</v>
      </c>
      <c r="E242">
        <v>-1.4009339559706471E-2</v>
      </c>
      <c r="F242">
        <v>1423</v>
      </c>
      <c r="G242">
        <v>1393</v>
      </c>
      <c r="H242">
        <v>-30</v>
      </c>
      <c r="I242">
        <v>-2.1082220660576249E-2</v>
      </c>
    </row>
    <row r="243" spans="1:9" x14ac:dyDescent="0.25">
      <c r="A243" t="s">
        <v>55</v>
      </c>
      <c r="B243">
        <v>1041</v>
      </c>
      <c r="C243">
        <v>993</v>
      </c>
      <c r="D243">
        <v>-48</v>
      </c>
      <c r="E243">
        <v>-4.6109510086455328E-2</v>
      </c>
      <c r="F243">
        <v>1379</v>
      </c>
      <c r="G243">
        <v>1294</v>
      </c>
      <c r="H243">
        <v>-85</v>
      </c>
      <c r="I243">
        <v>-6.1638868745467729E-2</v>
      </c>
    </row>
    <row r="244" spans="1:9" x14ac:dyDescent="0.25">
      <c r="A244" t="s">
        <v>221</v>
      </c>
      <c r="B244">
        <v>953</v>
      </c>
      <c r="C244">
        <v>941</v>
      </c>
      <c r="D244">
        <v>-12</v>
      </c>
      <c r="E244">
        <v>-1.2591815320041973E-2</v>
      </c>
      <c r="F244">
        <v>1244</v>
      </c>
      <c r="G244">
        <v>1218</v>
      </c>
      <c r="H244">
        <v>-26</v>
      </c>
      <c r="I244">
        <v>-2.0900321543408359E-2</v>
      </c>
    </row>
    <row r="245" spans="1:9" x14ac:dyDescent="0.25">
      <c r="A245" t="s">
        <v>91</v>
      </c>
      <c r="B245">
        <v>800</v>
      </c>
      <c r="C245">
        <v>833</v>
      </c>
      <c r="D245">
        <v>33</v>
      </c>
      <c r="E245">
        <v>4.1250000000000002E-2</v>
      </c>
      <c r="F245">
        <v>1113</v>
      </c>
      <c r="G245">
        <v>1141</v>
      </c>
      <c r="H245">
        <v>28</v>
      </c>
      <c r="I245">
        <v>2.5157232704402517E-2</v>
      </c>
    </row>
    <row r="246" spans="1:9" x14ac:dyDescent="0.25">
      <c r="A246" t="s">
        <v>82</v>
      </c>
      <c r="B246">
        <v>884</v>
      </c>
      <c r="C246">
        <v>801</v>
      </c>
      <c r="D246">
        <v>-83</v>
      </c>
      <c r="E246">
        <v>-9.3891402714932126E-2</v>
      </c>
      <c r="F246">
        <v>1095</v>
      </c>
      <c r="G246">
        <v>1079</v>
      </c>
      <c r="H246">
        <v>-16</v>
      </c>
      <c r="I246">
        <v>-1.4611872146118721E-2</v>
      </c>
    </row>
    <row r="247" spans="1:9" x14ac:dyDescent="0.25">
      <c r="A247" t="s">
        <v>177</v>
      </c>
      <c r="B247">
        <v>859</v>
      </c>
      <c r="C247">
        <v>840</v>
      </c>
      <c r="D247">
        <v>-19</v>
      </c>
      <c r="E247">
        <v>-2.2118742724097789E-2</v>
      </c>
      <c r="F247">
        <v>1061</v>
      </c>
      <c r="G247">
        <v>1020</v>
      </c>
      <c r="H247">
        <v>-41</v>
      </c>
      <c r="I247">
        <v>-3.8642789820923659E-2</v>
      </c>
    </row>
    <row r="248" spans="1:9" x14ac:dyDescent="0.25">
      <c r="A248" t="s">
        <v>201</v>
      </c>
      <c r="B248">
        <v>680</v>
      </c>
      <c r="C248">
        <v>721</v>
      </c>
      <c r="D248">
        <v>41</v>
      </c>
      <c r="E248">
        <v>6.0294117647058824E-2</v>
      </c>
      <c r="F248">
        <v>828</v>
      </c>
      <c r="G248">
        <v>840</v>
      </c>
      <c r="H248">
        <v>12</v>
      </c>
      <c r="I248">
        <v>1.4492753623188406E-2</v>
      </c>
    </row>
    <row r="249" spans="1:9" x14ac:dyDescent="0.25">
      <c r="A249" t="s">
        <v>136</v>
      </c>
      <c r="B249">
        <v>592</v>
      </c>
      <c r="C249">
        <v>602</v>
      </c>
      <c r="D249">
        <v>10</v>
      </c>
      <c r="E249">
        <v>1.6891891891891893E-2</v>
      </c>
      <c r="F249">
        <v>755</v>
      </c>
      <c r="G249">
        <v>734</v>
      </c>
      <c r="H249">
        <v>-21</v>
      </c>
      <c r="I249">
        <v>-2.781456953642384E-2</v>
      </c>
    </row>
    <row r="250" spans="1:9" x14ac:dyDescent="0.25">
      <c r="A250" t="s">
        <v>226</v>
      </c>
      <c r="B250">
        <v>673</v>
      </c>
      <c r="C250">
        <v>627</v>
      </c>
      <c r="D250">
        <v>-46</v>
      </c>
      <c r="E250">
        <v>-6.8350668647845461E-2</v>
      </c>
      <c r="F250">
        <v>760</v>
      </c>
      <c r="G250">
        <v>687</v>
      </c>
      <c r="H250">
        <v>-73</v>
      </c>
      <c r="I250">
        <v>-9.6052631578947362E-2</v>
      </c>
    </row>
    <row r="251" spans="1:9" x14ac:dyDescent="0.25">
      <c r="A251" t="s">
        <v>21</v>
      </c>
      <c r="B251">
        <v>499</v>
      </c>
      <c r="C251">
        <v>478</v>
      </c>
      <c r="D251">
        <v>-21</v>
      </c>
      <c r="E251">
        <v>-4.2084168336673347E-2</v>
      </c>
      <c r="F251">
        <v>629</v>
      </c>
      <c r="G251">
        <v>572</v>
      </c>
      <c r="H251">
        <v>-57</v>
      </c>
      <c r="I251">
        <v>-9.0620031796502382E-2</v>
      </c>
    </row>
    <row r="252" spans="1:9" x14ac:dyDescent="0.25">
      <c r="A252" t="s">
        <v>166</v>
      </c>
      <c r="B252">
        <v>706</v>
      </c>
      <c r="C252">
        <v>629</v>
      </c>
      <c r="D252">
        <v>-77</v>
      </c>
      <c r="E252">
        <v>-0.10906515580736544</v>
      </c>
      <c r="F252">
        <v>599</v>
      </c>
      <c r="G252">
        <v>568</v>
      </c>
      <c r="H252">
        <v>-31</v>
      </c>
      <c r="I252">
        <v>-5.1752921535893157E-2</v>
      </c>
    </row>
    <row r="253" spans="1:9" x14ac:dyDescent="0.25">
      <c r="A253" t="s">
        <v>135</v>
      </c>
      <c r="B253">
        <v>296</v>
      </c>
      <c r="C253">
        <v>271</v>
      </c>
      <c r="D253">
        <v>-25</v>
      </c>
      <c r="E253">
        <v>-8.4459459459459457E-2</v>
      </c>
      <c r="F253">
        <v>349</v>
      </c>
      <c r="G253">
        <v>343</v>
      </c>
      <c r="H253">
        <v>-6</v>
      </c>
      <c r="I253">
        <v>-1.7191977077363897E-2</v>
      </c>
    </row>
    <row r="254" spans="1:9" x14ac:dyDescent="0.25">
      <c r="A254" t="s">
        <v>139</v>
      </c>
      <c r="B254">
        <v>183</v>
      </c>
      <c r="C254">
        <v>163</v>
      </c>
      <c r="D254">
        <v>-20</v>
      </c>
      <c r="E254">
        <v>-0.10928961748633879</v>
      </c>
      <c r="F254">
        <v>263</v>
      </c>
      <c r="G254">
        <v>217</v>
      </c>
      <c r="H254">
        <v>-46</v>
      </c>
      <c r="I254">
        <v>-0.17490494296577946</v>
      </c>
    </row>
    <row r="255" spans="1:9" x14ac:dyDescent="0.25">
      <c r="A255" t="s">
        <v>155</v>
      </c>
      <c r="B255">
        <v>111</v>
      </c>
      <c r="C255">
        <v>126</v>
      </c>
      <c r="D255">
        <v>15</v>
      </c>
      <c r="E255">
        <v>0.13513513513513514</v>
      </c>
      <c r="F255">
        <v>63</v>
      </c>
      <c r="G255">
        <v>43</v>
      </c>
      <c r="H255">
        <v>-20</v>
      </c>
      <c r="I255">
        <v>-0.31746031746031744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5CED-E7E3-463D-8D2B-0EE3247D847D}">
  <dimension ref="A1:F255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264</v>
      </c>
      <c r="B1" t="s">
        <v>265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5</v>
      </c>
      <c r="B2" s="8">
        <v>57921</v>
      </c>
      <c r="C2" s="8">
        <v>57930</v>
      </c>
      <c r="D2" s="8">
        <v>58302</v>
      </c>
      <c r="E2" s="8">
        <v>57227</v>
      </c>
      <c r="F2" s="8">
        <v>57736</v>
      </c>
    </row>
    <row r="3" spans="1:6" x14ac:dyDescent="0.25">
      <c r="A3" t="s">
        <v>6</v>
      </c>
      <c r="B3" s="8">
        <v>18608</v>
      </c>
      <c r="C3" s="8">
        <v>18612</v>
      </c>
      <c r="D3" s="8">
        <v>18411</v>
      </c>
      <c r="E3" s="8">
        <v>18324</v>
      </c>
      <c r="F3" s="8">
        <v>18664</v>
      </c>
    </row>
    <row r="4" spans="1:6" x14ac:dyDescent="0.25">
      <c r="A4" t="s">
        <v>7</v>
      </c>
      <c r="B4" s="8">
        <v>86400</v>
      </c>
      <c r="C4" s="8">
        <v>86388</v>
      </c>
      <c r="D4" s="8">
        <v>86730</v>
      </c>
      <c r="E4" s="8">
        <v>87124</v>
      </c>
      <c r="F4" s="8">
        <v>87319</v>
      </c>
    </row>
    <row r="5" spans="1:6" x14ac:dyDescent="0.25">
      <c r="A5" t="s">
        <v>8</v>
      </c>
      <c r="B5" s="8">
        <v>23829</v>
      </c>
      <c r="C5" s="8">
        <v>23932</v>
      </c>
      <c r="D5" s="8">
        <v>24510</v>
      </c>
      <c r="E5" s="8">
        <v>24963</v>
      </c>
      <c r="F5" s="8">
        <v>25374</v>
      </c>
    </row>
    <row r="6" spans="1:6" x14ac:dyDescent="0.25">
      <c r="A6" t="s">
        <v>9</v>
      </c>
      <c r="B6" s="8">
        <v>8555</v>
      </c>
      <c r="C6" s="8">
        <v>8556</v>
      </c>
      <c r="D6" s="8">
        <v>8702</v>
      </c>
      <c r="E6" s="8">
        <v>8849</v>
      </c>
      <c r="F6" s="8">
        <v>9029</v>
      </c>
    </row>
    <row r="7" spans="1:6" x14ac:dyDescent="0.25">
      <c r="A7" t="s">
        <v>10</v>
      </c>
      <c r="B7" s="8">
        <v>1849</v>
      </c>
      <c r="C7" s="8">
        <v>1852</v>
      </c>
      <c r="D7" s="8">
        <v>1840</v>
      </c>
      <c r="E7" s="8">
        <v>1857</v>
      </c>
      <c r="F7" s="8">
        <v>1832</v>
      </c>
    </row>
    <row r="8" spans="1:6" x14ac:dyDescent="0.25">
      <c r="A8" t="s">
        <v>11</v>
      </c>
      <c r="B8" s="8">
        <v>48977</v>
      </c>
      <c r="C8" s="8">
        <v>49128</v>
      </c>
      <c r="D8" s="8">
        <v>49817</v>
      </c>
      <c r="E8" s="8">
        <v>50736</v>
      </c>
      <c r="F8" s="8">
        <v>51784</v>
      </c>
    </row>
    <row r="9" spans="1:6" x14ac:dyDescent="0.25">
      <c r="A9" t="s">
        <v>12</v>
      </c>
      <c r="B9" s="8">
        <v>30165</v>
      </c>
      <c r="C9" s="8">
        <v>30132</v>
      </c>
      <c r="D9" s="8">
        <v>30431</v>
      </c>
      <c r="E9" s="8">
        <v>31070</v>
      </c>
      <c r="F9" s="8">
        <v>31677</v>
      </c>
    </row>
    <row r="10" spans="1:6" x14ac:dyDescent="0.25">
      <c r="A10" t="s">
        <v>13</v>
      </c>
      <c r="B10" s="8">
        <v>6903</v>
      </c>
      <c r="C10" s="8">
        <v>6866</v>
      </c>
      <c r="D10" s="8">
        <v>6803</v>
      </c>
      <c r="E10" s="8">
        <v>6803</v>
      </c>
      <c r="F10" s="8">
        <v>6672</v>
      </c>
    </row>
    <row r="11" spans="1:6" x14ac:dyDescent="0.25">
      <c r="A11" t="s">
        <v>14</v>
      </c>
      <c r="B11" s="8">
        <v>20847</v>
      </c>
      <c r="C11" s="8">
        <v>20998</v>
      </c>
      <c r="D11" s="8">
        <v>21528</v>
      </c>
      <c r="E11" s="8">
        <v>22120</v>
      </c>
      <c r="F11" s="8">
        <v>22637</v>
      </c>
    </row>
    <row r="12" spans="1:6" x14ac:dyDescent="0.25">
      <c r="A12" t="s">
        <v>15</v>
      </c>
      <c r="B12" s="8">
        <v>97218</v>
      </c>
      <c r="C12" s="8">
        <v>98057</v>
      </c>
      <c r="D12" s="8">
        <v>102276</v>
      </c>
      <c r="E12" s="8">
        <v>106395</v>
      </c>
      <c r="F12" s="8">
        <v>110778</v>
      </c>
    </row>
    <row r="13" spans="1:6" x14ac:dyDescent="0.25">
      <c r="A13" t="s">
        <v>16</v>
      </c>
      <c r="B13" s="8">
        <v>3467</v>
      </c>
      <c r="C13" s="8">
        <v>3463</v>
      </c>
      <c r="D13" s="8">
        <v>3458</v>
      </c>
      <c r="E13" s="8">
        <v>3462</v>
      </c>
      <c r="F13" s="8">
        <v>3463</v>
      </c>
    </row>
    <row r="14" spans="1:6" x14ac:dyDescent="0.25">
      <c r="A14" t="s">
        <v>17</v>
      </c>
      <c r="B14" s="8">
        <v>31050</v>
      </c>
      <c r="C14" s="8">
        <v>31038</v>
      </c>
      <c r="D14" s="8">
        <v>30836</v>
      </c>
      <c r="E14" s="8">
        <v>30992</v>
      </c>
      <c r="F14" s="8">
        <v>30850</v>
      </c>
    </row>
    <row r="15" spans="1:6" x14ac:dyDescent="0.25">
      <c r="A15" t="s">
        <v>18</v>
      </c>
      <c r="B15" s="8">
        <v>370657</v>
      </c>
      <c r="C15" s="8">
        <v>372258</v>
      </c>
      <c r="D15" s="8">
        <v>380399</v>
      </c>
      <c r="E15" s="8">
        <v>387454</v>
      </c>
      <c r="F15" s="8">
        <v>393193</v>
      </c>
    </row>
    <row r="16" spans="1:6" x14ac:dyDescent="0.25">
      <c r="A16" t="s">
        <v>19</v>
      </c>
      <c r="B16" s="8">
        <v>2009316</v>
      </c>
      <c r="C16" s="8">
        <v>2015501</v>
      </c>
      <c r="D16" s="8">
        <v>2030981</v>
      </c>
      <c r="E16" s="8">
        <v>2060191</v>
      </c>
      <c r="F16" s="8">
        <v>2087679</v>
      </c>
    </row>
    <row r="17" spans="1:6" x14ac:dyDescent="0.25">
      <c r="A17" t="s">
        <v>20</v>
      </c>
      <c r="B17" s="8">
        <v>11375</v>
      </c>
      <c r="C17" s="8">
        <v>11449</v>
      </c>
      <c r="D17" s="8">
        <v>11882</v>
      </c>
      <c r="E17" s="8">
        <v>12411</v>
      </c>
      <c r="F17" s="8">
        <v>13048</v>
      </c>
    </row>
    <row r="18" spans="1:6" x14ac:dyDescent="0.25">
      <c r="A18" t="s">
        <v>21</v>
      </c>
      <c r="B18" s="8">
        <v>629</v>
      </c>
      <c r="C18" s="8">
        <v>642</v>
      </c>
      <c r="D18" s="8">
        <v>618</v>
      </c>
      <c r="E18" s="8">
        <v>580</v>
      </c>
      <c r="F18" s="8">
        <v>572</v>
      </c>
    </row>
    <row r="19" spans="1:6" x14ac:dyDescent="0.25">
      <c r="A19" t="s">
        <v>22</v>
      </c>
      <c r="B19" s="8">
        <v>18232</v>
      </c>
      <c r="C19" s="8">
        <v>18252</v>
      </c>
      <c r="D19" s="8">
        <v>18499</v>
      </c>
      <c r="E19" s="8">
        <v>18707</v>
      </c>
      <c r="F19" s="8">
        <v>18996</v>
      </c>
    </row>
    <row r="20" spans="1:6" x14ac:dyDescent="0.25">
      <c r="A20" t="s">
        <v>23</v>
      </c>
      <c r="B20" s="8">
        <v>92899</v>
      </c>
      <c r="C20" s="8">
        <v>92923</v>
      </c>
      <c r="D20" s="8">
        <v>92282</v>
      </c>
      <c r="E20" s="8">
        <v>91712</v>
      </c>
      <c r="F20" s="8">
        <v>91687</v>
      </c>
    </row>
    <row r="21" spans="1:6" x14ac:dyDescent="0.25">
      <c r="A21" t="s">
        <v>24</v>
      </c>
      <c r="B21" s="8">
        <v>372035</v>
      </c>
      <c r="C21" s="8">
        <v>373493</v>
      </c>
      <c r="D21" s="8">
        <v>379121</v>
      </c>
      <c r="E21" s="8">
        <v>388234</v>
      </c>
      <c r="F21" s="8">
        <v>398938</v>
      </c>
    </row>
    <row r="22" spans="1:6" x14ac:dyDescent="0.25">
      <c r="A22" t="s">
        <v>25</v>
      </c>
      <c r="B22" s="8">
        <v>233848</v>
      </c>
      <c r="C22" s="8">
        <v>234505</v>
      </c>
      <c r="D22" s="8">
        <v>237612</v>
      </c>
      <c r="E22" s="8">
        <v>241931</v>
      </c>
      <c r="F22" s="8">
        <v>244703</v>
      </c>
    </row>
    <row r="23" spans="1:6" x14ac:dyDescent="0.25">
      <c r="A23" t="s">
        <v>26</v>
      </c>
      <c r="B23" s="8">
        <v>9545</v>
      </c>
      <c r="C23" s="8">
        <v>9560</v>
      </c>
      <c r="D23" s="8">
        <v>9473</v>
      </c>
      <c r="E23" s="8">
        <v>9344</v>
      </c>
      <c r="F23" s="8">
        <v>9513</v>
      </c>
    </row>
    <row r="24" spans="1:6" x14ac:dyDescent="0.25">
      <c r="A24" t="s">
        <v>27</v>
      </c>
      <c r="B24" s="8">
        <v>1434</v>
      </c>
      <c r="C24" s="8">
        <v>1419</v>
      </c>
      <c r="D24" s="8">
        <v>1400</v>
      </c>
      <c r="E24" s="8">
        <v>1439</v>
      </c>
      <c r="F24" s="8">
        <v>1445</v>
      </c>
    </row>
    <row r="25" spans="1:6" x14ac:dyDescent="0.25">
      <c r="A25" t="s">
        <v>28</v>
      </c>
      <c r="B25" s="8">
        <v>7079</v>
      </c>
      <c r="C25" s="8">
        <v>7048</v>
      </c>
      <c r="D25" s="8">
        <v>6969</v>
      </c>
      <c r="E25" s="8">
        <v>6902</v>
      </c>
      <c r="F25" s="8">
        <v>6848</v>
      </c>
    </row>
    <row r="26" spans="1:6" x14ac:dyDescent="0.25">
      <c r="A26" t="s">
        <v>29</v>
      </c>
      <c r="B26" s="8">
        <v>38092</v>
      </c>
      <c r="C26" s="8">
        <v>38043</v>
      </c>
      <c r="D26" s="8">
        <v>38135</v>
      </c>
      <c r="E26" s="8">
        <v>38443</v>
      </c>
      <c r="F26" s="8">
        <v>38709</v>
      </c>
    </row>
    <row r="27" spans="1:6" x14ac:dyDescent="0.25">
      <c r="A27" t="s">
        <v>30</v>
      </c>
      <c r="B27" s="8">
        <v>17643</v>
      </c>
      <c r="C27" s="8">
        <v>17682</v>
      </c>
      <c r="D27" s="8">
        <v>18109</v>
      </c>
      <c r="E27" s="8">
        <v>18690</v>
      </c>
      <c r="F27" s="8">
        <v>19475</v>
      </c>
    </row>
    <row r="28" spans="1:6" x14ac:dyDescent="0.25">
      <c r="A28" t="s">
        <v>31</v>
      </c>
      <c r="B28" s="8">
        <v>49127</v>
      </c>
      <c r="C28" s="8">
        <v>49483</v>
      </c>
      <c r="D28" s="8">
        <v>51146</v>
      </c>
      <c r="E28" s="8">
        <v>52567</v>
      </c>
      <c r="F28" s="8">
        <v>53991</v>
      </c>
    </row>
    <row r="29" spans="1:6" x14ac:dyDescent="0.25">
      <c r="A29" t="s">
        <v>32</v>
      </c>
      <c r="B29" s="8">
        <v>45880</v>
      </c>
      <c r="C29" s="8">
        <v>45945</v>
      </c>
      <c r="D29" s="8">
        <v>46940</v>
      </c>
      <c r="E29" s="8">
        <v>47849</v>
      </c>
      <c r="F29" s="8">
        <v>49859</v>
      </c>
    </row>
    <row r="30" spans="1:6" x14ac:dyDescent="0.25">
      <c r="A30" t="s">
        <v>33</v>
      </c>
      <c r="B30" s="8">
        <v>20105</v>
      </c>
      <c r="C30" s="8">
        <v>20064</v>
      </c>
      <c r="D30" s="8">
        <v>19782</v>
      </c>
      <c r="E30" s="8">
        <v>19682</v>
      </c>
      <c r="F30" s="8">
        <v>19696</v>
      </c>
    </row>
    <row r="31" spans="1:6" x14ac:dyDescent="0.25">
      <c r="A31" t="s">
        <v>34</v>
      </c>
      <c r="B31" s="8">
        <v>13705</v>
      </c>
      <c r="C31" s="8">
        <v>13747</v>
      </c>
      <c r="D31" s="8">
        <v>14098</v>
      </c>
      <c r="E31" s="8">
        <v>14247</v>
      </c>
      <c r="F31" s="8">
        <v>14374</v>
      </c>
    </row>
    <row r="32" spans="1:6" x14ac:dyDescent="0.25">
      <c r="A32" t="s">
        <v>35</v>
      </c>
      <c r="B32" s="8">
        <v>421020</v>
      </c>
      <c r="C32" s="8">
        <v>421480</v>
      </c>
      <c r="D32" s="8">
        <v>422636</v>
      </c>
      <c r="E32" s="8">
        <v>424911</v>
      </c>
      <c r="F32" s="8">
        <v>426710</v>
      </c>
    </row>
    <row r="33" spans="1:6" x14ac:dyDescent="0.25">
      <c r="A33" t="s">
        <v>36</v>
      </c>
      <c r="B33" s="8">
        <v>12464</v>
      </c>
      <c r="C33" s="8">
        <v>12428</v>
      </c>
      <c r="D33" s="8">
        <v>12602</v>
      </c>
      <c r="E33" s="8">
        <v>12721</v>
      </c>
      <c r="F33" s="8">
        <v>13000</v>
      </c>
    </row>
    <row r="34" spans="1:6" x14ac:dyDescent="0.25">
      <c r="A34" t="s">
        <v>37</v>
      </c>
      <c r="B34" s="8">
        <v>5799</v>
      </c>
      <c r="C34" s="8">
        <v>5792</v>
      </c>
      <c r="D34" s="8">
        <v>5714</v>
      </c>
      <c r="E34" s="8">
        <v>5816</v>
      </c>
      <c r="F34" s="8">
        <v>5878</v>
      </c>
    </row>
    <row r="35" spans="1:6" x14ac:dyDescent="0.25">
      <c r="A35" t="s">
        <v>38</v>
      </c>
      <c r="B35" s="8">
        <v>28448</v>
      </c>
      <c r="C35" s="8">
        <v>28442</v>
      </c>
      <c r="D35" s="8">
        <v>28573</v>
      </c>
      <c r="E35" s="8">
        <v>28538</v>
      </c>
      <c r="F35" s="8">
        <v>28659</v>
      </c>
    </row>
    <row r="36" spans="1:6" x14ac:dyDescent="0.25">
      <c r="A36" t="s">
        <v>39</v>
      </c>
      <c r="B36" s="8">
        <v>7373</v>
      </c>
      <c r="C36" s="8">
        <v>7334</v>
      </c>
      <c r="D36" s="8">
        <v>7366</v>
      </c>
      <c r="E36" s="8">
        <v>7287</v>
      </c>
      <c r="F36" s="8">
        <v>7227</v>
      </c>
    </row>
    <row r="37" spans="1:6" x14ac:dyDescent="0.25">
      <c r="A37" t="s">
        <v>40</v>
      </c>
      <c r="B37" s="8">
        <v>46562</v>
      </c>
      <c r="C37" s="8">
        <v>47019</v>
      </c>
      <c r="D37" s="8">
        <v>48727</v>
      </c>
      <c r="E37" s="8">
        <v>51309</v>
      </c>
      <c r="F37" s="8">
        <v>53876</v>
      </c>
    </row>
    <row r="38" spans="1:6" x14ac:dyDescent="0.25">
      <c r="A38" t="s">
        <v>41</v>
      </c>
      <c r="B38" s="8">
        <v>50413</v>
      </c>
      <c r="C38" s="8">
        <v>50493</v>
      </c>
      <c r="D38" s="8">
        <v>51150</v>
      </c>
      <c r="E38" s="8">
        <v>51432</v>
      </c>
      <c r="F38" s="8">
        <v>52217</v>
      </c>
    </row>
    <row r="39" spans="1:6" x14ac:dyDescent="0.25">
      <c r="A39" t="s">
        <v>42</v>
      </c>
      <c r="B39" s="8">
        <v>6668</v>
      </c>
      <c r="C39" s="8">
        <v>6661</v>
      </c>
      <c r="D39" s="8">
        <v>6787</v>
      </c>
      <c r="E39" s="8">
        <v>6841</v>
      </c>
      <c r="F39" s="8">
        <v>6788</v>
      </c>
    </row>
    <row r="40" spans="1:6" x14ac:dyDescent="0.25">
      <c r="A40" t="s">
        <v>43</v>
      </c>
      <c r="B40" s="8">
        <v>10220</v>
      </c>
      <c r="C40" s="8">
        <v>10257</v>
      </c>
      <c r="D40" s="8">
        <v>10311</v>
      </c>
      <c r="E40" s="8">
        <v>10499</v>
      </c>
      <c r="F40" s="8">
        <v>10738</v>
      </c>
    </row>
    <row r="41" spans="1:6" x14ac:dyDescent="0.25">
      <c r="A41" t="s">
        <v>44</v>
      </c>
      <c r="B41" s="8">
        <v>2547</v>
      </c>
      <c r="C41" s="8">
        <v>2561</v>
      </c>
      <c r="D41" s="8">
        <v>2480</v>
      </c>
      <c r="E41" s="8">
        <v>2522</v>
      </c>
      <c r="F41" s="8">
        <v>2509</v>
      </c>
    </row>
    <row r="42" spans="1:6" x14ac:dyDescent="0.25">
      <c r="A42" t="s">
        <v>45</v>
      </c>
      <c r="B42" s="8">
        <v>3285</v>
      </c>
      <c r="C42" s="8">
        <v>3300</v>
      </c>
      <c r="D42" s="8">
        <v>3304</v>
      </c>
      <c r="E42" s="8">
        <v>3322</v>
      </c>
      <c r="F42" s="8">
        <v>3352</v>
      </c>
    </row>
    <row r="43" spans="1:6" x14ac:dyDescent="0.25">
      <c r="A43" t="s">
        <v>46</v>
      </c>
      <c r="B43" s="8">
        <v>7687</v>
      </c>
      <c r="C43" s="8">
        <v>7688</v>
      </c>
      <c r="D43" s="8">
        <v>7722</v>
      </c>
      <c r="E43" s="8">
        <v>7822</v>
      </c>
      <c r="F43" s="8">
        <v>7842</v>
      </c>
    </row>
    <row r="44" spans="1:6" x14ac:dyDescent="0.25">
      <c r="A44" t="s">
        <v>47</v>
      </c>
      <c r="B44" s="8">
        <v>1066467</v>
      </c>
      <c r="C44" s="8">
        <v>1075736</v>
      </c>
      <c r="D44" s="8">
        <v>1114661</v>
      </c>
      <c r="E44" s="8">
        <v>1158995</v>
      </c>
      <c r="F44" s="8">
        <v>1195359</v>
      </c>
    </row>
    <row r="45" spans="1:6" x14ac:dyDescent="0.25">
      <c r="A45" t="s">
        <v>48</v>
      </c>
      <c r="B45" s="8">
        <v>2651</v>
      </c>
      <c r="C45" s="8">
        <v>2640</v>
      </c>
      <c r="D45" s="8">
        <v>2607</v>
      </c>
      <c r="E45" s="8">
        <v>2585</v>
      </c>
      <c r="F45" s="8">
        <v>2563</v>
      </c>
    </row>
    <row r="46" spans="1:6" x14ac:dyDescent="0.25">
      <c r="A46" t="s">
        <v>49</v>
      </c>
      <c r="B46" s="8">
        <v>20558</v>
      </c>
      <c r="C46" s="8">
        <v>20563</v>
      </c>
      <c r="D46" s="8">
        <v>20642</v>
      </c>
      <c r="E46" s="8">
        <v>20832</v>
      </c>
      <c r="F46" s="8">
        <v>21117</v>
      </c>
    </row>
    <row r="47" spans="1:6" x14ac:dyDescent="0.25">
      <c r="A47" t="s">
        <v>50</v>
      </c>
      <c r="B47" s="8">
        <v>161493</v>
      </c>
      <c r="C47" s="8">
        <v>163659</v>
      </c>
      <c r="D47" s="8">
        <v>174977</v>
      </c>
      <c r="E47" s="8">
        <v>184749</v>
      </c>
      <c r="F47" s="8">
        <v>193928</v>
      </c>
    </row>
    <row r="48" spans="1:6" x14ac:dyDescent="0.25">
      <c r="A48" t="s">
        <v>51</v>
      </c>
      <c r="B48" s="8">
        <v>13592</v>
      </c>
      <c r="C48" s="8">
        <v>13630</v>
      </c>
      <c r="D48" s="8">
        <v>13805</v>
      </c>
      <c r="E48" s="8">
        <v>13921</v>
      </c>
      <c r="F48" s="8">
        <v>14050</v>
      </c>
    </row>
    <row r="49" spans="1:6" x14ac:dyDescent="0.25">
      <c r="A49" t="s">
        <v>52</v>
      </c>
      <c r="B49" s="8">
        <v>3302</v>
      </c>
      <c r="C49" s="8">
        <v>3318</v>
      </c>
      <c r="D49" s="8">
        <v>3348</v>
      </c>
      <c r="E49" s="8">
        <v>3367</v>
      </c>
      <c r="F49" s="8">
        <v>3297</v>
      </c>
    </row>
    <row r="50" spans="1:6" x14ac:dyDescent="0.25">
      <c r="A50" t="s">
        <v>53</v>
      </c>
      <c r="B50" s="8">
        <v>41670</v>
      </c>
      <c r="C50" s="8">
        <v>41748</v>
      </c>
      <c r="D50" s="8">
        <v>42398</v>
      </c>
      <c r="E50" s="8">
        <v>43048</v>
      </c>
      <c r="F50" s="8">
        <v>43782</v>
      </c>
    </row>
    <row r="51" spans="1:6" x14ac:dyDescent="0.25">
      <c r="A51" t="s">
        <v>54</v>
      </c>
      <c r="B51" s="8">
        <v>83085</v>
      </c>
      <c r="C51" s="8">
        <v>83130</v>
      </c>
      <c r="D51" s="8">
        <v>84389</v>
      </c>
      <c r="E51" s="8">
        <v>84205</v>
      </c>
      <c r="F51" s="8">
        <v>84878</v>
      </c>
    </row>
    <row r="52" spans="1:6" x14ac:dyDescent="0.25">
      <c r="A52" t="s">
        <v>55</v>
      </c>
      <c r="B52" s="8">
        <v>1379</v>
      </c>
      <c r="C52" s="8">
        <v>1365</v>
      </c>
      <c r="D52" s="8">
        <v>1355</v>
      </c>
      <c r="E52" s="8">
        <v>1317</v>
      </c>
      <c r="F52" s="8">
        <v>1294</v>
      </c>
    </row>
    <row r="53" spans="1:6" x14ac:dyDescent="0.25">
      <c r="A53" t="s">
        <v>56</v>
      </c>
      <c r="B53" s="8">
        <v>4676</v>
      </c>
      <c r="C53" s="8">
        <v>4675</v>
      </c>
      <c r="D53" s="8">
        <v>4636</v>
      </c>
      <c r="E53" s="8">
        <v>4551</v>
      </c>
      <c r="F53" s="8">
        <v>4574</v>
      </c>
    </row>
    <row r="54" spans="1:6" x14ac:dyDescent="0.25">
      <c r="A54" t="s">
        <v>57</v>
      </c>
      <c r="B54" s="8">
        <v>3096</v>
      </c>
      <c r="C54" s="8">
        <v>3093</v>
      </c>
      <c r="D54" s="8">
        <v>3013</v>
      </c>
      <c r="E54" s="8">
        <v>2960</v>
      </c>
      <c r="F54" s="8">
        <v>2858</v>
      </c>
    </row>
    <row r="55" spans="1:6" x14ac:dyDescent="0.25">
      <c r="A55" t="s">
        <v>58</v>
      </c>
      <c r="B55" s="8">
        <v>5129</v>
      </c>
      <c r="C55" s="8">
        <v>5098</v>
      </c>
      <c r="D55" s="8">
        <v>5085</v>
      </c>
      <c r="E55" s="8">
        <v>4992</v>
      </c>
      <c r="F55" s="8">
        <v>4917</v>
      </c>
    </row>
    <row r="56" spans="1:6" x14ac:dyDescent="0.25">
      <c r="A56" t="s">
        <v>59</v>
      </c>
      <c r="B56" s="8">
        <v>2187</v>
      </c>
      <c r="C56" s="8">
        <v>2186</v>
      </c>
      <c r="D56" s="8">
        <v>2182</v>
      </c>
      <c r="E56" s="8">
        <v>2163</v>
      </c>
      <c r="F56" s="8">
        <v>2196</v>
      </c>
    </row>
    <row r="57" spans="1:6" x14ac:dyDescent="0.25">
      <c r="A57" t="s">
        <v>60</v>
      </c>
      <c r="B57" s="8">
        <v>7123</v>
      </c>
      <c r="C57" s="8">
        <v>7127</v>
      </c>
      <c r="D57" s="8">
        <v>7175</v>
      </c>
      <c r="E57" s="8">
        <v>7235</v>
      </c>
      <c r="F57" s="8">
        <v>7237</v>
      </c>
    </row>
    <row r="58" spans="1:6" x14ac:dyDescent="0.25">
      <c r="A58" t="s">
        <v>61</v>
      </c>
      <c r="B58" s="8">
        <v>2611481</v>
      </c>
      <c r="C58" s="8">
        <v>2610112</v>
      </c>
      <c r="D58" s="8">
        <v>2588235</v>
      </c>
      <c r="E58" s="8">
        <v>2601993</v>
      </c>
      <c r="F58" s="8">
        <v>2606358</v>
      </c>
    </row>
    <row r="59" spans="1:6" x14ac:dyDescent="0.25">
      <c r="A59" t="s">
        <v>62</v>
      </c>
      <c r="B59" s="8">
        <v>12459</v>
      </c>
      <c r="C59" s="8">
        <v>12474</v>
      </c>
      <c r="D59" s="8">
        <v>12367</v>
      </c>
      <c r="E59" s="8">
        <v>12176</v>
      </c>
      <c r="F59" s="8">
        <v>12004</v>
      </c>
    </row>
    <row r="60" spans="1:6" x14ac:dyDescent="0.25">
      <c r="A60" t="s">
        <v>63</v>
      </c>
      <c r="B60" s="8">
        <v>18584</v>
      </c>
      <c r="C60" s="8">
        <v>18526</v>
      </c>
      <c r="D60" s="8">
        <v>18379</v>
      </c>
      <c r="E60" s="8">
        <v>18399</v>
      </c>
      <c r="F60" s="8">
        <v>18347</v>
      </c>
    </row>
    <row r="61" spans="1:6" x14ac:dyDescent="0.25">
      <c r="A61" t="s">
        <v>64</v>
      </c>
      <c r="B61" s="8">
        <v>5231</v>
      </c>
      <c r="C61" s="8">
        <v>5228</v>
      </c>
      <c r="D61" s="8">
        <v>5344</v>
      </c>
      <c r="E61" s="8">
        <v>5413</v>
      </c>
      <c r="F61" s="8">
        <v>5520</v>
      </c>
    </row>
    <row r="62" spans="1:6" x14ac:dyDescent="0.25">
      <c r="A62" t="s">
        <v>65</v>
      </c>
      <c r="B62" s="8">
        <v>906419</v>
      </c>
      <c r="C62" s="8">
        <v>914398</v>
      </c>
      <c r="D62" s="8">
        <v>943883</v>
      </c>
      <c r="E62" s="8">
        <v>977760</v>
      </c>
      <c r="F62" s="8">
        <v>1007703</v>
      </c>
    </row>
    <row r="63" spans="1:6" x14ac:dyDescent="0.25">
      <c r="A63" t="s">
        <v>66</v>
      </c>
      <c r="B63" s="8">
        <v>19819</v>
      </c>
      <c r="C63" s="8">
        <v>19833</v>
      </c>
      <c r="D63" s="8">
        <v>19949</v>
      </c>
      <c r="E63" s="8">
        <v>19754</v>
      </c>
      <c r="F63" s="8">
        <v>19929</v>
      </c>
    </row>
    <row r="64" spans="1:6" x14ac:dyDescent="0.25">
      <c r="A64" t="s">
        <v>67</v>
      </c>
      <c r="B64" s="8">
        <v>1769</v>
      </c>
      <c r="C64" s="8">
        <v>1758</v>
      </c>
      <c r="D64" s="8">
        <v>1734</v>
      </c>
      <c r="E64" s="8">
        <v>1736</v>
      </c>
      <c r="F64" s="8">
        <v>1711</v>
      </c>
    </row>
    <row r="65" spans="1:6" x14ac:dyDescent="0.25">
      <c r="A65" t="s">
        <v>68</v>
      </c>
      <c r="B65" s="8">
        <v>8613</v>
      </c>
      <c r="C65" s="8">
        <v>8579</v>
      </c>
      <c r="D65" s="8">
        <v>8479</v>
      </c>
      <c r="E65" s="8">
        <v>8360</v>
      </c>
      <c r="F65" s="8">
        <v>8257</v>
      </c>
    </row>
    <row r="66" spans="1:6" x14ac:dyDescent="0.25">
      <c r="A66" t="s">
        <v>69</v>
      </c>
      <c r="B66" s="8">
        <v>3261</v>
      </c>
      <c r="C66" s="8">
        <v>3279</v>
      </c>
      <c r="D66" s="8">
        <v>3361</v>
      </c>
      <c r="E66" s="8">
        <v>3289</v>
      </c>
      <c r="F66" s="8">
        <v>3214</v>
      </c>
    </row>
    <row r="67" spans="1:6" x14ac:dyDescent="0.25">
      <c r="A67" t="s">
        <v>70</v>
      </c>
      <c r="B67" s="8">
        <v>9829</v>
      </c>
      <c r="C67" s="8">
        <v>9810</v>
      </c>
      <c r="D67" s="8">
        <v>9998</v>
      </c>
      <c r="E67" s="8">
        <v>9706</v>
      </c>
      <c r="F67" s="8">
        <v>9604</v>
      </c>
    </row>
    <row r="68" spans="1:6" x14ac:dyDescent="0.25">
      <c r="A68" t="s">
        <v>71</v>
      </c>
      <c r="B68" s="8">
        <v>17723</v>
      </c>
      <c r="C68" s="8">
        <v>17766</v>
      </c>
      <c r="D68" s="8">
        <v>17826</v>
      </c>
      <c r="E68" s="8">
        <v>17893</v>
      </c>
      <c r="F68" s="8">
        <v>18037</v>
      </c>
    </row>
    <row r="69" spans="1:6" x14ac:dyDescent="0.25">
      <c r="A69" t="s">
        <v>72</v>
      </c>
      <c r="B69" s="8">
        <v>165170</v>
      </c>
      <c r="C69" s="8">
        <v>165490</v>
      </c>
      <c r="D69" s="8">
        <v>160758</v>
      </c>
      <c r="E69" s="8">
        <v>161057</v>
      </c>
      <c r="F69" s="8">
        <v>164494</v>
      </c>
    </row>
    <row r="70" spans="1:6" x14ac:dyDescent="0.25">
      <c r="A70" t="s">
        <v>73</v>
      </c>
      <c r="B70" s="8">
        <v>1423</v>
      </c>
      <c r="C70" s="8">
        <v>1420</v>
      </c>
      <c r="D70" s="8">
        <v>1429</v>
      </c>
      <c r="E70" s="8">
        <v>1428</v>
      </c>
      <c r="F70" s="8">
        <v>1393</v>
      </c>
    </row>
    <row r="71" spans="1:6" x14ac:dyDescent="0.25">
      <c r="A71" t="s">
        <v>74</v>
      </c>
      <c r="B71" s="8">
        <v>192445</v>
      </c>
      <c r="C71" s="8">
        <v>194317</v>
      </c>
      <c r="D71" s="8">
        <v>203187</v>
      </c>
      <c r="E71" s="8">
        <v>212323</v>
      </c>
      <c r="F71" s="8">
        <v>222829</v>
      </c>
    </row>
    <row r="72" spans="1:6" x14ac:dyDescent="0.25">
      <c r="A72" t="s">
        <v>75</v>
      </c>
      <c r="B72" s="8">
        <v>865661</v>
      </c>
      <c r="C72" s="8">
        <v>866606</v>
      </c>
      <c r="D72" s="8">
        <v>867499</v>
      </c>
      <c r="E72" s="8">
        <v>867239</v>
      </c>
      <c r="F72" s="8">
        <v>869880</v>
      </c>
    </row>
    <row r="73" spans="1:6" x14ac:dyDescent="0.25">
      <c r="A73" t="s">
        <v>76</v>
      </c>
      <c r="B73" s="8">
        <v>42543</v>
      </c>
      <c r="C73" s="8">
        <v>42719</v>
      </c>
      <c r="D73" s="8">
        <v>43381</v>
      </c>
      <c r="E73" s="8">
        <v>43837</v>
      </c>
      <c r="F73" s="8">
        <v>44195</v>
      </c>
    </row>
    <row r="74" spans="1:6" x14ac:dyDescent="0.25">
      <c r="A74" t="s">
        <v>77</v>
      </c>
      <c r="B74" s="8">
        <v>16968</v>
      </c>
      <c r="C74" s="8">
        <v>16960</v>
      </c>
      <c r="D74" s="8">
        <v>17113</v>
      </c>
      <c r="E74" s="8">
        <v>16956</v>
      </c>
      <c r="F74" s="8">
        <v>17286</v>
      </c>
    </row>
    <row r="75" spans="1:6" x14ac:dyDescent="0.25">
      <c r="A75" t="s">
        <v>78</v>
      </c>
      <c r="B75" s="8">
        <v>35661</v>
      </c>
      <c r="C75" s="8">
        <v>35801</v>
      </c>
      <c r="D75" s="8">
        <v>36723</v>
      </c>
      <c r="E75" s="8">
        <v>37075</v>
      </c>
      <c r="F75" s="8">
        <v>37571</v>
      </c>
    </row>
    <row r="76" spans="1:6" x14ac:dyDescent="0.25">
      <c r="A76" t="s">
        <v>79</v>
      </c>
      <c r="B76" s="8">
        <v>24433</v>
      </c>
      <c r="C76" s="8">
        <v>24471</v>
      </c>
      <c r="D76" s="8">
        <v>24690</v>
      </c>
      <c r="E76" s="8">
        <v>24934</v>
      </c>
      <c r="F76" s="8">
        <v>25474</v>
      </c>
    </row>
    <row r="77" spans="1:6" x14ac:dyDescent="0.25">
      <c r="A77" t="s">
        <v>80</v>
      </c>
      <c r="B77" s="8">
        <v>3673</v>
      </c>
      <c r="C77" s="8">
        <v>3678</v>
      </c>
      <c r="D77" s="8">
        <v>3675</v>
      </c>
      <c r="E77" s="8">
        <v>3626</v>
      </c>
      <c r="F77" s="8">
        <v>3612</v>
      </c>
    </row>
    <row r="78" spans="1:6" x14ac:dyDescent="0.25">
      <c r="A78" t="s">
        <v>81</v>
      </c>
      <c r="B78" s="8">
        <v>5397</v>
      </c>
      <c r="C78" s="8">
        <v>5370</v>
      </c>
      <c r="D78" s="8">
        <v>5292</v>
      </c>
      <c r="E78" s="8">
        <v>5239</v>
      </c>
      <c r="F78" s="8">
        <v>5090</v>
      </c>
    </row>
    <row r="79" spans="1:6" x14ac:dyDescent="0.25">
      <c r="A79" t="s">
        <v>82</v>
      </c>
      <c r="B79" s="8">
        <v>1095</v>
      </c>
      <c r="C79" s="8">
        <v>1088</v>
      </c>
      <c r="D79" s="8">
        <v>1056</v>
      </c>
      <c r="E79" s="8">
        <v>1063</v>
      </c>
      <c r="F79" s="8">
        <v>1079</v>
      </c>
    </row>
    <row r="80" spans="1:6" x14ac:dyDescent="0.25">
      <c r="A80" t="s">
        <v>83</v>
      </c>
      <c r="B80" s="8">
        <v>822797</v>
      </c>
      <c r="C80" s="8">
        <v>829109</v>
      </c>
      <c r="D80" s="8">
        <v>860305</v>
      </c>
      <c r="E80" s="8">
        <v>888919</v>
      </c>
      <c r="F80" s="8">
        <v>916778</v>
      </c>
    </row>
    <row r="81" spans="1:6" x14ac:dyDescent="0.25">
      <c r="A81" t="s">
        <v>84</v>
      </c>
      <c r="B81" s="8">
        <v>10355</v>
      </c>
      <c r="C81" s="8">
        <v>10369</v>
      </c>
      <c r="D81" s="8">
        <v>10497</v>
      </c>
      <c r="E81" s="8">
        <v>10665</v>
      </c>
      <c r="F81" s="8">
        <v>10735</v>
      </c>
    </row>
    <row r="82" spans="1:6" x14ac:dyDescent="0.25">
      <c r="A82" t="s">
        <v>85</v>
      </c>
      <c r="B82" s="8">
        <v>19439</v>
      </c>
      <c r="C82" s="8">
        <v>19440</v>
      </c>
      <c r="D82" s="8">
        <v>19788</v>
      </c>
      <c r="E82" s="8">
        <v>20032</v>
      </c>
      <c r="F82" s="8">
        <v>20441</v>
      </c>
    </row>
    <row r="83" spans="1:6" x14ac:dyDescent="0.25">
      <c r="A83" t="s">
        <v>86</v>
      </c>
      <c r="B83" s="8">
        <v>18386</v>
      </c>
      <c r="C83" s="8">
        <v>18412</v>
      </c>
      <c r="D83" s="8">
        <v>17543</v>
      </c>
      <c r="E83" s="8">
        <v>17716</v>
      </c>
      <c r="F83" s="8">
        <v>17987</v>
      </c>
    </row>
    <row r="84" spans="1:6" x14ac:dyDescent="0.25">
      <c r="A84" t="s">
        <v>87</v>
      </c>
      <c r="B84" s="8">
        <v>21597</v>
      </c>
      <c r="C84" s="8">
        <v>21699</v>
      </c>
      <c r="D84" s="8">
        <v>21878</v>
      </c>
      <c r="E84" s="8">
        <v>22140</v>
      </c>
      <c r="F84" s="8">
        <v>22523</v>
      </c>
    </row>
    <row r="85" spans="1:6" x14ac:dyDescent="0.25">
      <c r="A85" t="s">
        <v>88</v>
      </c>
      <c r="B85" s="8">
        <v>350684</v>
      </c>
      <c r="C85" s="8">
        <v>351590</v>
      </c>
      <c r="D85" s="8">
        <v>355560</v>
      </c>
      <c r="E85" s="8">
        <v>357387</v>
      </c>
      <c r="F85" s="8">
        <v>361744</v>
      </c>
    </row>
    <row r="86" spans="1:6" x14ac:dyDescent="0.25">
      <c r="A86" t="s">
        <v>89</v>
      </c>
      <c r="B86" s="8">
        <v>5817</v>
      </c>
      <c r="C86" s="8">
        <v>5817</v>
      </c>
      <c r="D86" s="8">
        <v>6269</v>
      </c>
      <c r="E86" s="8">
        <v>4498</v>
      </c>
      <c r="F86" s="8">
        <v>4517</v>
      </c>
    </row>
    <row r="87" spans="1:6" x14ac:dyDescent="0.25">
      <c r="A87" t="s">
        <v>90</v>
      </c>
      <c r="B87" s="8">
        <v>26726</v>
      </c>
      <c r="C87" s="8">
        <v>26748</v>
      </c>
      <c r="D87" s="8">
        <v>27293</v>
      </c>
      <c r="E87" s="8">
        <v>27501</v>
      </c>
      <c r="F87" s="8">
        <v>27733</v>
      </c>
    </row>
    <row r="88" spans="1:6" x14ac:dyDescent="0.25">
      <c r="A88" t="s">
        <v>91</v>
      </c>
      <c r="B88" s="8">
        <v>1113</v>
      </c>
      <c r="C88" s="8">
        <v>1115</v>
      </c>
      <c r="D88" s="8">
        <v>1136</v>
      </c>
      <c r="E88" s="8">
        <v>1139</v>
      </c>
      <c r="F88" s="8">
        <v>1141</v>
      </c>
    </row>
    <row r="89" spans="1:6" x14ac:dyDescent="0.25">
      <c r="A89" t="s">
        <v>92</v>
      </c>
      <c r="B89" s="8">
        <v>7016</v>
      </c>
      <c r="C89" s="8">
        <v>7020</v>
      </c>
      <c r="D89" s="8">
        <v>7133</v>
      </c>
      <c r="E89" s="8">
        <v>7120</v>
      </c>
      <c r="F89" s="8">
        <v>7144</v>
      </c>
    </row>
    <row r="90" spans="1:6" x14ac:dyDescent="0.25">
      <c r="A90" t="s">
        <v>93</v>
      </c>
      <c r="B90" s="8">
        <v>19658</v>
      </c>
      <c r="C90" s="8">
        <v>19681</v>
      </c>
      <c r="D90" s="8">
        <v>19636</v>
      </c>
      <c r="E90" s="8">
        <v>19816</v>
      </c>
      <c r="F90" s="8">
        <v>19930</v>
      </c>
    </row>
    <row r="91" spans="1:6" x14ac:dyDescent="0.25">
      <c r="A91" t="s">
        <v>94</v>
      </c>
      <c r="B91" s="8">
        <v>21229</v>
      </c>
      <c r="C91" s="8">
        <v>21199</v>
      </c>
      <c r="D91" s="8">
        <v>21128</v>
      </c>
      <c r="E91" s="8">
        <v>20980</v>
      </c>
      <c r="F91" s="8">
        <v>20916</v>
      </c>
    </row>
    <row r="92" spans="1:6" x14ac:dyDescent="0.25">
      <c r="A92" t="s">
        <v>95</v>
      </c>
      <c r="B92" s="8">
        <v>135543</v>
      </c>
      <c r="C92" s="8">
        <v>136099</v>
      </c>
      <c r="D92" s="8">
        <v>139563</v>
      </c>
      <c r="E92" s="8">
        <v>143198</v>
      </c>
      <c r="F92" s="8">
        <v>146907</v>
      </c>
    </row>
    <row r="93" spans="1:6" x14ac:dyDescent="0.25">
      <c r="A93" t="s">
        <v>96</v>
      </c>
      <c r="B93" s="8">
        <v>124238</v>
      </c>
      <c r="C93" s="8">
        <v>124251</v>
      </c>
      <c r="D93" s="8">
        <v>124130</v>
      </c>
      <c r="E93" s="8">
        <v>125559</v>
      </c>
      <c r="F93" s="8">
        <v>126243</v>
      </c>
    </row>
    <row r="94" spans="1:6" x14ac:dyDescent="0.25">
      <c r="A94" t="s">
        <v>97</v>
      </c>
      <c r="B94" s="8">
        <v>29299</v>
      </c>
      <c r="C94" s="8">
        <v>29440</v>
      </c>
      <c r="D94" s="8">
        <v>30145</v>
      </c>
      <c r="E94" s="8">
        <v>31170</v>
      </c>
      <c r="F94" s="8">
        <v>32384</v>
      </c>
    </row>
    <row r="95" spans="1:6" x14ac:dyDescent="0.25">
      <c r="A95" t="s">
        <v>98</v>
      </c>
      <c r="B95" s="8">
        <v>172711</v>
      </c>
      <c r="C95" s="8">
        <v>173697</v>
      </c>
      <c r="D95" s="8">
        <v>177301</v>
      </c>
      <c r="E95" s="8">
        <v>182702</v>
      </c>
      <c r="F95" s="8">
        <v>188454</v>
      </c>
    </row>
    <row r="96" spans="1:6" x14ac:dyDescent="0.25">
      <c r="A96" t="s">
        <v>99</v>
      </c>
      <c r="B96" s="8">
        <v>32526</v>
      </c>
      <c r="C96" s="8">
        <v>32465</v>
      </c>
      <c r="D96" s="8">
        <v>32208</v>
      </c>
      <c r="E96" s="8">
        <v>31966</v>
      </c>
      <c r="F96" s="8">
        <v>31761</v>
      </c>
    </row>
    <row r="97" spans="1:6" x14ac:dyDescent="0.25">
      <c r="A97" t="s">
        <v>100</v>
      </c>
      <c r="B97" s="8">
        <v>2815</v>
      </c>
      <c r="C97" s="8">
        <v>2795</v>
      </c>
      <c r="D97" s="8">
        <v>2842</v>
      </c>
      <c r="E97" s="8">
        <v>2818</v>
      </c>
      <c r="F97" s="8">
        <v>2818</v>
      </c>
    </row>
    <row r="98" spans="1:6" x14ac:dyDescent="0.25">
      <c r="A98" t="s">
        <v>101</v>
      </c>
      <c r="B98" s="8">
        <v>8221</v>
      </c>
      <c r="C98" s="8">
        <v>8248</v>
      </c>
      <c r="D98" s="8">
        <v>8230</v>
      </c>
      <c r="E98" s="8">
        <v>8313</v>
      </c>
      <c r="F98" s="8">
        <v>8619</v>
      </c>
    </row>
    <row r="99" spans="1:6" x14ac:dyDescent="0.25">
      <c r="A99" t="s">
        <v>102</v>
      </c>
      <c r="B99" s="8">
        <v>5273</v>
      </c>
      <c r="C99" s="8">
        <v>5252</v>
      </c>
      <c r="D99" s="8">
        <v>5120</v>
      </c>
      <c r="E99" s="8">
        <v>5111</v>
      </c>
      <c r="F99" s="8">
        <v>5071</v>
      </c>
    </row>
    <row r="100" spans="1:6" x14ac:dyDescent="0.25">
      <c r="A100" t="s">
        <v>103</v>
      </c>
      <c r="B100" s="8">
        <v>3548</v>
      </c>
      <c r="C100" s="8">
        <v>3558</v>
      </c>
      <c r="D100" s="8">
        <v>3546</v>
      </c>
      <c r="E100" s="8">
        <v>3525</v>
      </c>
      <c r="F100" s="8">
        <v>3490</v>
      </c>
    </row>
    <row r="101" spans="1:6" x14ac:dyDescent="0.25">
      <c r="A101" t="s">
        <v>104</v>
      </c>
      <c r="B101" s="8">
        <v>56235</v>
      </c>
      <c r="C101" s="8">
        <v>56350</v>
      </c>
      <c r="D101" s="8">
        <v>57133</v>
      </c>
      <c r="E101" s="8">
        <v>57840</v>
      </c>
      <c r="F101" s="8">
        <v>58261</v>
      </c>
    </row>
    <row r="102" spans="1:6" x14ac:dyDescent="0.25">
      <c r="A102" t="s">
        <v>105</v>
      </c>
      <c r="B102" s="8">
        <v>4731122</v>
      </c>
      <c r="C102" s="8">
        <v>4734792</v>
      </c>
      <c r="D102" s="8">
        <v>4735517</v>
      </c>
      <c r="E102" s="8">
        <v>4781337</v>
      </c>
      <c r="F102" s="8">
        <v>4835125</v>
      </c>
    </row>
    <row r="103" spans="1:6" x14ac:dyDescent="0.25">
      <c r="A103" t="s">
        <v>106</v>
      </c>
      <c r="B103" s="8">
        <v>68832</v>
      </c>
      <c r="C103" s="8">
        <v>68801</v>
      </c>
      <c r="D103" s="8">
        <v>69527</v>
      </c>
      <c r="E103" s="8">
        <v>70038</v>
      </c>
      <c r="F103" s="8">
        <v>70895</v>
      </c>
    </row>
    <row r="104" spans="1:6" x14ac:dyDescent="0.25">
      <c r="A104" t="s">
        <v>107</v>
      </c>
      <c r="B104" s="8">
        <v>5375</v>
      </c>
      <c r="C104" s="8">
        <v>5349</v>
      </c>
      <c r="D104" s="8">
        <v>5393</v>
      </c>
      <c r="E104" s="8">
        <v>5228</v>
      </c>
      <c r="F104" s="8">
        <v>5145</v>
      </c>
    </row>
    <row r="105" spans="1:6" x14ac:dyDescent="0.25">
      <c r="A105" t="s">
        <v>108</v>
      </c>
      <c r="B105" s="8">
        <v>5413</v>
      </c>
      <c r="C105" s="8">
        <v>5433</v>
      </c>
      <c r="D105" s="8">
        <v>5375</v>
      </c>
      <c r="E105" s="8">
        <v>5376</v>
      </c>
      <c r="F105" s="8">
        <v>5385</v>
      </c>
    </row>
    <row r="106" spans="1:6" x14ac:dyDescent="0.25">
      <c r="A106" t="s">
        <v>109</v>
      </c>
      <c r="B106" s="8">
        <v>241057</v>
      </c>
      <c r="C106" s="8">
        <v>243968</v>
      </c>
      <c r="D106" s="8">
        <v>255955</v>
      </c>
      <c r="E106" s="8">
        <v>269103</v>
      </c>
      <c r="F106" s="8">
        <v>280486</v>
      </c>
    </row>
    <row r="107" spans="1:6" x14ac:dyDescent="0.25">
      <c r="A107" t="s">
        <v>110</v>
      </c>
      <c r="B107" s="8">
        <v>3384</v>
      </c>
      <c r="C107" s="8">
        <v>3365</v>
      </c>
      <c r="D107" s="8">
        <v>3324</v>
      </c>
      <c r="E107" s="8">
        <v>3225</v>
      </c>
      <c r="F107" s="8">
        <v>3189</v>
      </c>
    </row>
    <row r="108" spans="1:6" x14ac:dyDescent="0.25">
      <c r="A108" t="s">
        <v>111</v>
      </c>
      <c r="B108" s="8">
        <v>82147</v>
      </c>
      <c r="C108" s="8">
        <v>82403</v>
      </c>
      <c r="D108" s="8">
        <v>83653</v>
      </c>
      <c r="E108" s="8">
        <v>84490</v>
      </c>
      <c r="F108" s="8">
        <v>86158</v>
      </c>
    </row>
    <row r="109" spans="1:6" x14ac:dyDescent="0.25">
      <c r="A109" t="s">
        <v>112</v>
      </c>
      <c r="B109" s="8">
        <v>870787</v>
      </c>
      <c r="C109" s="8">
        <v>872856</v>
      </c>
      <c r="D109" s="8">
        <v>879865</v>
      </c>
      <c r="E109" s="8">
        <v>888286</v>
      </c>
      <c r="F109" s="8">
        <v>898471</v>
      </c>
    </row>
    <row r="110" spans="1:6" x14ac:dyDescent="0.25">
      <c r="A110" t="s">
        <v>113</v>
      </c>
      <c r="B110" s="8">
        <v>35870</v>
      </c>
      <c r="C110" s="8">
        <v>35964</v>
      </c>
      <c r="D110" s="8">
        <v>36378</v>
      </c>
      <c r="E110" s="8">
        <v>37266</v>
      </c>
      <c r="F110" s="8">
        <v>38101</v>
      </c>
    </row>
    <row r="111" spans="1:6" x14ac:dyDescent="0.25">
      <c r="A111" t="s">
        <v>114</v>
      </c>
      <c r="B111" s="8">
        <v>21542</v>
      </c>
      <c r="C111" s="8">
        <v>21504</v>
      </c>
      <c r="D111" s="8">
        <v>21265</v>
      </c>
      <c r="E111" s="8">
        <v>21278</v>
      </c>
      <c r="F111" s="8">
        <v>21460</v>
      </c>
    </row>
    <row r="112" spans="1:6" x14ac:dyDescent="0.25">
      <c r="A112" t="s">
        <v>115</v>
      </c>
      <c r="B112" s="8">
        <v>61598</v>
      </c>
      <c r="C112" s="8">
        <v>62057</v>
      </c>
      <c r="D112" s="8">
        <v>64293</v>
      </c>
      <c r="E112" s="8">
        <v>66394</v>
      </c>
      <c r="F112" s="8">
        <v>67774</v>
      </c>
    </row>
    <row r="113" spans="1:6" x14ac:dyDescent="0.25">
      <c r="A113" t="s">
        <v>116</v>
      </c>
      <c r="B113" s="8">
        <v>36791</v>
      </c>
      <c r="C113" s="8">
        <v>36827</v>
      </c>
      <c r="D113" s="8">
        <v>37210</v>
      </c>
      <c r="E113" s="8">
        <v>37793</v>
      </c>
      <c r="F113" s="8">
        <v>38172</v>
      </c>
    </row>
    <row r="114" spans="1:6" x14ac:dyDescent="0.25">
      <c r="A114" t="s">
        <v>117</v>
      </c>
      <c r="B114" s="8">
        <v>22072</v>
      </c>
      <c r="C114" s="8">
        <v>22062</v>
      </c>
      <c r="D114" s="8">
        <v>21962</v>
      </c>
      <c r="E114" s="8">
        <v>21943</v>
      </c>
      <c r="F114" s="8">
        <v>22066</v>
      </c>
    </row>
    <row r="115" spans="1:6" x14ac:dyDescent="0.25">
      <c r="A115" t="s">
        <v>118</v>
      </c>
      <c r="B115" s="8">
        <v>34866</v>
      </c>
      <c r="C115" s="8">
        <v>34816</v>
      </c>
      <c r="D115" s="8">
        <v>34365</v>
      </c>
      <c r="E115" s="8">
        <v>30732</v>
      </c>
      <c r="F115" s="8">
        <v>30554</v>
      </c>
    </row>
    <row r="116" spans="1:6" x14ac:dyDescent="0.25">
      <c r="A116" t="s">
        <v>119</v>
      </c>
      <c r="B116" s="8">
        <v>3201</v>
      </c>
      <c r="C116" s="8">
        <v>3196</v>
      </c>
      <c r="D116" s="8">
        <v>3275</v>
      </c>
      <c r="E116" s="8">
        <v>3416</v>
      </c>
      <c r="F116" s="8">
        <v>3451</v>
      </c>
    </row>
    <row r="117" spans="1:6" x14ac:dyDescent="0.25">
      <c r="A117" t="s">
        <v>120</v>
      </c>
      <c r="B117" s="8">
        <v>99953</v>
      </c>
      <c r="C117" s="8">
        <v>100254</v>
      </c>
      <c r="D117" s="8">
        <v>103591</v>
      </c>
      <c r="E117" s="8">
        <v>108438</v>
      </c>
      <c r="F117" s="8">
        <v>113347</v>
      </c>
    </row>
    <row r="118" spans="1:6" x14ac:dyDescent="0.25">
      <c r="A118" t="s">
        <v>121</v>
      </c>
      <c r="B118" s="8">
        <v>20613</v>
      </c>
      <c r="C118" s="8">
        <v>20569</v>
      </c>
      <c r="D118" s="8">
        <v>20438</v>
      </c>
      <c r="E118" s="8">
        <v>20222</v>
      </c>
      <c r="F118" s="8">
        <v>20033</v>
      </c>
    </row>
    <row r="119" spans="1:6" x14ac:dyDescent="0.25">
      <c r="A119" t="s">
        <v>122</v>
      </c>
      <c r="B119" s="8">
        <v>1512</v>
      </c>
      <c r="C119" s="8">
        <v>1510</v>
      </c>
      <c r="D119" s="8">
        <v>1534</v>
      </c>
      <c r="E119" s="8">
        <v>1534</v>
      </c>
      <c r="F119" s="8">
        <v>1549</v>
      </c>
    </row>
    <row r="120" spans="1:6" x14ac:dyDescent="0.25">
      <c r="A120" t="s">
        <v>123</v>
      </c>
      <c r="B120" s="8">
        <v>8473</v>
      </c>
      <c r="C120" s="8">
        <v>8487</v>
      </c>
      <c r="D120" s="8">
        <v>8550</v>
      </c>
      <c r="E120" s="8">
        <v>8764</v>
      </c>
      <c r="F120" s="8">
        <v>8875</v>
      </c>
    </row>
    <row r="121" spans="1:6" x14ac:dyDescent="0.25">
      <c r="A121" t="s">
        <v>124</v>
      </c>
      <c r="B121" s="8">
        <v>14990</v>
      </c>
      <c r="C121" s="8">
        <v>14997</v>
      </c>
      <c r="D121" s="8">
        <v>15118</v>
      </c>
      <c r="E121" s="8">
        <v>15183</v>
      </c>
      <c r="F121" s="8">
        <v>15221</v>
      </c>
    </row>
    <row r="122" spans="1:6" x14ac:dyDescent="0.25">
      <c r="A122" t="s">
        <v>125</v>
      </c>
      <c r="B122" s="8">
        <v>32978</v>
      </c>
      <c r="C122" s="8">
        <v>32919</v>
      </c>
      <c r="D122" s="8">
        <v>32552</v>
      </c>
      <c r="E122" s="8">
        <v>32495</v>
      </c>
      <c r="F122" s="8">
        <v>32694</v>
      </c>
    </row>
    <row r="123" spans="1:6" x14ac:dyDescent="0.25">
      <c r="A123" t="s">
        <v>126</v>
      </c>
      <c r="B123" s="8">
        <v>1998</v>
      </c>
      <c r="C123" s="8">
        <v>1984</v>
      </c>
      <c r="D123" s="8">
        <v>1959</v>
      </c>
      <c r="E123" s="8">
        <v>1906</v>
      </c>
      <c r="F123" s="8">
        <v>1856</v>
      </c>
    </row>
    <row r="124" spans="1:6" x14ac:dyDescent="0.25">
      <c r="A124" t="s">
        <v>127</v>
      </c>
      <c r="B124" s="8">
        <v>256521</v>
      </c>
      <c r="C124" s="8">
        <v>256133</v>
      </c>
      <c r="D124" s="8">
        <v>253727</v>
      </c>
      <c r="E124" s="8">
        <v>251601</v>
      </c>
      <c r="F124" s="8">
        <v>251496</v>
      </c>
    </row>
    <row r="125" spans="1:6" x14ac:dyDescent="0.25">
      <c r="A125" t="s">
        <v>128</v>
      </c>
      <c r="B125" s="8">
        <v>4835</v>
      </c>
      <c r="C125" s="8">
        <v>4846</v>
      </c>
      <c r="D125" s="8">
        <v>4790</v>
      </c>
      <c r="E125" s="8">
        <v>4774</v>
      </c>
      <c r="F125" s="8">
        <v>4720</v>
      </c>
    </row>
    <row r="126" spans="1:6" x14ac:dyDescent="0.25">
      <c r="A126" t="s">
        <v>129</v>
      </c>
      <c r="B126" s="8">
        <v>38893</v>
      </c>
      <c r="C126" s="8">
        <v>38879</v>
      </c>
      <c r="D126" s="8">
        <v>38893</v>
      </c>
      <c r="E126" s="8">
        <v>38729</v>
      </c>
      <c r="F126" s="8">
        <v>38662</v>
      </c>
    </row>
    <row r="127" spans="1:6" x14ac:dyDescent="0.25">
      <c r="A127" t="s">
        <v>130</v>
      </c>
      <c r="B127" s="8">
        <v>180008</v>
      </c>
      <c r="C127" s="8">
        <v>180964</v>
      </c>
      <c r="D127" s="8">
        <v>187511</v>
      </c>
      <c r="E127" s="8">
        <v>195496</v>
      </c>
      <c r="F127" s="8">
        <v>202906</v>
      </c>
    </row>
    <row r="128" spans="1:6" x14ac:dyDescent="0.25">
      <c r="A128" t="s">
        <v>131</v>
      </c>
      <c r="B128" s="8">
        <v>19654</v>
      </c>
      <c r="C128" s="8">
        <v>19682</v>
      </c>
      <c r="D128" s="8">
        <v>19811</v>
      </c>
      <c r="E128" s="8">
        <v>20271</v>
      </c>
      <c r="F128" s="8">
        <v>20381</v>
      </c>
    </row>
    <row r="129" spans="1:6" x14ac:dyDescent="0.25">
      <c r="A129" t="s">
        <v>132</v>
      </c>
      <c r="B129" s="8">
        <v>14707</v>
      </c>
      <c r="C129" s="8">
        <v>14760</v>
      </c>
      <c r="D129" s="8">
        <v>14732</v>
      </c>
      <c r="E129" s="8">
        <v>14945</v>
      </c>
      <c r="F129" s="8">
        <v>15018</v>
      </c>
    </row>
    <row r="130" spans="1:6" x14ac:dyDescent="0.25">
      <c r="A130" t="s">
        <v>133</v>
      </c>
      <c r="B130" s="8">
        <v>145307</v>
      </c>
      <c r="C130" s="8">
        <v>147140</v>
      </c>
      <c r="D130" s="8">
        <v>158313</v>
      </c>
      <c r="E130" s="8">
        <v>172611</v>
      </c>
      <c r="F130" s="8">
        <v>185690</v>
      </c>
    </row>
    <row r="131" spans="1:6" x14ac:dyDescent="0.25">
      <c r="A131" t="s">
        <v>134</v>
      </c>
      <c r="B131" s="8">
        <v>44272</v>
      </c>
      <c r="C131" s="8">
        <v>44539</v>
      </c>
      <c r="D131" s="8">
        <v>46861</v>
      </c>
      <c r="E131" s="8">
        <v>49019</v>
      </c>
      <c r="F131" s="8">
        <v>50537</v>
      </c>
    </row>
    <row r="132" spans="1:6" x14ac:dyDescent="0.25">
      <c r="A132" t="s">
        <v>135</v>
      </c>
      <c r="B132" s="8">
        <v>349</v>
      </c>
      <c r="C132" s="8">
        <v>348</v>
      </c>
      <c r="D132" s="8">
        <v>339</v>
      </c>
      <c r="E132" s="8">
        <v>354</v>
      </c>
      <c r="F132" s="8">
        <v>343</v>
      </c>
    </row>
    <row r="133" spans="1:6" x14ac:dyDescent="0.25">
      <c r="A133" t="s">
        <v>136</v>
      </c>
      <c r="B133" s="8">
        <v>755</v>
      </c>
      <c r="C133" s="8">
        <v>763</v>
      </c>
      <c r="D133" s="8">
        <v>748</v>
      </c>
      <c r="E133" s="8">
        <v>744</v>
      </c>
      <c r="F133" s="8">
        <v>734</v>
      </c>
    </row>
    <row r="134" spans="1:6" x14ac:dyDescent="0.25">
      <c r="A134" t="s">
        <v>137</v>
      </c>
      <c r="B134" s="8">
        <v>52591</v>
      </c>
      <c r="C134" s="8">
        <v>52693</v>
      </c>
      <c r="D134" s="8">
        <v>53175</v>
      </c>
      <c r="E134" s="8">
        <v>53784</v>
      </c>
      <c r="F134" s="8">
        <v>53915</v>
      </c>
    </row>
    <row r="135" spans="1:6" x14ac:dyDescent="0.25">
      <c r="A135" t="s">
        <v>138</v>
      </c>
      <c r="B135" s="8">
        <v>4282</v>
      </c>
      <c r="C135" s="8">
        <v>4293</v>
      </c>
      <c r="D135" s="8">
        <v>4348</v>
      </c>
      <c r="E135" s="8">
        <v>4420</v>
      </c>
      <c r="F135" s="8">
        <v>4442</v>
      </c>
    </row>
    <row r="136" spans="1:6" x14ac:dyDescent="0.25">
      <c r="A136" t="s">
        <v>139</v>
      </c>
      <c r="B136" s="8">
        <v>263</v>
      </c>
      <c r="C136" s="8">
        <v>267</v>
      </c>
      <c r="D136" s="8">
        <v>256</v>
      </c>
      <c r="E136" s="8">
        <v>234</v>
      </c>
      <c r="F136" s="8">
        <v>217</v>
      </c>
    </row>
    <row r="137" spans="1:6" x14ac:dyDescent="0.25">
      <c r="A137" t="s">
        <v>140</v>
      </c>
      <c r="B137" s="8">
        <v>3132</v>
      </c>
      <c r="C137" s="8">
        <v>3126</v>
      </c>
      <c r="D137" s="8">
        <v>3122</v>
      </c>
      <c r="E137" s="8">
        <v>3131</v>
      </c>
      <c r="F137" s="8">
        <v>3148</v>
      </c>
    </row>
    <row r="138" spans="1:6" x14ac:dyDescent="0.25">
      <c r="A138" t="s">
        <v>141</v>
      </c>
      <c r="B138" s="8">
        <v>31042</v>
      </c>
      <c r="C138" s="8">
        <v>30986</v>
      </c>
      <c r="D138" s="8">
        <v>30625</v>
      </c>
      <c r="E138" s="8">
        <v>30376</v>
      </c>
      <c r="F138" s="8">
        <v>30069</v>
      </c>
    </row>
    <row r="139" spans="1:6" x14ac:dyDescent="0.25">
      <c r="A139" t="s">
        <v>142</v>
      </c>
      <c r="B139" s="8">
        <v>3354</v>
      </c>
      <c r="C139" s="8">
        <v>3347</v>
      </c>
      <c r="D139" s="8">
        <v>3318</v>
      </c>
      <c r="E139" s="8">
        <v>3284</v>
      </c>
      <c r="F139" s="8">
        <v>3302</v>
      </c>
    </row>
    <row r="140" spans="1:6" x14ac:dyDescent="0.25">
      <c r="A140" t="s">
        <v>143</v>
      </c>
      <c r="B140" s="8">
        <v>50081</v>
      </c>
      <c r="C140" s="8">
        <v>50131</v>
      </c>
      <c r="D140" s="8">
        <v>50349</v>
      </c>
      <c r="E140" s="8">
        <v>50515</v>
      </c>
      <c r="F140" s="8">
        <v>51127</v>
      </c>
    </row>
    <row r="141" spans="1:6" x14ac:dyDescent="0.25">
      <c r="A141" t="s">
        <v>144</v>
      </c>
      <c r="B141" s="8">
        <v>13049</v>
      </c>
      <c r="C141" s="8">
        <v>13011</v>
      </c>
      <c r="D141" s="8">
        <v>12909</v>
      </c>
      <c r="E141" s="8">
        <v>12786</v>
      </c>
      <c r="F141" s="8">
        <v>12711</v>
      </c>
    </row>
    <row r="142" spans="1:6" x14ac:dyDescent="0.25">
      <c r="A142" t="s">
        <v>145</v>
      </c>
      <c r="B142" s="8">
        <v>21629</v>
      </c>
      <c r="C142" s="8">
        <v>21705</v>
      </c>
      <c r="D142" s="8">
        <v>22224</v>
      </c>
      <c r="E142" s="8">
        <v>22790</v>
      </c>
      <c r="F142" s="8">
        <v>23262</v>
      </c>
    </row>
    <row r="143" spans="1:6" x14ac:dyDescent="0.25">
      <c r="A143" t="s">
        <v>146</v>
      </c>
      <c r="B143" s="8">
        <v>6666</v>
      </c>
      <c r="C143" s="8">
        <v>6663</v>
      </c>
      <c r="D143" s="8">
        <v>6708</v>
      </c>
      <c r="E143" s="8">
        <v>6556</v>
      </c>
      <c r="F143" s="8">
        <v>6537</v>
      </c>
    </row>
    <row r="144" spans="1:6" x14ac:dyDescent="0.25">
      <c r="A144" t="s">
        <v>147</v>
      </c>
      <c r="B144" s="8">
        <v>20342</v>
      </c>
      <c r="C144" s="8">
        <v>20354</v>
      </c>
      <c r="D144" s="8">
        <v>20538</v>
      </c>
      <c r="E144" s="8">
        <v>20653</v>
      </c>
      <c r="F144" s="8">
        <v>20571</v>
      </c>
    </row>
    <row r="145" spans="1:6" x14ac:dyDescent="0.25">
      <c r="A145" t="s">
        <v>148</v>
      </c>
      <c r="B145" s="8">
        <v>17483</v>
      </c>
      <c r="C145" s="8">
        <v>17506</v>
      </c>
      <c r="D145" s="8">
        <v>17679</v>
      </c>
      <c r="E145" s="8">
        <v>17971</v>
      </c>
      <c r="F145" s="8">
        <v>18240</v>
      </c>
    </row>
    <row r="146" spans="1:6" x14ac:dyDescent="0.25">
      <c r="A146" t="s">
        <v>149</v>
      </c>
      <c r="B146" s="8">
        <v>15717</v>
      </c>
      <c r="C146" s="8">
        <v>15732</v>
      </c>
      <c r="D146" s="8">
        <v>16009</v>
      </c>
      <c r="E146" s="8">
        <v>16220</v>
      </c>
      <c r="F146" s="8">
        <v>16538</v>
      </c>
    </row>
    <row r="147" spans="1:6" x14ac:dyDescent="0.25">
      <c r="A147" t="s">
        <v>150</v>
      </c>
      <c r="B147" s="8">
        <v>91631</v>
      </c>
      <c r="C147" s="8">
        <v>92479</v>
      </c>
      <c r="D147" s="8">
        <v>97488</v>
      </c>
      <c r="E147" s="8">
        <v>102462</v>
      </c>
      <c r="F147" s="8">
        <v>108272</v>
      </c>
    </row>
    <row r="148" spans="1:6" x14ac:dyDescent="0.25">
      <c r="A148" t="s">
        <v>151</v>
      </c>
      <c r="B148" s="8">
        <v>22149</v>
      </c>
      <c r="C148" s="8">
        <v>22144</v>
      </c>
      <c r="D148" s="8">
        <v>22060</v>
      </c>
      <c r="E148" s="8">
        <v>22164</v>
      </c>
      <c r="F148" s="8">
        <v>22250</v>
      </c>
    </row>
    <row r="149" spans="1:6" x14ac:dyDescent="0.25">
      <c r="A149" t="s">
        <v>152</v>
      </c>
      <c r="B149" s="8">
        <v>3054</v>
      </c>
      <c r="C149" s="8">
        <v>3031</v>
      </c>
      <c r="D149" s="8">
        <v>2895</v>
      </c>
      <c r="E149" s="8">
        <v>2846</v>
      </c>
      <c r="F149" s="8">
        <v>2906</v>
      </c>
    </row>
    <row r="150" spans="1:6" x14ac:dyDescent="0.25">
      <c r="A150" t="s">
        <v>153</v>
      </c>
      <c r="B150" s="8">
        <v>11333</v>
      </c>
      <c r="C150" s="8">
        <v>11349</v>
      </c>
      <c r="D150" s="8">
        <v>11386</v>
      </c>
      <c r="E150" s="8">
        <v>11541</v>
      </c>
      <c r="F150" s="8">
        <v>11584</v>
      </c>
    </row>
    <row r="151" spans="1:6" x14ac:dyDescent="0.25">
      <c r="A151" t="s">
        <v>154</v>
      </c>
      <c r="B151" s="8">
        <v>21248</v>
      </c>
      <c r="C151" s="8">
        <v>21290</v>
      </c>
      <c r="D151" s="8">
        <v>22056</v>
      </c>
      <c r="E151" s="8">
        <v>22623</v>
      </c>
      <c r="F151" s="8">
        <v>22875</v>
      </c>
    </row>
    <row r="152" spans="1:6" x14ac:dyDescent="0.25">
      <c r="A152" t="s">
        <v>155</v>
      </c>
      <c r="B152" s="8">
        <v>63</v>
      </c>
      <c r="C152" s="8">
        <v>65</v>
      </c>
      <c r="D152" s="8">
        <v>54</v>
      </c>
      <c r="E152" s="8">
        <v>44</v>
      </c>
      <c r="F152" s="8">
        <v>43</v>
      </c>
    </row>
    <row r="153" spans="1:6" x14ac:dyDescent="0.25">
      <c r="A153" t="s">
        <v>156</v>
      </c>
      <c r="B153" s="8">
        <v>310633</v>
      </c>
      <c r="C153" s="8">
        <v>311578</v>
      </c>
      <c r="D153" s="8">
        <v>314642</v>
      </c>
      <c r="E153" s="8">
        <v>317761</v>
      </c>
      <c r="F153" s="8">
        <v>320940</v>
      </c>
    </row>
    <row r="154" spans="1:6" x14ac:dyDescent="0.25">
      <c r="A154" t="s">
        <v>157</v>
      </c>
      <c r="B154" s="8">
        <v>5593</v>
      </c>
      <c r="C154" s="8">
        <v>5609</v>
      </c>
      <c r="D154" s="8">
        <v>5645</v>
      </c>
      <c r="E154" s="8">
        <v>5738</v>
      </c>
      <c r="F154" s="8">
        <v>5761</v>
      </c>
    </row>
    <row r="155" spans="1:6" x14ac:dyDescent="0.25">
      <c r="A155" t="s">
        <v>164</v>
      </c>
      <c r="B155" s="8">
        <v>7631</v>
      </c>
      <c r="C155" s="8">
        <v>7588</v>
      </c>
      <c r="D155" s="8">
        <v>7522</v>
      </c>
      <c r="E155" s="8">
        <v>7468</v>
      </c>
      <c r="F155" s="8">
        <v>7452</v>
      </c>
    </row>
    <row r="156" spans="1:6" x14ac:dyDescent="0.25">
      <c r="A156" t="s">
        <v>165</v>
      </c>
      <c r="B156" s="8">
        <v>260588</v>
      </c>
      <c r="C156" s="8">
        <v>261193</v>
      </c>
      <c r="D156" s="8">
        <v>263721</v>
      </c>
      <c r="E156" s="8">
        <v>266162</v>
      </c>
      <c r="F156" s="8">
        <v>268583</v>
      </c>
    </row>
    <row r="157" spans="1:6" x14ac:dyDescent="0.25">
      <c r="A157" t="s">
        <v>166</v>
      </c>
      <c r="B157" s="8">
        <v>599</v>
      </c>
      <c r="C157" s="8">
        <v>597</v>
      </c>
      <c r="D157" s="8">
        <v>592</v>
      </c>
      <c r="E157" s="8">
        <v>569</v>
      </c>
      <c r="F157" s="8">
        <v>568</v>
      </c>
    </row>
    <row r="158" spans="1:6" x14ac:dyDescent="0.25">
      <c r="A158" t="s">
        <v>158</v>
      </c>
      <c r="B158" s="8">
        <v>13462</v>
      </c>
      <c r="C158" s="8">
        <v>13461</v>
      </c>
      <c r="D158" s="8">
        <v>13512</v>
      </c>
      <c r="E158" s="8">
        <v>13641</v>
      </c>
      <c r="F158" s="8">
        <v>13742</v>
      </c>
    </row>
    <row r="159" spans="1:6" x14ac:dyDescent="0.25">
      <c r="A159" t="s">
        <v>159</v>
      </c>
      <c r="B159" s="8">
        <v>9727</v>
      </c>
      <c r="C159" s="8">
        <v>9752</v>
      </c>
      <c r="D159" s="8">
        <v>9620</v>
      </c>
      <c r="E159" s="8">
        <v>9550</v>
      </c>
      <c r="F159" s="8">
        <v>9571</v>
      </c>
    </row>
    <row r="160" spans="1:6" x14ac:dyDescent="0.25">
      <c r="A160" t="s">
        <v>160</v>
      </c>
      <c r="B160" s="8">
        <v>5238</v>
      </c>
      <c r="C160" s="8">
        <v>5252</v>
      </c>
      <c r="D160" s="8">
        <v>5214</v>
      </c>
      <c r="E160" s="8">
        <v>5228</v>
      </c>
      <c r="F160" s="8">
        <v>5216</v>
      </c>
    </row>
    <row r="161" spans="1:6" x14ac:dyDescent="0.25">
      <c r="A161" t="s">
        <v>161</v>
      </c>
      <c r="B161" s="8">
        <v>3951</v>
      </c>
      <c r="C161" s="8">
        <v>3968</v>
      </c>
      <c r="D161" s="8">
        <v>3929</v>
      </c>
      <c r="E161" s="8">
        <v>3978</v>
      </c>
      <c r="F161" s="8">
        <v>3931</v>
      </c>
    </row>
    <row r="162" spans="1:6" x14ac:dyDescent="0.25">
      <c r="A162" t="s">
        <v>162</v>
      </c>
      <c r="B162" s="8">
        <v>36254</v>
      </c>
      <c r="C162" s="8">
        <v>36287</v>
      </c>
      <c r="D162" s="8">
        <v>36339</v>
      </c>
      <c r="E162" s="8">
        <v>36122</v>
      </c>
      <c r="F162" s="8">
        <v>36359</v>
      </c>
    </row>
    <row r="163" spans="1:6" x14ac:dyDescent="0.25">
      <c r="A163" t="s">
        <v>163</v>
      </c>
      <c r="B163" s="8">
        <v>57884</v>
      </c>
      <c r="C163" s="8">
        <v>57875</v>
      </c>
      <c r="D163" s="8">
        <v>57683</v>
      </c>
      <c r="E163" s="8">
        <v>57628</v>
      </c>
      <c r="F163" s="8">
        <v>57762</v>
      </c>
    </row>
    <row r="164" spans="1:6" x14ac:dyDescent="0.25">
      <c r="A164" t="s">
        <v>167</v>
      </c>
      <c r="B164" s="8">
        <v>50746</v>
      </c>
      <c r="C164" s="8">
        <v>50952</v>
      </c>
      <c r="D164" s="8">
        <v>52328</v>
      </c>
      <c r="E164" s="8">
        <v>53657</v>
      </c>
      <c r="F164" s="8">
        <v>54797</v>
      </c>
    </row>
    <row r="165" spans="1:6" x14ac:dyDescent="0.25">
      <c r="A165" t="s">
        <v>168</v>
      </c>
      <c r="B165" s="8">
        <v>1963</v>
      </c>
      <c r="C165" s="8">
        <v>1960</v>
      </c>
      <c r="D165" s="8">
        <v>1968</v>
      </c>
      <c r="E165" s="8">
        <v>1979</v>
      </c>
      <c r="F165" s="8">
        <v>1958</v>
      </c>
    </row>
    <row r="166" spans="1:6" x14ac:dyDescent="0.25">
      <c r="A166" t="s">
        <v>169</v>
      </c>
      <c r="B166" s="8">
        <v>169986</v>
      </c>
      <c r="C166" s="8">
        <v>170362</v>
      </c>
      <c r="D166" s="8">
        <v>168257</v>
      </c>
      <c r="E166" s="8">
        <v>172019</v>
      </c>
      <c r="F166" s="8">
        <v>177108</v>
      </c>
    </row>
    <row r="167" spans="1:6" x14ac:dyDescent="0.25">
      <c r="A167" t="s">
        <v>170</v>
      </c>
      <c r="B167" s="8">
        <v>24747</v>
      </c>
      <c r="C167" s="8">
        <v>24774</v>
      </c>
      <c r="D167" s="8">
        <v>25212</v>
      </c>
      <c r="E167" s="8">
        <v>25622</v>
      </c>
      <c r="F167" s="8">
        <v>25951</v>
      </c>
    </row>
    <row r="168" spans="1:6" x14ac:dyDescent="0.25">
      <c r="A168" t="s">
        <v>171</v>
      </c>
      <c r="B168" s="8">
        <v>4453</v>
      </c>
      <c r="C168" s="8">
        <v>4446</v>
      </c>
      <c r="D168" s="8">
        <v>4489</v>
      </c>
      <c r="E168" s="8">
        <v>4498</v>
      </c>
      <c r="F168" s="8">
        <v>4548</v>
      </c>
    </row>
    <row r="169" spans="1:6" x14ac:dyDescent="0.25">
      <c r="A169" t="s">
        <v>172</v>
      </c>
      <c r="B169" s="8">
        <v>8990</v>
      </c>
      <c r="C169" s="8">
        <v>9009</v>
      </c>
      <c r="D169" s="8">
        <v>9042</v>
      </c>
      <c r="E169" s="8">
        <v>8938</v>
      </c>
      <c r="F169" s="8">
        <v>9075</v>
      </c>
    </row>
    <row r="170" spans="1:6" x14ac:dyDescent="0.25">
      <c r="A170" t="s">
        <v>173</v>
      </c>
      <c r="B170" s="8">
        <v>19967</v>
      </c>
      <c r="C170" s="8">
        <v>19999</v>
      </c>
      <c r="D170" s="8">
        <v>20437</v>
      </c>
      <c r="E170" s="8">
        <v>21079</v>
      </c>
      <c r="F170" s="8">
        <v>21598</v>
      </c>
    </row>
    <row r="171" spans="1:6" x14ac:dyDescent="0.25">
      <c r="A171" t="s">
        <v>174</v>
      </c>
      <c r="B171" s="8">
        <v>620460</v>
      </c>
      <c r="C171" s="8">
        <v>625291</v>
      </c>
      <c r="D171" s="8">
        <v>650755</v>
      </c>
      <c r="E171" s="8">
        <v>679554</v>
      </c>
      <c r="F171" s="8">
        <v>711354</v>
      </c>
    </row>
    <row r="172" spans="1:6" x14ac:dyDescent="0.25">
      <c r="A172" t="s">
        <v>175</v>
      </c>
      <c r="B172" s="8">
        <v>21358</v>
      </c>
      <c r="C172" s="8">
        <v>21264</v>
      </c>
      <c r="D172" s="8">
        <v>21136</v>
      </c>
      <c r="E172" s="8">
        <v>21094</v>
      </c>
      <c r="F172" s="8">
        <v>21190</v>
      </c>
    </row>
    <row r="173" spans="1:6" x14ac:dyDescent="0.25">
      <c r="A173" t="s">
        <v>176</v>
      </c>
      <c r="B173" s="8">
        <v>11974</v>
      </c>
      <c r="C173" s="8">
        <v>11976</v>
      </c>
      <c r="D173" s="8">
        <v>12007</v>
      </c>
      <c r="E173" s="8">
        <v>12052</v>
      </c>
      <c r="F173" s="8">
        <v>12066</v>
      </c>
    </row>
    <row r="174" spans="1:6" x14ac:dyDescent="0.25">
      <c r="A174" t="s">
        <v>177</v>
      </c>
      <c r="B174" s="8">
        <v>1061</v>
      </c>
      <c r="C174" s="8">
        <v>1061</v>
      </c>
      <c r="D174" s="8">
        <v>1071</v>
      </c>
      <c r="E174" s="8">
        <v>1034</v>
      </c>
      <c r="F174" s="8">
        <v>1020</v>
      </c>
    </row>
    <row r="175" spans="1:6" x14ac:dyDescent="0.25">
      <c r="A175" t="s">
        <v>178</v>
      </c>
      <c r="B175" s="8">
        <v>64646</v>
      </c>
      <c r="C175" s="8">
        <v>64616</v>
      </c>
      <c r="D175" s="8">
        <v>64778</v>
      </c>
      <c r="E175" s="8">
        <v>64994</v>
      </c>
      <c r="F175" s="8">
        <v>65375</v>
      </c>
    </row>
    <row r="176" spans="1:6" x14ac:dyDescent="0.25">
      <c r="A176" t="s">
        <v>179</v>
      </c>
      <c r="B176" s="8">
        <v>52623</v>
      </c>
      <c r="C176" s="8">
        <v>52838</v>
      </c>
      <c r="D176" s="8">
        <v>53637</v>
      </c>
      <c r="E176" s="8">
        <v>54687</v>
      </c>
      <c r="F176" s="8">
        <v>55635</v>
      </c>
    </row>
    <row r="177" spans="1:6" x14ac:dyDescent="0.25">
      <c r="A177" t="s">
        <v>180</v>
      </c>
      <c r="B177" s="8">
        <v>12217</v>
      </c>
      <c r="C177" s="8">
        <v>12158</v>
      </c>
      <c r="D177" s="8">
        <v>12212</v>
      </c>
      <c r="E177" s="8">
        <v>12041</v>
      </c>
      <c r="F177" s="8">
        <v>12039</v>
      </c>
    </row>
    <row r="178" spans="1:6" x14ac:dyDescent="0.25">
      <c r="A178" t="s">
        <v>181</v>
      </c>
      <c r="B178" s="8">
        <v>14734</v>
      </c>
      <c r="C178" s="8">
        <v>14721</v>
      </c>
      <c r="D178" s="8">
        <v>14605</v>
      </c>
      <c r="E178" s="8">
        <v>14460</v>
      </c>
      <c r="F178" s="8">
        <v>14306</v>
      </c>
    </row>
    <row r="179" spans="1:6" x14ac:dyDescent="0.25">
      <c r="A179" t="s">
        <v>182</v>
      </c>
      <c r="B179" s="8">
        <v>353175</v>
      </c>
      <c r="C179" s="8">
        <v>353398</v>
      </c>
      <c r="D179" s="8">
        <v>353292</v>
      </c>
      <c r="E179" s="8">
        <v>351590</v>
      </c>
      <c r="F179" s="8">
        <v>352289</v>
      </c>
    </row>
    <row r="180" spans="1:6" x14ac:dyDescent="0.25">
      <c r="A180" t="s">
        <v>183</v>
      </c>
      <c r="B180" s="8">
        <v>10015</v>
      </c>
      <c r="C180" s="8">
        <v>9955</v>
      </c>
      <c r="D180" s="8">
        <v>9768</v>
      </c>
      <c r="E180" s="8">
        <v>9692</v>
      </c>
      <c r="F180" s="8">
        <v>9704</v>
      </c>
    </row>
    <row r="181" spans="1:6" x14ac:dyDescent="0.25">
      <c r="A181" t="s">
        <v>184</v>
      </c>
      <c r="B181" s="8">
        <v>1758</v>
      </c>
      <c r="C181" s="8">
        <v>1763</v>
      </c>
      <c r="D181" s="8">
        <v>1734</v>
      </c>
      <c r="E181" s="8">
        <v>1761</v>
      </c>
      <c r="F181" s="8">
        <v>1783</v>
      </c>
    </row>
    <row r="182" spans="1:6" x14ac:dyDescent="0.25">
      <c r="A182" t="s">
        <v>185</v>
      </c>
      <c r="B182" s="8">
        <v>84810</v>
      </c>
      <c r="C182" s="8">
        <v>84754</v>
      </c>
      <c r="D182" s="8">
        <v>84666</v>
      </c>
      <c r="E182" s="8">
        <v>85048</v>
      </c>
      <c r="F182" s="8">
        <v>85722</v>
      </c>
    </row>
    <row r="183" spans="1:6" x14ac:dyDescent="0.25">
      <c r="A183" t="s">
        <v>186</v>
      </c>
      <c r="B183" s="8">
        <v>28413</v>
      </c>
      <c r="C183" s="8">
        <v>28452</v>
      </c>
      <c r="D183" s="8">
        <v>28742</v>
      </c>
      <c r="E183" s="8">
        <v>29322</v>
      </c>
      <c r="F183" s="8">
        <v>29747</v>
      </c>
    </row>
    <row r="184" spans="1:6" x14ac:dyDescent="0.25">
      <c r="A184" t="s">
        <v>187</v>
      </c>
      <c r="B184" s="8">
        <v>22496</v>
      </c>
      <c r="C184" s="8">
        <v>22499</v>
      </c>
      <c r="D184" s="8">
        <v>22556</v>
      </c>
      <c r="E184" s="8">
        <v>22742</v>
      </c>
      <c r="F184" s="8">
        <v>22838</v>
      </c>
    </row>
    <row r="185" spans="1:6" x14ac:dyDescent="0.25">
      <c r="A185" t="s">
        <v>188</v>
      </c>
      <c r="B185" s="8">
        <v>148220</v>
      </c>
      <c r="C185" s="8">
        <v>149552</v>
      </c>
      <c r="D185" s="8">
        <v>157088</v>
      </c>
      <c r="E185" s="8">
        <v>165938</v>
      </c>
      <c r="F185" s="8">
        <v>173494</v>
      </c>
    </row>
    <row r="186" spans="1:6" x14ac:dyDescent="0.25">
      <c r="A186" t="s">
        <v>189</v>
      </c>
      <c r="B186" s="8">
        <v>9870</v>
      </c>
      <c r="C186" s="8">
        <v>9854</v>
      </c>
      <c r="D186" s="8">
        <v>9784</v>
      </c>
      <c r="E186" s="8">
        <v>9649</v>
      </c>
      <c r="F186" s="8">
        <v>9617</v>
      </c>
    </row>
    <row r="187" spans="1:6" x14ac:dyDescent="0.25">
      <c r="A187" t="s">
        <v>190</v>
      </c>
      <c r="B187" s="8">
        <v>15198</v>
      </c>
      <c r="C187" s="8">
        <v>15187</v>
      </c>
      <c r="D187" s="8">
        <v>15117</v>
      </c>
      <c r="E187" s="8">
        <v>14711</v>
      </c>
      <c r="F187" s="8">
        <v>14623</v>
      </c>
    </row>
    <row r="188" spans="1:6" x14ac:dyDescent="0.25">
      <c r="A188" t="s">
        <v>191</v>
      </c>
      <c r="B188" s="8">
        <v>50125</v>
      </c>
      <c r="C188" s="8">
        <v>50503</v>
      </c>
      <c r="D188" s="8">
        <v>51877</v>
      </c>
      <c r="E188" s="8">
        <v>53256</v>
      </c>
      <c r="F188" s="8">
        <v>54186</v>
      </c>
    </row>
    <row r="189" spans="1:6" x14ac:dyDescent="0.25">
      <c r="A189" t="s">
        <v>192</v>
      </c>
      <c r="B189" s="8">
        <v>118522</v>
      </c>
      <c r="C189" s="8">
        <v>118275</v>
      </c>
      <c r="D189" s="8">
        <v>116461</v>
      </c>
      <c r="E189" s="8">
        <v>114911</v>
      </c>
      <c r="F189" s="8">
        <v>114647</v>
      </c>
    </row>
    <row r="190" spans="1:6" x14ac:dyDescent="0.25">
      <c r="A190" t="s">
        <v>193</v>
      </c>
      <c r="B190" s="8">
        <v>6133</v>
      </c>
      <c r="C190" s="8">
        <v>6108</v>
      </c>
      <c r="D190" s="8">
        <v>6113</v>
      </c>
      <c r="E190" s="8">
        <v>5954</v>
      </c>
      <c r="F190" s="8">
        <v>5795</v>
      </c>
    </row>
    <row r="191" spans="1:6" x14ac:dyDescent="0.25">
      <c r="A191" t="s">
        <v>194</v>
      </c>
      <c r="B191" s="8">
        <v>12151</v>
      </c>
      <c r="C191" s="8">
        <v>12175</v>
      </c>
      <c r="D191" s="8">
        <v>12463</v>
      </c>
      <c r="E191" s="8">
        <v>12836</v>
      </c>
      <c r="F191" s="8">
        <v>12986</v>
      </c>
    </row>
    <row r="192" spans="1:6" x14ac:dyDescent="0.25">
      <c r="A192" t="s">
        <v>195</v>
      </c>
      <c r="B192" s="8">
        <v>140755</v>
      </c>
      <c r="C192" s="8">
        <v>141347</v>
      </c>
      <c r="D192" s="8">
        <v>144055</v>
      </c>
      <c r="E192" s="8">
        <v>146244</v>
      </c>
      <c r="F192" s="8">
        <v>148255</v>
      </c>
    </row>
    <row r="193" spans="1:6" x14ac:dyDescent="0.25">
      <c r="A193" t="s">
        <v>196</v>
      </c>
      <c r="B193" s="8">
        <v>3385</v>
      </c>
      <c r="C193" s="8">
        <v>3380</v>
      </c>
      <c r="D193" s="8">
        <v>3222</v>
      </c>
      <c r="E193" s="8">
        <v>3121</v>
      </c>
      <c r="F193" s="8">
        <v>3141</v>
      </c>
    </row>
    <row r="194" spans="1:6" x14ac:dyDescent="0.25">
      <c r="A194" t="s">
        <v>197</v>
      </c>
      <c r="B194" s="8">
        <v>2759</v>
      </c>
      <c r="C194" s="8">
        <v>2751</v>
      </c>
      <c r="D194" s="8">
        <v>2817</v>
      </c>
      <c r="E194" s="8">
        <v>2832</v>
      </c>
      <c r="F194" s="8">
        <v>2854</v>
      </c>
    </row>
    <row r="195" spans="1:6" x14ac:dyDescent="0.25">
      <c r="A195" t="s">
        <v>198</v>
      </c>
      <c r="B195" s="8">
        <v>11589</v>
      </c>
      <c r="C195" s="8">
        <v>11561</v>
      </c>
      <c r="D195" s="8">
        <v>11561</v>
      </c>
      <c r="E195" s="8">
        <v>11605</v>
      </c>
      <c r="F195" s="8">
        <v>11678</v>
      </c>
    </row>
    <row r="196" spans="1:6" x14ac:dyDescent="0.25">
      <c r="A196" t="s">
        <v>199</v>
      </c>
      <c r="B196" s="8">
        <v>14743</v>
      </c>
      <c r="C196" s="8">
        <v>14768</v>
      </c>
      <c r="D196" s="8">
        <v>12981</v>
      </c>
      <c r="E196" s="8">
        <v>11692</v>
      </c>
      <c r="F196" s="8">
        <v>11770</v>
      </c>
    </row>
    <row r="197" spans="1:6" x14ac:dyDescent="0.25">
      <c r="A197" t="s">
        <v>200</v>
      </c>
      <c r="B197" s="8">
        <v>6744</v>
      </c>
      <c r="C197" s="8">
        <v>6748</v>
      </c>
      <c r="D197" s="8">
        <v>6704</v>
      </c>
      <c r="E197" s="8">
        <v>6638</v>
      </c>
      <c r="F197" s="8">
        <v>6666</v>
      </c>
    </row>
    <row r="198" spans="1:6" x14ac:dyDescent="0.25">
      <c r="A198" t="s">
        <v>201</v>
      </c>
      <c r="B198" s="8">
        <v>828</v>
      </c>
      <c r="C198" s="8">
        <v>822</v>
      </c>
      <c r="D198" s="8">
        <v>801</v>
      </c>
      <c r="E198" s="8">
        <v>812</v>
      </c>
      <c r="F198" s="8">
        <v>840</v>
      </c>
    </row>
    <row r="199" spans="1:6" x14ac:dyDescent="0.25">
      <c r="A199" t="s">
        <v>202</v>
      </c>
      <c r="B199" s="8">
        <v>16753</v>
      </c>
      <c r="C199" s="8">
        <v>16766</v>
      </c>
      <c r="D199" s="8">
        <v>16946</v>
      </c>
      <c r="E199" s="8">
        <v>17130</v>
      </c>
      <c r="F199" s="8">
        <v>17267</v>
      </c>
    </row>
    <row r="200" spans="1:6" x14ac:dyDescent="0.25">
      <c r="A200" t="s">
        <v>203</v>
      </c>
      <c r="B200" s="8">
        <v>107844</v>
      </c>
      <c r="C200" s="8">
        <v>109158</v>
      </c>
      <c r="D200" s="8">
        <v>116612</v>
      </c>
      <c r="E200" s="8">
        <v>123342</v>
      </c>
      <c r="F200" s="8">
        <v>131307</v>
      </c>
    </row>
    <row r="201" spans="1:6" x14ac:dyDescent="0.25">
      <c r="A201" t="s">
        <v>204</v>
      </c>
      <c r="B201" s="8">
        <v>9898</v>
      </c>
      <c r="C201" s="8">
        <v>9919</v>
      </c>
      <c r="D201" s="8">
        <v>9892</v>
      </c>
      <c r="E201" s="8">
        <v>9884</v>
      </c>
      <c r="F201" s="8">
        <v>9868</v>
      </c>
    </row>
    <row r="202" spans="1:6" x14ac:dyDescent="0.25">
      <c r="A202" t="s">
        <v>205</v>
      </c>
      <c r="B202" s="8">
        <v>52215</v>
      </c>
      <c r="C202" s="8">
        <v>52252</v>
      </c>
      <c r="D202" s="8">
        <v>52695</v>
      </c>
      <c r="E202" s="8">
        <v>52524</v>
      </c>
      <c r="F202" s="8">
        <v>53079</v>
      </c>
    </row>
    <row r="203" spans="1:6" x14ac:dyDescent="0.25">
      <c r="A203" t="s">
        <v>206</v>
      </c>
      <c r="B203" s="8">
        <v>9896</v>
      </c>
      <c r="C203" s="8">
        <v>9892</v>
      </c>
      <c r="D203" s="8">
        <v>10013</v>
      </c>
      <c r="E203" s="8">
        <v>10041</v>
      </c>
      <c r="F203" s="8">
        <v>10106</v>
      </c>
    </row>
    <row r="204" spans="1:6" x14ac:dyDescent="0.25">
      <c r="A204" t="s">
        <v>207</v>
      </c>
      <c r="B204" s="8">
        <v>7919</v>
      </c>
      <c r="C204" s="8">
        <v>7921</v>
      </c>
      <c r="D204" s="8">
        <v>7905</v>
      </c>
      <c r="E204" s="8">
        <v>7860</v>
      </c>
      <c r="F204" s="8">
        <v>7833</v>
      </c>
    </row>
    <row r="205" spans="1:6" x14ac:dyDescent="0.25">
      <c r="A205" t="s">
        <v>208</v>
      </c>
      <c r="B205" s="8">
        <v>27397</v>
      </c>
      <c r="C205" s="8">
        <v>27533</v>
      </c>
      <c r="D205" s="8">
        <v>27811</v>
      </c>
      <c r="E205" s="8">
        <v>28340</v>
      </c>
      <c r="F205" s="8">
        <v>28936</v>
      </c>
    </row>
    <row r="206" spans="1:6" x14ac:dyDescent="0.25">
      <c r="A206" t="s">
        <v>209</v>
      </c>
      <c r="B206" s="8">
        <v>68754</v>
      </c>
      <c r="C206" s="8">
        <v>68841</v>
      </c>
      <c r="D206" s="8">
        <v>69767</v>
      </c>
      <c r="E206" s="8">
        <v>70087</v>
      </c>
      <c r="F206" s="8">
        <v>70660</v>
      </c>
    </row>
    <row r="207" spans="1:6" x14ac:dyDescent="0.25">
      <c r="A207" t="s">
        <v>210</v>
      </c>
      <c r="B207" s="8">
        <v>5724</v>
      </c>
      <c r="C207" s="8">
        <v>5727</v>
      </c>
      <c r="D207" s="8">
        <v>5829</v>
      </c>
      <c r="E207" s="8">
        <v>5880</v>
      </c>
      <c r="F207" s="8">
        <v>5845</v>
      </c>
    </row>
    <row r="208" spans="1:6" x14ac:dyDescent="0.25">
      <c r="A208" t="s">
        <v>211</v>
      </c>
      <c r="B208" s="8">
        <v>2448</v>
      </c>
      <c r="C208" s="8">
        <v>2439</v>
      </c>
      <c r="D208" s="8">
        <v>2438</v>
      </c>
      <c r="E208" s="8">
        <v>2359</v>
      </c>
      <c r="F208" s="8">
        <v>2391</v>
      </c>
    </row>
    <row r="209" spans="1:6" x14ac:dyDescent="0.25">
      <c r="A209" t="s">
        <v>212</v>
      </c>
      <c r="B209" s="8">
        <v>16933</v>
      </c>
      <c r="C209" s="8">
        <v>16942</v>
      </c>
      <c r="D209" s="8">
        <v>16837</v>
      </c>
      <c r="E209" s="8">
        <v>16269</v>
      </c>
      <c r="F209" s="8">
        <v>16212</v>
      </c>
    </row>
    <row r="210" spans="1:6" x14ac:dyDescent="0.25">
      <c r="A210" t="s">
        <v>213</v>
      </c>
      <c r="B210" s="8">
        <v>3107</v>
      </c>
      <c r="C210" s="8">
        <v>3110</v>
      </c>
      <c r="D210" s="8">
        <v>3191</v>
      </c>
      <c r="E210" s="8">
        <v>3212</v>
      </c>
      <c r="F210" s="8">
        <v>3229</v>
      </c>
    </row>
    <row r="211" spans="1:6" x14ac:dyDescent="0.25">
      <c r="A211" t="s">
        <v>214</v>
      </c>
      <c r="B211" s="8">
        <v>24018</v>
      </c>
      <c r="C211" s="8">
        <v>23924</v>
      </c>
      <c r="D211" s="8">
        <v>23984</v>
      </c>
      <c r="E211" s="8">
        <v>24061</v>
      </c>
      <c r="F211" s="8">
        <v>24179</v>
      </c>
    </row>
    <row r="212" spans="1:6" x14ac:dyDescent="0.25">
      <c r="A212" t="s">
        <v>215</v>
      </c>
      <c r="B212" s="8">
        <v>2781</v>
      </c>
      <c r="C212" s="8">
        <v>2789</v>
      </c>
      <c r="D212" s="8">
        <v>2789</v>
      </c>
      <c r="E212" s="8">
        <v>2778</v>
      </c>
      <c r="F212" s="8">
        <v>2678</v>
      </c>
    </row>
    <row r="213" spans="1:6" x14ac:dyDescent="0.25">
      <c r="A213" t="s">
        <v>216</v>
      </c>
      <c r="B213" s="8">
        <v>233484</v>
      </c>
      <c r="C213" s="8">
        <v>234199</v>
      </c>
      <c r="D213" s="8">
        <v>237182</v>
      </c>
      <c r="E213" s="8">
        <v>241995</v>
      </c>
      <c r="F213" s="8">
        <v>245209</v>
      </c>
    </row>
    <row r="214" spans="1:6" x14ac:dyDescent="0.25">
      <c r="A214" t="s">
        <v>217</v>
      </c>
      <c r="B214" s="8">
        <v>9205</v>
      </c>
      <c r="C214" s="8">
        <v>9205</v>
      </c>
      <c r="D214" s="8">
        <v>9477</v>
      </c>
      <c r="E214" s="8">
        <v>9797</v>
      </c>
      <c r="F214" s="8">
        <v>9888</v>
      </c>
    </row>
    <row r="215" spans="1:6" x14ac:dyDescent="0.25">
      <c r="A215" t="s">
        <v>218</v>
      </c>
      <c r="B215" s="8">
        <v>65921</v>
      </c>
      <c r="C215" s="8">
        <v>65867</v>
      </c>
      <c r="D215" s="8">
        <v>65858</v>
      </c>
      <c r="E215" s="8">
        <v>65653</v>
      </c>
      <c r="F215" s="8">
        <v>65934</v>
      </c>
    </row>
    <row r="216" spans="1:6" x14ac:dyDescent="0.25">
      <c r="A216" t="s">
        <v>219</v>
      </c>
      <c r="B216" s="8">
        <v>9098</v>
      </c>
      <c r="C216" s="8">
        <v>9093</v>
      </c>
      <c r="D216" s="8">
        <v>9433</v>
      </c>
      <c r="E216" s="8">
        <v>9377</v>
      </c>
      <c r="F216" s="8">
        <v>9343</v>
      </c>
    </row>
    <row r="217" spans="1:6" x14ac:dyDescent="0.25">
      <c r="A217" t="s">
        <v>220</v>
      </c>
      <c r="B217" s="8">
        <v>1370</v>
      </c>
      <c r="C217" s="8">
        <v>1382</v>
      </c>
      <c r="D217" s="8">
        <v>1380</v>
      </c>
      <c r="E217" s="8">
        <v>1426</v>
      </c>
      <c r="F217" s="8">
        <v>1397</v>
      </c>
    </row>
    <row r="218" spans="1:6" x14ac:dyDescent="0.25">
      <c r="A218" t="s">
        <v>221</v>
      </c>
      <c r="B218" s="8">
        <v>1244</v>
      </c>
      <c r="C218" s="8">
        <v>1243</v>
      </c>
      <c r="D218" s="8">
        <v>1211</v>
      </c>
      <c r="E218" s="8">
        <v>1218</v>
      </c>
      <c r="F218" s="8">
        <v>1218</v>
      </c>
    </row>
    <row r="219" spans="1:6" x14ac:dyDescent="0.25">
      <c r="A219" t="s">
        <v>222</v>
      </c>
      <c r="B219" s="8">
        <v>3373</v>
      </c>
      <c r="C219" s="8">
        <v>3356</v>
      </c>
      <c r="D219" s="8">
        <v>3291</v>
      </c>
      <c r="E219" s="8">
        <v>3232</v>
      </c>
      <c r="F219" s="8">
        <v>3221</v>
      </c>
    </row>
    <row r="220" spans="1:6" x14ac:dyDescent="0.25">
      <c r="A220" t="s">
        <v>223</v>
      </c>
      <c r="B220" s="8">
        <v>6972</v>
      </c>
      <c r="C220" s="8">
        <v>6946</v>
      </c>
      <c r="D220" s="8">
        <v>7007</v>
      </c>
      <c r="E220" s="8">
        <v>6959</v>
      </c>
      <c r="F220" s="8">
        <v>6955</v>
      </c>
    </row>
    <row r="221" spans="1:6" x14ac:dyDescent="0.25">
      <c r="A221" t="s">
        <v>224</v>
      </c>
      <c r="B221" s="8">
        <v>2110623</v>
      </c>
      <c r="C221" s="8">
        <v>2115840</v>
      </c>
      <c r="D221" s="8">
        <v>2129695</v>
      </c>
      <c r="E221" s="8">
        <v>2155646</v>
      </c>
      <c r="F221" s="8">
        <v>2182947</v>
      </c>
    </row>
    <row r="222" spans="1:6" x14ac:dyDescent="0.25">
      <c r="A222" t="s">
        <v>225</v>
      </c>
      <c r="B222" s="8">
        <v>143203</v>
      </c>
      <c r="C222" s="8">
        <v>143454</v>
      </c>
      <c r="D222" s="8">
        <v>143922</v>
      </c>
      <c r="E222" s="8">
        <v>145147</v>
      </c>
      <c r="F222" s="8">
        <v>146836</v>
      </c>
    </row>
    <row r="223" spans="1:6" x14ac:dyDescent="0.25">
      <c r="A223" t="s">
        <v>226</v>
      </c>
      <c r="B223" s="8">
        <v>760</v>
      </c>
      <c r="C223" s="8">
        <v>750</v>
      </c>
      <c r="D223" s="8">
        <v>721</v>
      </c>
      <c r="E223" s="8">
        <v>688</v>
      </c>
      <c r="F223" s="8">
        <v>687</v>
      </c>
    </row>
    <row r="224" spans="1:6" x14ac:dyDescent="0.25">
      <c r="A224" t="s">
        <v>227</v>
      </c>
      <c r="B224" s="8">
        <v>11831</v>
      </c>
      <c r="C224" s="8">
        <v>11793</v>
      </c>
      <c r="D224" s="8">
        <v>11714</v>
      </c>
      <c r="E224" s="8">
        <v>11444</v>
      </c>
      <c r="F224" s="8">
        <v>11547</v>
      </c>
    </row>
    <row r="225" spans="1:6" x14ac:dyDescent="0.25">
      <c r="A225" t="s">
        <v>228</v>
      </c>
      <c r="B225" s="8">
        <v>1441</v>
      </c>
      <c r="C225" s="8">
        <v>1451</v>
      </c>
      <c r="D225" s="8">
        <v>1503</v>
      </c>
      <c r="E225" s="8">
        <v>1539</v>
      </c>
      <c r="F225" s="8">
        <v>1526</v>
      </c>
    </row>
    <row r="226" spans="1:6" x14ac:dyDescent="0.25">
      <c r="A226" t="s">
        <v>229</v>
      </c>
      <c r="B226" s="8">
        <v>31241</v>
      </c>
      <c r="C226" s="8">
        <v>31291</v>
      </c>
      <c r="D226" s="8">
        <v>31260</v>
      </c>
      <c r="E226" s="8">
        <v>31237</v>
      </c>
      <c r="F226" s="8">
        <v>31357</v>
      </c>
    </row>
    <row r="227" spans="1:6" x14ac:dyDescent="0.25">
      <c r="A227" t="s">
        <v>230</v>
      </c>
      <c r="B227" s="8">
        <v>120007</v>
      </c>
      <c r="C227" s="8">
        <v>120195</v>
      </c>
      <c r="D227" s="8">
        <v>119231</v>
      </c>
      <c r="E227" s="8">
        <v>118913</v>
      </c>
      <c r="F227" s="8">
        <v>119057</v>
      </c>
    </row>
    <row r="228" spans="1:6" x14ac:dyDescent="0.25">
      <c r="A228" t="s">
        <v>231</v>
      </c>
      <c r="B228" s="8">
        <v>1290218</v>
      </c>
      <c r="C228" s="8">
        <v>1296613</v>
      </c>
      <c r="D228" s="8">
        <v>1308868</v>
      </c>
      <c r="E228" s="8">
        <v>1327550</v>
      </c>
      <c r="F228" s="8">
        <v>1334961</v>
      </c>
    </row>
    <row r="229" spans="1:6" x14ac:dyDescent="0.25">
      <c r="A229" t="s">
        <v>232</v>
      </c>
      <c r="B229" s="8">
        <v>13602</v>
      </c>
      <c r="C229" s="8">
        <v>13634</v>
      </c>
      <c r="D229" s="8">
        <v>13832</v>
      </c>
      <c r="E229" s="8">
        <v>13993</v>
      </c>
      <c r="F229" s="8">
        <v>14228</v>
      </c>
    </row>
    <row r="230" spans="1:6" x14ac:dyDescent="0.25">
      <c r="A230" t="s">
        <v>233</v>
      </c>
      <c r="B230" s="8">
        <v>19798</v>
      </c>
      <c r="C230" s="8">
        <v>19810</v>
      </c>
      <c r="D230" s="8">
        <v>19898</v>
      </c>
      <c r="E230" s="8">
        <v>20411</v>
      </c>
      <c r="F230" s="8">
        <v>20382</v>
      </c>
    </row>
    <row r="231" spans="1:6" x14ac:dyDescent="0.25">
      <c r="A231" t="s">
        <v>234</v>
      </c>
      <c r="B231" s="8">
        <v>40894</v>
      </c>
      <c r="C231" s="8">
        <v>41046</v>
      </c>
      <c r="D231" s="8">
        <v>41835</v>
      </c>
      <c r="E231" s="8">
        <v>42454</v>
      </c>
      <c r="F231" s="8">
        <v>43281</v>
      </c>
    </row>
    <row r="232" spans="1:6" x14ac:dyDescent="0.25">
      <c r="A232" t="s">
        <v>235</v>
      </c>
      <c r="B232" s="8">
        <v>3306</v>
      </c>
      <c r="C232" s="8">
        <v>3299</v>
      </c>
      <c r="D232" s="8">
        <v>3233</v>
      </c>
      <c r="E232" s="8">
        <v>3146</v>
      </c>
      <c r="F232" s="8">
        <v>3109</v>
      </c>
    </row>
    <row r="233" spans="1:6" x14ac:dyDescent="0.25">
      <c r="A233" t="s">
        <v>236</v>
      </c>
      <c r="B233" s="8">
        <v>24575</v>
      </c>
      <c r="C233" s="8">
        <v>24571</v>
      </c>
      <c r="D233" s="8">
        <v>24803</v>
      </c>
      <c r="E233" s="8">
        <v>24890</v>
      </c>
      <c r="F233" s="8">
        <v>24960</v>
      </c>
    </row>
    <row r="234" spans="1:6" x14ac:dyDescent="0.25">
      <c r="A234" t="s">
        <v>237</v>
      </c>
      <c r="B234" s="8">
        <v>47585</v>
      </c>
      <c r="C234" s="8">
        <v>47605</v>
      </c>
      <c r="D234" s="8">
        <v>47533</v>
      </c>
      <c r="E234" s="8">
        <v>47617</v>
      </c>
      <c r="F234" s="8">
        <v>47720</v>
      </c>
    </row>
    <row r="235" spans="1:6" x14ac:dyDescent="0.25">
      <c r="A235" t="s">
        <v>238</v>
      </c>
      <c r="B235" s="8">
        <v>59543</v>
      </c>
      <c r="C235" s="8">
        <v>59758</v>
      </c>
      <c r="D235" s="8">
        <v>61253</v>
      </c>
      <c r="E235" s="8">
        <v>62888</v>
      </c>
      <c r="F235" s="8">
        <v>64000</v>
      </c>
    </row>
    <row r="236" spans="1:6" x14ac:dyDescent="0.25">
      <c r="A236" t="s">
        <v>239</v>
      </c>
      <c r="B236" s="8">
        <v>91322</v>
      </c>
      <c r="C236" s="8">
        <v>91311</v>
      </c>
      <c r="D236" s="8">
        <v>90896</v>
      </c>
      <c r="E236" s="8">
        <v>91074</v>
      </c>
      <c r="F236" s="8">
        <v>91664</v>
      </c>
    </row>
    <row r="237" spans="1:6" x14ac:dyDescent="0.25">
      <c r="A237" t="s">
        <v>240</v>
      </c>
      <c r="B237" s="8">
        <v>76406</v>
      </c>
      <c r="C237" s="8">
        <v>76553</v>
      </c>
      <c r="D237" s="8">
        <v>78348</v>
      </c>
      <c r="E237" s="8">
        <v>79678</v>
      </c>
      <c r="F237" s="8">
        <v>81268</v>
      </c>
    </row>
    <row r="238" spans="1:6" x14ac:dyDescent="0.25">
      <c r="A238" t="s">
        <v>241</v>
      </c>
      <c r="B238" s="8">
        <v>56751</v>
      </c>
      <c r="C238" s="8">
        <v>57285</v>
      </c>
      <c r="D238" s="8">
        <v>59419</v>
      </c>
      <c r="E238" s="8">
        <v>61852</v>
      </c>
      <c r="F238" s="8">
        <v>63553</v>
      </c>
    </row>
    <row r="239" spans="1:6" x14ac:dyDescent="0.25">
      <c r="A239" t="s">
        <v>242</v>
      </c>
      <c r="B239" s="8">
        <v>11640</v>
      </c>
      <c r="C239" s="8">
        <v>11674</v>
      </c>
      <c r="D239" s="8">
        <v>11081</v>
      </c>
      <c r="E239" s="8">
        <v>10948</v>
      </c>
      <c r="F239" s="8">
        <v>10966</v>
      </c>
    </row>
    <row r="240" spans="1:6" x14ac:dyDescent="0.25">
      <c r="A240" t="s">
        <v>243</v>
      </c>
      <c r="B240" s="8">
        <v>35802</v>
      </c>
      <c r="C240" s="8">
        <v>35804</v>
      </c>
      <c r="D240" s="8">
        <v>35947</v>
      </c>
      <c r="E240" s="8">
        <v>36368</v>
      </c>
      <c r="F240" s="8">
        <v>37007</v>
      </c>
    </row>
    <row r="241" spans="1:6" x14ac:dyDescent="0.25">
      <c r="A241" t="s">
        <v>244</v>
      </c>
      <c r="B241" s="8">
        <v>267113</v>
      </c>
      <c r="C241" s="8">
        <v>267363</v>
      </c>
      <c r="D241" s="8">
        <v>267400</v>
      </c>
      <c r="E241" s="8">
        <v>267619</v>
      </c>
      <c r="F241" s="8">
        <v>269148</v>
      </c>
    </row>
    <row r="242" spans="1:6" x14ac:dyDescent="0.25">
      <c r="A242" t="s">
        <v>245</v>
      </c>
      <c r="B242" s="8">
        <v>41571</v>
      </c>
      <c r="C242" s="8">
        <v>41564</v>
      </c>
      <c r="D242" s="8">
        <v>41652</v>
      </c>
      <c r="E242" s="8">
        <v>41740</v>
      </c>
      <c r="F242" s="8">
        <v>41739</v>
      </c>
    </row>
    <row r="243" spans="1:6" x14ac:dyDescent="0.25">
      <c r="A243" t="s">
        <v>246</v>
      </c>
      <c r="B243" s="8">
        <v>4988</v>
      </c>
      <c r="C243" s="8">
        <v>4977</v>
      </c>
      <c r="D243" s="8">
        <v>4886</v>
      </c>
      <c r="E243" s="8">
        <v>4787</v>
      </c>
      <c r="F243" s="8">
        <v>4804</v>
      </c>
    </row>
    <row r="244" spans="1:6" x14ac:dyDescent="0.25">
      <c r="A244" t="s">
        <v>247</v>
      </c>
      <c r="B244" s="8">
        <v>129361</v>
      </c>
      <c r="C244" s="8">
        <v>129620</v>
      </c>
      <c r="D244" s="8">
        <v>130073</v>
      </c>
      <c r="E244" s="8">
        <v>130220</v>
      </c>
      <c r="F244" s="8">
        <v>130180</v>
      </c>
    </row>
    <row r="245" spans="1:6" x14ac:dyDescent="0.25">
      <c r="A245" t="s">
        <v>248</v>
      </c>
      <c r="B245" s="8">
        <v>12888</v>
      </c>
      <c r="C245" s="8">
        <v>12842</v>
      </c>
      <c r="D245" s="8">
        <v>12703</v>
      </c>
      <c r="E245" s="8">
        <v>12535</v>
      </c>
      <c r="F245" s="8">
        <v>12522</v>
      </c>
    </row>
    <row r="246" spans="1:6" x14ac:dyDescent="0.25">
      <c r="A246" t="s">
        <v>249</v>
      </c>
      <c r="B246" s="8">
        <v>20164</v>
      </c>
      <c r="C246" s="8">
        <v>20148</v>
      </c>
      <c r="D246" s="8">
        <v>20292</v>
      </c>
      <c r="E246" s="8">
        <v>20254</v>
      </c>
      <c r="F246" s="8">
        <v>20037</v>
      </c>
    </row>
    <row r="247" spans="1:6" x14ac:dyDescent="0.25">
      <c r="A247" t="s">
        <v>250</v>
      </c>
      <c r="B247" s="8">
        <v>609006</v>
      </c>
      <c r="C247" s="8">
        <v>615552</v>
      </c>
      <c r="D247" s="8">
        <v>644595</v>
      </c>
      <c r="E247" s="8">
        <v>672273</v>
      </c>
      <c r="F247" s="8">
        <v>697191</v>
      </c>
    </row>
    <row r="248" spans="1:6" x14ac:dyDescent="0.25">
      <c r="A248" t="s">
        <v>251</v>
      </c>
      <c r="B248" s="8">
        <v>49753</v>
      </c>
      <c r="C248" s="8">
        <v>50052</v>
      </c>
      <c r="D248" s="8">
        <v>51307</v>
      </c>
      <c r="E248" s="8">
        <v>52754</v>
      </c>
      <c r="F248" s="8">
        <v>54183</v>
      </c>
    </row>
    <row r="249" spans="1:6" x14ac:dyDescent="0.25">
      <c r="A249" t="s">
        <v>252</v>
      </c>
      <c r="B249" s="8">
        <v>7791</v>
      </c>
      <c r="C249" s="8">
        <v>7754</v>
      </c>
      <c r="D249" s="8">
        <v>7382</v>
      </c>
      <c r="E249" s="8">
        <v>7300</v>
      </c>
      <c r="F249" s="8">
        <v>7414</v>
      </c>
    </row>
    <row r="250" spans="1:6" x14ac:dyDescent="0.25">
      <c r="A250" t="s">
        <v>253</v>
      </c>
      <c r="B250" s="8">
        <v>68631</v>
      </c>
      <c r="C250" s="8">
        <v>68947</v>
      </c>
      <c r="D250" s="8">
        <v>71871</v>
      </c>
      <c r="E250" s="8">
        <v>74897</v>
      </c>
      <c r="F250" s="8">
        <v>78097</v>
      </c>
    </row>
    <row r="251" spans="1:6" x14ac:dyDescent="0.25">
      <c r="A251" t="s">
        <v>254</v>
      </c>
      <c r="B251" s="8">
        <v>44849</v>
      </c>
      <c r="C251" s="8">
        <v>45037</v>
      </c>
      <c r="D251" s="8">
        <v>46076</v>
      </c>
      <c r="E251" s="8">
        <v>46930</v>
      </c>
      <c r="F251" s="8">
        <v>47921</v>
      </c>
    </row>
    <row r="252" spans="1:6" x14ac:dyDescent="0.25">
      <c r="A252" t="s">
        <v>255</v>
      </c>
      <c r="B252" s="8">
        <v>7694</v>
      </c>
      <c r="C252" s="8">
        <v>7675</v>
      </c>
      <c r="D252" s="8">
        <v>7563</v>
      </c>
      <c r="E252" s="8">
        <v>7484</v>
      </c>
      <c r="F252" s="8">
        <v>7468</v>
      </c>
    </row>
    <row r="253" spans="1:6" x14ac:dyDescent="0.25">
      <c r="A253" t="s">
        <v>256</v>
      </c>
      <c r="B253" s="8">
        <v>17868</v>
      </c>
      <c r="C253" s="8">
        <v>17849</v>
      </c>
      <c r="D253" s="8">
        <v>17943</v>
      </c>
      <c r="E253" s="8">
        <v>18012</v>
      </c>
      <c r="F253" s="8">
        <v>18124</v>
      </c>
    </row>
    <row r="254" spans="1:6" x14ac:dyDescent="0.25">
      <c r="A254" t="s">
        <v>257</v>
      </c>
      <c r="B254" s="8">
        <v>13887</v>
      </c>
      <c r="C254" s="8">
        <v>13875</v>
      </c>
      <c r="D254" s="8">
        <v>13875</v>
      </c>
      <c r="E254" s="8">
        <v>13838</v>
      </c>
      <c r="F254" s="8">
        <v>13736</v>
      </c>
    </row>
    <row r="255" spans="1:6" x14ac:dyDescent="0.25">
      <c r="A255" t="s">
        <v>258</v>
      </c>
      <c r="B255" s="9">
        <v>9668</v>
      </c>
      <c r="C255" s="9">
        <v>9661</v>
      </c>
      <c r="D255" s="9">
        <v>9473</v>
      </c>
      <c r="E255" s="9">
        <v>9384</v>
      </c>
      <c r="F255" s="9">
        <v>9312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4B57-4094-4293-A281-4B876227E011}">
  <dimension ref="A1:E255"/>
  <sheetViews>
    <sheetView workbookViewId="0">
      <selection activeCell="E21" sqref="E21"/>
    </sheetView>
  </sheetViews>
  <sheetFormatPr defaultRowHeight="15" x14ac:dyDescent="0.25"/>
  <sheetData>
    <row r="1" spans="1:5" x14ac:dyDescent="0.25">
      <c r="A1" t="s">
        <v>264</v>
      </c>
      <c r="B1" t="s">
        <v>274</v>
      </c>
      <c r="C1" t="s">
        <v>275</v>
      </c>
      <c r="D1" t="s">
        <v>276</v>
      </c>
      <c r="E1" t="s">
        <v>273</v>
      </c>
    </row>
    <row r="2" spans="1:5" x14ac:dyDescent="0.25">
      <c r="A2" t="s">
        <v>5</v>
      </c>
      <c r="B2" s="10">
        <v>15110</v>
      </c>
      <c r="C2" s="10">
        <v>3955</v>
      </c>
      <c r="D2">
        <v>162</v>
      </c>
      <c r="E2" s="10">
        <v>19227</v>
      </c>
    </row>
    <row r="3" spans="1:5" x14ac:dyDescent="0.25">
      <c r="A3" t="s">
        <v>6</v>
      </c>
      <c r="B3" s="10">
        <v>4943</v>
      </c>
      <c r="C3">
        <v>850</v>
      </c>
      <c r="D3">
        <v>70</v>
      </c>
      <c r="E3" s="10">
        <v>5863</v>
      </c>
    </row>
    <row r="4" spans="1:5" x14ac:dyDescent="0.25">
      <c r="A4" t="s">
        <v>7</v>
      </c>
      <c r="B4" s="10">
        <v>25076</v>
      </c>
      <c r="C4" s="10">
        <v>9143</v>
      </c>
      <c r="D4">
        <v>416</v>
      </c>
      <c r="E4" s="10">
        <v>34635</v>
      </c>
    </row>
    <row r="5" spans="1:5" x14ac:dyDescent="0.25">
      <c r="A5" t="s">
        <v>8</v>
      </c>
      <c r="B5" s="10">
        <v>9239</v>
      </c>
      <c r="C5" s="10">
        <v>2916</v>
      </c>
      <c r="D5">
        <v>135</v>
      </c>
      <c r="E5" s="10">
        <v>12290</v>
      </c>
    </row>
    <row r="6" spans="1:5" x14ac:dyDescent="0.25">
      <c r="A6" t="s">
        <v>9</v>
      </c>
      <c r="B6" s="10">
        <v>4300</v>
      </c>
      <c r="C6">
        <v>446</v>
      </c>
      <c r="D6">
        <v>50</v>
      </c>
      <c r="E6" s="10">
        <v>4796</v>
      </c>
    </row>
    <row r="7" spans="1:5" x14ac:dyDescent="0.25">
      <c r="A7" t="s">
        <v>10</v>
      </c>
      <c r="B7" s="10">
        <v>1035</v>
      </c>
      <c r="C7">
        <v>75</v>
      </c>
      <c r="D7">
        <v>2</v>
      </c>
      <c r="E7" s="10">
        <v>1112</v>
      </c>
    </row>
    <row r="8" spans="1:5" x14ac:dyDescent="0.25">
      <c r="A8" t="s">
        <v>11</v>
      </c>
      <c r="B8" s="10">
        <v>12039</v>
      </c>
      <c r="C8" s="10">
        <v>5876</v>
      </c>
      <c r="D8">
        <v>223</v>
      </c>
      <c r="E8" s="10">
        <v>18138</v>
      </c>
    </row>
    <row r="9" spans="1:5" x14ac:dyDescent="0.25">
      <c r="A9" t="s">
        <v>12</v>
      </c>
      <c r="B9" s="10">
        <v>11447</v>
      </c>
      <c r="C9" s="10">
        <v>2951</v>
      </c>
      <c r="D9">
        <v>188</v>
      </c>
      <c r="E9" s="10">
        <v>14586</v>
      </c>
    </row>
    <row r="10" spans="1:5" x14ac:dyDescent="0.25">
      <c r="A10" t="s">
        <v>13</v>
      </c>
      <c r="B10" s="10">
        <v>1434</v>
      </c>
      <c r="C10">
        <v>409</v>
      </c>
      <c r="D10">
        <v>17</v>
      </c>
      <c r="E10" s="10">
        <v>1860</v>
      </c>
    </row>
    <row r="11" spans="1:5" x14ac:dyDescent="0.25">
      <c r="A11" t="s">
        <v>14</v>
      </c>
      <c r="B11" s="10">
        <v>10057</v>
      </c>
      <c r="C11" s="10">
        <v>2505</v>
      </c>
      <c r="D11">
        <v>164</v>
      </c>
      <c r="E11" s="10">
        <v>12726</v>
      </c>
    </row>
    <row r="12" spans="1:5" x14ac:dyDescent="0.25">
      <c r="A12" t="s">
        <v>15</v>
      </c>
      <c r="B12" s="10">
        <v>20516</v>
      </c>
      <c r="C12" s="10">
        <v>15474</v>
      </c>
      <c r="D12">
        <v>772</v>
      </c>
      <c r="E12" s="10">
        <v>36762</v>
      </c>
    </row>
    <row r="13" spans="1:5" x14ac:dyDescent="0.25">
      <c r="A13" t="s">
        <v>16</v>
      </c>
      <c r="B13" s="10">
        <v>1494</v>
      </c>
      <c r="C13">
        <v>183</v>
      </c>
      <c r="D13">
        <v>25</v>
      </c>
      <c r="E13" s="10">
        <v>1702</v>
      </c>
    </row>
    <row r="14" spans="1:5" x14ac:dyDescent="0.25">
      <c r="A14" t="s">
        <v>17</v>
      </c>
      <c r="B14" s="10">
        <v>6006</v>
      </c>
      <c r="C14" s="10">
        <v>3288</v>
      </c>
      <c r="D14">
        <v>132</v>
      </c>
      <c r="E14" s="10">
        <v>9426</v>
      </c>
    </row>
    <row r="15" spans="1:5" x14ac:dyDescent="0.25">
      <c r="A15" t="s">
        <v>18</v>
      </c>
      <c r="B15" s="10">
        <v>67893</v>
      </c>
      <c r="C15" s="10">
        <v>57014</v>
      </c>
      <c r="D15" s="10">
        <v>2783</v>
      </c>
      <c r="E15" s="10">
        <v>127690</v>
      </c>
    </row>
    <row r="16" spans="1:5" x14ac:dyDescent="0.25">
      <c r="A16" t="s">
        <v>19</v>
      </c>
      <c r="B16" s="10">
        <v>308618</v>
      </c>
      <c r="C16" s="10">
        <v>448452</v>
      </c>
      <c r="D16" s="10">
        <v>13501</v>
      </c>
      <c r="E16" s="10">
        <v>770571</v>
      </c>
    </row>
    <row r="17" spans="1:5" x14ac:dyDescent="0.25">
      <c r="A17" t="s">
        <v>20</v>
      </c>
      <c r="B17" s="10">
        <v>5443</v>
      </c>
      <c r="C17" s="10">
        <v>1911</v>
      </c>
      <c r="D17">
        <v>105</v>
      </c>
      <c r="E17" s="10">
        <v>7459</v>
      </c>
    </row>
    <row r="18" spans="1:5" x14ac:dyDescent="0.25">
      <c r="A18" t="s">
        <v>21</v>
      </c>
      <c r="B18">
        <v>397</v>
      </c>
      <c r="C18">
        <v>16</v>
      </c>
      <c r="D18">
        <v>3</v>
      </c>
      <c r="E18">
        <v>416</v>
      </c>
    </row>
    <row r="19" spans="1:5" x14ac:dyDescent="0.25">
      <c r="A19" t="s">
        <v>22</v>
      </c>
      <c r="B19" s="10">
        <v>7469</v>
      </c>
      <c r="C19" s="10">
        <v>1561</v>
      </c>
      <c r="D19">
        <v>96</v>
      </c>
      <c r="E19" s="10">
        <v>9126</v>
      </c>
    </row>
    <row r="20" spans="1:5" x14ac:dyDescent="0.25">
      <c r="A20" t="s">
        <v>23</v>
      </c>
      <c r="B20" s="10">
        <v>27116</v>
      </c>
      <c r="C20" s="10">
        <v>10747</v>
      </c>
      <c r="D20">
        <v>398</v>
      </c>
      <c r="E20" s="10">
        <v>38261</v>
      </c>
    </row>
    <row r="21" spans="1:5" x14ac:dyDescent="0.25">
      <c r="A21" t="s">
        <v>24</v>
      </c>
      <c r="B21" s="10">
        <v>90433</v>
      </c>
      <c r="C21" s="10">
        <v>62228</v>
      </c>
      <c r="D21" s="10">
        <v>2323</v>
      </c>
      <c r="E21" s="10">
        <v>154984</v>
      </c>
    </row>
    <row r="22" spans="1:5" x14ac:dyDescent="0.25">
      <c r="A22" t="s">
        <v>25</v>
      </c>
      <c r="B22" s="10">
        <v>47530</v>
      </c>
      <c r="C22" s="10">
        <v>35349</v>
      </c>
      <c r="D22" s="10">
        <v>2434</v>
      </c>
      <c r="E22" s="10">
        <v>85313</v>
      </c>
    </row>
    <row r="23" spans="1:5" x14ac:dyDescent="0.25">
      <c r="A23" t="s">
        <v>26</v>
      </c>
      <c r="B23" s="10">
        <v>2461</v>
      </c>
      <c r="C23" s="10">
        <v>2258</v>
      </c>
      <c r="D23">
        <v>103</v>
      </c>
      <c r="E23" s="10">
        <v>4822</v>
      </c>
    </row>
    <row r="24" spans="1:5" x14ac:dyDescent="0.25">
      <c r="A24" t="s">
        <v>27</v>
      </c>
      <c r="B24">
        <v>639</v>
      </c>
      <c r="C24">
        <v>78</v>
      </c>
      <c r="D24">
        <v>8</v>
      </c>
      <c r="E24">
        <v>725</v>
      </c>
    </row>
    <row r="25" spans="1:5" x14ac:dyDescent="0.25">
      <c r="A25" t="s">
        <v>28</v>
      </c>
      <c r="B25">
        <v>998</v>
      </c>
      <c r="C25" s="10">
        <v>1470</v>
      </c>
      <c r="D25">
        <v>16</v>
      </c>
      <c r="E25" s="10">
        <v>2484</v>
      </c>
    </row>
    <row r="26" spans="1:5" x14ac:dyDescent="0.25">
      <c r="A26" t="s">
        <v>29</v>
      </c>
      <c r="B26" s="10">
        <v>13698</v>
      </c>
      <c r="C26" s="10">
        <v>2107</v>
      </c>
      <c r="D26">
        <v>164</v>
      </c>
      <c r="E26" s="10">
        <v>15969</v>
      </c>
    </row>
    <row r="27" spans="1:5" x14ac:dyDescent="0.25">
      <c r="A27" t="s">
        <v>30</v>
      </c>
      <c r="B27" s="10">
        <v>6743</v>
      </c>
      <c r="C27" s="10">
        <v>1788</v>
      </c>
      <c r="D27">
        <v>78</v>
      </c>
      <c r="E27" s="10">
        <v>8609</v>
      </c>
    </row>
    <row r="28" spans="1:5" x14ac:dyDescent="0.25">
      <c r="A28" t="s">
        <v>31</v>
      </c>
      <c r="B28" s="10">
        <v>18767</v>
      </c>
      <c r="C28" s="10">
        <v>5639</v>
      </c>
      <c r="D28">
        <v>311</v>
      </c>
      <c r="E28" s="10">
        <v>24717</v>
      </c>
    </row>
    <row r="29" spans="1:5" x14ac:dyDescent="0.25">
      <c r="A29" t="s">
        <v>32</v>
      </c>
      <c r="B29" s="10">
        <v>8031</v>
      </c>
      <c r="C29" s="10">
        <v>6672</v>
      </c>
      <c r="D29">
        <v>270</v>
      </c>
      <c r="E29" s="10">
        <v>14973</v>
      </c>
    </row>
    <row r="30" spans="1:5" x14ac:dyDescent="0.25">
      <c r="A30" t="s">
        <v>33</v>
      </c>
      <c r="B30" s="10">
        <v>5641</v>
      </c>
      <c r="C30" s="10">
        <v>2148</v>
      </c>
      <c r="D30">
        <v>67</v>
      </c>
      <c r="E30" s="10">
        <v>7856</v>
      </c>
    </row>
    <row r="31" spans="1:5" x14ac:dyDescent="0.25">
      <c r="A31" t="s">
        <v>34</v>
      </c>
      <c r="B31" s="10">
        <v>6012</v>
      </c>
      <c r="C31">
        <v>734</v>
      </c>
      <c r="D31">
        <v>92</v>
      </c>
      <c r="E31" s="10">
        <v>6838</v>
      </c>
    </row>
    <row r="32" spans="1:5" x14ac:dyDescent="0.25">
      <c r="A32" t="s">
        <v>35</v>
      </c>
      <c r="B32" s="10">
        <v>49032</v>
      </c>
      <c r="C32" s="10">
        <v>64063</v>
      </c>
      <c r="D32" s="10">
        <v>1231</v>
      </c>
      <c r="E32" s="10">
        <v>114326</v>
      </c>
    </row>
    <row r="33" spans="1:5" x14ac:dyDescent="0.25">
      <c r="A33" t="s">
        <v>36</v>
      </c>
      <c r="B33" s="10">
        <v>3626</v>
      </c>
      <c r="C33" s="10">
        <v>1394</v>
      </c>
      <c r="D33">
        <v>40</v>
      </c>
      <c r="E33" s="10">
        <v>5060</v>
      </c>
    </row>
    <row r="34" spans="1:5" x14ac:dyDescent="0.25">
      <c r="A34" t="s">
        <v>37</v>
      </c>
      <c r="B34" s="10">
        <v>2779</v>
      </c>
      <c r="C34">
        <v>297</v>
      </c>
      <c r="D34">
        <v>46</v>
      </c>
      <c r="E34" s="10">
        <v>3122</v>
      </c>
    </row>
    <row r="35" spans="1:5" x14ac:dyDescent="0.25">
      <c r="A35" t="s">
        <v>38</v>
      </c>
      <c r="B35" s="10">
        <v>11033</v>
      </c>
      <c r="C35" s="10">
        <v>2795</v>
      </c>
      <c r="D35">
        <v>99</v>
      </c>
      <c r="E35" s="10">
        <v>13927</v>
      </c>
    </row>
    <row r="36" spans="1:5" x14ac:dyDescent="0.25">
      <c r="A36" t="s">
        <v>39</v>
      </c>
      <c r="B36" s="10">
        <v>1602</v>
      </c>
      <c r="C36">
        <v>466</v>
      </c>
      <c r="D36">
        <v>15</v>
      </c>
      <c r="E36" s="10">
        <v>2083</v>
      </c>
    </row>
    <row r="37" spans="1:5" x14ac:dyDescent="0.25">
      <c r="A37" t="s">
        <v>40</v>
      </c>
      <c r="B37" s="10">
        <v>17353</v>
      </c>
      <c r="C37" s="10">
        <v>3997</v>
      </c>
      <c r="D37">
        <v>302</v>
      </c>
      <c r="E37" s="10">
        <v>21652</v>
      </c>
    </row>
    <row r="38" spans="1:5" x14ac:dyDescent="0.25">
      <c r="A38" t="s">
        <v>41</v>
      </c>
      <c r="B38" s="10">
        <v>15101</v>
      </c>
      <c r="C38" s="10">
        <v>4210</v>
      </c>
      <c r="D38">
        <v>197</v>
      </c>
      <c r="E38" s="10">
        <v>19508</v>
      </c>
    </row>
    <row r="39" spans="1:5" x14ac:dyDescent="0.25">
      <c r="A39" t="s">
        <v>42</v>
      </c>
      <c r="B39" s="10">
        <v>1943</v>
      </c>
      <c r="C39">
        <v>310</v>
      </c>
      <c r="D39">
        <v>26</v>
      </c>
      <c r="E39" s="10">
        <v>2279</v>
      </c>
    </row>
    <row r="40" spans="1:5" x14ac:dyDescent="0.25">
      <c r="A40" t="s">
        <v>43</v>
      </c>
      <c r="B40" s="10">
        <v>5069</v>
      </c>
      <c r="C40">
        <v>614</v>
      </c>
      <c r="D40">
        <v>61</v>
      </c>
      <c r="E40" s="10">
        <v>5744</v>
      </c>
    </row>
    <row r="41" spans="1:5" x14ac:dyDescent="0.25">
      <c r="A41" t="s">
        <v>44</v>
      </c>
      <c r="B41">
        <v>809</v>
      </c>
      <c r="C41">
        <v>177</v>
      </c>
      <c r="D41">
        <v>14</v>
      </c>
      <c r="E41" s="10">
        <v>1000</v>
      </c>
    </row>
    <row r="42" spans="1:5" x14ac:dyDescent="0.25">
      <c r="A42" t="s">
        <v>45</v>
      </c>
      <c r="B42" s="10">
        <v>1586</v>
      </c>
      <c r="C42">
        <v>178</v>
      </c>
      <c r="D42">
        <v>15</v>
      </c>
      <c r="E42" s="10">
        <v>1779</v>
      </c>
    </row>
    <row r="43" spans="1:5" x14ac:dyDescent="0.25">
      <c r="A43" t="s">
        <v>46</v>
      </c>
      <c r="B43" s="10">
        <v>3641</v>
      </c>
      <c r="C43">
        <v>451</v>
      </c>
      <c r="D43">
        <v>37</v>
      </c>
      <c r="E43" s="10">
        <v>4129</v>
      </c>
    </row>
    <row r="44" spans="1:5" x14ac:dyDescent="0.25">
      <c r="A44" t="s">
        <v>47</v>
      </c>
      <c r="B44" s="10">
        <v>252318</v>
      </c>
      <c r="C44" s="10">
        <v>230945</v>
      </c>
      <c r="D44" s="10">
        <v>8953</v>
      </c>
      <c r="E44" s="10">
        <v>492216</v>
      </c>
    </row>
    <row r="45" spans="1:5" x14ac:dyDescent="0.25">
      <c r="A45" t="s">
        <v>48</v>
      </c>
      <c r="B45" s="10">
        <v>1048</v>
      </c>
      <c r="C45">
        <v>155</v>
      </c>
      <c r="D45">
        <v>15</v>
      </c>
      <c r="E45" s="10">
        <v>1218</v>
      </c>
    </row>
    <row r="46" spans="1:5" x14ac:dyDescent="0.25">
      <c r="A46" t="s">
        <v>49</v>
      </c>
      <c r="B46" s="10">
        <v>7472</v>
      </c>
      <c r="C46" s="10">
        <v>2420</v>
      </c>
      <c r="D46">
        <v>83</v>
      </c>
      <c r="E46" s="10">
        <v>9975</v>
      </c>
    </row>
    <row r="47" spans="1:5" x14ac:dyDescent="0.25">
      <c r="A47" t="s">
        <v>50</v>
      </c>
      <c r="B47" s="10">
        <v>62740</v>
      </c>
      <c r="C47" s="10">
        <v>24826</v>
      </c>
      <c r="D47" s="10">
        <v>1326</v>
      </c>
      <c r="E47" s="10">
        <v>88892</v>
      </c>
    </row>
    <row r="48" spans="1:5" x14ac:dyDescent="0.25">
      <c r="A48" t="s">
        <v>51</v>
      </c>
      <c r="B48" s="10">
        <v>5177</v>
      </c>
      <c r="C48">
        <v>853</v>
      </c>
      <c r="D48">
        <v>56</v>
      </c>
      <c r="E48" s="10">
        <v>6086</v>
      </c>
    </row>
    <row r="49" spans="1:5" x14ac:dyDescent="0.25">
      <c r="A49" t="s">
        <v>52</v>
      </c>
      <c r="B49" s="10">
        <v>1058</v>
      </c>
      <c r="C49">
        <v>197</v>
      </c>
      <c r="D49">
        <v>13</v>
      </c>
      <c r="E49" s="10">
        <v>1268</v>
      </c>
    </row>
    <row r="50" spans="1:5" x14ac:dyDescent="0.25">
      <c r="A50" t="s">
        <v>53</v>
      </c>
      <c r="B50" s="10">
        <v>15596</v>
      </c>
      <c r="C50" s="10">
        <v>3210</v>
      </c>
      <c r="D50">
        <v>219</v>
      </c>
      <c r="E50" s="10">
        <v>19025</v>
      </c>
    </row>
    <row r="51" spans="1:5" x14ac:dyDescent="0.25">
      <c r="A51" t="s">
        <v>54</v>
      </c>
      <c r="B51" s="10">
        <v>15438</v>
      </c>
      <c r="C51" s="10">
        <v>7565</v>
      </c>
      <c r="D51">
        <v>490</v>
      </c>
      <c r="E51" s="10">
        <v>23493</v>
      </c>
    </row>
    <row r="52" spans="1:5" x14ac:dyDescent="0.25">
      <c r="A52" t="s">
        <v>55</v>
      </c>
      <c r="B52">
        <v>540</v>
      </c>
      <c r="C52">
        <v>113</v>
      </c>
      <c r="D52">
        <v>9</v>
      </c>
      <c r="E52">
        <v>662</v>
      </c>
    </row>
    <row r="53" spans="1:5" x14ac:dyDescent="0.25">
      <c r="A53" t="s">
        <v>56</v>
      </c>
      <c r="B53" s="10">
        <v>1247</v>
      </c>
      <c r="C53">
        <v>241</v>
      </c>
      <c r="D53">
        <v>15</v>
      </c>
      <c r="E53" s="10">
        <v>1503</v>
      </c>
    </row>
    <row r="54" spans="1:5" x14ac:dyDescent="0.25">
      <c r="A54" t="s">
        <v>57</v>
      </c>
      <c r="B54" s="10">
        <v>1220</v>
      </c>
      <c r="C54">
        <v>344</v>
      </c>
      <c r="D54">
        <v>10</v>
      </c>
      <c r="E54" s="10">
        <v>1574</v>
      </c>
    </row>
    <row r="55" spans="1:5" x14ac:dyDescent="0.25">
      <c r="A55" t="s">
        <v>58</v>
      </c>
      <c r="B55" s="10">
        <v>1396</v>
      </c>
      <c r="C55">
        <v>527</v>
      </c>
      <c r="D55">
        <v>30</v>
      </c>
      <c r="E55" s="10">
        <v>1953</v>
      </c>
    </row>
    <row r="56" spans="1:5" x14ac:dyDescent="0.25">
      <c r="A56" t="s">
        <v>59</v>
      </c>
      <c r="B56">
        <v>415</v>
      </c>
      <c r="C56">
        <v>438</v>
      </c>
      <c r="D56">
        <v>11</v>
      </c>
      <c r="E56">
        <v>864</v>
      </c>
    </row>
    <row r="57" spans="1:5" x14ac:dyDescent="0.25">
      <c r="A57" t="s">
        <v>60</v>
      </c>
      <c r="B57" s="10">
        <v>1389</v>
      </c>
      <c r="C57">
        <v>197</v>
      </c>
      <c r="D57">
        <v>23</v>
      </c>
      <c r="E57" s="10">
        <v>1609</v>
      </c>
    </row>
    <row r="58" spans="1:5" x14ac:dyDescent="0.25">
      <c r="A58" t="s">
        <v>61</v>
      </c>
      <c r="B58" s="10">
        <v>307076</v>
      </c>
      <c r="C58" s="10">
        <v>598576</v>
      </c>
      <c r="D58" s="10">
        <v>16861</v>
      </c>
      <c r="E58" s="10">
        <v>922513</v>
      </c>
    </row>
    <row r="59" spans="1:5" x14ac:dyDescent="0.25">
      <c r="A59" t="s">
        <v>62</v>
      </c>
      <c r="B59" s="10">
        <v>2951</v>
      </c>
      <c r="C59">
        <v>808</v>
      </c>
      <c r="D59">
        <v>30</v>
      </c>
      <c r="E59" s="10">
        <v>3789</v>
      </c>
    </row>
    <row r="60" spans="1:5" x14ac:dyDescent="0.25">
      <c r="A60" t="s">
        <v>63</v>
      </c>
      <c r="B60" s="10">
        <v>3294</v>
      </c>
      <c r="C60" s="10">
        <v>1264</v>
      </c>
      <c r="D60">
        <v>52</v>
      </c>
      <c r="E60" s="10">
        <v>4610</v>
      </c>
    </row>
    <row r="61" spans="1:5" x14ac:dyDescent="0.25">
      <c r="A61" t="s">
        <v>64</v>
      </c>
      <c r="B61" s="10">
        <v>2162</v>
      </c>
      <c r="C61">
        <v>403</v>
      </c>
      <c r="D61">
        <v>27</v>
      </c>
      <c r="E61" s="10">
        <v>2592</v>
      </c>
    </row>
    <row r="62" spans="1:5" x14ac:dyDescent="0.25">
      <c r="A62" t="s">
        <v>65</v>
      </c>
      <c r="B62" s="10">
        <v>222480</v>
      </c>
      <c r="C62" s="10">
        <v>188695</v>
      </c>
      <c r="D62" s="10">
        <v>6789</v>
      </c>
      <c r="E62" s="10">
        <v>417964</v>
      </c>
    </row>
    <row r="63" spans="1:5" x14ac:dyDescent="0.25">
      <c r="A63" t="s">
        <v>66</v>
      </c>
      <c r="B63" s="10">
        <v>6567</v>
      </c>
      <c r="C63" s="10">
        <v>1494</v>
      </c>
      <c r="D63">
        <v>57</v>
      </c>
      <c r="E63" s="10">
        <v>8118</v>
      </c>
    </row>
    <row r="64" spans="1:5" x14ac:dyDescent="0.25">
      <c r="A64" t="s">
        <v>67</v>
      </c>
      <c r="B64">
        <v>853</v>
      </c>
      <c r="C64">
        <v>130</v>
      </c>
      <c r="D64">
        <v>5</v>
      </c>
      <c r="E64">
        <v>988</v>
      </c>
    </row>
    <row r="65" spans="1:5" x14ac:dyDescent="0.25">
      <c r="A65" t="s">
        <v>68</v>
      </c>
      <c r="B65" s="10">
        <v>1384</v>
      </c>
      <c r="C65" s="10">
        <v>2264</v>
      </c>
      <c r="D65">
        <v>18</v>
      </c>
      <c r="E65" s="10">
        <v>3666</v>
      </c>
    </row>
    <row r="66" spans="1:5" x14ac:dyDescent="0.25">
      <c r="A66" t="s">
        <v>69</v>
      </c>
      <c r="B66" s="10">
        <v>1438</v>
      </c>
      <c r="C66">
        <v>198</v>
      </c>
      <c r="D66">
        <v>12</v>
      </c>
      <c r="E66" s="10">
        <v>1648</v>
      </c>
    </row>
    <row r="67" spans="1:5" x14ac:dyDescent="0.25">
      <c r="A67" t="s">
        <v>70</v>
      </c>
      <c r="B67" s="10">
        <v>2443</v>
      </c>
      <c r="C67" s="10">
        <v>2575</v>
      </c>
      <c r="D67">
        <v>35</v>
      </c>
      <c r="E67" s="10">
        <v>5053</v>
      </c>
    </row>
    <row r="68" spans="1:5" x14ac:dyDescent="0.25">
      <c r="A68" t="s">
        <v>71</v>
      </c>
      <c r="B68" s="10">
        <v>7237</v>
      </c>
      <c r="C68">
        <v>983</v>
      </c>
      <c r="D68">
        <v>73</v>
      </c>
      <c r="E68" s="10">
        <v>8293</v>
      </c>
    </row>
    <row r="69" spans="1:5" x14ac:dyDescent="0.25">
      <c r="A69" t="s">
        <v>72</v>
      </c>
      <c r="B69" s="10">
        <v>32697</v>
      </c>
      <c r="C69" s="10">
        <v>11367</v>
      </c>
      <c r="D69">
        <v>527</v>
      </c>
      <c r="E69" s="10">
        <v>44591</v>
      </c>
    </row>
    <row r="70" spans="1:5" x14ac:dyDescent="0.25">
      <c r="A70" t="s">
        <v>73</v>
      </c>
      <c r="B70">
        <v>893</v>
      </c>
      <c r="C70">
        <v>168</v>
      </c>
      <c r="D70">
        <v>5</v>
      </c>
      <c r="E70" s="10">
        <v>1066</v>
      </c>
    </row>
    <row r="71" spans="1:5" x14ac:dyDescent="0.25">
      <c r="A71" t="s">
        <v>75</v>
      </c>
      <c r="B71" s="10">
        <v>84331</v>
      </c>
      <c r="C71" s="10">
        <v>178126</v>
      </c>
      <c r="D71" s="10">
        <v>4758</v>
      </c>
      <c r="E71" s="10">
        <v>267215</v>
      </c>
    </row>
    <row r="72" spans="1:5" x14ac:dyDescent="0.25">
      <c r="A72" t="s">
        <v>74</v>
      </c>
      <c r="B72" s="10">
        <v>56717</v>
      </c>
      <c r="C72" s="10">
        <v>27565</v>
      </c>
      <c r="D72" s="10">
        <v>1406</v>
      </c>
      <c r="E72" s="10">
        <v>85688</v>
      </c>
    </row>
    <row r="73" spans="1:5" x14ac:dyDescent="0.25">
      <c r="A73" t="s">
        <v>76</v>
      </c>
      <c r="B73" s="10">
        <v>13684</v>
      </c>
      <c r="C73" s="10">
        <v>2916</v>
      </c>
      <c r="D73">
        <v>277</v>
      </c>
      <c r="E73" s="10">
        <v>16877</v>
      </c>
    </row>
    <row r="74" spans="1:5" x14ac:dyDescent="0.25">
      <c r="A74" t="s">
        <v>77</v>
      </c>
      <c r="B74" s="10">
        <v>4177</v>
      </c>
      <c r="C74" s="10">
        <v>1899</v>
      </c>
      <c r="D74">
        <v>57</v>
      </c>
      <c r="E74" s="10">
        <v>6133</v>
      </c>
    </row>
    <row r="75" spans="1:5" x14ac:dyDescent="0.25">
      <c r="A75" t="s">
        <v>78</v>
      </c>
      <c r="B75" s="10">
        <v>12171</v>
      </c>
      <c r="C75" s="10">
        <v>2655</v>
      </c>
      <c r="D75">
        <v>181</v>
      </c>
      <c r="E75" s="10">
        <v>15007</v>
      </c>
    </row>
    <row r="76" spans="1:5" x14ac:dyDescent="0.25">
      <c r="A76" t="s">
        <v>79</v>
      </c>
      <c r="B76" s="10">
        <v>10171</v>
      </c>
      <c r="C76" s="10">
        <v>2661</v>
      </c>
      <c r="D76">
        <v>109</v>
      </c>
      <c r="E76" s="10">
        <v>12941</v>
      </c>
    </row>
    <row r="77" spans="1:5" x14ac:dyDescent="0.25">
      <c r="A77" t="s">
        <v>80</v>
      </c>
      <c r="B77" s="10">
        <v>1448</v>
      </c>
      <c r="C77">
        <v>352</v>
      </c>
      <c r="D77">
        <v>26</v>
      </c>
      <c r="E77" s="10">
        <v>1826</v>
      </c>
    </row>
    <row r="78" spans="1:5" x14ac:dyDescent="0.25">
      <c r="A78" t="s">
        <v>81</v>
      </c>
      <c r="B78" s="10">
        <v>1584</v>
      </c>
      <c r="C78">
        <v>438</v>
      </c>
      <c r="D78">
        <v>17</v>
      </c>
      <c r="E78" s="10">
        <v>2039</v>
      </c>
    </row>
    <row r="79" spans="1:5" x14ac:dyDescent="0.25">
      <c r="A79" t="s">
        <v>82</v>
      </c>
      <c r="B79">
        <v>445</v>
      </c>
      <c r="C79">
        <v>99</v>
      </c>
      <c r="D79">
        <v>7</v>
      </c>
      <c r="E79">
        <v>551</v>
      </c>
    </row>
    <row r="80" spans="1:5" x14ac:dyDescent="0.25">
      <c r="A80" t="s">
        <v>83</v>
      </c>
      <c r="B80" s="10">
        <v>157718</v>
      </c>
      <c r="C80" s="10">
        <v>195552</v>
      </c>
      <c r="D80" s="10">
        <v>5063</v>
      </c>
      <c r="E80" s="10">
        <v>358333</v>
      </c>
    </row>
    <row r="81" spans="1:5" x14ac:dyDescent="0.25">
      <c r="A81" t="s">
        <v>84</v>
      </c>
      <c r="B81" s="10">
        <v>4161</v>
      </c>
      <c r="C81">
        <v>804</v>
      </c>
      <c r="D81">
        <v>44</v>
      </c>
      <c r="E81" s="10">
        <v>5009</v>
      </c>
    </row>
    <row r="82" spans="1:5" x14ac:dyDescent="0.25">
      <c r="A82" t="s">
        <v>85</v>
      </c>
      <c r="B82" s="10">
        <v>6991</v>
      </c>
      <c r="C82" s="10">
        <v>1635</v>
      </c>
      <c r="D82">
        <v>85</v>
      </c>
      <c r="E82" s="10">
        <v>8711</v>
      </c>
    </row>
    <row r="83" spans="1:5" x14ac:dyDescent="0.25">
      <c r="A83" t="s">
        <v>86</v>
      </c>
      <c r="B83" s="10">
        <v>2823</v>
      </c>
      <c r="C83" s="10">
        <v>2422</v>
      </c>
      <c r="D83">
        <v>34</v>
      </c>
      <c r="E83" s="10">
        <v>5279</v>
      </c>
    </row>
    <row r="84" spans="1:5" x14ac:dyDescent="0.25">
      <c r="A84" t="s">
        <v>87</v>
      </c>
      <c r="B84" s="10">
        <v>5355</v>
      </c>
      <c r="C84">
        <v>576</v>
      </c>
      <c r="D84">
        <v>65</v>
      </c>
      <c r="E84" s="10">
        <v>5996</v>
      </c>
    </row>
    <row r="85" spans="1:5" x14ac:dyDescent="0.25">
      <c r="A85" t="s">
        <v>88</v>
      </c>
      <c r="B85" s="10">
        <v>93911</v>
      </c>
      <c r="C85" s="10">
        <v>58842</v>
      </c>
      <c r="D85" s="10">
        <v>2307</v>
      </c>
      <c r="E85" s="10">
        <v>155060</v>
      </c>
    </row>
    <row r="86" spans="1:5" x14ac:dyDescent="0.25">
      <c r="A86" t="s">
        <v>89</v>
      </c>
      <c r="B86" s="10">
        <v>1413</v>
      </c>
      <c r="C86">
        <v>231</v>
      </c>
      <c r="D86">
        <v>9</v>
      </c>
      <c r="E86" s="10">
        <v>1653</v>
      </c>
    </row>
    <row r="87" spans="1:5" x14ac:dyDescent="0.25">
      <c r="A87" t="s">
        <v>90</v>
      </c>
      <c r="B87" s="10">
        <v>12514</v>
      </c>
      <c r="C87" s="10">
        <v>3176</v>
      </c>
      <c r="D87">
        <v>160</v>
      </c>
      <c r="E87" s="10">
        <v>15850</v>
      </c>
    </row>
    <row r="88" spans="1:5" x14ac:dyDescent="0.25">
      <c r="A88" t="s">
        <v>91</v>
      </c>
      <c r="B88">
        <v>611</v>
      </c>
      <c r="C88">
        <v>39</v>
      </c>
      <c r="D88">
        <v>3</v>
      </c>
      <c r="E88">
        <v>653</v>
      </c>
    </row>
    <row r="89" spans="1:5" x14ac:dyDescent="0.25">
      <c r="A89" t="s">
        <v>92</v>
      </c>
      <c r="B89" s="10">
        <v>3085</v>
      </c>
      <c r="C89">
        <v>877</v>
      </c>
      <c r="D89">
        <v>33</v>
      </c>
      <c r="E89" s="10">
        <v>3995</v>
      </c>
    </row>
    <row r="90" spans="1:5" x14ac:dyDescent="0.25">
      <c r="A90" t="s">
        <v>93</v>
      </c>
      <c r="B90" s="10">
        <v>5627</v>
      </c>
      <c r="C90" s="10">
        <v>1948</v>
      </c>
      <c r="D90">
        <v>73</v>
      </c>
      <c r="E90" s="10">
        <v>7648</v>
      </c>
    </row>
    <row r="91" spans="1:5" x14ac:dyDescent="0.25">
      <c r="A91" t="s">
        <v>94</v>
      </c>
      <c r="B91" s="10">
        <v>6840</v>
      </c>
      <c r="C91">
        <v>829</v>
      </c>
      <c r="D91">
        <v>113</v>
      </c>
      <c r="E91" s="10">
        <v>7782</v>
      </c>
    </row>
    <row r="92" spans="1:5" x14ac:dyDescent="0.25">
      <c r="A92" t="s">
        <v>95</v>
      </c>
      <c r="B92" s="10">
        <v>44163</v>
      </c>
      <c r="C92" s="10">
        <v>14506</v>
      </c>
      <c r="D92">
        <v>805</v>
      </c>
      <c r="E92" s="10">
        <v>59474</v>
      </c>
    </row>
    <row r="93" spans="1:5" x14ac:dyDescent="0.25">
      <c r="A93" t="s">
        <v>96</v>
      </c>
      <c r="B93" s="10">
        <v>32493</v>
      </c>
      <c r="C93" s="10">
        <v>14796</v>
      </c>
      <c r="D93">
        <v>693</v>
      </c>
      <c r="E93" s="10">
        <v>47982</v>
      </c>
    </row>
    <row r="94" spans="1:5" x14ac:dyDescent="0.25">
      <c r="A94" t="s">
        <v>97</v>
      </c>
      <c r="B94" s="10">
        <v>9432</v>
      </c>
      <c r="C94" s="10">
        <v>2833</v>
      </c>
      <c r="D94">
        <v>149</v>
      </c>
      <c r="E94" s="10">
        <v>12414</v>
      </c>
    </row>
    <row r="95" spans="1:5" x14ac:dyDescent="0.25">
      <c r="A95" t="s">
        <v>98</v>
      </c>
      <c r="B95" s="10">
        <v>47553</v>
      </c>
      <c r="C95" s="10">
        <v>28805</v>
      </c>
      <c r="D95" s="10">
        <v>1400</v>
      </c>
      <c r="E95" s="10">
        <v>77758</v>
      </c>
    </row>
    <row r="96" spans="1:5" x14ac:dyDescent="0.25">
      <c r="A96" t="s">
        <v>99</v>
      </c>
      <c r="B96" s="10">
        <v>7177</v>
      </c>
      <c r="C96" s="10">
        <v>2279</v>
      </c>
      <c r="D96">
        <v>130</v>
      </c>
      <c r="E96" s="10">
        <v>9586</v>
      </c>
    </row>
    <row r="97" spans="1:5" x14ac:dyDescent="0.25">
      <c r="A97" t="s">
        <v>100</v>
      </c>
      <c r="B97">
        <v>995</v>
      </c>
      <c r="C97">
        <v>168</v>
      </c>
      <c r="D97">
        <v>6</v>
      </c>
      <c r="E97" s="10">
        <v>1169</v>
      </c>
    </row>
    <row r="98" spans="1:5" x14ac:dyDescent="0.25">
      <c r="A98" t="s">
        <v>101</v>
      </c>
      <c r="B98" s="10">
        <v>3616</v>
      </c>
      <c r="C98">
        <v>641</v>
      </c>
      <c r="D98">
        <v>94</v>
      </c>
      <c r="E98" s="10">
        <v>4351</v>
      </c>
    </row>
    <row r="99" spans="1:5" x14ac:dyDescent="0.25">
      <c r="A99" t="s">
        <v>102</v>
      </c>
      <c r="B99" s="10">
        <v>1849</v>
      </c>
      <c r="C99">
        <v>166</v>
      </c>
      <c r="D99">
        <v>32</v>
      </c>
      <c r="E99" s="10">
        <v>2047</v>
      </c>
    </row>
    <row r="100" spans="1:5" x14ac:dyDescent="0.25">
      <c r="A100" t="s">
        <v>103</v>
      </c>
      <c r="B100" s="10">
        <v>1330</v>
      </c>
      <c r="C100">
        <v>241</v>
      </c>
      <c r="D100">
        <v>9</v>
      </c>
      <c r="E100" s="10">
        <v>1580</v>
      </c>
    </row>
    <row r="101" spans="1:5" x14ac:dyDescent="0.25">
      <c r="A101" t="s">
        <v>104</v>
      </c>
      <c r="B101" s="10">
        <v>23858</v>
      </c>
      <c r="C101" s="10">
        <v>3474</v>
      </c>
      <c r="D101">
        <v>303</v>
      </c>
      <c r="E101" s="10">
        <v>27635</v>
      </c>
    </row>
    <row r="102" spans="1:5" x14ac:dyDescent="0.25">
      <c r="A102" t="s">
        <v>105</v>
      </c>
      <c r="B102" s="10">
        <v>700630</v>
      </c>
      <c r="C102" s="10">
        <v>918193</v>
      </c>
      <c r="D102" s="10">
        <v>22434</v>
      </c>
      <c r="E102" s="10">
        <v>1641257</v>
      </c>
    </row>
    <row r="103" spans="1:5" x14ac:dyDescent="0.25">
      <c r="A103" t="s">
        <v>106</v>
      </c>
      <c r="B103" s="10">
        <v>21466</v>
      </c>
      <c r="C103" s="10">
        <v>7908</v>
      </c>
      <c r="D103">
        <v>343</v>
      </c>
      <c r="E103" s="10">
        <v>29717</v>
      </c>
    </row>
    <row r="104" spans="1:5" x14ac:dyDescent="0.25">
      <c r="A104" t="s">
        <v>107</v>
      </c>
      <c r="B104" s="10">
        <v>1868</v>
      </c>
      <c r="C104">
        <v>195</v>
      </c>
      <c r="D104">
        <v>15</v>
      </c>
      <c r="E104" s="10">
        <v>2078</v>
      </c>
    </row>
    <row r="105" spans="1:5" x14ac:dyDescent="0.25">
      <c r="A105" t="s">
        <v>108</v>
      </c>
      <c r="B105" s="10">
        <v>1840</v>
      </c>
      <c r="C105">
        <v>353</v>
      </c>
      <c r="D105">
        <v>21</v>
      </c>
      <c r="E105" s="10">
        <v>2214</v>
      </c>
    </row>
    <row r="106" spans="1:5" x14ac:dyDescent="0.25">
      <c r="A106" t="s">
        <v>109</v>
      </c>
      <c r="B106" s="10">
        <v>47680</v>
      </c>
      <c r="C106" s="10">
        <v>59524</v>
      </c>
      <c r="D106" s="10">
        <v>2191</v>
      </c>
      <c r="E106" s="10">
        <v>109395</v>
      </c>
    </row>
    <row r="107" spans="1:5" x14ac:dyDescent="0.25">
      <c r="A107" t="s">
        <v>110</v>
      </c>
      <c r="B107" s="10">
        <v>1486</v>
      </c>
      <c r="C107">
        <v>206</v>
      </c>
      <c r="D107">
        <v>28</v>
      </c>
      <c r="E107" s="10">
        <v>1720</v>
      </c>
    </row>
    <row r="108" spans="1:5" x14ac:dyDescent="0.25">
      <c r="A108" t="s">
        <v>111</v>
      </c>
      <c r="B108" s="10">
        <v>28911</v>
      </c>
      <c r="C108" s="10">
        <v>7060</v>
      </c>
      <c r="D108">
        <v>346</v>
      </c>
      <c r="E108" s="10">
        <v>36317</v>
      </c>
    </row>
    <row r="109" spans="1:5" x14ac:dyDescent="0.25">
      <c r="A109" t="s">
        <v>112</v>
      </c>
      <c r="B109" s="10">
        <v>90527</v>
      </c>
      <c r="C109" s="10">
        <v>128199</v>
      </c>
      <c r="D109" s="10">
        <v>2158</v>
      </c>
      <c r="E109" s="10">
        <v>220884</v>
      </c>
    </row>
    <row r="110" spans="1:5" x14ac:dyDescent="0.25">
      <c r="A110" t="s">
        <v>113</v>
      </c>
      <c r="B110" s="10">
        <v>11926</v>
      </c>
      <c r="C110" s="10">
        <v>2860</v>
      </c>
      <c r="D110">
        <v>145</v>
      </c>
      <c r="E110" s="10">
        <v>14931</v>
      </c>
    </row>
    <row r="111" spans="1:5" x14ac:dyDescent="0.25">
      <c r="A111" t="s">
        <v>114</v>
      </c>
      <c r="B111" s="10">
        <v>6536</v>
      </c>
      <c r="C111" s="10">
        <v>1482</v>
      </c>
      <c r="D111">
        <v>82</v>
      </c>
      <c r="E111" s="10">
        <v>8100</v>
      </c>
    </row>
    <row r="112" spans="1:5" x14ac:dyDescent="0.25">
      <c r="A112" t="s">
        <v>115</v>
      </c>
      <c r="B112" s="10">
        <v>26496</v>
      </c>
      <c r="C112" s="10">
        <v>5648</v>
      </c>
      <c r="D112">
        <v>397</v>
      </c>
      <c r="E112" s="10">
        <v>32541</v>
      </c>
    </row>
    <row r="113" spans="1:5" x14ac:dyDescent="0.25">
      <c r="A113" t="s">
        <v>116</v>
      </c>
      <c r="B113" s="10">
        <v>12719</v>
      </c>
      <c r="C113" s="10">
        <v>3046</v>
      </c>
      <c r="D113">
        <v>176</v>
      </c>
      <c r="E113" s="10">
        <v>15941</v>
      </c>
    </row>
    <row r="114" spans="1:5" x14ac:dyDescent="0.25">
      <c r="A114" t="s">
        <v>117</v>
      </c>
      <c r="B114" s="10">
        <v>7060</v>
      </c>
      <c r="C114" s="10">
        <v>2314</v>
      </c>
      <c r="D114">
        <v>64</v>
      </c>
      <c r="E114" s="10">
        <v>9438</v>
      </c>
    </row>
    <row r="115" spans="1:5" x14ac:dyDescent="0.25">
      <c r="A115" t="s">
        <v>118</v>
      </c>
      <c r="B115" s="10">
        <v>8054</v>
      </c>
      <c r="C115" s="10">
        <v>2069</v>
      </c>
      <c r="D115">
        <v>118</v>
      </c>
      <c r="E115" s="10">
        <v>10241</v>
      </c>
    </row>
    <row r="116" spans="1:5" x14ac:dyDescent="0.25">
      <c r="A116" t="s">
        <v>119</v>
      </c>
      <c r="B116">
        <v>779</v>
      </c>
      <c r="C116">
        <v>371</v>
      </c>
      <c r="D116">
        <v>15</v>
      </c>
      <c r="E116" s="10">
        <v>1165</v>
      </c>
    </row>
    <row r="117" spans="1:5" x14ac:dyDescent="0.25">
      <c r="A117" t="s">
        <v>120</v>
      </c>
      <c r="B117" s="10">
        <v>29163</v>
      </c>
      <c r="C117" s="10">
        <v>8906</v>
      </c>
      <c r="D117">
        <v>528</v>
      </c>
      <c r="E117" s="10">
        <v>38597</v>
      </c>
    </row>
    <row r="118" spans="1:5" x14ac:dyDescent="0.25">
      <c r="A118" t="s">
        <v>121</v>
      </c>
      <c r="B118" s="10">
        <v>7681</v>
      </c>
      <c r="C118">
        <v>965</v>
      </c>
      <c r="D118">
        <v>127</v>
      </c>
      <c r="E118" s="10">
        <v>8773</v>
      </c>
    </row>
    <row r="119" spans="1:5" x14ac:dyDescent="0.25">
      <c r="A119" t="s">
        <v>122</v>
      </c>
      <c r="B119">
        <v>759</v>
      </c>
      <c r="C119">
        <v>120</v>
      </c>
      <c r="D119">
        <v>10</v>
      </c>
      <c r="E119">
        <v>889</v>
      </c>
    </row>
    <row r="120" spans="1:5" x14ac:dyDescent="0.25">
      <c r="A120" t="s">
        <v>123</v>
      </c>
      <c r="B120" s="10">
        <v>3418</v>
      </c>
      <c r="C120">
        <v>331</v>
      </c>
      <c r="D120">
        <v>33</v>
      </c>
      <c r="E120" s="10">
        <v>3782</v>
      </c>
    </row>
    <row r="121" spans="1:5" x14ac:dyDescent="0.25">
      <c r="A121" t="s">
        <v>124</v>
      </c>
      <c r="B121" s="10">
        <v>5231</v>
      </c>
      <c r="C121" s="10">
        <v>1033</v>
      </c>
      <c r="D121">
        <v>89</v>
      </c>
      <c r="E121" s="10">
        <v>6353</v>
      </c>
    </row>
    <row r="122" spans="1:5" x14ac:dyDescent="0.25">
      <c r="A122" t="s">
        <v>125</v>
      </c>
      <c r="B122" s="10">
        <v>12542</v>
      </c>
      <c r="C122" s="10">
        <v>2954</v>
      </c>
      <c r="D122">
        <v>115</v>
      </c>
      <c r="E122" s="10">
        <v>15611</v>
      </c>
    </row>
    <row r="123" spans="1:5" x14ac:dyDescent="0.25">
      <c r="A123" t="s">
        <v>126</v>
      </c>
      <c r="B123">
        <v>784</v>
      </c>
      <c r="C123">
        <v>501</v>
      </c>
      <c r="D123">
        <v>20</v>
      </c>
      <c r="E123" s="10">
        <v>1305</v>
      </c>
    </row>
    <row r="124" spans="1:5" x14ac:dyDescent="0.25">
      <c r="A124" t="s">
        <v>127</v>
      </c>
      <c r="B124" s="10">
        <v>47570</v>
      </c>
      <c r="C124" s="10">
        <v>46073</v>
      </c>
      <c r="D124" s="10">
        <v>1116</v>
      </c>
      <c r="E124" s="10">
        <v>94759</v>
      </c>
    </row>
    <row r="125" spans="1:5" x14ac:dyDescent="0.25">
      <c r="A125" t="s">
        <v>128</v>
      </c>
      <c r="B125">
        <v>833</v>
      </c>
      <c r="C125" s="10">
        <v>1197</v>
      </c>
      <c r="D125">
        <v>6</v>
      </c>
      <c r="E125" s="10">
        <v>2036</v>
      </c>
    </row>
    <row r="126" spans="1:5" x14ac:dyDescent="0.25">
      <c r="A126" t="s">
        <v>129</v>
      </c>
      <c r="B126" s="10">
        <v>7453</v>
      </c>
      <c r="C126" s="10">
        <v>6119</v>
      </c>
      <c r="D126">
        <v>97</v>
      </c>
      <c r="E126" s="10">
        <v>13669</v>
      </c>
    </row>
    <row r="127" spans="1:5" x14ac:dyDescent="0.25">
      <c r="A127" t="s">
        <v>130</v>
      </c>
      <c r="B127" s="10">
        <v>54628</v>
      </c>
      <c r="C127" s="10">
        <v>16464</v>
      </c>
      <c r="D127">
        <v>928</v>
      </c>
      <c r="E127" s="10">
        <v>72020</v>
      </c>
    </row>
    <row r="128" spans="1:5" x14ac:dyDescent="0.25">
      <c r="A128" t="s">
        <v>131</v>
      </c>
      <c r="B128" s="10">
        <v>5660</v>
      </c>
      <c r="C128">
        <v>999</v>
      </c>
      <c r="D128">
        <v>82</v>
      </c>
      <c r="E128" s="10">
        <v>6741</v>
      </c>
    </row>
    <row r="129" spans="1:5" x14ac:dyDescent="0.25">
      <c r="A129" t="s">
        <v>132</v>
      </c>
      <c r="B129" s="10">
        <v>3968</v>
      </c>
      <c r="C129" s="10">
        <v>1234</v>
      </c>
      <c r="D129">
        <v>50</v>
      </c>
      <c r="E129" s="10">
        <v>5252</v>
      </c>
    </row>
    <row r="130" spans="1:5" x14ac:dyDescent="0.25">
      <c r="A130" t="s">
        <v>133</v>
      </c>
      <c r="B130" s="10">
        <v>37624</v>
      </c>
      <c r="C130" s="10">
        <v>18405</v>
      </c>
      <c r="D130">
        <v>689</v>
      </c>
      <c r="E130" s="10">
        <v>56718</v>
      </c>
    </row>
    <row r="131" spans="1:5" x14ac:dyDescent="0.25">
      <c r="A131" t="s">
        <v>134</v>
      </c>
      <c r="B131" s="10">
        <v>20083</v>
      </c>
      <c r="C131" s="10">
        <v>6020</v>
      </c>
      <c r="D131">
        <v>349</v>
      </c>
      <c r="E131" s="10">
        <v>26452</v>
      </c>
    </row>
    <row r="132" spans="1:5" x14ac:dyDescent="0.25">
      <c r="A132" t="s">
        <v>135</v>
      </c>
      <c r="B132">
        <v>127</v>
      </c>
      <c r="C132">
        <v>65</v>
      </c>
      <c r="D132">
        <v>2</v>
      </c>
      <c r="E132">
        <v>194</v>
      </c>
    </row>
    <row r="133" spans="1:5" x14ac:dyDescent="0.25">
      <c r="A133" t="s">
        <v>136</v>
      </c>
      <c r="B133">
        <v>411</v>
      </c>
      <c r="C133">
        <v>47</v>
      </c>
      <c r="D133">
        <v>4</v>
      </c>
      <c r="E133">
        <v>462</v>
      </c>
    </row>
    <row r="134" spans="1:5" x14ac:dyDescent="0.25">
      <c r="A134" t="s">
        <v>137</v>
      </c>
      <c r="B134" s="10">
        <v>20879</v>
      </c>
      <c r="C134" s="10">
        <v>6524</v>
      </c>
      <c r="D134">
        <v>342</v>
      </c>
      <c r="E134" s="10">
        <v>27745</v>
      </c>
    </row>
    <row r="135" spans="1:5" x14ac:dyDescent="0.25">
      <c r="A135" t="s">
        <v>138</v>
      </c>
      <c r="B135" s="10">
        <v>1987</v>
      </c>
      <c r="C135">
        <v>284</v>
      </c>
      <c r="D135">
        <v>21</v>
      </c>
      <c r="E135" s="10">
        <v>2292</v>
      </c>
    </row>
    <row r="136" spans="1:5" x14ac:dyDescent="0.25">
      <c r="A136" t="s">
        <v>139</v>
      </c>
      <c r="B136">
        <v>151</v>
      </c>
      <c r="C136">
        <v>8</v>
      </c>
      <c r="D136">
        <v>0</v>
      </c>
      <c r="E136">
        <v>159</v>
      </c>
    </row>
    <row r="137" spans="1:5" x14ac:dyDescent="0.25">
      <c r="A137" t="s">
        <v>140</v>
      </c>
      <c r="B137" s="10">
        <v>1144</v>
      </c>
      <c r="C137">
        <v>446</v>
      </c>
      <c r="D137">
        <v>13</v>
      </c>
      <c r="E137" s="10">
        <v>1603</v>
      </c>
    </row>
    <row r="138" spans="1:5" x14ac:dyDescent="0.25">
      <c r="A138" t="s">
        <v>141</v>
      </c>
      <c r="B138" s="10">
        <v>5504</v>
      </c>
      <c r="C138" s="10">
        <v>5314</v>
      </c>
      <c r="D138">
        <v>126</v>
      </c>
      <c r="E138" s="10">
        <v>10944</v>
      </c>
    </row>
    <row r="139" spans="1:5" x14ac:dyDescent="0.25">
      <c r="A139" t="s">
        <v>142</v>
      </c>
      <c r="B139" s="10">
        <v>1180</v>
      </c>
      <c r="C139">
        <v>265</v>
      </c>
      <c r="D139">
        <v>11</v>
      </c>
      <c r="E139" s="10">
        <v>1456</v>
      </c>
    </row>
    <row r="140" spans="1:5" x14ac:dyDescent="0.25">
      <c r="A140" t="s">
        <v>143</v>
      </c>
      <c r="B140" s="10">
        <v>16760</v>
      </c>
      <c r="C140" s="10">
        <v>4458</v>
      </c>
      <c r="D140">
        <v>224</v>
      </c>
      <c r="E140" s="10">
        <v>21442</v>
      </c>
    </row>
    <row r="141" spans="1:5" x14ac:dyDescent="0.25">
      <c r="A141" t="s">
        <v>144</v>
      </c>
      <c r="B141" s="10">
        <v>3521</v>
      </c>
      <c r="C141">
        <v>840</v>
      </c>
      <c r="D141">
        <v>49</v>
      </c>
      <c r="E141" s="10">
        <v>4410</v>
      </c>
    </row>
    <row r="142" spans="1:5" x14ac:dyDescent="0.25">
      <c r="A142" t="s">
        <v>145</v>
      </c>
      <c r="B142" s="10">
        <v>8086</v>
      </c>
      <c r="C142" s="10">
        <v>2144</v>
      </c>
      <c r="D142">
        <v>169</v>
      </c>
      <c r="E142" s="10">
        <v>10399</v>
      </c>
    </row>
    <row r="143" spans="1:5" x14ac:dyDescent="0.25">
      <c r="A143" t="s">
        <v>267</v>
      </c>
      <c r="B143" s="10">
        <v>1335</v>
      </c>
      <c r="C143" s="10">
        <v>1052</v>
      </c>
      <c r="D143">
        <v>19</v>
      </c>
      <c r="E143" s="10">
        <v>2406</v>
      </c>
    </row>
    <row r="144" spans="1:5" x14ac:dyDescent="0.25">
      <c r="A144" t="s">
        <v>147</v>
      </c>
      <c r="B144" s="10">
        <v>8804</v>
      </c>
      <c r="C144" s="10">
        <v>1333</v>
      </c>
      <c r="D144">
        <v>60</v>
      </c>
      <c r="E144" s="10">
        <v>10197</v>
      </c>
    </row>
    <row r="145" spans="1:5" x14ac:dyDescent="0.25">
      <c r="A145" t="s">
        <v>148</v>
      </c>
      <c r="B145" s="10">
        <v>6255</v>
      </c>
      <c r="C145" s="10">
        <v>1750</v>
      </c>
      <c r="D145">
        <v>95</v>
      </c>
      <c r="E145" s="10">
        <v>8100</v>
      </c>
    </row>
    <row r="146" spans="1:5" x14ac:dyDescent="0.25">
      <c r="A146" t="s">
        <v>149</v>
      </c>
      <c r="B146" s="10">
        <v>7523</v>
      </c>
      <c r="C146" s="10">
        <v>1072</v>
      </c>
      <c r="D146">
        <v>90</v>
      </c>
      <c r="E146" s="10">
        <v>8685</v>
      </c>
    </row>
    <row r="147" spans="1:5" x14ac:dyDescent="0.25">
      <c r="A147" t="s">
        <v>150</v>
      </c>
      <c r="B147" s="10">
        <v>23302</v>
      </c>
      <c r="C147" s="10">
        <v>5785</v>
      </c>
      <c r="D147">
        <v>247</v>
      </c>
      <c r="E147" s="10">
        <v>29334</v>
      </c>
    </row>
    <row r="148" spans="1:5" x14ac:dyDescent="0.25">
      <c r="A148" t="s">
        <v>151</v>
      </c>
      <c r="B148" s="10">
        <v>6789</v>
      </c>
      <c r="C148" s="10">
        <v>2213</v>
      </c>
      <c r="D148">
        <v>93</v>
      </c>
      <c r="E148" s="10">
        <v>9095</v>
      </c>
    </row>
    <row r="149" spans="1:5" x14ac:dyDescent="0.25">
      <c r="A149" t="s">
        <v>152</v>
      </c>
      <c r="B149" s="10">
        <v>1205</v>
      </c>
      <c r="C149">
        <v>131</v>
      </c>
      <c r="D149">
        <v>17</v>
      </c>
      <c r="E149" s="10">
        <v>1353</v>
      </c>
    </row>
    <row r="150" spans="1:5" x14ac:dyDescent="0.25">
      <c r="A150" t="s">
        <v>153</v>
      </c>
      <c r="B150" s="10">
        <v>4199</v>
      </c>
      <c r="C150">
        <v>819</v>
      </c>
      <c r="D150">
        <v>36</v>
      </c>
      <c r="E150" s="10">
        <v>5054</v>
      </c>
    </row>
    <row r="151" spans="1:5" x14ac:dyDescent="0.25">
      <c r="A151" t="s">
        <v>154</v>
      </c>
      <c r="B151" s="10">
        <v>10079</v>
      </c>
      <c r="C151" s="10">
        <v>2465</v>
      </c>
      <c r="D151">
        <v>116</v>
      </c>
      <c r="E151" s="10">
        <v>12660</v>
      </c>
    </row>
    <row r="152" spans="1:5" x14ac:dyDescent="0.25">
      <c r="A152" t="s">
        <v>155</v>
      </c>
      <c r="B152">
        <v>60</v>
      </c>
      <c r="C152">
        <v>4</v>
      </c>
      <c r="D152">
        <v>2</v>
      </c>
      <c r="E152">
        <v>66</v>
      </c>
    </row>
    <row r="153" spans="1:5" x14ac:dyDescent="0.25">
      <c r="A153" t="s">
        <v>156</v>
      </c>
      <c r="B153" s="10">
        <v>78861</v>
      </c>
      <c r="C153" s="10">
        <v>40017</v>
      </c>
      <c r="D153" s="10">
        <v>1939</v>
      </c>
      <c r="E153" s="10">
        <v>120817</v>
      </c>
    </row>
    <row r="154" spans="1:5" x14ac:dyDescent="0.25">
      <c r="A154" t="s">
        <v>157</v>
      </c>
      <c r="B154" s="10">
        <v>1853</v>
      </c>
      <c r="C154">
        <v>428</v>
      </c>
      <c r="D154">
        <v>12</v>
      </c>
      <c r="E154" s="10">
        <v>2293</v>
      </c>
    </row>
    <row r="155" spans="1:5" x14ac:dyDescent="0.25">
      <c r="A155" t="s">
        <v>158</v>
      </c>
      <c r="B155" s="10">
        <v>4169</v>
      </c>
      <c r="C155" s="10">
        <v>1088</v>
      </c>
      <c r="D155">
        <v>41</v>
      </c>
      <c r="E155" s="10">
        <v>5298</v>
      </c>
    </row>
    <row r="156" spans="1:5" x14ac:dyDescent="0.25">
      <c r="A156" t="s">
        <v>159</v>
      </c>
      <c r="B156" s="10">
        <v>3470</v>
      </c>
      <c r="C156" s="10">
        <v>1339</v>
      </c>
      <c r="D156">
        <v>55</v>
      </c>
      <c r="E156" s="10">
        <v>4864</v>
      </c>
    </row>
    <row r="157" spans="1:5" x14ac:dyDescent="0.25">
      <c r="A157" t="s">
        <v>160</v>
      </c>
      <c r="B157" s="10">
        <v>1857</v>
      </c>
      <c r="C157">
        <v>288</v>
      </c>
      <c r="D157">
        <v>15</v>
      </c>
      <c r="E157" s="10">
        <v>2160</v>
      </c>
    </row>
    <row r="158" spans="1:5" x14ac:dyDescent="0.25">
      <c r="A158" t="s">
        <v>161</v>
      </c>
      <c r="B158" s="10">
        <v>1991</v>
      </c>
      <c r="C158">
        <v>457</v>
      </c>
      <c r="D158">
        <v>26</v>
      </c>
      <c r="E158" s="10">
        <v>2474</v>
      </c>
    </row>
    <row r="159" spans="1:5" x14ac:dyDescent="0.25">
      <c r="A159" t="s">
        <v>162</v>
      </c>
      <c r="B159" s="10">
        <v>9845</v>
      </c>
      <c r="C159" s="10">
        <v>3733</v>
      </c>
      <c r="D159">
        <v>149</v>
      </c>
      <c r="E159" s="10">
        <v>13727</v>
      </c>
    </row>
    <row r="160" spans="1:5" x14ac:dyDescent="0.25">
      <c r="A160" t="s">
        <v>163</v>
      </c>
      <c r="B160" s="10">
        <v>6881</v>
      </c>
      <c r="C160" s="10">
        <v>8332</v>
      </c>
      <c r="D160">
        <v>133</v>
      </c>
      <c r="E160" s="10">
        <v>15346</v>
      </c>
    </row>
    <row r="161" spans="1:5" x14ac:dyDescent="0.25">
      <c r="A161" t="s">
        <v>164</v>
      </c>
      <c r="B161" s="10">
        <v>2904</v>
      </c>
      <c r="C161">
        <v>490</v>
      </c>
      <c r="D161">
        <v>42</v>
      </c>
      <c r="E161" s="10">
        <v>3436</v>
      </c>
    </row>
    <row r="162" spans="1:5" x14ac:dyDescent="0.25">
      <c r="A162" t="s">
        <v>165</v>
      </c>
      <c r="B162" s="10">
        <v>59543</v>
      </c>
      <c r="C162" s="10">
        <v>36688</v>
      </c>
      <c r="D162" s="10">
        <v>1641</v>
      </c>
      <c r="E162" s="10">
        <v>97872</v>
      </c>
    </row>
    <row r="163" spans="1:5" x14ac:dyDescent="0.25">
      <c r="A163" t="s">
        <v>166</v>
      </c>
      <c r="B163">
        <v>460</v>
      </c>
      <c r="C163">
        <v>53</v>
      </c>
      <c r="D163">
        <v>3</v>
      </c>
      <c r="E163">
        <v>516</v>
      </c>
    </row>
    <row r="164" spans="1:5" x14ac:dyDescent="0.25">
      <c r="A164" t="s">
        <v>167</v>
      </c>
      <c r="B164" s="10">
        <v>15642</v>
      </c>
      <c r="C164" s="10">
        <v>6773</v>
      </c>
      <c r="D164">
        <v>242</v>
      </c>
      <c r="E164" s="10">
        <v>22657</v>
      </c>
    </row>
    <row r="165" spans="1:5" x14ac:dyDescent="0.25">
      <c r="A165" t="s">
        <v>168</v>
      </c>
      <c r="B165">
        <v>823</v>
      </c>
      <c r="C165">
        <v>197</v>
      </c>
      <c r="D165">
        <v>8</v>
      </c>
      <c r="E165" s="10">
        <v>1028</v>
      </c>
    </row>
    <row r="166" spans="1:5" x14ac:dyDescent="0.25">
      <c r="A166" t="s">
        <v>169</v>
      </c>
      <c r="B166" s="10">
        <v>45624</v>
      </c>
      <c r="C166" s="10">
        <v>12329</v>
      </c>
      <c r="D166" s="10">
        <v>1035</v>
      </c>
      <c r="E166" s="10">
        <v>58988</v>
      </c>
    </row>
    <row r="167" spans="1:5" x14ac:dyDescent="0.25">
      <c r="A167" t="s">
        <v>170</v>
      </c>
      <c r="B167" s="10">
        <v>7984</v>
      </c>
      <c r="C167" s="10">
        <v>2496</v>
      </c>
      <c r="D167">
        <v>98</v>
      </c>
      <c r="E167" s="10">
        <v>10578</v>
      </c>
    </row>
    <row r="168" spans="1:5" x14ac:dyDescent="0.25">
      <c r="A168" t="s">
        <v>171</v>
      </c>
      <c r="B168" s="10">
        <v>2217</v>
      </c>
      <c r="C168">
        <v>271</v>
      </c>
      <c r="D168">
        <v>17</v>
      </c>
      <c r="E168" s="10">
        <v>2505</v>
      </c>
    </row>
    <row r="169" spans="1:5" x14ac:dyDescent="0.25">
      <c r="A169" t="s">
        <v>172</v>
      </c>
      <c r="B169" s="10">
        <v>2170</v>
      </c>
      <c r="C169">
        <v>397</v>
      </c>
      <c r="D169">
        <v>12</v>
      </c>
      <c r="E169" s="10">
        <v>2579</v>
      </c>
    </row>
    <row r="170" spans="1:5" x14ac:dyDescent="0.25">
      <c r="A170" t="s">
        <v>173</v>
      </c>
      <c r="B170" s="10">
        <v>8615</v>
      </c>
      <c r="C170" s="10">
        <v>1097</v>
      </c>
      <c r="D170">
        <v>107</v>
      </c>
      <c r="E170" s="10">
        <v>9819</v>
      </c>
    </row>
    <row r="171" spans="1:5" x14ac:dyDescent="0.25">
      <c r="A171" t="s">
        <v>174</v>
      </c>
      <c r="B171" s="10">
        <v>193382</v>
      </c>
      <c r="C171" s="10">
        <v>74377</v>
      </c>
      <c r="D171" s="10">
        <v>3784</v>
      </c>
      <c r="E171" s="10">
        <v>271543</v>
      </c>
    </row>
    <row r="172" spans="1:5" x14ac:dyDescent="0.25">
      <c r="A172" t="s">
        <v>175</v>
      </c>
      <c r="B172" s="10">
        <v>4359</v>
      </c>
      <c r="C172" s="10">
        <v>1062</v>
      </c>
      <c r="D172">
        <v>87</v>
      </c>
      <c r="E172" s="10">
        <v>5508</v>
      </c>
    </row>
    <row r="173" spans="1:5" x14ac:dyDescent="0.25">
      <c r="A173" t="s">
        <v>176</v>
      </c>
      <c r="B173" s="10">
        <v>3872</v>
      </c>
      <c r="C173" s="10">
        <v>1669</v>
      </c>
      <c r="D173">
        <v>46</v>
      </c>
      <c r="E173" s="10">
        <v>5587</v>
      </c>
    </row>
    <row r="174" spans="1:5" x14ac:dyDescent="0.25">
      <c r="A174" t="s">
        <v>177</v>
      </c>
      <c r="B174">
        <v>604</v>
      </c>
      <c r="C174">
        <v>46</v>
      </c>
      <c r="D174">
        <v>2</v>
      </c>
      <c r="E174">
        <v>652</v>
      </c>
    </row>
    <row r="175" spans="1:5" x14ac:dyDescent="0.25">
      <c r="A175" t="s">
        <v>178</v>
      </c>
      <c r="B175" s="10">
        <v>17378</v>
      </c>
      <c r="C175" s="10">
        <v>9000</v>
      </c>
      <c r="D175">
        <v>407</v>
      </c>
      <c r="E175" s="10">
        <v>26785</v>
      </c>
    </row>
    <row r="176" spans="1:5" x14ac:dyDescent="0.25">
      <c r="A176" t="s">
        <v>179</v>
      </c>
      <c r="B176" s="10">
        <v>13800</v>
      </c>
      <c r="C176" s="10">
        <v>5101</v>
      </c>
      <c r="D176">
        <v>222</v>
      </c>
      <c r="E176" s="10">
        <v>19123</v>
      </c>
    </row>
    <row r="177" spans="1:5" x14ac:dyDescent="0.25">
      <c r="A177" t="s">
        <v>180</v>
      </c>
      <c r="B177" s="10">
        <v>4882</v>
      </c>
      <c r="C177" s="10">
        <v>1173</v>
      </c>
      <c r="D177">
        <v>39</v>
      </c>
      <c r="E177" s="10">
        <v>6094</v>
      </c>
    </row>
    <row r="178" spans="1:5" x14ac:dyDescent="0.25">
      <c r="A178" t="s">
        <v>181</v>
      </c>
      <c r="B178" s="10">
        <v>4131</v>
      </c>
      <c r="C178" s="10">
        <v>1162</v>
      </c>
      <c r="D178">
        <v>64</v>
      </c>
      <c r="E178" s="10">
        <v>5357</v>
      </c>
    </row>
    <row r="179" spans="1:5" x14ac:dyDescent="0.25">
      <c r="A179" t="s">
        <v>182</v>
      </c>
      <c r="B179" s="10">
        <v>64617</v>
      </c>
      <c r="C179" s="10">
        <v>60925</v>
      </c>
      <c r="D179" s="10">
        <v>1780</v>
      </c>
      <c r="E179" s="10">
        <v>127322</v>
      </c>
    </row>
    <row r="180" spans="1:5" x14ac:dyDescent="0.25">
      <c r="A180" t="s">
        <v>183</v>
      </c>
      <c r="B180" s="10">
        <v>2812</v>
      </c>
      <c r="C180">
        <v>302</v>
      </c>
      <c r="D180">
        <v>42</v>
      </c>
      <c r="E180" s="10">
        <v>3156</v>
      </c>
    </row>
    <row r="181" spans="1:5" x14ac:dyDescent="0.25">
      <c r="A181" t="s">
        <v>184</v>
      </c>
      <c r="B181">
        <v>917</v>
      </c>
      <c r="C181">
        <v>81</v>
      </c>
      <c r="D181">
        <v>11</v>
      </c>
      <c r="E181" s="10">
        <v>1009</v>
      </c>
    </row>
    <row r="182" spans="1:5" x14ac:dyDescent="0.25">
      <c r="A182" t="s">
        <v>185</v>
      </c>
      <c r="B182" s="10">
        <v>29186</v>
      </c>
      <c r="C182" s="10">
        <v>6357</v>
      </c>
      <c r="D182">
        <v>451</v>
      </c>
      <c r="E182" s="10">
        <v>35994</v>
      </c>
    </row>
    <row r="183" spans="1:5" x14ac:dyDescent="0.25">
      <c r="A183" t="s">
        <v>186</v>
      </c>
      <c r="B183" s="10">
        <v>10179</v>
      </c>
      <c r="C183" s="10">
        <v>2178</v>
      </c>
      <c r="D183">
        <v>132</v>
      </c>
      <c r="E183" s="10">
        <v>12489</v>
      </c>
    </row>
    <row r="184" spans="1:5" x14ac:dyDescent="0.25">
      <c r="A184" t="s">
        <v>187</v>
      </c>
      <c r="B184" s="10">
        <v>9326</v>
      </c>
      <c r="C184" s="10">
        <v>2057</v>
      </c>
      <c r="D184">
        <v>68</v>
      </c>
      <c r="E184" s="10">
        <v>11451</v>
      </c>
    </row>
    <row r="185" spans="1:5" x14ac:dyDescent="0.25">
      <c r="A185" t="s">
        <v>188</v>
      </c>
      <c r="B185" s="10">
        <v>62045</v>
      </c>
      <c r="C185" s="10">
        <v>13017</v>
      </c>
      <c r="D185" s="10">
        <v>1066</v>
      </c>
      <c r="E185" s="10">
        <v>76128</v>
      </c>
    </row>
    <row r="186" spans="1:5" x14ac:dyDescent="0.25">
      <c r="A186" t="s">
        <v>189</v>
      </c>
      <c r="B186" s="10">
        <v>2135</v>
      </c>
      <c r="C186">
        <v>488</v>
      </c>
      <c r="D186">
        <v>27</v>
      </c>
      <c r="E186" s="10">
        <v>2650</v>
      </c>
    </row>
    <row r="187" spans="1:5" x14ac:dyDescent="0.25">
      <c r="A187" t="s">
        <v>190</v>
      </c>
      <c r="B187" s="10">
        <v>3215</v>
      </c>
      <c r="C187" s="10">
        <v>1382</v>
      </c>
      <c r="D187">
        <v>71</v>
      </c>
      <c r="E187" s="10">
        <v>4668</v>
      </c>
    </row>
    <row r="188" spans="1:5" x14ac:dyDescent="0.25">
      <c r="A188" t="s">
        <v>191</v>
      </c>
      <c r="B188" s="10">
        <v>18573</v>
      </c>
      <c r="C188" s="10">
        <v>5387</v>
      </c>
      <c r="D188">
        <v>226</v>
      </c>
      <c r="E188" s="10">
        <v>24186</v>
      </c>
    </row>
    <row r="189" spans="1:5" x14ac:dyDescent="0.25">
      <c r="A189" t="s">
        <v>192</v>
      </c>
      <c r="B189" s="10">
        <v>22820</v>
      </c>
      <c r="C189" s="10">
        <v>9921</v>
      </c>
      <c r="D189">
        <v>596</v>
      </c>
      <c r="E189" s="10">
        <v>33337</v>
      </c>
    </row>
    <row r="190" spans="1:5" x14ac:dyDescent="0.25">
      <c r="A190" t="s">
        <v>193</v>
      </c>
      <c r="B190">
        <v>721</v>
      </c>
      <c r="C190" s="10">
        <v>1463</v>
      </c>
      <c r="D190">
        <v>33</v>
      </c>
      <c r="E190" s="10">
        <v>2217</v>
      </c>
    </row>
    <row r="191" spans="1:5" x14ac:dyDescent="0.25">
      <c r="A191" t="s">
        <v>194</v>
      </c>
      <c r="B191" s="10">
        <v>5155</v>
      </c>
      <c r="C191">
        <v>842</v>
      </c>
      <c r="D191">
        <v>56</v>
      </c>
      <c r="E191" s="10">
        <v>6053</v>
      </c>
    </row>
    <row r="192" spans="1:5" x14ac:dyDescent="0.25">
      <c r="A192" t="s">
        <v>195</v>
      </c>
      <c r="B192" s="10">
        <v>50796</v>
      </c>
      <c r="C192" s="10">
        <v>12802</v>
      </c>
      <c r="D192" s="10">
        <v>1076</v>
      </c>
      <c r="E192" s="10">
        <v>64674</v>
      </c>
    </row>
    <row r="193" spans="1:5" x14ac:dyDescent="0.25">
      <c r="A193" t="s">
        <v>196</v>
      </c>
      <c r="B193">
        <v>942</v>
      </c>
      <c r="C193">
        <v>172</v>
      </c>
      <c r="D193">
        <v>10</v>
      </c>
      <c r="E193" s="10">
        <v>1124</v>
      </c>
    </row>
    <row r="194" spans="1:5" x14ac:dyDescent="0.25">
      <c r="A194" t="s">
        <v>197</v>
      </c>
      <c r="B194" s="10">
        <v>1643</v>
      </c>
      <c r="C194">
        <v>320</v>
      </c>
      <c r="D194">
        <v>19</v>
      </c>
      <c r="E194" s="10">
        <v>1982</v>
      </c>
    </row>
    <row r="195" spans="1:5" x14ac:dyDescent="0.25">
      <c r="A195" t="s">
        <v>198</v>
      </c>
      <c r="B195" s="10">
        <v>4517</v>
      </c>
      <c r="C195" s="10">
        <v>1246</v>
      </c>
      <c r="D195">
        <v>43</v>
      </c>
      <c r="E195" s="10">
        <v>5806</v>
      </c>
    </row>
    <row r="196" spans="1:5" x14ac:dyDescent="0.25">
      <c r="A196" t="s">
        <v>199</v>
      </c>
      <c r="B196" s="10">
        <v>2254</v>
      </c>
      <c r="C196" s="10">
        <v>1395</v>
      </c>
      <c r="D196">
        <v>40</v>
      </c>
      <c r="E196" s="10">
        <v>3689</v>
      </c>
    </row>
    <row r="197" spans="1:5" x14ac:dyDescent="0.25">
      <c r="A197" t="s">
        <v>200</v>
      </c>
      <c r="B197" s="10">
        <v>2210</v>
      </c>
      <c r="C197" s="10">
        <v>1108</v>
      </c>
      <c r="D197">
        <v>48</v>
      </c>
      <c r="E197" s="10">
        <v>3366</v>
      </c>
    </row>
    <row r="198" spans="1:5" x14ac:dyDescent="0.25">
      <c r="A198" t="s">
        <v>201</v>
      </c>
      <c r="B198">
        <v>529</v>
      </c>
      <c r="C198">
        <v>17</v>
      </c>
      <c r="D198">
        <v>4</v>
      </c>
      <c r="E198">
        <v>550</v>
      </c>
    </row>
    <row r="199" spans="1:5" x14ac:dyDescent="0.25">
      <c r="A199" t="s">
        <v>202</v>
      </c>
      <c r="B199" s="10">
        <v>5646</v>
      </c>
      <c r="C199" s="10">
        <v>2374</v>
      </c>
      <c r="D199">
        <v>79</v>
      </c>
      <c r="E199" s="10">
        <v>8099</v>
      </c>
    </row>
    <row r="200" spans="1:5" x14ac:dyDescent="0.25">
      <c r="A200" t="s">
        <v>203</v>
      </c>
      <c r="B200" s="10">
        <v>36726</v>
      </c>
      <c r="C200" s="10">
        <v>16412</v>
      </c>
      <c r="D200">
        <v>753</v>
      </c>
      <c r="E200" s="10">
        <v>53891</v>
      </c>
    </row>
    <row r="201" spans="1:5" x14ac:dyDescent="0.25">
      <c r="A201" t="s">
        <v>204</v>
      </c>
      <c r="B201" s="10">
        <v>3807</v>
      </c>
      <c r="C201">
        <v>552</v>
      </c>
      <c r="D201">
        <v>50</v>
      </c>
      <c r="E201" s="10">
        <v>4409</v>
      </c>
    </row>
    <row r="202" spans="1:5" x14ac:dyDescent="0.25">
      <c r="A202" t="s">
        <v>205</v>
      </c>
      <c r="B202" s="10">
        <v>16534</v>
      </c>
      <c r="C202" s="10">
        <v>4629</v>
      </c>
      <c r="D202">
        <v>214</v>
      </c>
      <c r="E202" s="10">
        <v>21377</v>
      </c>
    </row>
    <row r="203" spans="1:5" x14ac:dyDescent="0.25">
      <c r="A203" t="s">
        <v>206</v>
      </c>
      <c r="B203" s="10">
        <v>4784</v>
      </c>
      <c r="C203">
        <v>669</v>
      </c>
      <c r="D203">
        <v>38</v>
      </c>
      <c r="E203" s="10">
        <v>5491</v>
      </c>
    </row>
    <row r="204" spans="1:5" x14ac:dyDescent="0.25">
      <c r="A204" t="s">
        <v>207</v>
      </c>
      <c r="B204" s="10">
        <v>3007</v>
      </c>
      <c r="C204">
        <v>980</v>
      </c>
      <c r="D204">
        <v>15</v>
      </c>
      <c r="E204" s="10">
        <v>4002</v>
      </c>
    </row>
    <row r="205" spans="1:5" x14ac:dyDescent="0.25">
      <c r="A205" t="s">
        <v>208</v>
      </c>
      <c r="B205" s="10">
        <v>10161</v>
      </c>
      <c r="C205" s="10">
        <v>2337</v>
      </c>
      <c r="D205">
        <v>142</v>
      </c>
      <c r="E205" s="10">
        <v>12640</v>
      </c>
    </row>
    <row r="206" spans="1:5" x14ac:dyDescent="0.25">
      <c r="A206" t="s">
        <v>209</v>
      </c>
      <c r="B206" s="10">
        <v>16516</v>
      </c>
      <c r="C206" s="10">
        <v>8988</v>
      </c>
      <c r="D206">
        <v>387</v>
      </c>
      <c r="E206" s="10">
        <v>25891</v>
      </c>
    </row>
    <row r="207" spans="1:5" x14ac:dyDescent="0.25">
      <c r="A207" t="s">
        <v>210</v>
      </c>
      <c r="B207" s="10">
        <v>2308</v>
      </c>
      <c r="C207">
        <v>287</v>
      </c>
      <c r="D207">
        <v>7</v>
      </c>
      <c r="E207" s="10">
        <v>2602</v>
      </c>
    </row>
    <row r="208" spans="1:5" x14ac:dyDescent="0.25">
      <c r="A208" t="s">
        <v>211</v>
      </c>
      <c r="B208">
        <v>940</v>
      </c>
      <c r="C208">
        <v>211</v>
      </c>
      <c r="D208">
        <v>8</v>
      </c>
      <c r="E208" s="10">
        <v>1159</v>
      </c>
    </row>
    <row r="209" spans="1:5" x14ac:dyDescent="0.25">
      <c r="A209" t="s">
        <v>212</v>
      </c>
      <c r="B209" s="10">
        <v>4983</v>
      </c>
      <c r="C209">
        <v>818</v>
      </c>
      <c r="D209">
        <v>69</v>
      </c>
      <c r="E209" s="10">
        <v>5870</v>
      </c>
    </row>
    <row r="210" spans="1:5" x14ac:dyDescent="0.25">
      <c r="A210" t="s">
        <v>213</v>
      </c>
      <c r="B210" s="10">
        <v>1484</v>
      </c>
      <c r="C210">
        <v>130</v>
      </c>
      <c r="D210">
        <v>14</v>
      </c>
      <c r="E210" s="10">
        <v>1628</v>
      </c>
    </row>
    <row r="211" spans="1:5" x14ac:dyDescent="0.25">
      <c r="A211" t="s">
        <v>214</v>
      </c>
      <c r="B211" s="10">
        <v>7975</v>
      </c>
      <c r="C211" s="10">
        <v>2068</v>
      </c>
      <c r="D211">
        <v>44</v>
      </c>
      <c r="E211" s="10">
        <v>10087</v>
      </c>
    </row>
    <row r="212" spans="1:5" x14ac:dyDescent="0.25">
      <c r="A212" t="s">
        <v>215</v>
      </c>
      <c r="B212">
        <v>886</v>
      </c>
      <c r="C212">
        <v>91</v>
      </c>
      <c r="D212">
        <v>15</v>
      </c>
      <c r="E212">
        <v>992</v>
      </c>
    </row>
    <row r="213" spans="1:5" x14ac:dyDescent="0.25">
      <c r="A213" t="s">
        <v>216</v>
      </c>
      <c r="B213" s="10">
        <v>69080</v>
      </c>
      <c r="C213" s="10">
        <v>29615</v>
      </c>
      <c r="D213" s="10">
        <v>1639</v>
      </c>
      <c r="E213" s="10">
        <v>100334</v>
      </c>
    </row>
    <row r="214" spans="1:5" x14ac:dyDescent="0.25">
      <c r="A214" t="s">
        <v>217</v>
      </c>
      <c r="B214" s="10">
        <v>4105</v>
      </c>
      <c r="C214">
        <v>768</v>
      </c>
      <c r="D214">
        <v>74</v>
      </c>
      <c r="E214" s="10">
        <v>4947</v>
      </c>
    </row>
    <row r="215" spans="1:5" x14ac:dyDescent="0.25">
      <c r="A215" t="s">
        <v>218</v>
      </c>
      <c r="B215" s="10">
        <v>8247</v>
      </c>
      <c r="C215" s="10">
        <v>9123</v>
      </c>
      <c r="D215">
        <v>155</v>
      </c>
      <c r="E215" s="10">
        <v>17525</v>
      </c>
    </row>
    <row r="216" spans="1:5" x14ac:dyDescent="0.25">
      <c r="A216" t="s">
        <v>219</v>
      </c>
      <c r="B216" s="10">
        <v>3385</v>
      </c>
      <c r="C216">
        <v>397</v>
      </c>
      <c r="D216">
        <v>23</v>
      </c>
      <c r="E216" s="10">
        <v>3805</v>
      </c>
    </row>
    <row r="217" spans="1:5" x14ac:dyDescent="0.25">
      <c r="A217" t="s">
        <v>220</v>
      </c>
      <c r="B217">
        <v>584</v>
      </c>
      <c r="C217">
        <v>51</v>
      </c>
      <c r="D217">
        <v>4</v>
      </c>
      <c r="E217">
        <v>639</v>
      </c>
    </row>
    <row r="218" spans="1:5" x14ac:dyDescent="0.25">
      <c r="A218" t="s">
        <v>221</v>
      </c>
      <c r="B218">
        <v>615</v>
      </c>
      <c r="C218">
        <v>116</v>
      </c>
      <c r="D218">
        <v>5</v>
      </c>
      <c r="E218">
        <v>736</v>
      </c>
    </row>
    <row r="219" spans="1:5" x14ac:dyDescent="0.25">
      <c r="A219" t="s">
        <v>222</v>
      </c>
      <c r="B219" s="10">
        <v>1222</v>
      </c>
      <c r="C219">
        <v>322</v>
      </c>
      <c r="D219">
        <v>13</v>
      </c>
      <c r="E219" s="10">
        <v>1557</v>
      </c>
    </row>
    <row r="220" spans="1:5" x14ac:dyDescent="0.25">
      <c r="A220" t="s">
        <v>223</v>
      </c>
      <c r="B220" s="10">
        <v>1845</v>
      </c>
      <c r="C220">
        <v>478</v>
      </c>
      <c r="D220">
        <v>32</v>
      </c>
      <c r="E220" s="10">
        <v>2355</v>
      </c>
    </row>
    <row r="221" spans="1:5" x14ac:dyDescent="0.25">
      <c r="A221" t="s">
        <v>224</v>
      </c>
      <c r="B221" s="10">
        <v>409741</v>
      </c>
      <c r="C221" s="10">
        <v>411567</v>
      </c>
      <c r="D221" s="10">
        <v>13389</v>
      </c>
      <c r="E221" s="10">
        <v>834697</v>
      </c>
    </row>
    <row r="222" spans="1:5" x14ac:dyDescent="0.25">
      <c r="A222" t="s">
        <v>225</v>
      </c>
      <c r="B222" s="10">
        <v>39547</v>
      </c>
      <c r="C222" s="10">
        <v>14588</v>
      </c>
      <c r="D222" s="10">
        <v>1000</v>
      </c>
      <c r="E222" s="10">
        <v>55135</v>
      </c>
    </row>
    <row r="223" spans="1:5" x14ac:dyDescent="0.25">
      <c r="A223" t="s">
        <v>226</v>
      </c>
      <c r="B223">
        <v>334</v>
      </c>
      <c r="C223">
        <v>119</v>
      </c>
      <c r="D223">
        <v>5</v>
      </c>
      <c r="E223">
        <v>458</v>
      </c>
    </row>
    <row r="224" spans="1:5" x14ac:dyDescent="0.25">
      <c r="A224" t="s">
        <v>227</v>
      </c>
      <c r="B224" s="10">
        <v>2812</v>
      </c>
      <c r="C224">
        <v>757</v>
      </c>
      <c r="D224">
        <v>43</v>
      </c>
      <c r="E224" s="10">
        <v>3612</v>
      </c>
    </row>
    <row r="225" spans="1:5" x14ac:dyDescent="0.25">
      <c r="A225" t="s">
        <v>228</v>
      </c>
      <c r="B225">
        <v>806</v>
      </c>
      <c r="C225">
        <v>82</v>
      </c>
      <c r="D225">
        <v>6</v>
      </c>
      <c r="E225">
        <v>894</v>
      </c>
    </row>
    <row r="226" spans="1:5" x14ac:dyDescent="0.25">
      <c r="A226" t="s">
        <v>229</v>
      </c>
      <c r="B226" s="10">
        <v>7570</v>
      </c>
      <c r="C226" s="10">
        <v>2856</v>
      </c>
      <c r="D226">
        <v>115</v>
      </c>
      <c r="E226" s="10">
        <v>10541</v>
      </c>
    </row>
    <row r="227" spans="1:5" x14ac:dyDescent="0.25">
      <c r="A227" t="s">
        <v>230</v>
      </c>
      <c r="B227" s="10">
        <v>32313</v>
      </c>
      <c r="C227" s="10">
        <v>12239</v>
      </c>
      <c r="D227">
        <v>658</v>
      </c>
      <c r="E227" s="10">
        <v>45210</v>
      </c>
    </row>
    <row r="228" spans="1:5" x14ac:dyDescent="0.25">
      <c r="A228" t="s">
        <v>231</v>
      </c>
      <c r="B228" s="10">
        <v>161337</v>
      </c>
      <c r="C228" s="10">
        <v>435860</v>
      </c>
      <c r="D228" s="10">
        <v>13152</v>
      </c>
      <c r="E228" s="10">
        <v>610349</v>
      </c>
    </row>
    <row r="229" spans="1:5" x14ac:dyDescent="0.25">
      <c r="A229" t="s">
        <v>232</v>
      </c>
      <c r="B229" s="10">
        <v>5579</v>
      </c>
      <c r="C229" s="10">
        <v>1323</v>
      </c>
      <c r="D229">
        <v>36</v>
      </c>
      <c r="E229" s="10">
        <v>6938</v>
      </c>
    </row>
    <row r="230" spans="1:5" x14ac:dyDescent="0.25">
      <c r="A230" t="s">
        <v>233</v>
      </c>
      <c r="B230" s="10">
        <v>8194</v>
      </c>
      <c r="C230" s="10">
        <v>1403</v>
      </c>
      <c r="D230">
        <v>63</v>
      </c>
      <c r="E230" s="10">
        <v>9660</v>
      </c>
    </row>
    <row r="231" spans="1:5" x14ac:dyDescent="0.25">
      <c r="A231" t="s">
        <v>234</v>
      </c>
      <c r="B231" s="10">
        <v>15809</v>
      </c>
      <c r="C231" s="10">
        <v>2877</v>
      </c>
      <c r="D231">
        <v>233</v>
      </c>
      <c r="E231" s="10">
        <v>18919</v>
      </c>
    </row>
    <row r="232" spans="1:5" x14ac:dyDescent="0.25">
      <c r="A232" t="s">
        <v>235</v>
      </c>
      <c r="B232" s="10">
        <v>1178</v>
      </c>
      <c r="C232">
        <v>170</v>
      </c>
      <c r="D232">
        <v>20</v>
      </c>
      <c r="E232" s="10">
        <v>1368</v>
      </c>
    </row>
    <row r="233" spans="1:5" x14ac:dyDescent="0.25">
      <c r="A233" t="s">
        <v>236</v>
      </c>
      <c r="B233" s="10">
        <v>6174</v>
      </c>
      <c r="C233" s="10">
        <v>4073</v>
      </c>
      <c r="D233">
        <v>97</v>
      </c>
      <c r="E233" s="10">
        <v>10344</v>
      </c>
    </row>
    <row r="234" spans="1:5" x14ac:dyDescent="0.25">
      <c r="A234" t="s">
        <v>237</v>
      </c>
      <c r="B234" s="10">
        <v>8284</v>
      </c>
      <c r="C234" s="10">
        <v>6771</v>
      </c>
      <c r="D234">
        <v>225</v>
      </c>
      <c r="E234" s="10">
        <v>15280</v>
      </c>
    </row>
    <row r="235" spans="1:5" x14ac:dyDescent="0.25">
      <c r="A235" t="s">
        <v>238</v>
      </c>
      <c r="B235" s="10">
        <v>22270</v>
      </c>
      <c r="C235" s="10">
        <v>3516</v>
      </c>
      <c r="D235">
        <v>243</v>
      </c>
      <c r="E235" s="10">
        <v>26029</v>
      </c>
    </row>
    <row r="236" spans="1:5" x14ac:dyDescent="0.25">
      <c r="A236" t="s">
        <v>239</v>
      </c>
      <c r="B236" s="10">
        <v>23358</v>
      </c>
      <c r="C236" s="10">
        <v>10380</v>
      </c>
      <c r="D236">
        <v>488</v>
      </c>
      <c r="E236" s="10">
        <v>34226</v>
      </c>
    </row>
    <row r="237" spans="1:5" x14ac:dyDescent="0.25">
      <c r="A237" t="s">
        <v>240</v>
      </c>
      <c r="B237" s="10">
        <v>15375</v>
      </c>
      <c r="C237" s="10">
        <v>7884</v>
      </c>
      <c r="D237">
        <v>353</v>
      </c>
      <c r="E237" s="10">
        <v>23612</v>
      </c>
    </row>
    <row r="238" spans="1:5" x14ac:dyDescent="0.25">
      <c r="A238" t="s">
        <v>241</v>
      </c>
      <c r="B238" s="10">
        <v>14260</v>
      </c>
      <c r="C238" s="10">
        <v>8191</v>
      </c>
      <c r="D238">
        <v>283</v>
      </c>
      <c r="E238" s="10">
        <v>22734</v>
      </c>
    </row>
    <row r="239" spans="1:5" x14ac:dyDescent="0.25">
      <c r="A239" t="s">
        <v>242</v>
      </c>
      <c r="B239" s="10">
        <v>3241</v>
      </c>
      <c r="C239">
        <v>764</v>
      </c>
      <c r="D239">
        <v>55</v>
      </c>
      <c r="E239" s="10">
        <v>4060</v>
      </c>
    </row>
    <row r="240" spans="1:5" x14ac:dyDescent="0.25">
      <c r="A240" t="s">
        <v>243</v>
      </c>
      <c r="B240" s="10">
        <v>12959</v>
      </c>
      <c r="C240" s="10">
        <v>4261</v>
      </c>
      <c r="D240">
        <v>229</v>
      </c>
      <c r="E240" s="10">
        <v>17449</v>
      </c>
    </row>
    <row r="241" spans="1:5" x14ac:dyDescent="0.25">
      <c r="A241" t="s">
        <v>244</v>
      </c>
      <c r="B241" s="10">
        <v>25898</v>
      </c>
      <c r="C241" s="10">
        <v>41820</v>
      </c>
      <c r="D241">
        <v>788</v>
      </c>
      <c r="E241" s="10">
        <v>68506</v>
      </c>
    </row>
    <row r="242" spans="1:5" x14ac:dyDescent="0.25">
      <c r="A242" t="s">
        <v>245</v>
      </c>
      <c r="B242" s="10">
        <v>11926</v>
      </c>
      <c r="C242" s="10">
        <v>4694</v>
      </c>
      <c r="D242">
        <v>141</v>
      </c>
      <c r="E242" s="10">
        <v>16761</v>
      </c>
    </row>
    <row r="243" spans="1:5" x14ac:dyDescent="0.25">
      <c r="A243" t="s">
        <v>246</v>
      </c>
      <c r="B243" s="10">
        <v>2159</v>
      </c>
      <c r="C243">
        <v>168</v>
      </c>
      <c r="D243">
        <v>10</v>
      </c>
      <c r="E243" s="10">
        <v>2337</v>
      </c>
    </row>
    <row r="244" spans="1:5" x14ac:dyDescent="0.25">
      <c r="A244" t="s">
        <v>247</v>
      </c>
      <c r="B244" s="10">
        <v>32069</v>
      </c>
      <c r="C244" s="10">
        <v>13161</v>
      </c>
      <c r="D244">
        <v>810</v>
      </c>
      <c r="E244" s="10">
        <v>46040</v>
      </c>
    </row>
    <row r="245" spans="1:5" x14ac:dyDescent="0.25">
      <c r="A245" t="s">
        <v>248</v>
      </c>
      <c r="B245" s="10">
        <v>3524</v>
      </c>
      <c r="C245">
        <v>956</v>
      </c>
      <c r="D245">
        <v>44</v>
      </c>
      <c r="E245" s="10">
        <v>4524</v>
      </c>
    </row>
    <row r="246" spans="1:5" x14ac:dyDescent="0.25">
      <c r="A246" t="s">
        <v>249</v>
      </c>
      <c r="B246" s="10">
        <v>2441</v>
      </c>
      <c r="C246" s="10">
        <v>3108</v>
      </c>
      <c r="D246">
        <v>0</v>
      </c>
      <c r="E246" s="10">
        <v>5549</v>
      </c>
    </row>
    <row r="247" spans="1:5" x14ac:dyDescent="0.25">
      <c r="A247" t="s">
        <v>250</v>
      </c>
      <c r="B247" s="10">
        <v>139729</v>
      </c>
      <c r="C247" s="10">
        <v>143795</v>
      </c>
      <c r="D247" s="10">
        <v>6644</v>
      </c>
      <c r="E247" s="10">
        <v>290168</v>
      </c>
    </row>
    <row r="248" spans="1:5" x14ac:dyDescent="0.25">
      <c r="A248" t="s">
        <v>251</v>
      </c>
      <c r="B248" s="10">
        <v>18463</v>
      </c>
      <c r="C248" s="10">
        <v>6350</v>
      </c>
      <c r="D248">
        <v>219</v>
      </c>
      <c r="E248" s="10">
        <v>25032</v>
      </c>
    </row>
    <row r="249" spans="1:5" x14ac:dyDescent="0.25">
      <c r="A249" t="s">
        <v>252</v>
      </c>
      <c r="B249" s="10">
        <v>1753</v>
      </c>
      <c r="C249">
        <v>358</v>
      </c>
      <c r="D249">
        <v>15</v>
      </c>
      <c r="E249" s="10">
        <v>2126</v>
      </c>
    </row>
    <row r="250" spans="1:5" x14ac:dyDescent="0.25">
      <c r="A250" t="s">
        <v>253</v>
      </c>
      <c r="B250" s="10">
        <v>27032</v>
      </c>
      <c r="C250" s="10">
        <v>4973</v>
      </c>
      <c r="D250">
        <v>360</v>
      </c>
      <c r="E250" s="10">
        <v>32365</v>
      </c>
    </row>
    <row r="251" spans="1:5" x14ac:dyDescent="0.25">
      <c r="A251" t="s">
        <v>254</v>
      </c>
      <c r="B251" s="10">
        <v>19049</v>
      </c>
      <c r="C251" s="10">
        <v>3509</v>
      </c>
      <c r="D251">
        <v>221</v>
      </c>
      <c r="E251" s="10">
        <v>22779</v>
      </c>
    </row>
    <row r="252" spans="1:5" x14ac:dyDescent="0.25">
      <c r="A252" t="s">
        <v>255</v>
      </c>
      <c r="B252" s="10">
        <v>2174</v>
      </c>
      <c r="C252">
        <v>420</v>
      </c>
      <c r="D252">
        <v>37</v>
      </c>
      <c r="E252" s="10">
        <v>2631</v>
      </c>
    </row>
    <row r="253" spans="1:5" x14ac:dyDescent="0.25">
      <c r="A253" t="s">
        <v>256</v>
      </c>
      <c r="B253" s="10">
        <v>7110</v>
      </c>
      <c r="C253" s="10">
        <v>1034</v>
      </c>
      <c r="D253">
        <v>95</v>
      </c>
      <c r="E253" s="10">
        <v>8239</v>
      </c>
    </row>
    <row r="254" spans="1:5" x14ac:dyDescent="0.25">
      <c r="A254" t="s">
        <v>257</v>
      </c>
      <c r="B254" s="10">
        <v>2033</v>
      </c>
      <c r="C254" s="10">
        <v>1826</v>
      </c>
      <c r="D254">
        <v>15</v>
      </c>
      <c r="E254" s="10">
        <v>3874</v>
      </c>
    </row>
    <row r="255" spans="1:5" x14ac:dyDescent="0.25">
      <c r="A255" t="s">
        <v>258</v>
      </c>
      <c r="B255" s="10">
        <v>1490</v>
      </c>
      <c r="C255" s="10">
        <v>2864</v>
      </c>
      <c r="D255">
        <v>25</v>
      </c>
      <c r="E255" s="10">
        <v>4379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2024</vt:lpstr>
      <vt:lpstr>combined</vt:lpstr>
      <vt:lpstr>raw</vt:lpstr>
      <vt:lpstr>population</vt:lpstr>
      <vt:lpstr>2020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Henry</dc:creator>
  <cp:lastModifiedBy>Charlie Henry</cp:lastModifiedBy>
  <dcterms:created xsi:type="dcterms:W3CDTF">2024-09-20T02:54:30Z</dcterms:created>
  <dcterms:modified xsi:type="dcterms:W3CDTF">2024-10-16T03:31:49Z</dcterms:modified>
</cp:coreProperties>
</file>