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E2944AE-0BFE-4557-950B-F7C197B71AB1}" xr6:coauthVersionLast="36" xr6:coauthVersionMax="36" xr10:uidLastSave="{00000000-0000-0000-0000-000000000000}"/>
  <bookViews>
    <workbookView xWindow="0" yWindow="0" windowWidth="28800" windowHeight="12225" xr2:uid="{546FEEF4-5C5C-4585-9055-F865DEB10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6" i="1"/>
  <c r="H7" i="1"/>
</calcChain>
</file>

<file path=xl/sharedStrings.xml><?xml version="1.0" encoding="utf-8"?>
<sst xmlns="http://schemas.openxmlformats.org/spreadsheetml/2006/main" count="45" uniqueCount="40">
  <si>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</si>
  <si>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</si>
  <si>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</si>
  <si>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</si>
  <si>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</si>
  <si>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</si>
  <si>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</si>
  <si>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</si>
  <si>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</si>
  <si>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</si>
  <si>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</si>
  <si>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</si>
  <si>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</si>
  <si>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</si>
  <si>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HQ</t>
  </si>
  <si>
    <t>Founded</t>
  </si>
  <si>
    <t>IPO</t>
  </si>
  <si>
    <t>Notes</t>
  </si>
  <si>
    <t>$CECO</t>
  </si>
  <si>
    <t>$AAON</t>
  </si>
  <si>
    <t>6367.T</t>
  </si>
  <si>
    <t>Daikin Industries, Ltd.</t>
  </si>
  <si>
    <t>CECO Envrionmental Corp</t>
  </si>
  <si>
    <t>AAON, Inc.</t>
  </si>
  <si>
    <t>NASDAQ</t>
  </si>
  <si>
    <t>TSE</t>
  </si>
  <si>
    <t>Tulsa, OK</t>
  </si>
  <si>
    <t>Dallax, TX</t>
  </si>
  <si>
    <t>Carrier Global Corporation</t>
  </si>
  <si>
    <t>$CARR</t>
  </si>
  <si>
    <t>Palm Beach, FL</t>
  </si>
  <si>
    <t>NYSE</t>
  </si>
  <si>
    <t>$TT</t>
  </si>
  <si>
    <t>Traine Technologies</t>
  </si>
  <si>
    <t>Dublin, Ireland</t>
  </si>
  <si>
    <t xml:space="preserve"> </t>
  </si>
  <si>
    <t>$</t>
  </si>
  <si>
    <t>JPYUSD</t>
  </si>
  <si>
    <t>JPY</t>
  </si>
  <si>
    <t>Osaka,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</si>
</sst>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9269-F361-473A-B294-A69E2AC8F963}">
  <dimension ref="B1:X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4" sqref="J24"/>
    </sheetView>
  </sheetViews>
  <sheetFormatPr defaultRowHeight="12.75" x14ac:dyDescent="0.2"/>
  <cols>
    <col min="1" max="1" width="4.28515625" style="1" customWidth="1"/>
    <col min="2" max="2" width="9.140625" style="1"/>
    <col min="3" max="3" width="23.28515625" style="1" bestFit="1" customWidth="1"/>
    <col min="4" max="5" width="9.140625" style="6"/>
    <col min="6" max="6" width="9.140625" style="11"/>
    <col min="7" max="7" width="9.140625" style="4"/>
    <col min="8" max="8" width="9.140625" style="9"/>
    <col min="9" max="10" width="9.140625" style="4"/>
    <col min="11" max="15" width="9.140625" style="6"/>
    <col min="16" max="16" width="9.140625" style="1"/>
    <col min="17" max="17" width="14.5703125" style="6" bestFit="1" customWidth="1"/>
    <col min="18" max="19" width="9.140625" style="6"/>
    <col min="20" max="16384" width="9.140625" style="1"/>
  </cols>
  <sheetData>
    <row r="1" spans="2:24" x14ac:dyDescent="0.2">
      <c r="W1" s="12" t="s">
        <v>37</v>
      </c>
      <c r="X1" s="13">
        <v>6.1999999999999998E-3</v>
      </c>
    </row>
    <row r="2" spans="2:24" s="2" customFormat="1" x14ac:dyDescent="0.2">
      <c r="B2" s="2" t="s">
        <v>0</v>
      </c>
      <c r="C2" s="2" t="s">
        <v>1</v>
      </c>
      <c r="D2" s="5" t="s">
        <v>2</v>
      </c>
      <c r="E2" s="5" t="s">
        <v>3</v>
      </c>
      <c r="F2" s="10" t="s">
        <v>4</v>
      </c>
      <c r="G2" s="3" t="s">
        <v>5</v>
      </c>
      <c r="H2" s="8" t="s">
        <v>6</v>
      </c>
      <c r="I2" s="3" t="s">
        <v>7</v>
      </c>
      <c r="J2" s="3" t="s">
        <v>8</v>
      </c>
      <c r="K2" s="5" t="s">
        <v>9</v>
      </c>
      <c r="L2" s="5" t="s">
        <v>10</v>
      </c>
      <c r="M2" s="7" t="s">
        <v>11</v>
      </c>
      <c r="N2" s="7" t="s">
        <v>12</v>
      </c>
      <c r="O2" s="7" t="s">
        <v>13</v>
      </c>
      <c r="Q2" s="5" t="s">
        <v>14</v>
      </c>
      <c r="R2" s="5" t="s">
        <v>15</v>
      </c>
      <c r="S2" s="5" t="s">
        <v>16</v>
      </c>
      <c r="U2" s="2" t="s">
        <v>17</v>
      </c>
    </row>
    <row r="3" spans="2:24" x14ac:dyDescent="0.2">
      <c r="B3" s="1" t="s">
        <v>29</v>
      </c>
      <c r="C3" s="1" t="s">
        <v>28</v>
      </c>
      <c r="D3" s="6" t="s">
        <v>31</v>
      </c>
      <c r="E3" s="6" t="s">
        <v>36</v>
      </c>
      <c r="F3" s="11">
        <v>63.24</v>
      </c>
      <c r="G3" s="4">
        <v>901.01</v>
      </c>
      <c r="H3" s="9">
        <f>+F3*G3</f>
        <v>56979.8724</v>
      </c>
      <c r="Q3" s="6" t="s">
        <v>30</v>
      </c>
      <c r="R3" s="6">
        <v>1915</v>
      </c>
    </row>
    <row r="4" spans="2:24" x14ac:dyDescent="0.2">
      <c r="B4" s="1" t="s">
        <v>20</v>
      </c>
      <c r="C4" s="1" t="s">
        <v>21</v>
      </c>
      <c r="D4" s="6" t="s">
        <v>25</v>
      </c>
      <c r="E4" s="6" t="s">
        <v>38</v>
      </c>
      <c r="F4" s="11">
        <v>22945</v>
      </c>
      <c r="G4" s="4">
        <v>292.76</v>
      </c>
      <c r="H4" s="9">
        <f>+(F4*X1)*G4</f>
        <v>41647.744839999992</v>
      </c>
      <c r="Q4" s="6" t="s">
        <v>39</v>
      </c>
      <c r="R4" s="6">
        <v>1924</v>
      </c>
    </row>
    <row r="5" spans="2:24" x14ac:dyDescent="0.2">
      <c r="B5" s="1" t="s">
        <v>32</v>
      </c>
      <c r="C5" s="1" t="s">
        <v>33</v>
      </c>
      <c r="D5" s="6" t="s">
        <v>31</v>
      </c>
      <c r="E5" s="6" t="s">
        <v>36</v>
      </c>
      <c r="F5" s="11">
        <v>31.68</v>
      </c>
      <c r="G5" s="4">
        <v>226.35</v>
      </c>
      <c r="H5" s="9">
        <f>+F5*G5</f>
        <v>7170.768</v>
      </c>
      <c r="Q5" s="6" t="s">
        <v>34</v>
      </c>
      <c r="R5" s="6">
        <v>1885</v>
      </c>
      <c r="U5" s="1" t="s">
        <v>35</v>
      </c>
    </row>
    <row r="6" spans="2:24" x14ac:dyDescent="0.2">
      <c r="B6" s="1" t="s">
        <v>19</v>
      </c>
      <c r="C6" s="1" t="s">
        <v>23</v>
      </c>
      <c r="D6" s="6" t="s">
        <v>24</v>
      </c>
      <c r="E6" s="6" t="s">
        <v>36</v>
      </c>
      <c r="F6" s="11">
        <v>87.04</v>
      </c>
      <c r="G6" s="4">
        <v>82.21</v>
      </c>
      <c r="H6" s="9">
        <f t="shared" ref="H6" si="0">+F6*G6</f>
        <v>7155.5583999999999</v>
      </c>
      <c r="Q6" s="6" t="s">
        <v>26</v>
      </c>
      <c r="R6" s="6">
        <v>1987</v>
      </c>
    </row>
    <row r="7" spans="2:24" x14ac:dyDescent="0.2">
      <c r="B7" s="1" t="s">
        <v>18</v>
      </c>
      <c r="C7" s="1" t="s">
        <v>22</v>
      </c>
      <c r="D7" s="6" t="s">
        <v>24</v>
      </c>
      <c r="E7" s="6" t="s">
        <v>36</v>
      </c>
      <c r="F7" s="11">
        <v>28.46</v>
      </c>
      <c r="G7" s="4">
        <v>34.94</v>
      </c>
      <c r="H7" s="9">
        <f>+F7*G7</f>
        <v>994.39239999999995</v>
      </c>
      <c r="Q7" s="6" t="s">
        <v>27</v>
      </c>
      <c r="R7" s="6">
        <v>1966</v>
      </c>
    </row>
  </sheetData>
  <pageMargins left="0.7" right="0.7" top="0.75" bottom="0.75" header="0.3" footer="0.3"/>
  <pageSetup orientation="portrait" r:id="rId1"/>
  <ignoredErrors>
    <ignoredError sqref="H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2024-07-06T12:49:50Z</dcterms:created>
  <dcterms:modified xsi:type="dcterms:W3CDTF">2024-07-06T13:14:18Z</dcterms:modified>
</cp:coreProperties>
</file>