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D82E7593-5895-4ACB-A192-003EEF3DA981}" xr6:coauthVersionLast="36" xr6:coauthVersionMax="47" xr10:uidLastSave="{00000000-0000-0000-0000-000000000000}"/>
  <bookViews>
    <workbookView xWindow="0" yWindow="495" windowWidth="28800" windowHeight="12225" activeTab="1" xr2:uid="{241F2393-9455-43D4-B289-8A800D465992}"/>
  </bookViews>
  <sheets>
    <sheet name="Screener - Interactive Ent." sheetId="1" r:id="rId1"/>
    <sheet name="Main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G14" i="2"/>
  <c r="R14" i="2" l="1"/>
  <c r="Q14" i="2"/>
  <c r="P14" i="2"/>
  <c r="I14" i="2"/>
  <c r="AH14" i="2"/>
  <c r="AG14" i="2"/>
  <c r="F12" i="2" l="1"/>
  <c r="AH15" i="2" l="1"/>
  <c r="AG15" i="2"/>
  <c r="R12" i="2"/>
  <c r="Q12" i="2"/>
  <c r="P12" i="2"/>
  <c r="AG12" i="2" l="1"/>
  <c r="AH12" i="2"/>
  <c r="J12" i="2"/>
  <c r="I12" i="2"/>
  <c r="H12" i="2"/>
  <c r="R15" i="2" l="1"/>
  <c r="Q15" i="2"/>
  <c r="P15" i="2"/>
  <c r="F15" i="2"/>
  <c r="J15" i="2"/>
  <c r="I15" i="2"/>
  <c r="H15" i="2" l="1"/>
  <c r="F21" i="2"/>
  <c r="F20" i="2"/>
  <c r="H14" i="2" l="1"/>
  <c r="J14" i="2" l="1"/>
</calcChain>
</file>

<file path=xl/sharedStrings.xml><?xml version="1.0" encoding="utf-8"?>
<sst xmlns="http://schemas.openxmlformats.org/spreadsheetml/2006/main" count="1096" uniqueCount="618">
  <si>
    <r>
      <t>▴</t>
    </r>
    <r>
      <rPr>
        <sz val="10"/>
        <color rgb="FF434066"/>
        <rFont val="Arial"/>
        <family val="2"/>
      </rPr>
      <t> </t>
    </r>
    <r>
      <rPr>
        <sz val="16"/>
        <color rgb="FF3F51B5"/>
        <rFont val="Arial"/>
        <family val="2"/>
      </rPr>
      <t>▴</t>
    </r>
  </si>
  <si>
    <t>Symbol</t>
  </si>
  <si>
    <t>  </t>
  </si>
  <si>
    <t>Company</t>
  </si>
  <si>
    <t>Exchange</t>
  </si>
  <si>
    <t>Industry</t>
  </si>
  <si>
    <r>
      <t>▴</t>
    </r>
    <r>
      <rPr>
        <sz val="10"/>
        <color rgb="FF434066"/>
        <rFont val="Arial"/>
        <family val="2"/>
      </rPr>
      <t> </t>
    </r>
    <r>
      <rPr>
        <sz val="16"/>
        <color rgb="FFE91E63"/>
        <rFont val="Arial"/>
        <family val="2"/>
      </rPr>
      <t>▴</t>
    </r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</si>
  <si>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</si>
  <si>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</si>
  <si>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</si>
  <si>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</si>
  <si>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</si>
  <si>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</si>
  <si>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</si>
  <si>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</si>
  <si>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</si>
  <si>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</si>
  <si>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ATVI</t>
  </si>
  <si>
    <t>Activision Blizzard Inc</t>
  </si>
  <si>
    <t>NASDAQ</t>
  </si>
  <si>
    <t>Interactive Home Entertainment</t>
  </si>
  <si>
    <t>$61.82B</t>
  </si>
  <si>
    <t>$2.439B</t>
  </si>
  <si>
    <t>N/A</t>
  </si>
  <si>
    <t>$79.12</t>
  </si>
  <si>
    <t>NTDOF</t>
  </si>
  <si>
    <t>Nintendo Co., Ltd.</t>
  </si>
  <si>
    <t>OTC</t>
  </si>
  <si>
    <t>$51.69B</t>
  </si>
  <si>
    <t>¥603.289B</t>
  </si>
  <si>
    <t>$424.75</t>
  </si>
  <si>
    <t>NTDOY</t>
  </si>
  <si>
    <t>$51.53B</t>
  </si>
  <si>
    <t>243.661k</t>
  </si>
  <si>
    <t>$52.725</t>
  </si>
  <si>
    <t>SE</t>
  </si>
  <si>
    <t>Sea Ltd</t>
  </si>
  <si>
    <t>NYSE</t>
  </si>
  <si>
    <t>$37.64B</t>
  </si>
  <si>
    <t>-$1.77</t>
  </si>
  <si>
    <t>4.407M</t>
  </si>
  <si>
    <t>$65.79</t>
  </si>
  <si>
    <t>EA</t>
  </si>
  <si>
    <t>Electronic Arts, Inc.</t>
  </si>
  <si>
    <t>$35.24B</t>
  </si>
  <si>
    <t>$1.430B</t>
  </si>
  <si>
    <t>$132.78</t>
  </si>
  <si>
    <t>RBLX</t>
  </si>
  <si>
    <t>Roblox Corporation</t>
  </si>
  <si>
    <t>$24.11B</t>
  </si>
  <si>
    <t>-$292.26</t>
  </si>
  <si>
    <t>28.346M</t>
  </si>
  <si>
    <t>$41.31</t>
  </si>
  <si>
    <t>NEXOY</t>
  </si>
  <si>
    <t>NEXON Co., Ltd.</t>
  </si>
  <si>
    <t>$17.29B</t>
  </si>
  <si>
    <t>¥97.469B</t>
  </si>
  <si>
    <t>20.483k</t>
  </si>
  <si>
    <t>$20.3201</t>
  </si>
  <si>
    <t>ALL</t>
  </si>
  <si>
    <t>Aristocrat Leisure Limited</t>
  </si>
  <si>
    <t>ASX</t>
  </si>
  <si>
    <t>$16.22B</t>
  </si>
  <si>
    <t>AUD$1.582B</t>
  </si>
  <si>
    <t>2.021M</t>
  </si>
  <si>
    <t>AUD$35.96</t>
  </si>
  <si>
    <t>TKE</t>
  </si>
  <si>
    <t>Take-Two Interactive Software Inc.</t>
  </si>
  <si>
    <t>XETRA</t>
  </si>
  <si>
    <t>$15.14B</t>
  </si>
  <si>
    <t>$724.168M</t>
  </si>
  <si>
    <t>TTWO</t>
  </si>
  <si>
    <t>Take-Two Interactive Software, Inc.</t>
  </si>
  <si>
    <t>$14.29B</t>
  </si>
  <si>
    <t>$337.413M</t>
  </si>
  <si>
    <t>$128.01</t>
  </si>
  <si>
    <t>ZNGA</t>
  </si>
  <si>
    <t>Zynga Inc</t>
  </si>
  <si>
    <t>$9.16B</t>
  </si>
  <si>
    <t>$415.500M</t>
  </si>
  <si>
    <t>$8.18</t>
  </si>
  <si>
    <t>KNM</t>
  </si>
  <si>
    <t>Konami Holdings Corporation</t>
  </si>
  <si>
    <t>LSE</t>
  </si>
  <si>
    <t>$7.34B</t>
  </si>
  <si>
    <t>¥92.368B</t>
  </si>
  <si>
    <t>12.985k</t>
  </si>
  <si>
    <t>¥7,251.3755</t>
  </si>
  <si>
    <t>SQNXF</t>
  </si>
  <si>
    <t>Square Enix Holdings Co., Ltd.</t>
  </si>
  <si>
    <t>$5.68B</t>
  </si>
  <si>
    <t>¥66.856B</t>
  </si>
  <si>
    <t>$42.55</t>
  </si>
  <si>
    <t>UBI</t>
  </si>
  <si>
    <t>Ubisoft Entertainment SA</t>
  </si>
  <si>
    <t>EURONEXT</t>
  </si>
  <si>
    <t>$5.29B</t>
  </si>
  <si>
    <t>€577.600M</t>
  </si>
  <si>
    <t>398.808k</t>
  </si>
  <si>
    <t>UBSFY</t>
  </si>
  <si>
    <t>$5.15B</t>
  </si>
  <si>
    <t>108.375k</t>
  </si>
  <si>
    <t>$8.90</t>
  </si>
  <si>
    <t>PLTK</t>
  </si>
  <si>
    <t>Playtika Holding Corp.</t>
  </si>
  <si>
    <t>$4.67B</t>
  </si>
  <si>
    <t>$655.300M</t>
  </si>
  <si>
    <t>1.915M</t>
  </si>
  <si>
    <t>$11.69</t>
  </si>
  <si>
    <t>Kingsoft Corporation Limited</t>
  </si>
  <si>
    <t>HKSE</t>
  </si>
  <si>
    <t>$4.19B</t>
  </si>
  <si>
    <t>¥1.024B</t>
  </si>
  <si>
    <t>4.919M</t>
  </si>
  <si>
    <t>HKD$23.60</t>
  </si>
  <si>
    <t>SGAMY</t>
  </si>
  <si>
    <t>Sega Sammy Holdings, Inc.</t>
  </si>
  <si>
    <t>$3.31B</t>
  </si>
  <si>
    <t>¥43.938B</t>
  </si>
  <si>
    <t>2.269k</t>
  </si>
  <si>
    <t>$3.83</t>
  </si>
  <si>
    <t>6820.HK</t>
  </si>
  <si>
    <t>FriendTimes Inc</t>
  </si>
  <si>
    <t>$2.55B</t>
  </si>
  <si>
    <t>¥252.478M</t>
  </si>
  <si>
    <t>281.616k</t>
  </si>
  <si>
    <t>$1.16</t>
  </si>
  <si>
    <t>OTGLF</t>
  </si>
  <si>
    <t>CD Projekt S.A.</t>
  </si>
  <si>
    <t>$2.37B</t>
  </si>
  <si>
    <t>$21.51</t>
  </si>
  <si>
    <t>GLUU</t>
  </si>
  <si>
    <t>Glu Mobile Inc</t>
  </si>
  <si>
    <t>$2.20B</t>
  </si>
  <si>
    <t>$23.773M</t>
  </si>
  <si>
    <t>$12.50</t>
  </si>
  <si>
    <t>KWS</t>
  </si>
  <si>
    <t>Keywords Studios plc</t>
  </si>
  <si>
    <t>$2.19B</t>
  </si>
  <si>
    <t>€83.686M</t>
  </si>
  <si>
    <t>133.315k</t>
  </si>
  <si>
    <t>GBX2,476.00</t>
  </si>
  <si>
    <t>3798.HK</t>
  </si>
  <si>
    <t>Homeland Interactive Tech Ltd</t>
  </si>
  <si>
    <t>$1.77B</t>
  </si>
  <si>
    <t>¥547.762M</t>
  </si>
  <si>
    <t>251.069k</t>
  </si>
  <si>
    <t>$1.37</t>
  </si>
  <si>
    <t>SCR</t>
  </si>
  <si>
    <t>Score Media And Gaming Inc</t>
  </si>
  <si>
    <t>TSX</t>
  </si>
  <si>
    <t>$1.72B</t>
  </si>
  <si>
    <t>-CAD$58.23</t>
  </si>
  <si>
    <t>273.900k</t>
  </si>
  <si>
    <t>CAD$44.10</t>
  </si>
  <si>
    <t>BRGGF</t>
  </si>
  <si>
    <t>Bragg Gaming Group, Inc.</t>
  </si>
  <si>
    <t>$1.70B</t>
  </si>
  <si>
    <t>€1.578M</t>
  </si>
  <si>
    <t>21.950k</t>
  </si>
  <si>
    <t>$10.38</t>
  </si>
  <si>
    <t>Leyou Technologies Holdings Limited</t>
  </si>
  <si>
    <t>1.32B$</t>
  </si>
  <si>
    <t>$43.262M</t>
  </si>
  <si>
    <t>HKD$3.31</t>
  </si>
  <si>
    <t>CDM</t>
  </si>
  <si>
    <t>Codemasters Group Holdings plc</t>
  </si>
  <si>
    <t>$1.31B</t>
  </si>
  <si>
    <t>£48.911M</t>
  </si>
  <si>
    <t>GBX2.00</t>
  </si>
  <si>
    <t>TSCRD</t>
  </si>
  <si>
    <t>Score Media and Gaming Inc.</t>
  </si>
  <si>
    <t>$1.21B</t>
  </si>
  <si>
    <t>360.600k</t>
  </si>
  <si>
    <t>$30.1985</t>
  </si>
  <si>
    <t>STLFF</t>
  </si>
  <si>
    <t>Stillfront Group AB (publ)</t>
  </si>
  <si>
    <t>$1.18B</t>
  </si>
  <si>
    <t>1.909k</t>
  </si>
  <si>
    <t>$2.69</t>
  </si>
  <si>
    <t>AVID</t>
  </si>
  <si>
    <t>Avid Technology, Inc.</t>
  </si>
  <si>
    <t>$1.17B</t>
  </si>
  <si>
    <t>$58.144M</t>
  </si>
  <si>
    <t>336.000k</t>
  </si>
  <si>
    <t>$25.60</t>
  </si>
  <si>
    <t>SUMO</t>
  </si>
  <si>
    <t>Sumo Group Plc</t>
  </si>
  <si>
    <t>$1.16B</t>
  </si>
  <si>
    <t>£17.510M</t>
  </si>
  <si>
    <t>GBX512.00</t>
  </si>
  <si>
    <t>7Road Holdings Limited</t>
  </si>
  <si>
    <t>$869.81M</t>
  </si>
  <si>
    <t>¥165.307M</t>
  </si>
  <si>
    <t>3.933k</t>
  </si>
  <si>
    <t>HKD$2.55</t>
  </si>
  <si>
    <t>FDEV</t>
  </si>
  <si>
    <t>Frontier Developments Plc</t>
  </si>
  <si>
    <t>$745.39M</t>
  </si>
  <si>
    <t>£14.659M</t>
  </si>
  <si>
    <t>49.332k</t>
  </si>
  <si>
    <t>GBX1,584.00</t>
  </si>
  <si>
    <t>TM17</t>
  </si>
  <si>
    <t>Team17 Group PLC</t>
  </si>
  <si>
    <t>$686.02M</t>
  </si>
  <si>
    <t>£33.810M</t>
  </si>
  <si>
    <t>746.139k</t>
  </si>
  <si>
    <t>GBX420.00</t>
  </si>
  <si>
    <t>SKLZ</t>
  </si>
  <si>
    <t>Skillz Inc.</t>
  </si>
  <si>
    <t>$632.48M</t>
  </si>
  <si>
    <t>-$129.25</t>
  </si>
  <si>
    <t>8.826M</t>
  </si>
  <si>
    <t>$1.54</t>
  </si>
  <si>
    <t>AKAFF</t>
  </si>
  <si>
    <t>Akatsuki Inc.</t>
  </si>
  <si>
    <t>$548.23M</t>
  </si>
  <si>
    <t>¥7.711B</t>
  </si>
  <si>
    <t>$37.40</t>
  </si>
  <si>
    <t>IGGGF</t>
  </si>
  <si>
    <t>IGG, Inc.</t>
  </si>
  <si>
    <t>$503.75M</t>
  </si>
  <si>
    <t>HKD$610.752M</t>
  </si>
  <si>
    <t>$0.4197</t>
  </si>
  <si>
    <t>IGG Inc</t>
  </si>
  <si>
    <t>$481.96M</t>
  </si>
  <si>
    <t>4.051M</t>
  </si>
  <si>
    <t>HKD$3.15</t>
  </si>
  <si>
    <t>DDI</t>
  </si>
  <si>
    <t>DoubleDown Interactive Co., Ltd.</t>
  </si>
  <si>
    <t>$455.89M</t>
  </si>
  <si>
    <t>₩110.452M</t>
  </si>
  <si>
    <t>9.646k</t>
  </si>
  <si>
    <t>$9.30</t>
  </si>
  <si>
    <t>NGMS</t>
  </si>
  <si>
    <t>NeoGames S.A.</t>
  </si>
  <si>
    <t>$435.13M</t>
  </si>
  <si>
    <t>$14.364M</t>
  </si>
  <si>
    <t>146.393k</t>
  </si>
  <si>
    <t>$16.62</t>
  </si>
  <si>
    <t>NACON</t>
  </si>
  <si>
    <t>Nacon S.A.</t>
  </si>
  <si>
    <t>$432.24M</t>
  </si>
  <si>
    <t>€14.891M</t>
  </si>
  <si>
    <t>25.559k</t>
  </si>
  <si>
    <t>DEVO.L</t>
  </si>
  <si>
    <t>Devolver Digital Inc.</t>
  </si>
  <si>
    <t>$423.52M</t>
  </si>
  <si>
    <t>$57.580M</t>
  </si>
  <si>
    <t>737.903k</t>
  </si>
  <si>
    <t>GBX84.00</t>
  </si>
  <si>
    <t>M8G</t>
  </si>
  <si>
    <t>Media and Games Invest plc</t>
  </si>
  <si>
    <t>$384.87M</t>
  </si>
  <si>
    <t>€47.569M</t>
  </si>
  <si>
    <t>102.153k</t>
  </si>
  <si>
    <t>GRVY</t>
  </si>
  <si>
    <t>Gravity Co Ltd</t>
  </si>
  <si>
    <t>$328.89M</t>
  </si>
  <si>
    <t>11.200k</t>
  </si>
  <si>
    <t>$47.55</t>
  </si>
  <si>
    <t>ALFOC</t>
  </si>
  <si>
    <t>Focus Home Interactive Societe anonyme</t>
  </si>
  <si>
    <t>$276.52M</t>
  </si>
  <si>
    <t>€42.200M</t>
  </si>
  <si>
    <t>3.036k</t>
  </si>
  <si>
    <t>ENDRF</t>
  </si>
  <si>
    <t>Endor AG</t>
  </si>
  <si>
    <t>237.93M$</t>
  </si>
  <si>
    <t>7.041M€</t>
  </si>
  <si>
    <t>$194.00</t>
  </si>
  <si>
    <t>BRAG</t>
  </si>
  <si>
    <t>Bragg Gaming Group Inc.</t>
  </si>
  <si>
    <t>TSXV</t>
  </si>
  <si>
    <t>$224.35M</t>
  </si>
  <si>
    <t>950.472k</t>
  </si>
  <si>
    <t>CAD$3.00</t>
  </si>
  <si>
    <t>theScore, Inc.</t>
  </si>
  <si>
    <t>$203.97M</t>
  </si>
  <si>
    <t>-CAD$29.32</t>
  </si>
  <si>
    <t>8.138M</t>
  </si>
  <si>
    <t>CAD$0.81</t>
  </si>
  <si>
    <t>EGLX</t>
  </si>
  <si>
    <t>Enthusiast Gaming Holdings Inc.</t>
  </si>
  <si>
    <t>$197.62M</t>
  </si>
  <si>
    <t>-CAD$42.17</t>
  </si>
  <si>
    <t>399.272k</t>
  </si>
  <si>
    <t>CAD$1.88</t>
  </si>
  <si>
    <t>PLY.AX</t>
  </si>
  <si>
    <t>PlaySide Studios Limited</t>
  </si>
  <si>
    <t>$185.36M</t>
  </si>
  <si>
    <t>-AUD$3.73</t>
  </si>
  <si>
    <t>352.043k</t>
  </si>
  <si>
    <t>AUD$0.71</t>
  </si>
  <si>
    <t>TSCRF</t>
  </si>
  <si>
    <t>$164.12M</t>
  </si>
  <si>
    <t>899.683k</t>
  </si>
  <si>
    <t>$0.185</t>
  </si>
  <si>
    <t>LEMLF</t>
  </si>
  <si>
    <t>Leaf Mobile Inc.</t>
  </si>
  <si>
    <t>$160.52M</t>
  </si>
  <si>
    <t>CAD$9.271M</t>
  </si>
  <si>
    <t>$2.08</t>
  </si>
  <si>
    <t>BAIOO Family Interactive Limited</t>
  </si>
  <si>
    <t>$147.44M</t>
  </si>
  <si>
    <t>¥43.011M</t>
  </si>
  <si>
    <t>HKD$0.42</t>
  </si>
  <si>
    <t>Tian Ge Interactive Holdings Limited</t>
  </si>
  <si>
    <t>$136.66M</t>
  </si>
  <si>
    <t>-¥55.94</t>
  </si>
  <si>
    <t>3.314M</t>
  </si>
  <si>
    <t>HKD$0.93</t>
  </si>
  <si>
    <t>EAGR</t>
  </si>
  <si>
    <t>Leaf Mobile Inc</t>
  </si>
  <si>
    <t>$129.32M</t>
  </si>
  <si>
    <t>CAD$5.825M</t>
  </si>
  <si>
    <t>11.142k</t>
  </si>
  <si>
    <t>CAD$2.02</t>
  </si>
  <si>
    <t>GMGID</t>
  </si>
  <si>
    <t>Golden Matrix Group, Inc.</t>
  </si>
  <si>
    <t>$105.63M</t>
  </si>
  <si>
    <t>58.700k</t>
  </si>
  <si>
    <t>$2.70</t>
  </si>
  <si>
    <t>Paradise Entertainment Limited</t>
  </si>
  <si>
    <t>$97.85M</t>
  </si>
  <si>
    <t>-HKD$39.52</t>
  </si>
  <si>
    <t>730.00</t>
  </si>
  <si>
    <t>46.216k</t>
  </si>
  <si>
    <t>HKD$0.73</t>
  </si>
  <si>
    <t>$97.09M</t>
  </si>
  <si>
    <t>33.264k</t>
  </si>
  <si>
    <t>CAD$6.36</t>
  </si>
  <si>
    <t>ALDNE</t>
  </si>
  <si>
    <t>Don't Nod Entertainment S.A.</t>
  </si>
  <si>
    <t>$89.90M</t>
  </si>
  <si>
    <t>1.613k</t>
  </si>
  <si>
    <t>Feiyu Technology International Company Ltd.</t>
  </si>
  <si>
    <t>$71.16M</t>
  </si>
  <si>
    <t>-¥72.59</t>
  </si>
  <si>
    <t>21.399M</t>
  </si>
  <si>
    <t>HKD$0.325</t>
  </si>
  <si>
    <t>POPR</t>
  </si>
  <si>
    <t>PopReach Incorporated</t>
  </si>
  <si>
    <t>$65.60M</t>
  </si>
  <si>
    <t>$2.468M</t>
  </si>
  <si>
    <t>32.632k</t>
  </si>
  <si>
    <t>CAD$0.365</t>
  </si>
  <si>
    <t>ATA</t>
  </si>
  <si>
    <t>Atari SA</t>
  </si>
  <si>
    <t>$44.65M</t>
  </si>
  <si>
    <t>952.657k</t>
  </si>
  <si>
    <t>DFS</t>
  </si>
  <si>
    <t>Global Daily Fantasy Sports Inc.</t>
  </si>
  <si>
    <t>$39.72M</t>
  </si>
  <si>
    <t>-CAD$1.97</t>
  </si>
  <si>
    <t>98.101k</t>
  </si>
  <si>
    <t>CAD$0.285</t>
  </si>
  <si>
    <t>AXV</t>
  </si>
  <si>
    <t>Axion Ventures, Inc.</t>
  </si>
  <si>
    <t>39.03M$</t>
  </si>
  <si>
    <t>CAD$31.05</t>
  </si>
  <si>
    <t>ICI</t>
  </si>
  <si>
    <t>iCandy Interactive Limited</t>
  </si>
  <si>
    <t>$38.99M</t>
  </si>
  <si>
    <t>-AUD$3.16</t>
  </si>
  <si>
    <t>3.259M</t>
  </si>
  <si>
    <t>AUD$0.075</t>
  </si>
  <si>
    <t>Boyaa Interactive International Limited</t>
  </si>
  <si>
    <t>$38.43M</t>
  </si>
  <si>
    <t>¥135.717M</t>
  </si>
  <si>
    <t>346.923k</t>
  </si>
  <si>
    <t>HKD$0.415</t>
  </si>
  <si>
    <t>FingerTango Inc.</t>
  </si>
  <si>
    <t>$35.92M</t>
  </si>
  <si>
    <t>-¥519.80</t>
  </si>
  <si>
    <t>5.721M</t>
  </si>
  <si>
    <t>HKD$0.148</t>
  </si>
  <si>
    <t>SLGG</t>
  </si>
  <si>
    <t>Super League Gaming, Inc.</t>
  </si>
  <si>
    <t>$34.70M</t>
  </si>
  <si>
    <t>-$24.01</t>
  </si>
  <si>
    <t>158.925k</t>
  </si>
  <si>
    <t>$0.96</t>
  </si>
  <si>
    <t>Ourgame International Holdings Limited</t>
  </si>
  <si>
    <t>$34.33M</t>
  </si>
  <si>
    <t>-¥116.50</t>
  </si>
  <si>
    <t>2.098M</t>
  </si>
  <si>
    <t>HKD$0.265</t>
  </si>
  <si>
    <t>RNWK</t>
  </si>
  <si>
    <t>Realnetworks, Inc.</t>
  </si>
  <si>
    <t>$32.81M</t>
  </si>
  <si>
    <t>-$18.42</t>
  </si>
  <si>
    <t>146.000k</t>
  </si>
  <si>
    <t>$0.69</t>
  </si>
  <si>
    <t>BIDS</t>
  </si>
  <si>
    <t>Bidstack Group Plc</t>
  </si>
  <si>
    <t>$31.17M</t>
  </si>
  <si>
    <t>3.453M</t>
  </si>
  <si>
    <t>GBX2.91</t>
  </si>
  <si>
    <t>PONGF</t>
  </si>
  <si>
    <t>$30.39M</t>
  </si>
  <si>
    <t>16.423k</t>
  </si>
  <si>
    <t>$0.10</t>
  </si>
  <si>
    <t>NCTY</t>
  </si>
  <si>
    <t>The9 Limited</t>
  </si>
  <si>
    <t>$27.17M</t>
  </si>
  <si>
    <t>184.000k</t>
  </si>
  <si>
    <t>$1.36</t>
  </si>
  <si>
    <t>KIDZ</t>
  </si>
  <si>
    <t>Kidoz Inc.</t>
  </si>
  <si>
    <t>$26.59M</t>
  </si>
  <si>
    <t>$337.700k</t>
  </si>
  <si>
    <t>7.143k</t>
  </si>
  <si>
    <t>POPRF</t>
  </si>
  <si>
    <t>PopReach Corporation</t>
  </si>
  <si>
    <t>$21.72M</t>
  </si>
  <si>
    <t>7.660k</t>
  </si>
  <si>
    <t>$0.2969</t>
  </si>
  <si>
    <t>Digital Hollywood Interactive Limited</t>
  </si>
  <si>
    <t>$19.36M</t>
  </si>
  <si>
    <t>-$2.37</t>
  </si>
  <si>
    <t>439.259k</t>
  </si>
  <si>
    <t>HKD$0.076</t>
  </si>
  <si>
    <t>GIGM</t>
  </si>
  <si>
    <t>Gigamedia</t>
  </si>
  <si>
    <t>$17.13M</t>
  </si>
  <si>
    <t>-$3.65</t>
  </si>
  <si>
    <t>6.377M</t>
  </si>
  <si>
    <t>$1.57</t>
  </si>
  <si>
    <t>PLGNF</t>
  </si>
  <si>
    <t>Playgon Games Inc.</t>
  </si>
  <si>
    <t>$16.50M</t>
  </si>
  <si>
    <t>-CAD$15.44</t>
  </si>
  <si>
    <t>73.565k</t>
  </si>
  <si>
    <t>$0.0575</t>
  </si>
  <si>
    <t>DEAL</t>
  </si>
  <si>
    <t>$16.13M</t>
  </si>
  <si>
    <t>164.918k</t>
  </si>
  <si>
    <t>CAD$0.085</t>
  </si>
  <si>
    <t>Forgame Holdings Limited</t>
  </si>
  <si>
    <t>$15.89M</t>
  </si>
  <si>
    <t>-¥17.48</t>
  </si>
  <si>
    <t>55.568k</t>
  </si>
  <si>
    <t>HKD$0.88</t>
  </si>
  <si>
    <t>IMTE</t>
  </si>
  <si>
    <t>Integrated Media Technology Limited</t>
  </si>
  <si>
    <t>$13.15M</t>
  </si>
  <si>
    <t>460.225k</t>
  </si>
  <si>
    <t>$1.43</t>
  </si>
  <si>
    <t>GAME</t>
  </si>
  <si>
    <t>Millennial ESports Corp.</t>
  </si>
  <si>
    <t>$11.34M</t>
  </si>
  <si>
    <t>-$30.20</t>
  </si>
  <si>
    <t>3.370k</t>
  </si>
  <si>
    <t>CAD$1.03</t>
  </si>
  <si>
    <t>EM1</t>
  </si>
  <si>
    <t>Emerge Gaming Limited</t>
  </si>
  <si>
    <t>$9.33M</t>
  </si>
  <si>
    <t>-AUD$1.06</t>
  </si>
  <si>
    <t>1.653M</t>
  </si>
  <si>
    <t>AUD$0.014</t>
  </si>
  <si>
    <t>BLITF</t>
  </si>
  <si>
    <t>i3 Interactive Inc.</t>
  </si>
  <si>
    <t>$8.90M</t>
  </si>
  <si>
    <t>2.177k</t>
  </si>
  <si>
    <t>$0.065</t>
  </si>
  <si>
    <t>MSGM</t>
  </si>
  <si>
    <t>Motorsport Gaming US LLC</t>
  </si>
  <si>
    <t>$6.91M</t>
  </si>
  <si>
    <t>-$24.21</t>
  </si>
  <si>
    <t>67.376k</t>
  </si>
  <si>
    <t>$0.58</t>
  </si>
  <si>
    <t>YVR</t>
  </si>
  <si>
    <t>Liquid Media Group Ltd.</t>
  </si>
  <si>
    <t>$6.80M</t>
  </si>
  <si>
    <t>-$5.43</t>
  </si>
  <si>
    <t>154.635k</t>
  </si>
  <si>
    <t>$0.43</t>
  </si>
  <si>
    <t>ESH</t>
  </si>
  <si>
    <t>Esports Mogul Limited</t>
  </si>
  <si>
    <t>$6.70M</t>
  </si>
  <si>
    <t>-AUD$4.34</t>
  </si>
  <si>
    <t>0.00</t>
  </si>
  <si>
    <t>7.006M</t>
  </si>
  <si>
    <t>AUD$0.003</t>
  </si>
  <si>
    <t>WAGR</t>
  </si>
  <si>
    <t>Champion Gaming Group Inc</t>
  </si>
  <si>
    <t>$4.27M</t>
  </si>
  <si>
    <t>-CAD$7.49</t>
  </si>
  <si>
    <t>3.502k</t>
  </si>
  <si>
    <t>EARI</t>
  </si>
  <si>
    <t>Entertainment Arts Research, Inc.</t>
  </si>
  <si>
    <t>$3.65M</t>
  </si>
  <si>
    <t>-$1.48</t>
  </si>
  <si>
    <t>29.626k</t>
  </si>
  <si>
    <t>$0.05</t>
  </si>
  <si>
    <t>FRSSF</t>
  </si>
  <si>
    <t>Fairmont Resources Inc.</t>
  </si>
  <si>
    <t>2.71M$</t>
  </si>
  <si>
    <t>1.700k</t>
  </si>
  <si>
    <t>$0.00</t>
  </si>
  <si>
    <t>NKTN</t>
  </si>
  <si>
    <t>Nektan plc</t>
  </si>
  <si>
    <t>$2.70M</t>
  </si>
  <si>
    <t>-3.90£</t>
  </si>
  <si>
    <t>GBX0.85</t>
  </si>
  <si>
    <t>KUU</t>
  </si>
  <si>
    <t>Kuuhubb Inc.</t>
  </si>
  <si>
    <t>$2.03M</t>
  </si>
  <si>
    <t>-$2.51</t>
  </si>
  <si>
    <t>7.273k</t>
  </si>
  <si>
    <t>CAD$0.04</t>
  </si>
  <si>
    <t>EPYFF</t>
  </si>
  <si>
    <t>ePlay Digital Inc.</t>
  </si>
  <si>
    <t>$1.96M</t>
  </si>
  <si>
    <t>-CAD$1.35</t>
  </si>
  <si>
    <t>2.087k</t>
  </si>
  <si>
    <t>$0.0198</t>
  </si>
  <si>
    <t>MKT</t>
  </si>
  <si>
    <t>DeepMarkit Corp.</t>
  </si>
  <si>
    <t>$1.80M</t>
  </si>
  <si>
    <t>-CAD$2.82</t>
  </si>
  <si>
    <t>171.978k</t>
  </si>
  <si>
    <t>CAD$0.115</t>
  </si>
  <si>
    <t>NWKFF</t>
  </si>
  <si>
    <t>e-Play Digital Inc.,</t>
  </si>
  <si>
    <t>1.35M$</t>
  </si>
  <si>
    <t>$0.0339</t>
  </si>
  <si>
    <t>BP</t>
  </si>
  <si>
    <t>Backstageplay Inc.</t>
  </si>
  <si>
    <t>$1.34M</t>
  </si>
  <si>
    <t>2.778k</t>
  </si>
  <si>
    <t>DQE</t>
  </si>
  <si>
    <t>DQ Entertainment (International) Limited</t>
  </si>
  <si>
    <t>NSE</t>
  </si>
  <si>
    <t>$1.02M</t>
  </si>
  <si>
    <t>-₨300.09</t>
  </si>
  <si>
    <t>₨0.90</t>
  </si>
  <si>
    <t>BSE</t>
  </si>
  <si>
    <t>$972.68k</t>
  </si>
  <si>
    <t>-$300.09</t>
  </si>
  <si>
    <t>67.379k</t>
  </si>
  <si>
    <t>₨1.03</t>
  </si>
  <si>
    <t>TAPM</t>
  </si>
  <si>
    <t>Tapinator, Inc.</t>
  </si>
  <si>
    <t>$832.02k</t>
  </si>
  <si>
    <t>$1.438M</t>
  </si>
  <si>
    <t>1.346k</t>
  </si>
  <si>
    <t>$1.51</t>
  </si>
  <si>
    <t>CNS</t>
  </si>
  <si>
    <t>Contagious Gaming Inc.</t>
  </si>
  <si>
    <t>$432.19k</t>
  </si>
  <si>
    <t>8.140k</t>
  </si>
  <si>
    <t>CAD$0.015</t>
  </si>
  <si>
    <t>EQG</t>
  </si>
  <si>
    <t>eQube Gaming Limited</t>
  </si>
  <si>
    <t>$121.04k</t>
  </si>
  <si>
    <t>-CAD$792.52</t>
  </si>
  <si>
    <t>16.252M</t>
  </si>
  <si>
    <t>CAD$0.005</t>
  </si>
  <si>
    <t>HTSF</t>
  </si>
  <si>
    <t>Heartsoft, Inc.</t>
  </si>
  <si>
    <t>$1.98k</t>
  </si>
  <si>
    <t>-$2.04</t>
  </si>
  <si>
    <t>$0.000001</t>
  </si>
  <si>
    <t>GBNW</t>
  </si>
  <si>
    <t>Global Networks Corp.</t>
  </si>
  <si>
    <t>Ticker</t>
  </si>
  <si>
    <t>Market</t>
  </si>
  <si>
    <t>Currency</t>
  </si>
  <si>
    <t>Share Price</t>
  </si>
  <si>
    <t>MCAP</t>
  </si>
  <si>
    <t>Net Cash</t>
  </si>
  <si>
    <t>EV</t>
  </si>
  <si>
    <t>Update</t>
  </si>
  <si>
    <t xml:space="preserve"> </t>
  </si>
  <si>
    <t>Company Name</t>
  </si>
  <si>
    <t>$EA</t>
  </si>
  <si>
    <t>$TTWO</t>
  </si>
  <si>
    <t>€</t>
  </si>
  <si>
    <t>€UBI</t>
  </si>
  <si>
    <t>€ALFOC</t>
  </si>
  <si>
    <t>Variables</t>
  </si>
  <si>
    <t>Inverse</t>
  </si>
  <si>
    <t>USDGBP</t>
  </si>
  <si>
    <t>EURGBP</t>
  </si>
  <si>
    <t>$ATVI</t>
  </si>
  <si>
    <t>Activision Blizard Inc.</t>
  </si>
  <si>
    <t>$</t>
  </si>
  <si>
    <t>JPY</t>
  </si>
  <si>
    <t>Sumo Group Plc.</t>
  </si>
  <si>
    <t>Frontier Developments Plc.</t>
  </si>
  <si>
    <t>Team17 Group Plc.</t>
  </si>
  <si>
    <t>TBLD</t>
  </si>
  <si>
    <t>Tinybuild Inc.</t>
  </si>
  <si>
    <t>AIM</t>
  </si>
  <si>
    <t>£</t>
  </si>
  <si>
    <t>Studios</t>
  </si>
  <si>
    <t>Games</t>
  </si>
  <si>
    <t>Pipeline</t>
  </si>
  <si>
    <t>2022 E</t>
  </si>
  <si>
    <t>2021 E</t>
  </si>
  <si>
    <t>2020 E</t>
  </si>
  <si>
    <t>2019 E</t>
  </si>
  <si>
    <t>P/B</t>
  </si>
  <si>
    <t>P/S</t>
  </si>
  <si>
    <t>HQ</t>
  </si>
  <si>
    <t>Founded</t>
  </si>
  <si>
    <t>EV/E</t>
  </si>
  <si>
    <t>EV/S</t>
  </si>
  <si>
    <t>Released</t>
  </si>
  <si>
    <t>Target</t>
  </si>
  <si>
    <t>Upside</t>
  </si>
  <si>
    <t>IPO</t>
  </si>
  <si>
    <t>Focus Entertainment SA</t>
  </si>
  <si>
    <t>S/O</t>
  </si>
  <si>
    <t>Normalised to Pound Sterling (GBP)</t>
  </si>
  <si>
    <t>2023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</si>
</sst>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[$€-2]\ #,##0.00;[Red]\-[$€-2]\ #,##0.00"/>
  </numFmts>
  <fonts count="17" x14ac:knownFonts="1">
    <font>
      <sz val="11"/>
      <color theme="1"/>
      <name val="Calibri"/>
      <family val="2"/>
      <scheme val="minor"/>
    </font>
    <font>
      <sz val="10"/>
      <color rgb="FF434066"/>
      <name val="Arial"/>
      <family val="2"/>
    </font>
    <font>
      <sz val="16"/>
      <color rgb="FF3F51B5"/>
      <name val="Arial"/>
      <family val="2"/>
    </font>
    <font>
      <sz val="10"/>
      <color rgb="FF3F51B5"/>
      <name val="Arial"/>
      <family val="2"/>
    </font>
    <font>
      <sz val="16"/>
      <color rgb="FFE91E63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4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0" xfId="0" applyFont="1" applyFill="1" applyAlignment="1">
      <alignment horizontal="left" vertical="center"/>
    </xf>
    <xf numFmtId="0" fontId="9" fillId="2" borderId="0" xfId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2" borderId="1" xfId="1" applyFill="1" applyBorder="1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9" fillId="2" borderId="1" xfId="1" applyFill="1" applyBorder="1" applyAlignment="1">
      <alignment horizontal="right"/>
    </xf>
    <xf numFmtId="0" fontId="5" fillId="3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right" vertical="top"/>
    </xf>
    <xf numFmtId="0" fontId="8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5" fontId="6" fillId="3" borderId="2" xfId="0" applyNumberFormat="1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5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10" fontId="6" fillId="3" borderId="0" xfId="0" applyNumberFormat="1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5" fontId="6" fillId="3" borderId="0" xfId="0" applyNumberFormat="1" applyFont="1" applyFill="1" applyAlignment="1">
      <alignment horizontal="right" vertical="top"/>
    </xf>
    <xf numFmtId="164" fontId="5" fillId="3" borderId="2" xfId="0" applyNumberFormat="1" applyFont="1" applyFill="1" applyBorder="1" applyAlignment="1">
      <alignment horizontal="right" vertical="top"/>
    </xf>
    <xf numFmtId="10" fontId="6" fillId="3" borderId="2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>
      <alignment horizontal="right" vertical="top"/>
    </xf>
    <xf numFmtId="4" fontId="8" fillId="3" borderId="2" xfId="0" applyNumberFormat="1" applyFont="1" applyFill="1" applyBorder="1" applyAlignment="1">
      <alignment horizontal="right" vertical="top"/>
    </xf>
    <xf numFmtId="4" fontId="8" fillId="3" borderId="0" xfId="0" applyNumberFormat="1" applyFont="1" applyFill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10" fontId="8" fillId="4" borderId="2" xfId="0" applyNumberFormat="1" applyFont="1" applyFill="1" applyBorder="1" applyAlignment="1">
      <alignment horizontal="right" vertical="top"/>
    </xf>
    <xf numFmtId="10" fontId="7" fillId="4" borderId="2" xfId="0" applyNumberFormat="1" applyFont="1" applyFill="1" applyBorder="1" applyAlignment="1">
      <alignment horizontal="right" vertical="top"/>
    </xf>
    <xf numFmtId="164" fontId="8" fillId="3" borderId="0" xfId="0" applyNumberFormat="1" applyFont="1" applyFill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8" fontId="8" fillId="3" borderId="2" xfId="0" applyNumberFormat="1" applyFont="1" applyFill="1" applyBorder="1" applyAlignment="1">
      <alignment horizontal="right" vertical="top"/>
    </xf>
    <xf numFmtId="0" fontId="5" fillId="4" borderId="2" xfId="0" applyFont="1" applyFill="1" applyBorder="1" applyAlignment="1">
      <alignment vertical="top"/>
    </xf>
    <xf numFmtId="0" fontId="9" fillId="3" borderId="2" xfId="1" applyFill="1" applyBorder="1" applyAlignment="1">
      <alignment horizontal="left" vertical="top"/>
    </xf>
    <xf numFmtId="0" fontId="9" fillId="3" borderId="0" xfId="1" applyFill="1" applyAlignment="1">
      <alignment horizontal="left" vertical="top"/>
    </xf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0" fillId="7" borderId="6" xfId="0" applyFont="1" applyFill="1" applyBorder="1" applyAlignment="1">
      <alignment horizontal="center"/>
    </xf>
    <xf numFmtId="2" fontId="10" fillId="8" borderId="7" xfId="0" applyNumberFormat="1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10" fillId="8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1" applyFont="1"/>
    <xf numFmtId="0" fontId="1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4" fontId="10" fillId="0" borderId="0" xfId="0" applyNumberFormat="1" applyFont="1" applyAlignment="1">
      <alignment horizontal="right"/>
    </xf>
    <xf numFmtId="0" fontId="10" fillId="6" borderId="5" xfId="0" applyFont="1" applyFill="1" applyBorder="1" applyAlignment="1">
      <alignment horizontal="right"/>
    </xf>
    <xf numFmtId="2" fontId="12" fillId="9" borderId="8" xfId="0" applyNumberFormat="1" applyFont="1" applyFill="1" applyBorder="1" applyAlignment="1">
      <alignment horizontal="right"/>
    </xf>
    <xf numFmtId="2" fontId="12" fillId="9" borderId="11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3" fontId="11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6" fillId="1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DE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B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8364;ALF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4.9249999999999998</v>
          </cell>
        </row>
        <row r="8">
          <cell r="C8">
            <v>194.14349999999999</v>
          </cell>
        </row>
        <row r="11">
          <cell r="C11">
            <v>0</v>
          </cell>
        </row>
        <row r="12">
          <cell r="C12">
            <v>194.14349999999999</v>
          </cell>
        </row>
        <row r="23">
          <cell r="C23" t="str">
            <v>Cambridge, UK</v>
          </cell>
        </row>
        <row r="24">
          <cell r="C24">
            <v>1994</v>
          </cell>
        </row>
        <row r="25">
          <cell r="C25"/>
        </row>
        <row r="26">
          <cell r="C26"/>
        </row>
        <row r="27">
          <cell r="C27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1.155</v>
          </cell>
        </row>
        <row r="8">
          <cell r="C8">
            <v>235.07715000000002</v>
          </cell>
        </row>
        <row r="11">
          <cell r="C11">
            <v>0</v>
          </cell>
        </row>
        <row r="12">
          <cell r="C12">
            <v>235.07715000000002</v>
          </cell>
        </row>
        <row r="23">
          <cell r="C23" t="str">
            <v>Washington, US</v>
          </cell>
        </row>
        <row r="24">
          <cell r="C24">
            <v>2011</v>
          </cell>
        </row>
        <row r="25">
          <cell r="C25">
            <v>10</v>
          </cell>
        </row>
        <row r="26">
          <cell r="C26">
            <v>70</v>
          </cell>
        </row>
        <row r="27">
          <cell r="C27">
            <v>30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6">
          <cell r="C6">
            <v>33.75</v>
          </cell>
        </row>
        <row r="7">
          <cell r="C7">
            <v>6.16</v>
          </cell>
        </row>
        <row r="8">
          <cell r="C8">
            <v>207.9</v>
          </cell>
        </row>
        <row r="11">
          <cell r="C11">
            <v>0</v>
          </cell>
        </row>
        <row r="12">
          <cell r="C12">
            <v>207.9</v>
          </cell>
        </row>
        <row r="23">
          <cell r="C23" t="str">
            <v>Paris, France</v>
          </cell>
        </row>
        <row r="24">
          <cell r="C24">
            <v>1996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allmine.com/lse/knm" TargetMode="External"/><Relationship Id="rId117" Type="http://schemas.openxmlformats.org/officeDocument/2006/relationships/hyperlink" Target="https://wallmine.com/otc/gbnw" TargetMode="External"/><Relationship Id="rId21" Type="http://schemas.openxmlformats.org/officeDocument/2006/relationships/hyperlink" Target="https://wallmine.com/otc/nexoy" TargetMode="External"/><Relationship Id="rId42" Type="http://schemas.openxmlformats.org/officeDocument/2006/relationships/hyperlink" Target="https://wallmine.com/otc/tscrd" TargetMode="External"/><Relationship Id="rId47" Type="http://schemas.openxmlformats.org/officeDocument/2006/relationships/hyperlink" Target="https://wallmine.com/lse/fdev" TargetMode="External"/><Relationship Id="rId63" Type="http://schemas.openxmlformats.org/officeDocument/2006/relationships/hyperlink" Target="https://wallmine.com/tsx/eglx" TargetMode="External"/><Relationship Id="rId68" Type="http://schemas.openxmlformats.org/officeDocument/2006/relationships/hyperlink" Target="https://wallmine.com/hkse/1980" TargetMode="External"/><Relationship Id="rId84" Type="http://schemas.openxmlformats.org/officeDocument/2006/relationships/hyperlink" Target="https://wallmine.com/nasdaq/rnwk" TargetMode="External"/><Relationship Id="rId89" Type="http://schemas.openxmlformats.org/officeDocument/2006/relationships/hyperlink" Target="https://wallmine.com/otc/poprf" TargetMode="External"/><Relationship Id="rId112" Type="http://schemas.openxmlformats.org/officeDocument/2006/relationships/hyperlink" Target="https://wallmine.com/bse/dqe" TargetMode="External"/><Relationship Id="rId16" Type="http://schemas.openxmlformats.org/officeDocument/2006/relationships/hyperlink" Target="https://wallmine.com/otc/ntdof" TargetMode="External"/><Relationship Id="rId107" Type="http://schemas.openxmlformats.org/officeDocument/2006/relationships/hyperlink" Target="https://wallmine.com/otc/epyff" TargetMode="External"/><Relationship Id="rId11" Type="http://schemas.openxmlformats.org/officeDocument/2006/relationships/hyperlink" Target="https://wallmine.com/screener?d=a&amp;i%5B%5D=224346&amp;o=ito&amp;r=o" TargetMode="External"/><Relationship Id="rId32" Type="http://schemas.openxmlformats.org/officeDocument/2006/relationships/hyperlink" Target="https://wallmine.com/otc/sgamy" TargetMode="External"/><Relationship Id="rId37" Type="http://schemas.openxmlformats.org/officeDocument/2006/relationships/hyperlink" Target="https://wallmine.com/hkse/3798.hk" TargetMode="External"/><Relationship Id="rId53" Type="http://schemas.openxmlformats.org/officeDocument/2006/relationships/hyperlink" Target="https://wallmine.com/nasdaq/ddi" TargetMode="External"/><Relationship Id="rId58" Type="http://schemas.openxmlformats.org/officeDocument/2006/relationships/hyperlink" Target="https://wallmine.com/nasdaq/grvy" TargetMode="External"/><Relationship Id="rId74" Type="http://schemas.openxmlformats.org/officeDocument/2006/relationships/hyperlink" Target="https://wallmine.com/hkse/1022" TargetMode="External"/><Relationship Id="rId79" Type="http://schemas.openxmlformats.org/officeDocument/2006/relationships/hyperlink" Target="https://wallmine.com/asx/ici" TargetMode="External"/><Relationship Id="rId102" Type="http://schemas.openxmlformats.org/officeDocument/2006/relationships/hyperlink" Target="https://wallmine.com/tsxv/wagr" TargetMode="External"/><Relationship Id="rId5" Type="http://schemas.openxmlformats.org/officeDocument/2006/relationships/hyperlink" Target="https://wallmine.com/screener?d=a&amp;i%5B%5D=224346&amp;o=m&amp;r=o" TargetMode="External"/><Relationship Id="rId90" Type="http://schemas.openxmlformats.org/officeDocument/2006/relationships/hyperlink" Target="https://wallmine.com/hkse/2022" TargetMode="External"/><Relationship Id="rId95" Type="http://schemas.openxmlformats.org/officeDocument/2006/relationships/hyperlink" Target="https://wallmine.com/nasdaq/imte" TargetMode="External"/><Relationship Id="rId22" Type="http://schemas.openxmlformats.org/officeDocument/2006/relationships/hyperlink" Target="https://wallmine.com/asx/all" TargetMode="External"/><Relationship Id="rId27" Type="http://schemas.openxmlformats.org/officeDocument/2006/relationships/hyperlink" Target="https://wallmine.com/otc/sqnxf" TargetMode="External"/><Relationship Id="rId43" Type="http://schemas.openxmlformats.org/officeDocument/2006/relationships/hyperlink" Target="https://wallmine.com/otc/stlff" TargetMode="External"/><Relationship Id="rId48" Type="http://schemas.openxmlformats.org/officeDocument/2006/relationships/hyperlink" Target="https://wallmine.com/lse/tm17" TargetMode="External"/><Relationship Id="rId64" Type="http://schemas.openxmlformats.org/officeDocument/2006/relationships/hyperlink" Target="https://wallmine.com/asx/ply.ax" TargetMode="External"/><Relationship Id="rId69" Type="http://schemas.openxmlformats.org/officeDocument/2006/relationships/hyperlink" Target="https://wallmine.com/tsx/eagr" TargetMode="External"/><Relationship Id="rId113" Type="http://schemas.openxmlformats.org/officeDocument/2006/relationships/hyperlink" Target="https://wallmine.com/nasdaq/tapm" TargetMode="External"/><Relationship Id="rId118" Type="http://schemas.openxmlformats.org/officeDocument/2006/relationships/printerSettings" Target="../printerSettings/printerSettings1.bin"/><Relationship Id="rId80" Type="http://schemas.openxmlformats.org/officeDocument/2006/relationships/hyperlink" Target="https://wallmine.com/hkse/0434" TargetMode="External"/><Relationship Id="rId85" Type="http://schemas.openxmlformats.org/officeDocument/2006/relationships/hyperlink" Target="https://wallmine.com/lse/bids" TargetMode="External"/><Relationship Id="rId12" Type="http://schemas.openxmlformats.org/officeDocument/2006/relationships/hyperlink" Target="https://wallmine.com/screener?d=a&amp;i%5B%5D=224346&amp;o=ed&amp;r=o" TargetMode="External"/><Relationship Id="rId17" Type="http://schemas.openxmlformats.org/officeDocument/2006/relationships/hyperlink" Target="https://wallmine.com/otc/ntdoy" TargetMode="External"/><Relationship Id="rId33" Type="http://schemas.openxmlformats.org/officeDocument/2006/relationships/hyperlink" Target="https://wallmine.com/hkse/6820.hk" TargetMode="External"/><Relationship Id="rId38" Type="http://schemas.openxmlformats.org/officeDocument/2006/relationships/hyperlink" Target="https://wallmine.com/tsx/scr" TargetMode="External"/><Relationship Id="rId59" Type="http://schemas.openxmlformats.org/officeDocument/2006/relationships/hyperlink" Target="https://wallmine.com/euronext/alfoc" TargetMode="External"/><Relationship Id="rId103" Type="http://schemas.openxmlformats.org/officeDocument/2006/relationships/hyperlink" Target="https://wallmine.com/otc/eari" TargetMode="External"/><Relationship Id="rId108" Type="http://schemas.openxmlformats.org/officeDocument/2006/relationships/hyperlink" Target="https://wallmine.com/tsxv/mkt" TargetMode="External"/><Relationship Id="rId54" Type="http://schemas.openxmlformats.org/officeDocument/2006/relationships/hyperlink" Target="https://wallmine.com/nasdaq/ngms" TargetMode="External"/><Relationship Id="rId70" Type="http://schemas.openxmlformats.org/officeDocument/2006/relationships/hyperlink" Target="https://wallmine.com/otc/gmgid" TargetMode="External"/><Relationship Id="rId75" Type="http://schemas.openxmlformats.org/officeDocument/2006/relationships/hyperlink" Target="https://wallmine.com/tsxv/popr" TargetMode="External"/><Relationship Id="rId91" Type="http://schemas.openxmlformats.org/officeDocument/2006/relationships/hyperlink" Target="https://wallmine.com/nasdaq/gigm" TargetMode="External"/><Relationship Id="rId96" Type="http://schemas.openxmlformats.org/officeDocument/2006/relationships/hyperlink" Target="https://wallmine.com/tsxv/game" TargetMode="External"/><Relationship Id="rId1" Type="http://schemas.openxmlformats.org/officeDocument/2006/relationships/hyperlink" Target="https://wallmine.com/screener?d=a&amp;i%5B%5D=224346&amp;o=sy&amp;r=o" TargetMode="External"/><Relationship Id="rId6" Type="http://schemas.openxmlformats.org/officeDocument/2006/relationships/hyperlink" Target="https://wallmine.com/screener?d=a&amp;i%5B%5D=224346&amp;o=eb&amp;r=o" TargetMode="External"/><Relationship Id="rId23" Type="http://schemas.openxmlformats.org/officeDocument/2006/relationships/hyperlink" Target="https://wallmine.com/xetra/tke" TargetMode="External"/><Relationship Id="rId28" Type="http://schemas.openxmlformats.org/officeDocument/2006/relationships/hyperlink" Target="https://wallmine.com/euronext/ubi" TargetMode="External"/><Relationship Id="rId49" Type="http://schemas.openxmlformats.org/officeDocument/2006/relationships/hyperlink" Target="https://wallmine.com/nyse/sklz" TargetMode="External"/><Relationship Id="rId114" Type="http://schemas.openxmlformats.org/officeDocument/2006/relationships/hyperlink" Target="https://wallmine.com/tsxv/cns" TargetMode="External"/><Relationship Id="rId10" Type="http://schemas.openxmlformats.org/officeDocument/2006/relationships/hyperlink" Target="https://wallmine.com/screener?d=a&amp;i%5B%5D=224346&amp;o=av&amp;r=o" TargetMode="External"/><Relationship Id="rId31" Type="http://schemas.openxmlformats.org/officeDocument/2006/relationships/hyperlink" Target="https://wallmine.com/hkse/3888" TargetMode="External"/><Relationship Id="rId44" Type="http://schemas.openxmlformats.org/officeDocument/2006/relationships/hyperlink" Target="https://wallmine.com/nasdaq/avid" TargetMode="External"/><Relationship Id="rId52" Type="http://schemas.openxmlformats.org/officeDocument/2006/relationships/hyperlink" Target="https://wallmine.com/hkse/0799" TargetMode="External"/><Relationship Id="rId60" Type="http://schemas.openxmlformats.org/officeDocument/2006/relationships/hyperlink" Target="https://wallmine.com/otc/endrf" TargetMode="External"/><Relationship Id="rId65" Type="http://schemas.openxmlformats.org/officeDocument/2006/relationships/hyperlink" Target="https://wallmine.com/otc/tscrf" TargetMode="External"/><Relationship Id="rId73" Type="http://schemas.openxmlformats.org/officeDocument/2006/relationships/hyperlink" Target="https://wallmine.com/euronext/aldne" TargetMode="External"/><Relationship Id="rId78" Type="http://schemas.openxmlformats.org/officeDocument/2006/relationships/hyperlink" Target="https://wallmine.com/tsxv/axv" TargetMode="External"/><Relationship Id="rId81" Type="http://schemas.openxmlformats.org/officeDocument/2006/relationships/hyperlink" Target="https://wallmine.com/hkse/6860" TargetMode="External"/><Relationship Id="rId86" Type="http://schemas.openxmlformats.org/officeDocument/2006/relationships/hyperlink" Target="https://wallmine.com/otc/pongf" TargetMode="External"/><Relationship Id="rId94" Type="http://schemas.openxmlformats.org/officeDocument/2006/relationships/hyperlink" Target="https://wallmine.com/hkse/0484" TargetMode="External"/><Relationship Id="rId99" Type="http://schemas.openxmlformats.org/officeDocument/2006/relationships/hyperlink" Target="https://wallmine.com/nasdaq/msgm" TargetMode="External"/><Relationship Id="rId101" Type="http://schemas.openxmlformats.org/officeDocument/2006/relationships/hyperlink" Target="https://wallmine.com/asx/esh" TargetMode="External"/><Relationship Id="rId4" Type="http://schemas.openxmlformats.org/officeDocument/2006/relationships/hyperlink" Target="https://wallmine.com/screener?d=a&amp;i%5B%5D=224346&amp;o=i&amp;r=o" TargetMode="External"/><Relationship Id="rId9" Type="http://schemas.openxmlformats.org/officeDocument/2006/relationships/hyperlink" Target="https://wallmine.com/screener?d=a&amp;i%5B%5D=224346&amp;o=d2e&amp;r=o" TargetMode="External"/><Relationship Id="rId13" Type="http://schemas.openxmlformats.org/officeDocument/2006/relationships/hyperlink" Target="https://wallmine.com/screener?d=a&amp;i%5B%5D=224346&amp;o=p&amp;r=o" TargetMode="External"/><Relationship Id="rId18" Type="http://schemas.openxmlformats.org/officeDocument/2006/relationships/hyperlink" Target="https://wallmine.com/nyse/se" TargetMode="External"/><Relationship Id="rId39" Type="http://schemas.openxmlformats.org/officeDocument/2006/relationships/hyperlink" Target="https://wallmine.com/otc/brggf" TargetMode="External"/><Relationship Id="rId109" Type="http://schemas.openxmlformats.org/officeDocument/2006/relationships/hyperlink" Target="https://wallmine.com/otc/nwkff" TargetMode="External"/><Relationship Id="rId34" Type="http://schemas.openxmlformats.org/officeDocument/2006/relationships/hyperlink" Target="https://wallmine.com/otc/otglf" TargetMode="External"/><Relationship Id="rId50" Type="http://schemas.openxmlformats.org/officeDocument/2006/relationships/hyperlink" Target="https://wallmine.com/otc/akaff" TargetMode="External"/><Relationship Id="rId55" Type="http://schemas.openxmlformats.org/officeDocument/2006/relationships/hyperlink" Target="https://wallmine.com/euronext/nacon" TargetMode="External"/><Relationship Id="rId76" Type="http://schemas.openxmlformats.org/officeDocument/2006/relationships/hyperlink" Target="https://wallmine.com/euronext/ata" TargetMode="External"/><Relationship Id="rId97" Type="http://schemas.openxmlformats.org/officeDocument/2006/relationships/hyperlink" Target="https://wallmine.com/asx/em1" TargetMode="External"/><Relationship Id="rId104" Type="http://schemas.openxmlformats.org/officeDocument/2006/relationships/hyperlink" Target="https://wallmine.com/otc/frssf" TargetMode="External"/><Relationship Id="rId7" Type="http://schemas.openxmlformats.org/officeDocument/2006/relationships/hyperlink" Target="https://wallmine.com/screener?d=a&amp;i%5B%5D=224346&amp;o=pe&amp;r=o" TargetMode="External"/><Relationship Id="rId71" Type="http://schemas.openxmlformats.org/officeDocument/2006/relationships/hyperlink" Target="https://wallmine.com/hkse/1180" TargetMode="External"/><Relationship Id="rId92" Type="http://schemas.openxmlformats.org/officeDocument/2006/relationships/hyperlink" Target="https://wallmine.com/otc/plgnf" TargetMode="External"/><Relationship Id="rId2" Type="http://schemas.openxmlformats.org/officeDocument/2006/relationships/hyperlink" Target="https://wallmine.com/screener?d=a&amp;i%5B%5D=224346&amp;o=n&amp;r=o" TargetMode="External"/><Relationship Id="rId29" Type="http://schemas.openxmlformats.org/officeDocument/2006/relationships/hyperlink" Target="https://wallmine.com/otc/ubsfy" TargetMode="External"/><Relationship Id="rId24" Type="http://schemas.openxmlformats.org/officeDocument/2006/relationships/hyperlink" Target="https://wallmine.com/nasdaq/ttwo" TargetMode="External"/><Relationship Id="rId40" Type="http://schemas.openxmlformats.org/officeDocument/2006/relationships/hyperlink" Target="https://wallmine.com/hkse/1089" TargetMode="External"/><Relationship Id="rId45" Type="http://schemas.openxmlformats.org/officeDocument/2006/relationships/hyperlink" Target="https://wallmine.com/lse/sumo" TargetMode="External"/><Relationship Id="rId66" Type="http://schemas.openxmlformats.org/officeDocument/2006/relationships/hyperlink" Target="https://wallmine.com/otc/lemlf" TargetMode="External"/><Relationship Id="rId87" Type="http://schemas.openxmlformats.org/officeDocument/2006/relationships/hyperlink" Target="https://wallmine.com/nasdaq/ncty" TargetMode="External"/><Relationship Id="rId110" Type="http://schemas.openxmlformats.org/officeDocument/2006/relationships/hyperlink" Target="https://wallmine.com/tsxv/bp" TargetMode="External"/><Relationship Id="rId115" Type="http://schemas.openxmlformats.org/officeDocument/2006/relationships/hyperlink" Target="https://wallmine.com/tsxv/eqg" TargetMode="External"/><Relationship Id="rId61" Type="http://schemas.openxmlformats.org/officeDocument/2006/relationships/hyperlink" Target="https://wallmine.com/tsxv/brag" TargetMode="External"/><Relationship Id="rId82" Type="http://schemas.openxmlformats.org/officeDocument/2006/relationships/hyperlink" Target="https://wallmine.com/nasdaq/slgg" TargetMode="External"/><Relationship Id="rId19" Type="http://schemas.openxmlformats.org/officeDocument/2006/relationships/hyperlink" Target="https://wallmine.com/nasdaq/ea" TargetMode="External"/><Relationship Id="rId14" Type="http://schemas.openxmlformats.org/officeDocument/2006/relationships/hyperlink" Target="https://wallmine.com/screener?d=a&amp;i%5B%5D=224346&amp;o=pc&amp;r=o" TargetMode="External"/><Relationship Id="rId30" Type="http://schemas.openxmlformats.org/officeDocument/2006/relationships/hyperlink" Target="https://wallmine.com/nasdaq/pltk" TargetMode="External"/><Relationship Id="rId35" Type="http://schemas.openxmlformats.org/officeDocument/2006/relationships/hyperlink" Target="https://wallmine.com/nasdaq/gluu" TargetMode="External"/><Relationship Id="rId56" Type="http://schemas.openxmlformats.org/officeDocument/2006/relationships/hyperlink" Target="https://wallmine.com/lse/devo.l" TargetMode="External"/><Relationship Id="rId77" Type="http://schemas.openxmlformats.org/officeDocument/2006/relationships/hyperlink" Target="https://wallmine.com/tsxv/dfs" TargetMode="External"/><Relationship Id="rId100" Type="http://schemas.openxmlformats.org/officeDocument/2006/relationships/hyperlink" Target="https://wallmine.com/nasdaq/yvr" TargetMode="External"/><Relationship Id="rId105" Type="http://schemas.openxmlformats.org/officeDocument/2006/relationships/hyperlink" Target="https://wallmine.com/lse/nktn" TargetMode="External"/><Relationship Id="rId8" Type="http://schemas.openxmlformats.org/officeDocument/2006/relationships/hyperlink" Target="https://wallmine.com/screener?d=a&amp;i%5B%5D=224346&amp;o=ee&amp;r=o" TargetMode="External"/><Relationship Id="rId51" Type="http://schemas.openxmlformats.org/officeDocument/2006/relationships/hyperlink" Target="https://wallmine.com/otc/igggf" TargetMode="External"/><Relationship Id="rId72" Type="http://schemas.openxmlformats.org/officeDocument/2006/relationships/hyperlink" Target="https://wallmine.com/tsx/brag" TargetMode="External"/><Relationship Id="rId93" Type="http://schemas.openxmlformats.org/officeDocument/2006/relationships/hyperlink" Target="https://wallmine.com/tsxv/deal" TargetMode="External"/><Relationship Id="rId98" Type="http://schemas.openxmlformats.org/officeDocument/2006/relationships/hyperlink" Target="https://wallmine.com/otc/blitf" TargetMode="External"/><Relationship Id="rId3" Type="http://schemas.openxmlformats.org/officeDocument/2006/relationships/hyperlink" Target="https://wallmine.com/screener?d=a&amp;i%5B%5D=224346&amp;o=e&amp;r=o" TargetMode="External"/><Relationship Id="rId25" Type="http://schemas.openxmlformats.org/officeDocument/2006/relationships/hyperlink" Target="https://wallmine.com/nasdaq/znga" TargetMode="External"/><Relationship Id="rId46" Type="http://schemas.openxmlformats.org/officeDocument/2006/relationships/hyperlink" Target="https://wallmine.com/hkse/0797" TargetMode="External"/><Relationship Id="rId67" Type="http://schemas.openxmlformats.org/officeDocument/2006/relationships/hyperlink" Target="https://wallmine.com/hkse/2100" TargetMode="External"/><Relationship Id="rId116" Type="http://schemas.openxmlformats.org/officeDocument/2006/relationships/hyperlink" Target="https://wallmine.com/otc/htsf" TargetMode="External"/><Relationship Id="rId20" Type="http://schemas.openxmlformats.org/officeDocument/2006/relationships/hyperlink" Target="https://wallmine.com/nyse/rblx" TargetMode="External"/><Relationship Id="rId41" Type="http://schemas.openxmlformats.org/officeDocument/2006/relationships/hyperlink" Target="https://wallmine.com/lse/cdm" TargetMode="External"/><Relationship Id="rId62" Type="http://schemas.openxmlformats.org/officeDocument/2006/relationships/hyperlink" Target="https://wallmine.com/tsxv/scr" TargetMode="External"/><Relationship Id="rId83" Type="http://schemas.openxmlformats.org/officeDocument/2006/relationships/hyperlink" Target="https://wallmine.com/hkse/6899" TargetMode="External"/><Relationship Id="rId88" Type="http://schemas.openxmlformats.org/officeDocument/2006/relationships/hyperlink" Target="https://wallmine.com/tsxv/kidz" TargetMode="External"/><Relationship Id="rId111" Type="http://schemas.openxmlformats.org/officeDocument/2006/relationships/hyperlink" Target="https://wallmine.com/nse/dqe" TargetMode="External"/><Relationship Id="rId15" Type="http://schemas.openxmlformats.org/officeDocument/2006/relationships/hyperlink" Target="https://wallmine.com/nasdaq/atvi" TargetMode="External"/><Relationship Id="rId36" Type="http://schemas.openxmlformats.org/officeDocument/2006/relationships/hyperlink" Target="https://wallmine.com/lse/kws" TargetMode="External"/><Relationship Id="rId57" Type="http://schemas.openxmlformats.org/officeDocument/2006/relationships/hyperlink" Target="https://wallmine.com/xetra/m8g" TargetMode="External"/><Relationship Id="rId106" Type="http://schemas.openxmlformats.org/officeDocument/2006/relationships/hyperlink" Target="https://wallmine.com/tsxv/ku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&#8364;ALFOC.xlsx" TargetMode="External"/><Relationship Id="rId2" Type="http://schemas.openxmlformats.org/officeDocument/2006/relationships/hyperlink" Target="&#163;FDEV.xlsx" TargetMode="External"/><Relationship Id="rId1" Type="http://schemas.openxmlformats.org/officeDocument/2006/relationships/hyperlink" Target="&#163;TBLD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0E36-9E2F-4CE8-8EB8-37E40D13B29B}">
  <sheetPr>
    <tabColor theme="7"/>
  </sheetPr>
  <dimension ref="A1:N106"/>
  <sheetViews>
    <sheetView topLeftCell="A13" workbookViewId="0">
      <selection activeCell="B36" sqref="B36"/>
    </sheetView>
  </sheetViews>
  <sheetFormatPr defaultColWidth="8.85546875" defaultRowHeight="15" x14ac:dyDescent="0.25"/>
  <cols>
    <col min="1" max="1" width="9.140625" style="42"/>
    <col min="2" max="2" width="39.28515625" bestFit="1" customWidth="1"/>
    <col min="3" max="3" width="10.85546875" bestFit="1" customWidth="1"/>
    <col min="4" max="4" width="27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20.25" x14ac:dyDescent="0.25">
      <c r="A1" s="1" t="s">
        <v>0</v>
      </c>
      <c r="B1" s="4" t="s">
        <v>2</v>
      </c>
      <c r="C1" s="4" t="s">
        <v>2</v>
      </c>
      <c r="D1" s="4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</row>
    <row r="2" spans="1:14" ht="20.25" x14ac:dyDescent="0.25">
      <c r="A2" s="2" t="s">
        <v>1</v>
      </c>
      <c r="B2" s="1" t="s">
        <v>0</v>
      </c>
      <c r="C2" s="1" t="s">
        <v>0</v>
      </c>
      <c r="D2" s="1" t="s">
        <v>0</v>
      </c>
      <c r="E2" s="7" t="s">
        <v>6</v>
      </c>
      <c r="F2" s="7" t="s">
        <v>0</v>
      </c>
      <c r="G2" s="7" t="s">
        <v>0</v>
      </c>
      <c r="H2" s="7" t="s">
        <v>0</v>
      </c>
      <c r="I2" s="7" t="s">
        <v>0</v>
      </c>
      <c r="J2" s="7" t="s">
        <v>0</v>
      </c>
      <c r="K2" s="7" t="s">
        <v>0</v>
      </c>
      <c r="L2" s="7" t="s">
        <v>0</v>
      </c>
      <c r="M2" s="7" t="s">
        <v>0</v>
      </c>
      <c r="N2" s="7" t="s">
        <v>0</v>
      </c>
    </row>
    <row r="3" spans="1:14" ht="15.75" thickBot="1" x14ac:dyDescent="0.3">
      <c r="A3" s="3"/>
      <c r="B3" s="5" t="s">
        <v>3</v>
      </c>
      <c r="C3" s="5" t="s">
        <v>4</v>
      </c>
      <c r="D3" s="5" t="s">
        <v>5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</row>
    <row r="4" spans="1:14" ht="15.75" thickBot="1" x14ac:dyDescent="0.3">
      <c r="A4" s="40" t="s">
        <v>17</v>
      </c>
      <c r="B4" s="9" t="s">
        <v>18</v>
      </c>
      <c r="C4" s="10" t="s">
        <v>19</v>
      </c>
      <c r="D4" s="10" t="s">
        <v>20</v>
      </c>
      <c r="E4" s="11" t="s">
        <v>21</v>
      </c>
      <c r="F4" s="11" t="s">
        <v>22</v>
      </c>
      <c r="G4" s="12">
        <v>32.81</v>
      </c>
      <c r="H4" s="12">
        <v>22.93</v>
      </c>
      <c r="I4" s="11">
        <v>0.42</v>
      </c>
      <c r="J4" s="13" t="s">
        <v>23</v>
      </c>
      <c r="K4" s="14">
        <v>0.84079999999999999</v>
      </c>
      <c r="L4" s="15">
        <v>44866</v>
      </c>
      <c r="M4" s="13" t="s">
        <v>24</v>
      </c>
      <c r="N4" s="14">
        <v>5.9999999999999995E-4</v>
      </c>
    </row>
    <row r="5" spans="1:14" ht="15.75" thickBot="1" x14ac:dyDescent="0.3">
      <c r="A5" s="41" t="s">
        <v>25</v>
      </c>
      <c r="B5" s="16" t="s">
        <v>26</v>
      </c>
      <c r="C5" s="17" t="s">
        <v>27</v>
      </c>
      <c r="D5" s="17" t="s">
        <v>20</v>
      </c>
      <c r="E5" s="18" t="s">
        <v>28</v>
      </c>
      <c r="F5" s="18" t="s">
        <v>29</v>
      </c>
      <c r="G5" s="19">
        <v>13.92</v>
      </c>
      <c r="H5" s="18">
        <v>8.4600000000000009</v>
      </c>
      <c r="I5" s="18">
        <v>0.28999999999999998</v>
      </c>
      <c r="J5" s="20">
        <v>465</v>
      </c>
      <c r="K5" s="21">
        <v>0.4698</v>
      </c>
      <c r="L5" s="22" t="s">
        <v>23</v>
      </c>
      <c r="M5" s="22" t="s">
        <v>30</v>
      </c>
      <c r="N5" s="23">
        <v>-1.2200000000000001E-2</v>
      </c>
    </row>
    <row r="6" spans="1:14" ht="15.75" thickBot="1" x14ac:dyDescent="0.3">
      <c r="A6" s="40" t="s">
        <v>31</v>
      </c>
      <c r="B6" s="9" t="s">
        <v>26</v>
      </c>
      <c r="C6" s="10" t="s">
        <v>27</v>
      </c>
      <c r="D6" s="10" t="s">
        <v>20</v>
      </c>
      <c r="E6" s="11" t="s">
        <v>32</v>
      </c>
      <c r="F6" s="11" t="s">
        <v>29</v>
      </c>
      <c r="G6" s="12">
        <v>36.9</v>
      </c>
      <c r="H6" s="24">
        <v>8.9600000000000009</v>
      </c>
      <c r="I6" s="11">
        <v>0.28999999999999998</v>
      </c>
      <c r="J6" s="24" t="s">
        <v>33</v>
      </c>
      <c r="K6" s="25">
        <v>4.0000000000000001E-3</v>
      </c>
      <c r="L6" s="13" t="s">
        <v>23</v>
      </c>
      <c r="M6" s="13" t="s">
        <v>34</v>
      </c>
      <c r="N6" s="25">
        <v>-9.7000000000000003E-3</v>
      </c>
    </row>
    <row r="7" spans="1:14" ht="15.75" thickBot="1" x14ac:dyDescent="0.3">
      <c r="A7" s="41" t="s">
        <v>35</v>
      </c>
      <c r="B7" s="16" t="s">
        <v>36</v>
      </c>
      <c r="C7" s="17" t="s">
        <v>37</v>
      </c>
      <c r="D7" s="17" t="s">
        <v>20</v>
      </c>
      <c r="E7" s="18" t="s">
        <v>38</v>
      </c>
      <c r="F7" s="20" t="s">
        <v>39</v>
      </c>
      <c r="G7" s="22" t="s">
        <v>23</v>
      </c>
      <c r="H7" s="22" t="s">
        <v>23</v>
      </c>
      <c r="I7" s="20">
        <v>1.53</v>
      </c>
      <c r="J7" s="18" t="s">
        <v>40</v>
      </c>
      <c r="K7" s="26">
        <v>0.60260000000000002</v>
      </c>
      <c r="L7" s="27">
        <v>44880</v>
      </c>
      <c r="M7" s="22" t="s">
        <v>41</v>
      </c>
      <c r="N7" s="23">
        <v>-2.52E-2</v>
      </c>
    </row>
    <row r="8" spans="1:14" ht="15.75" thickBot="1" x14ac:dyDescent="0.3">
      <c r="A8" s="40" t="s">
        <v>42</v>
      </c>
      <c r="B8" s="9" t="s">
        <v>43</v>
      </c>
      <c r="C8" s="10" t="s">
        <v>19</v>
      </c>
      <c r="D8" s="10" t="s">
        <v>20</v>
      </c>
      <c r="E8" s="11" t="s">
        <v>44</v>
      </c>
      <c r="F8" s="11" t="s">
        <v>45</v>
      </c>
      <c r="G8" s="12">
        <v>42.5</v>
      </c>
      <c r="H8" s="12">
        <v>24.99</v>
      </c>
      <c r="I8" s="24">
        <v>0.81</v>
      </c>
      <c r="J8" s="13" t="s">
        <v>23</v>
      </c>
      <c r="K8" s="14">
        <v>0.92559999999999998</v>
      </c>
      <c r="L8" s="15">
        <v>44866</v>
      </c>
      <c r="M8" s="13" t="s">
        <v>46</v>
      </c>
      <c r="N8" s="14">
        <v>4.0500000000000001E-2</v>
      </c>
    </row>
    <row r="9" spans="1:14" ht="15.75" thickBot="1" x14ac:dyDescent="0.3">
      <c r="A9" s="41" t="s">
        <v>47</v>
      </c>
      <c r="B9" s="16" t="s">
        <v>48</v>
      </c>
      <c r="C9" s="17" t="s">
        <v>37</v>
      </c>
      <c r="D9" s="17" t="s">
        <v>20</v>
      </c>
      <c r="E9" s="18" t="s">
        <v>49</v>
      </c>
      <c r="F9" s="20" t="s">
        <v>50</v>
      </c>
      <c r="G9" s="22" t="s">
        <v>23</v>
      </c>
      <c r="H9" s="22" t="s">
        <v>23</v>
      </c>
      <c r="I9" s="20">
        <v>6.78</v>
      </c>
      <c r="J9" s="18" t="s">
        <v>51</v>
      </c>
      <c r="K9" s="26">
        <v>0.66949999999999998</v>
      </c>
      <c r="L9" s="22" t="s">
        <v>23</v>
      </c>
      <c r="M9" s="22" t="s">
        <v>52</v>
      </c>
      <c r="N9" s="23">
        <v>-3.7000000000000002E-3</v>
      </c>
    </row>
    <row r="10" spans="1:14" ht="15.75" thickBot="1" x14ac:dyDescent="0.3">
      <c r="A10" s="40" t="s">
        <v>53</v>
      </c>
      <c r="B10" s="9" t="s">
        <v>54</v>
      </c>
      <c r="C10" s="10" t="s">
        <v>27</v>
      </c>
      <c r="D10" s="10" t="s">
        <v>20</v>
      </c>
      <c r="E10" s="11" t="s">
        <v>55</v>
      </c>
      <c r="F10" s="11" t="s">
        <v>56</v>
      </c>
      <c r="G10" s="11">
        <v>18.8</v>
      </c>
      <c r="H10" s="12">
        <v>19.98</v>
      </c>
      <c r="I10" s="11">
        <v>0.17</v>
      </c>
      <c r="J10" s="12" t="s">
        <v>57</v>
      </c>
      <c r="K10" s="25">
        <v>0</v>
      </c>
      <c r="L10" s="13" t="s">
        <v>23</v>
      </c>
      <c r="M10" s="13" t="s">
        <v>58</v>
      </c>
      <c r="N10" s="25">
        <v>-5.8999999999999999E-3</v>
      </c>
    </row>
    <row r="11" spans="1:14" ht="15.75" thickBot="1" x14ac:dyDescent="0.3">
      <c r="A11" s="41" t="s">
        <v>59</v>
      </c>
      <c r="B11" s="16" t="s">
        <v>60</v>
      </c>
      <c r="C11" s="17" t="s">
        <v>61</v>
      </c>
      <c r="D11" s="17" t="s">
        <v>20</v>
      </c>
      <c r="E11" s="18" t="s">
        <v>62</v>
      </c>
      <c r="F11" s="18" t="s">
        <v>63</v>
      </c>
      <c r="G11" s="18">
        <v>16.71</v>
      </c>
      <c r="H11" s="20">
        <v>15.36</v>
      </c>
      <c r="I11" s="20">
        <v>1.24</v>
      </c>
      <c r="J11" s="18" t="s">
        <v>64</v>
      </c>
      <c r="K11" s="21">
        <v>0.33550000000000002</v>
      </c>
      <c r="L11" s="22" t="s">
        <v>23</v>
      </c>
      <c r="M11" s="22" t="s">
        <v>65</v>
      </c>
      <c r="N11" s="23">
        <v>-1.1000000000000001E-3</v>
      </c>
    </row>
    <row r="12" spans="1:14" ht="15.75" thickBot="1" x14ac:dyDescent="0.3">
      <c r="A12" s="40" t="s">
        <v>66</v>
      </c>
      <c r="B12" s="9" t="s">
        <v>67</v>
      </c>
      <c r="C12" s="10" t="s">
        <v>68</v>
      </c>
      <c r="D12" s="10" t="s">
        <v>20</v>
      </c>
      <c r="E12" s="11" t="s">
        <v>69</v>
      </c>
      <c r="F12" s="11" t="s">
        <v>70</v>
      </c>
      <c r="G12" s="12">
        <v>36.21</v>
      </c>
      <c r="H12" s="12">
        <v>31.38</v>
      </c>
      <c r="I12" s="24">
        <v>0.72</v>
      </c>
      <c r="J12" s="12">
        <v>177</v>
      </c>
      <c r="K12" s="14">
        <v>0.72750000000000004</v>
      </c>
      <c r="L12" s="13" t="s">
        <v>23</v>
      </c>
      <c r="M12" s="28">
        <v>127.74</v>
      </c>
      <c r="N12" s="14">
        <v>2.2200000000000001E-2</v>
      </c>
    </row>
    <row r="13" spans="1:14" ht="15.75" thickBot="1" x14ac:dyDescent="0.3">
      <c r="A13" s="41" t="s">
        <v>71</v>
      </c>
      <c r="B13" s="16" t="s">
        <v>72</v>
      </c>
      <c r="C13" s="17" t="s">
        <v>19</v>
      </c>
      <c r="D13" s="17" t="s">
        <v>20</v>
      </c>
      <c r="E13" s="18" t="s">
        <v>73</v>
      </c>
      <c r="F13" s="18" t="s">
        <v>74</v>
      </c>
      <c r="G13" s="20">
        <v>81.48</v>
      </c>
      <c r="H13" s="20">
        <v>68.97</v>
      </c>
      <c r="I13" s="19">
        <v>0.72</v>
      </c>
      <c r="J13" s="22" t="s">
        <v>23</v>
      </c>
      <c r="K13" s="26">
        <v>0.91559999999999997</v>
      </c>
      <c r="L13" s="27">
        <v>44872</v>
      </c>
      <c r="M13" s="22" t="s">
        <v>75</v>
      </c>
      <c r="N13" s="26">
        <v>2.0199999999999999E-2</v>
      </c>
    </row>
    <row r="14" spans="1:14" ht="15.75" thickBot="1" x14ac:dyDescent="0.3">
      <c r="A14" s="40" t="s">
        <v>76</v>
      </c>
      <c r="B14" s="9" t="s">
        <v>77</v>
      </c>
      <c r="C14" s="10" t="s">
        <v>19</v>
      </c>
      <c r="D14" s="10" t="s">
        <v>20</v>
      </c>
      <c r="E14" s="11" t="s">
        <v>78</v>
      </c>
      <c r="F14" s="11" t="s">
        <v>79</v>
      </c>
      <c r="G14" s="11">
        <v>0</v>
      </c>
      <c r="H14" s="13" t="s">
        <v>23</v>
      </c>
      <c r="I14" s="12">
        <v>1.04</v>
      </c>
      <c r="J14" s="13" t="s">
        <v>23</v>
      </c>
      <c r="K14" s="14">
        <v>0.81359999999999999</v>
      </c>
      <c r="L14" s="13" t="s">
        <v>23</v>
      </c>
      <c r="M14" s="13" t="s">
        <v>80</v>
      </c>
      <c r="N14" s="25">
        <v>-2.0400000000000001E-2</v>
      </c>
    </row>
    <row r="15" spans="1:14" ht="15.75" thickBot="1" x14ac:dyDescent="0.3">
      <c r="A15" s="41" t="s">
        <v>81</v>
      </c>
      <c r="B15" s="16" t="s">
        <v>82</v>
      </c>
      <c r="C15" s="17" t="s">
        <v>83</v>
      </c>
      <c r="D15" s="17" t="s">
        <v>20</v>
      </c>
      <c r="E15" s="18" t="s">
        <v>84</v>
      </c>
      <c r="F15" s="18" t="s">
        <v>85</v>
      </c>
      <c r="G15" s="18">
        <v>18.95</v>
      </c>
      <c r="H15" s="19">
        <v>9.01</v>
      </c>
      <c r="I15" s="19">
        <v>0.52</v>
      </c>
      <c r="J15" s="20" t="s">
        <v>86</v>
      </c>
      <c r="K15" s="21">
        <v>0.3584</v>
      </c>
      <c r="L15" s="22" t="s">
        <v>23</v>
      </c>
      <c r="M15" s="22" t="s">
        <v>87</v>
      </c>
      <c r="N15" s="23">
        <v>-8.0000000000000002E-3</v>
      </c>
    </row>
    <row r="16" spans="1:14" ht="15.75" thickBot="1" x14ac:dyDescent="0.3">
      <c r="A16" s="40" t="s">
        <v>88</v>
      </c>
      <c r="B16" s="9" t="s">
        <v>89</v>
      </c>
      <c r="C16" s="10" t="s">
        <v>27</v>
      </c>
      <c r="D16" s="10" t="s">
        <v>20</v>
      </c>
      <c r="E16" s="11" t="s">
        <v>90</v>
      </c>
      <c r="F16" s="11" t="s">
        <v>91</v>
      </c>
      <c r="G16" s="12">
        <v>34.9</v>
      </c>
      <c r="H16" s="24">
        <v>9.0500000000000007</v>
      </c>
      <c r="I16" s="11">
        <v>0.34</v>
      </c>
      <c r="J16" s="12">
        <v>355</v>
      </c>
      <c r="K16" s="29">
        <v>0.40810000000000002</v>
      </c>
      <c r="L16" s="13" t="s">
        <v>23</v>
      </c>
      <c r="M16" s="13" t="s">
        <v>92</v>
      </c>
      <c r="N16" s="25">
        <v>-5.3999999999999999E-2</v>
      </c>
    </row>
    <row r="17" spans="1:14" ht="15.75" thickBot="1" x14ac:dyDescent="0.3">
      <c r="A17" s="41" t="s">
        <v>93</v>
      </c>
      <c r="B17" s="16" t="s">
        <v>94</v>
      </c>
      <c r="C17" s="17" t="s">
        <v>95</v>
      </c>
      <c r="D17" s="17" t="s">
        <v>20</v>
      </c>
      <c r="E17" s="18" t="s">
        <v>96</v>
      </c>
      <c r="F17" s="18" t="s">
        <v>97</v>
      </c>
      <c r="G17" s="20">
        <v>65.290000000000006</v>
      </c>
      <c r="H17" s="19">
        <v>10.71</v>
      </c>
      <c r="I17" s="20">
        <v>1.74</v>
      </c>
      <c r="J17" s="19" t="s">
        <v>98</v>
      </c>
      <c r="K17" s="21">
        <v>0.40600000000000003</v>
      </c>
      <c r="L17" s="22" t="s">
        <v>23</v>
      </c>
      <c r="M17" s="30">
        <v>44.57</v>
      </c>
      <c r="N17" s="26">
        <v>3.5499999999999997E-2</v>
      </c>
    </row>
    <row r="18" spans="1:14" ht="15.75" thickBot="1" x14ac:dyDescent="0.3">
      <c r="A18" s="40" t="s">
        <v>99</v>
      </c>
      <c r="B18" s="9" t="s">
        <v>94</v>
      </c>
      <c r="C18" s="10" t="s">
        <v>27</v>
      </c>
      <c r="D18" s="10" t="s">
        <v>20</v>
      </c>
      <c r="E18" s="11" t="s">
        <v>100</v>
      </c>
      <c r="F18" s="11" t="s">
        <v>97</v>
      </c>
      <c r="G18" s="12">
        <v>63.61</v>
      </c>
      <c r="H18" s="24">
        <v>10.63</v>
      </c>
      <c r="I18" s="12">
        <v>1.74</v>
      </c>
      <c r="J18" s="12" t="s">
        <v>101</v>
      </c>
      <c r="K18" s="25">
        <v>1.4E-3</v>
      </c>
      <c r="L18" s="13" t="s">
        <v>23</v>
      </c>
      <c r="M18" s="13" t="s">
        <v>102</v>
      </c>
      <c r="N18" s="14">
        <v>3.9699999999999999E-2</v>
      </c>
    </row>
    <row r="19" spans="1:14" ht="15.75" thickBot="1" x14ac:dyDescent="0.3">
      <c r="A19" s="41" t="s">
        <v>103</v>
      </c>
      <c r="B19" s="16" t="s">
        <v>104</v>
      </c>
      <c r="C19" s="17" t="s">
        <v>19</v>
      </c>
      <c r="D19" s="17" t="s">
        <v>20</v>
      </c>
      <c r="E19" s="18" t="s">
        <v>105</v>
      </c>
      <c r="F19" s="18" t="s">
        <v>106</v>
      </c>
      <c r="G19" s="18">
        <v>15.42</v>
      </c>
      <c r="H19" s="18">
        <v>8.48</v>
      </c>
      <c r="I19" s="18">
        <v>-8.42</v>
      </c>
      <c r="J19" s="18" t="s">
        <v>107</v>
      </c>
      <c r="K19" s="21">
        <v>0.2046</v>
      </c>
      <c r="L19" s="22" t="s">
        <v>23</v>
      </c>
      <c r="M19" s="22" t="s">
        <v>108</v>
      </c>
      <c r="N19" s="26">
        <v>2.4500000000000001E-2</v>
      </c>
    </row>
    <row r="20" spans="1:14" ht="15.75" thickBot="1" x14ac:dyDescent="0.3">
      <c r="A20" s="40">
        <v>3888</v>
      </c>
      <c r="B20" s="9" t="s">
        <v>109</v>
      </c>
      <c r="C20" s="10" t="s">
        <v>110</v>
      </c>
      <c r="D20" s="10" t="s">
        <v>20</v>
      </c>
      <c r="E20" s="11" t="s">
        <v>111</v>
      </c>
      <c r="F20" s="11" t="s">
        <v>112</v>
      </c>
      <c r="G20" s="12">
        <v>74.989999999999995</v>
      </c>
      <c r="H20" s="12">
        <v>13.01</v>
      </c>
      <c r="I20" s="11">
        <v>0.47</v>
      </c>
      <c r="J20" s="11" t="s">
        <v>113</v>
      </c>
      <c r="K20" s="29">
        <v>0.39600000000000002</v>
      </c>
      <c r="L20" s="13" t="s">
        <v>23</v>
      </c>
      <c r="M20" s="13" t="s">
        <v>114</v>
      </c>
      <c r="N20" s="14">
        <v>1.5100000000000001E-2</v>
      </c>
    </row>
    <row r="21" spans="1:14" ht="15.75" thickBot="1" x14ac:dyDescent="0.3">
      <c r="A21" s="41" t="s">
        <v>115</v>
      </c>
      <c r="B21" s="16" t="s">
        <v>116</v>
      </c>
      <c r="C21" s="17" t="s">
        <v>27</v>
      </c>
      <c r="D21" s="17" t="s">
        <v>20</v>
      </c>
      <c r="E21" s="18" t="s">
        <v>117</v>
      </c>
      <c r="F21" s="18" t="s">
        <v>118</v>
      </c>
      <c r="G21" s="22" t="s">
        <v>23</v>
      </c>
      <c r="H21" s="18">
        <v>8.15</v>
      </c>
      <c r="I21" s="18">
        <v>0.49</v>
      </c>
      <c r="J21" s="20" t="s">
        <v>119</v>
      </c>
      <c r="K21" s="23">
        <v>1E-4</v>
      </c>
      <c r="L21" s="22" t="s">
        <v>23</v>
      </c>
      <c r="M21" s="22" t="s">
        <v>120</v>
      </c>
      <c r="N21" s="26">
        <v>1.46E-2</v>
      </c>
    </row>
    <row r="22" spans="1:14" ht="15.75" thickBot="1" x14ac:dyDescent="0.3">
      <c r="A22" s="40" t="s">
        <v>121</v>
      </c>
      <c r="B22" s="9" t="s">
        <v>122</v>
      </c>
      <c r="C22" s="10" t="s">
        <v>110</v>
      </c>
      <c r="D22" s="10" t="s">
        <v>20</v>
      </c>
      <c r="E22" s="11" t="s">
        <v>123</v>
      </c>
      <c r="F22" s="11" t="s">
        <v>124</v>
      </c>
      <c r="G22" s="12">
        <v>65.12</v>
      </c>
      <c r="H22" s="12">
        <v>32.68</v>
      </c>
      <c r="I22" s="11">
        <v>0.1</v>
      </c>
      <c r="J22" s="24" t="s">
        <v>125</v>
      </c>
      <c r="K22" s="25">
        <v>6.8500000000000005E-2</v>
      </c>
      <c r="L22" s="13" t="s">
        <v>23</v>
      </c>
      <c r="M22" s="13" t="s">
        <v>126</v>
      </c>
      <c r="N22" s="25">
        <v>-1.6899999999999998E-2</v>
      </c>
    </row>
    <row r="23" spans="1:14" ht="15.75" thickBot="1" x14ac:dyDescent="0.3">
      <c r="A23" s="41" t="s">
        <v>127</v>
      </c>
      <c r="B23" s="16" t="s">
        <v>128</v>
      </c>
      <c r="C23" s="17" t="s">
        <v>27</v>
      </c>
      <c r="D23" s="17" t="s">
        <v>20</v>
      </c>
      <c r="E23" s="18" t="s">
        <v>129</v>
      </c>
      <c r="F23" s="22" t="s">
        <v>23</v>
      </c>
      <c r="G23" s="20">
        <v>43.87</v>
      </c>
      <c r="H23" s="18">
        <v>5.33</v>
      </c>
      <c r="I23" s="18">
        <v>0.14000000000000001</v>
      </c>
      <c r="J23" s="20">
        <v>72</v>
      </c>
      <c r="K23" s="21">
        <v>0.1988</v>
      </c>
      <c r="L23" s="22" t="s">
        <v>23</v>
      </c>
      <c r="M23" s="22" t="s">
        <v>130</v>
      </c>
      <c r="N23" s="26">
        <v>7.5499999999999998E-2</v>
      </c>
    </row>
    <row r="24" spans="1:14" ht="15.75" thickBot="1" x14ac:dyDescent="0.3">
      <c r="A24" s="40" t="s">
        <v>131</v>
      </c>
      <c r="B24" s="9" t="s">
        <v>132</v>
      </c>
      <c r="C24" s="10" t="s">
        <v>19</v>
      </c>
      <c r="D24" s="10" t="s">
        <v>20</v>
      </c>
      <c r="E24" s="11" t="s">
        <v>133</v>
      </c>
      <c r="F24" s="12" t="s">
        <v>134</v>
      </c>
      <c r="G24" s="12">
        <v>96.15</v>
      </c>
      <c r="H24" s="13" t="s">
        <v>23</v>
      </c>
      <c r="I24" s="12">
        <v>1.57</v>
      </c>
      <c r="J24" s="12">
        <v>0</v>
      </c>
      <c r="K24" s="14">
        <v>0.72550000000000003</v>
      </c>
      <c r="L24" s="13" t="s">
        <v>23</v>
      </c>
      <c r="M24" s="13" t="s">
        <v>135</v>
      </c>
      <c r="N24" s="14">
        <v>8.0000000000000004E-4</v>
      </c>
    </row>
    <row r="25" spans="1:14" ht="15.75" thickBot="1" x14ac:dyDescent="0.3">
      <c r="A25" s="41" t="s">
        <v>136</v>
      </c>
      <c r="B25" s="16" t="s">
        <v>137</v>
      </c>
      <c r="C25" s="17" t="s">
        <v>83</v>
      </c>
      <c r="D25" s="17" t="s">
        <v>20</v>
      </c>
      <c r="E25" s="18" t="s">
        <v>138</v>
      </c>
      <c r="F25" s="19" t="s">
        <v>139</v>
      </c>
      <c r="G25" s="20">
        <v>98.16</v>
      </c>
      <c r="H25" s="20">
        <v>28.46</v>
      </c>
      <c r="I25" s="18">
        <v>0.43</v>
      </c>
      <c r="J25" s="20" t="s">
        <v>140</v>
      </c>
      <c r="K25" s="26">
        <v>0.70309999999999995</v>
      </c>
      <c r="L25" s="22" t="s">
        <v>23</v>
      </c>
      <c r="M25" s="22" t="s">
        <v>141</v>
      </c>
      <c r="N25" s="26">
        <v>8.0999999999999996E-3</v>
      </c>
    </row>
    <row r="26" spans="1:14" ht="15.75" thickBot="1" x14ac:dyDescent="0.3">
      <c r="A26" s="40" t="s">
        <v>142</v>
      </c>
      <c r="B26" s="9" t="s">
        <v>143</v>
      </c>
      <c r="C26" s="10" t="s">
        <v>110</v>
      </c>
      <c r="D26" s="10" t="s">
        <v>20</v>
      </c>
      <c r="E26" s="11" t="s">
        <v>144</v>
      </c>
      <c r="F26" s="11" t="s">
        <v>145</v>
      </c>
      <c r="G26" s="11">
        <v>3</v>
      </c>
      <c r="H26" s="11">
        <v>6.39</v>
      </c>
      <c r="I26" s="11">
        <v>0.2</v>
      </c>
      <c r="J26" s="24" t="s">
        <v>146</v>
      </c>
      <c r="K26" s="25">
        <v>1.8E-3</v>
      </c>
      <c r="L26" s="13" t="s">
        <v>23</v>
      </c>
      <c r="M26" s="13" t="s">
        <v>147</v>
      </c>
      <c r="N26" s="25">
        <v>-7.1999999999999998E-3</v>
      </c>
    </row>
    <row r="27" spans="1:14" ht="15.75" thickBot="1" x14ac:dyDescent="0.3">
      <c r="A27" s="41" t="s">
        <v>148</v>
      </c>
      <c r="B27" s="16" t="s">
        <v>149</v>
      </c>
      <c r="C27" s="17" t="s">
        <v>150</v>
      </c>
      <c r="D27" s="17" t="s">
        <v>20</v>
      </c>
      <c r="E27" s="18" t="s">
        <v>151</v>
      </c>
      <c r="F27" s="20" t="s">
        <v>152</v>
      </c>
      <c r="G27" s="22" t="s">
        <v>23</v>
      </c>
      <c r="H27" s="22" t="s">
        <v>23</v>
      </c>
      <c r="I27" s="20">
        <v>1.7</v>
      </c>
      <c r="J27" s="19" t="s">
        <v>153</v>
      </c>
      <c r="K27" s="21">
        <v>0.1653</v>
      </c>
      <c r="L27" s="22" t="s">
        <v>23</v>
      </c>
      <c r="M27" s="22" t="s">
        <v>154</v>
      </c>
      <c r="N27" s="23">
        <v>-1.23E-2</v>
      </c>
    </row>
    <row r="28" spans="1:14" ht="15.75" thickBot="1" x14ac:dyDescent="0.3">
      <c r="A28" s="40" t="s">
        <v>155</v>
      </c>
      <c r="B28" s="9" t="s">
        <v>156</v>
      </c>
      <c r="C28" s="10" t="s">
        <v>27</v>
      </c>
      <c r="D28" s="10" t="s">
        <v>20</v>
      </c>
      <c r="E28" s="11" t="s">
        <v>157</v>
      </c>
      <c r="F28" s="12" t="s">
        <v>158</v>
      </c>
      <c r="G28" s="13" t="s">
        <v>23</v>
      </c>
      <c r="H28" s="12">
        <v>131.71</v>
      </c>
      <c r="I28" s="24">
        <v>0.81</v>
      </c>
      <c r="J28" s="12" t="s">
        <v>159</v>
      </c>
      <c r="K28" s="25">
        <v>3.27E-2</v>
      </c>
      <c r="L28" s="13" t="s">
        <v>23</v>
      </c>
      <c r="M28" s="13" t="s">
        <v>160</v>
      </c>
      <c r="N28" s="25">
        <v>-4.4999999999999998E-2</v>
      </c>
    </row>
    <row r="29" spans="1:14" ht="15.75" thickBot="1" x14ac:dyDescent="0.3">
      <c r="A29" s="41">
        <v>1089</v>
      </c>
      <c r="B29" s="16" t="s">
        <v>161</v>
      </c>
      <c r="C29" s="17" t="s">
        <v>110</v>
      </c>
      <c r="D29" s="17" t="s">
        <v>20</v>
      </c>
      <c r="E29" s="19" t="s">
        <v>162</v>
      </c>
      <c r="F29" s="19" t="s">
        <v>163</v>
      </c>
      <c r="G29" s="22" t="s">
        <v>23</v>
      </c>
      <c r="H29" s="20">
        <v>30.49</v>
      </c>
      <c r="I29" s="18">
        <v>0.31</v>
      </c>
      <c r="J29" s="20">
        <v>0</v>
      </c>
      <c r="K29" s="23">
        <v>4.3900000000000002E-2</v>
      </c>
      <c r="L29" s="22" t="s">
        <v>23</v>
      </c>
      <c r="M29" s="22" t="s">
        <v>164</v>
      </c>
      <c r="N29" s="26">
        <v>6.1000000000000004E-3</v>
      </c>
    </row>
    <row r="30" spans="1:14" ht="15.75" thickBot="1" x14ac:dyDescent="0.3">
      <c r="A30" s="40" t="s">
        <v>165</v>
      </c>
      <c r="B30" s="9" t="s">
        <v>166</v>
      </c>
      <c r="C30" s="10" t="s">
        <v>83</v>
      </c>
      <c r="D30" s="10" t="s">
        <v>20</v>
      </c>
      <c r="E30" s="24" t="s">
        <v>167</v>
      </c>
      <c r="F30" s="24" t="s">
        <v>168</v>
      </c>
      <c r="G30" s="11">
        <v>0.14000000000000001</v>
      </c>
      <c r="H30" s="13" t="s">
        <v>23</v>
      </c>
      <c r="I30" s="12">
        <v>1.04</v>
      </c>
      <c r="J30" s="12">
        <v>0</v>
      </c>
      <c r="K30" s="14">
        <v>0.9627</v>
      </c>
      <c r="L30" s="13" t="s">
        <v>23</v>
      </c>
      <c r="M30" s="13" t="s">
        <v>169</v>
      </c>
      <c r="N30" s="14">
        <v>3.1236999999999999</v>
      </c>
    </row>
    <row r="31" spans="1:14" ht="15.75" thickBot="1" x14ac:dyDescent="0.3">
      <c r="A31" s="41" t="s">
        <v>170</v>
      </c>
      <c r="B31" s="16" t="s">
        <v>171</v>
      </c>
      <c r="C31" s="17" t="s">
        <v>27</v>
      </c>
      <c r="D31" s="17" t="s">
        <v>20</v>
      </c>
      <c r="E31" s="19" t="s">
        <v>172</v>
      </c>
      <c r="F31" s="22" t="s">
        <v>23</v>
      </c>
      <c r="G31" s="22" t="s">
        <v>23</v>
      </c>
      <c r="H31" s="22" t="s">
        <v>23</v>
      </c>
      <c r="I31" s="20">
        <v>1.7</v>
      </c>
      <c r="J31" s="19" t="s">
        <v>173</v>
      </c>
      <c r="K31" s="22" t="s">
        <v>23</v>
      </c>
      <c r="L31" s="22" t="s">
        <v>23</v>
      </c>
      <c r="M31" s="22" t="s">
        <v>174</v>
      </c>
      <c r="N31" s="26">
        <v>0.01</v>
      </c>
    </row>
    <row r="32" spans="1:14" ht="15.75" thickBot="1" x14ac:dyDescent="0.3">
      <c r="A32" s="40" t="s">
        <v>175</v>
      </c>
      <c r="B32" s="9" t="s">
        <v>176</v>
      </c>
      <c r="C32" s="10" t="s">
        <v>27</v>
      </c>
      <c r="D32" s="10" t="s">
        <v>20</v>
      </c>
      <c r="E32" s="24" t="s">
        <v>177</v>
      </c>
      <c r="F32" s="13" t="s">
        <v>23</v>
      </c>
      <c r="G32" s="24">
        <v>22.22</v>
      </c>
      <c r="H32" s="11">
        <v>0.66</v>
      </c>
      <c r="I32" s="12">
        <v>1.05</v>
      </c>
      <c r="J32" s="12" t="s">
        <v>178</v>
      </c>
      <c r="K32" s="14">
        <v>0.53049999999999997</v>
      </c>
      <c r="L32" s="13" t="s">
        <v>23</v>
      </c>
      <c r="M32" s="13" t="s">
        <v>179</v>
      </c>
      <c r="N32" s="14">
        <v>3.4599999999999999E-2</v>
      </c>
    </row>
    <row r="33" spans="1:14" ht="15.75" thickBot="1" x14ac:dyDescent="0.3">
      <c r="A33" s="41" t="s">
        <v>180</v>
      </c>
      <c r="B33" s="16" t="s">
        <v>181</v>
      </c>
      <c r="C33" s="17" t="s">
        <v>19</v>
      </c>
      <c r="D33" s="17" t="s">
        <v>20</v>
      </c>
      <c r="E33" s="19" t="s">
        <v>182</v>
      </c>
      <c r="F33" s="19" t="s">
        <v>183</v>
      </c>
      <c r="G33" s="19">
        <v>24.53</v>
      </c>
      <c r="H33" s="20">
        <v>23.02</v>
      </c>
      <c r="I33" s="18">
        <v>-3.21</v>
      </c>
      <c r="J33" s="19" t="s">
        <v>184</v>
      </c>
      <c r="K33" s="26">
        <v>0.78159999999999996</v>
      </c>
      <c r="L33" s="27">
        <v>44873</v>
      </c>
      <c r="M33" s="22" t="s">
        <v>185</v>
      </c>
      <c r="N33" s="23">
        <v>-1.54E-2</v>
      </c>
    </row>
    <row r="34" spans="1:14" ht="15.75" thickBot="1" x14ac:dyDescent="0.3">
      <c r="A34" s="40" t="s">
        <v>186</v>
      </c>
      <c r="B34" s="9" t="s">
        <v>187</v>
      </c>
      <c r="C34" s="10" t="s">
        <v>83</v>
      </c>
      <c r="D34" s="10" t="s">
        <v>20</v>
      </c>
      <c r="E34" s="24" t="s">
        <v>188</v>
      </c>
      <c r="F34" s="12" t="s">
        <v>189</v>
      </c>
      <c r="G34" s="12">
        <v>393.85</v>
      </c>
      <c r="H34" s="12">
        <v>50.95</v>
      </c>
      <c r="I34" s="24">
        <v>0.77</v>
      </c>
      <c r="J34" s="12">
        <v>0</v>
      </c>
      <c r="K34" s="14">
        <v>0.50080000000000002</v>
      </c>
      <c r="L34" s="13" t="s">
        <v>23</v>
      </c>
      <c r="M34" s="13" t="s">
        <v>190</v>
      </c>
      <c r="N34" s="14">
        <v>0</v>
      </c>
    </row>
    <row r="35" spans="1:14" ht="15.75" thickBot="1" x14ac:dyDescent="0.3">
      <c r="A35" s="41">
        <v>797</v>
      </c>
      <c r="B35" s="16" t="s">
        <v>191</v>
      </c>
      <c r="C35" s="17" t="s">
        <v>110</v>
      </c>
      <c r="D35" s="17" t="s">
        <v>20</v>
      </c>
      <c r="E35" s="19" t="s">
        <v>192</v>
      </c>
      <c r="F35" s="19" t="s">
        <v>193</v>
      </c>
      <c r="G35" s="20">
        <v>62.25</v>
      </c>
      <c r="H35" s="20">
        <v>35.229999999999997</v>
      </c>
      <c r="I35" s="18">
        <v>0.24</v>
      </c>
      <c r="J35" s="20" t="s">
        <v>194</v>
      </c>
      <c r="K35" s="23">
        <v>0</v>
      </c>
      <c r="L35" s="22" t="s">
        <v>23</v>
      </c>
      <c r="M35" s="22" t="s">
        <v>195</v>
      </c>
      <c r="N35" s="26">
        <v>2.8199999999999999E-2</v>
      </c>
    </row>
    <row r="36" spans="1:14" ht="15.75" thickBot="1" x14ac:dyDescent="0.3">
      <c r="A36" s="40" t="s">
        <v>196</v>
      </c>
      <c r="B36" s="9" t="s">
        <v>197</v>
      </c>
      <c r="C36" s="10" t="s">
        <v>83</v>
      </c>
      <c r="D36" s="10" t="s">
        <v>20</v>
      </c>
      <c r="E36" s="24" t="s">
        <v>198</v>
      </c>
      <c r="F36" s="12" t="s">
        <v>199</v>
      </c>
      <c r="G36" s="12">
        <v>34.909999999999997</v>
      </c>
      <c r="H36" s="12">
        <v>41.67</v>
      </c>
      <c r="I36" s="11">
        <v>0.43</v>
      </c>
      <c r="J36" s="12" t="s">
        <v>200</v>
      </c>
      <c r="K36" s="29">
        <v>0.34889999999999999</v>
      </c>
      <c r="L36" s="13" t="s">
        <v>23</v>
      </c>
      <c r="M36" s="13" t="s">
        <v>201</v>
      </c>
      <c r="N36" s="14">
        <v>1.2800000000000001E-2</v>
      </c>
    </row>
    <row r="37" spans="1:14" ht="15.75" thickBot="1" x14ac:dyDescent="0.3">
      <c r="A37" s="41" t="s">
        <v>202</v>
      </c>
      <c r="B37" s="16" t="s">
        <v>203</v>
      </c>
      <c r="C37" s="17" t="s">
        <v>83</v>
      </c>
      <c r="D37" s="17" t="s">
        <v>20</v>
      </c>
      <c r="E37" s="19" t="s">
        <v>204</v>
      </c>
      <c r="F37" s="20" t="s">
        <v>205</v>
      </c>
      <c r="G37" s="19">
        <v>25.12</v>
      </c>
      <c r="H37" s="20">
        <v>18.89</v>
      </c>
      <c r="I37" s="18">
        <v>0.24</v>
      </c>
      <c r="J37" s="18" t="s">
        <v>206</v>
      </c>
      <c r="K37" s="26">
        <v>0.77370000000000005</v>
      </c>
      <c r="L37" s="22" t="s">
        <v>23</v>
      </c>
      <c r="M37" s="22" t="s">
        <v>207</v>
      </c>
      <c r="N37" s="26">
        <v>9.5999999999999992E-3</v>
      </c>
    </row>
    <row r="38" spans="1:14" ht="15.75" thickBot="1" x14ac:dyDescent="0.3">
      <c r="A38" s="40" t="s">
        <v>208</v>
      </c>
      <c r="B38" s="9" t="s">
        <v>209</v>
      </c>
      <c r="C38" s="10" t="s">
        <v>37</v>
      </c>
      <c r="D38" s="10" t="s">
        <v>20</v>
      </c>
      <c r="E38" s="24" t="s">
        <v>210</v>
      </c>
      <c r="F38" s="12" t="s">
        <v>211</v>
      </c>
      <c r="G38" s="11">
        <v>0.49</v>
      </c>
      <c r="H38" s="13" t="s">
        <v>23</v>
      </c>
      <c r="I38" s="24">
        <v>0.64</v>
      </c>
      <c r="J38" s="11" t="s">
        <v>212</v>
      </c>
      <c r="K38" s="29">
        <v>0.4526</v>
      </c>
      <c r="L38" s="13" t="s">
        <v>23</v>
      </c>
      <c r="M38" s="13" t="s">
        <v>213</v>
      </c>
      <c r="N38" s="25">
        <v>-3.2000000000000002E-3</v>
      </c>
    </row>
    <row r="39" spans="1:14" ht="15.75" thickBot="1" x14ac:dyDescent="0.3">
      <c r="A39" s="41" t="s">
        <v>214</v>
      </c>
      <c r="B39" s="16" t="s">
        <v>215</v>
      </c>
      <c r="C39" s="17" t="s">
        <v>27</v>
      </c>
      <c r="D39" s="17" t="s">
        <v>20</v>
      </c>
      <c r="E39" s="19" t="s">
        <v>216</v>
      </c>
      <c r="F39" s="18" t="s">
        <v>217</v>
      </c>
      <c r="G39" s="18">
        <v>14.33</v>
      </c>
      <c r="H39" s="18">
        <v>2.7</v>
      </c>
      <c r="I39" s="18">
        <v>0.21</v>
      </c>
      <c r="J39" s="20">
        <v>0</v>
      </c>
      <c r="K39" s="21">
        <v>0.186</v>
      </c>
      <c r="L39" s="22" t="s">
        <v>23</v>
      </c>
      <c r="M39" s="22" t="s">
        <v>218</v>
      </c>
      <c r="N39" s="26">
        <v>1.6299999999999999E-2</v>
      </c>
    </row>
    <row r="40" spans="1:14" ht="15.75" thickBot="1" x14ac:dyDescent="0.3">
      <c r="A40" s="40" t="s">
        <v>219</v>
      </c>
      <c r="B40" s="9" t="s">
        <v>220</v>
      </c>
      <c r="C40" s="10" t="s">
        <v>27</v>
      </c>
      <c r="D40" s="10" t="s">
        <v>20</v>
      </c>
      <c r="E40" s="24" t="s">
        <v>221</v>
      </c>
      <c r="F40" s="11" t="s">
        <v>222</v>
      </c>
      <c r="G40" s="11">
        <v>1.91</v>
      </c>
      <c r="H40" s="11">
        <v>3.23</v>
      </c>
      <c r="I40" s="11">
        <v>0.34</v>
      </c>
      <c r="J40" s="12">
        <v>286</v>
      </c>
      <c r="K40" s="29">
        <v>0.17</v>
      </c>
      <c r="L40" s="13" t="s">
        <v>23</v>
      </c>
      <c r="M40" s="13" t="s">
        <v>223</v>
      </c>
      <c r="N40" s="14">
        <v>4.4400000000000002E-2</v>
      </c>
    </row>
    <row r="41" spans="1:14" ht="15.75" thickBot="1" x14ac:dyDescent="0.3">
      <c r="A41" s="41">
        <v>799</v>
      </c>
      <c r="B41" s="16" t="s">
        <v>224</v>
      </c>
      <c r="C41" s="17" t="s">
        <v>110</v>
      </c>
      <c r="D41" s="17" t="s">
        <v>20</v>
      </c>
      <c r="E41" s="20" t="s">
        <v>225</v>
      </c>
      <c r="F41" s="18" t="s">
        <v>222</v>
      </c>
      <c r="G41" s="18">
        <v>10.26</v>
      </c>
      <c r="H41" s="18">
        <v>3.01</v>
      </c>
      <c r="I41" s="18">
        <v>0.34</v>
      </c>
      <c r="J41" s="18" t="s">
        <v>226</v>
      </c>
      <c r="K41" s="21">
        <v>0.16220000000000001</v>
      </c>
      <c r="L41" s="22" t="s">
        <v>23</v>
      </c>
      <c r="M41" s="22" t="s">
        <v>227</v>
      </c>
      <c r="N41" s="26">
        <v>4.65E-2</v>
      </c>
    </row>
    <row r="42" spans="1:14" ht="15.75" thickBot="1" x14ac:dyDescent="0.3">
      <c r="A42" s="40" t="s">
        <v>228</v>
      </c>
      <c r="B42" s="9" t="s">
        <v>229</v>
      </c>
      <c r="C42" s="10" t="s">
        <v>19</v>
      </c>
      <c r="D42" s="10" t="s">
        <v>20</v>
      </c>
      <c r="E42" s="12" t="s">
        <v>230</v>
      </c>
      <c r="F42" s="24" t="s">
        <v>231</v>
      </c>
      <c r="G42" s="11">
        <v>17.71</v>
      </c>
      <c r="H42" s="31">
        <v>2687.98</v>
      </c>
      <c r="I42" s="11">
        <v>0.12</v>
      </c>
      <c r="J42" s="12" t="s">
        <v>232</v>
      </c>
      <c r="K42" s="29">
        <v>0.1154</v>
      </c>
      <c r="L42" s="13" t="s">
        <v>23</v>
      </c>
      <c r="M42" s="13" t="s">
        <v>233</v>
      </c>
      <c r="N42" s="14">
        <v>1.09E-2</v>
      </c>
    </row>
    <row r="43" spans="1:14" ht="15.75" thickBot="1" x14ac:dyDescent="0.3">
      <c r="A43" s="41" t="s">
        <v>234</v>
      </c>
      <c r="B43" s="16" t="s">
        <v>235</v>
      </c>
      <c r="C43" s="17" t="s">
        <v>19</v>
      </c>
      <c r="D43" s="17" t="s">
        <v>20</v>
      </c>
      <c r="E43" s="20" t="s">
        <v>236</v>
      </c>
      <c r="F43" s="20" t="s">
        <v>237</v>
      </c>
      <c r="G43" s="20">
        <v>70</v>
      </c>
      <c r="H43" s="20">
        <v>35.92</v>
      </c>
      <c r="I43" s="20">
        <v>0.94</v>
      </c>
      <c r="J43" s="20" t="s">
        <v>238</v>
      </c>
      <c r="K43" s="21">
        <v>0.32779999999999998</v>
      </c>
      <c r="L43" s="22" t="s">
        <v>23</v>
      </c>
      <c r="M43" s="22" t="s">
        <v>239</v>
      </c>
      <c r="N43" s="23">
        <v>-1.83E-2</v>
      </c>
    </row>
    <row r="44" spans="1:14" ht="15.75" thickBot="1" x14ac:dyDescent="0.3">
      <c r="A44" s="40" t="s">
        <v>240</v>
      </c>
      <c r="B44" s="9" t="s">
        <v>241</v>
      </c>
      <c r="C44" s="10" t="s">
        <v>95</v>
      </c>
      <c r="D44" s="10" t="s">
        <v>20</v>
      </c>
      <c r="E44" s="12" t="s">
        <v>242</v>
      </c>
      <c r="F44" s="12" t="s">
        <v>243</v>
      </c>
      <c r="G44" s="24">
        <v>23.55</v>
      </c>
      <c r="H44" s="12">
        <v>35.9</v>
      </c>
      <c r="I44" s="12">
        <v>44.09</v>
      </c>
      <c r="J44" s="12" t="s">
        <v>244</v>
      </c>
      <c r="K44" s="29">
        <v>0.17960000000000001</v>
      </c>
      <c r="L44" s="13" t="s">
        <v>23</v>
      </c>
      <c r="M44" s="28">
        <v>4.9800000000000004</v>
      </c>
      <c r="N44" s="14">
        <v>2E-3</v>
      </c>
    </row>
    <row r="45" spans="1:14" ht="15.75" thickBot="1" x14ac:dyDescent="0.3">
      <c r="A45" s="41" t="s">
        <v>245</v>
      </c>
      <c r="B45" s="16" t="s">
        <v>246</v>
      </c>
      <c r="C45" s="17" t="s">
        <v>83</v>
      </c>
      <c r="D45" s="17" t="s">
        <v>20</v>
      </c>
      <c r="E45" s="20" t="s">
        <v>247</v>
      </c>
      <c r="F45" s="19" t="s">
        <v>248</v>
      </c>
      <c r="G45" s="32">
        <v>1416.67</v>
      </c>
      <c r="H45" s="18">
        <v>4.04</v>
      </c>
      <c r="I45" s="18">
        <v>0.14000000000000001</v>
      </c>
      <c r="J45" s="18" t="s">
        <v>249</v>
      </c>
      <c r="K45" s="21">
        <v>0.1774</v>
      </c>
      <c r="L45" s="22" t="s">
        <v>23</v>
      </c>
      <c r="M45" s="22" t="s">
        <v>250</v>
      </c>
      <c r="N45" s="26">
        <v>6.0000000000000001E-3</v>
      </c>
    </row>
    <row r="46" spans="1:14" ht="15.75" thickBot="1" x14ac:dyDescent="0.3">
      <c r="A46" s="40" t="s">
        <v>251</v>
      </c>
      <c r="B46" s="9" t="s">
        <v>252</v>
      </c>
      <c r="C46" s="10" t="s">
        <v>68</v>
      </c>
      <c r="D46" s="10" t="s">
        <v>20</v>
      </c>
      <c r="E46" s="12" t="s">
        <v>253</v>
      </c>
      <c r="F46" s="24" t="s">
        <v>254</v>
      </c>
      <c r="G46" s="24">
        <v>23.04</v>
      </c>
      <c r="H46" s="24">
        <v>12.07</v>
      </c>
      <c r="I46" s="12">
        <v>2.04</v>
      </c>
      <c r="J46" s="12" t="s">
        <v>255</v>
      </c>
      <c r="K46" s="29">
        <v>0.25569999999999998</v>
      </c>
      <c r="L46" s="33">
        <v>44804</v>
      </c>
      <c r="M46" s="28">
        <v>2.2330000000000001</v>
      </c>
      <c r="N46" s="25">
        <v>-2.6599999999999999E-2</v>
      </c>
    </row>
    <row r="47" spans="1:14" ht="15.75" thickBot="1" x14ac:dyDescent="0.3">
      <c r="A47" s="41" t="s">
        <v>256</v>
      </c>
      <c r="B47" s="16" t="s">
        <v>257</v>
      </c>
      <c r="C47" s="17" t="s">
        <v>19</v>
      </c>
      <c r="D47" s="17" t="s">
        <v>20</v>
      </c>
      <c r="E47" s="20" t="s">
        <v>258</v>
      </c>
      <c r="F47" s="22" t="s">
        <v>23</v>
      </c>
      <c r="G47" s="18">
        <v>8.16</v>
      </c>
      <c r="H47" s="22" t="s">
        <v>23</v>
      </c>
      <c r="I47" s="18">
        <v>0.33</v>
      </c>
      <c r="J47" s="20" t="s">
        <v>259</v>
      </c>
      <c r="K47" s="23">
        <v>8.6300000000000002E-2</v>
      </c>
      <c r="L47" s="27">
        <v>44875</v>
      </c>
      <c r="M47" s="22" t="s">
        <v>260</v>
      </c>
      <c r="N47" s="26">
        <v>1.1000000000000001E-3</v>
      </c>
    </row>
    <row r="48" spans="1:14" ht="15.75" thickBot="1" x14ac:dyDescent="0.3">
      <c r="A48" s="40" t="s">
        <v>261</v>
      </c>
      <c r="B48" s="9" t="s">
        <v>262</v>
      </c>
      <c r="C48" s="10" t="s">
        <v>95</v>
      </c>
      <c r="D48" s="10" t="s">
        <v>20</v>
      </c>
      <c r="E48" s="12" t="s">
        <v>263</v>
      </c>
      <c r="F48" s="24" t="s">
        <v>264</v>
      </c>
      <c r="G48" s="11">
        <v>18.95</v>
      </c>
      <c r="H48" s="11">
        <v>5.92</v>
      </c>
      <c r="I48" s="24">
        <v>0.88</v>
      </c>
      <c r="J48" s="12" t="s">
        <v>265</v>
      </c>
      <c r="K48" s="29">
        <v>0.21360000000000001</v>
      </c>
      <c r="L48" s="13" t="s">
        <v>23</v>
      </c>
      <c r="M48" s="28">
        <v>45.3</v>
      </c>
      <c r="N48" s="14">
        <v>7.7999999999999996E-3</v>
      </c>
    </row>
    <row r="49" spans="1:14" ht="15.75" thickBot="1" x14ac:dyDescent="0.3">
      <c r="A49" s="41" t="s">
        <v>266</v>
      </c>
      <c r="B49" s="16" t="s">
        <v>267</v>
      </c>
      <c r="C49" s="17" t="s">
        <v>27</v>
      </c>
      <c r="D49" s="17" t="s">
        <v>20</v>
      </c>
      <c r="E49" s="20" t="s">
        <v>268</v>
      </c>
      <c r="F49" s="20" t="s">
        <v>269</v>
      </c>
      <c r="G49" s="20">
        <v>67.36</v>
      </c>
      <c r="H49" s="20">
        <v>34.35</v>
      </c>
      <c r="I49" s="20">
        <v>3.26</v>
      </c>
      <c r="J49" s="20">
        <v>0</v>
      </c>
      <c r="K49" s="23">
        <v>3.6600000000000001E-2</v>
      </c>
      <c r="L49" s="22" t="s">
        <v>23</v>
      </c>
      <c r="M49" s="22" t="s">
        <v>270</v>
      </c>
      <c r="N49" s="23">
        <v>-0.1182</v>
      </c>
    </row>
    <row r="50" spans="1:14" ht="15.75" thickBot="1" x14ac:dyDescent="0.3">
      <c r="A50" s="40" t="s">
        <v>271</v>
      </c>
      <c r="B50" s="9" t="s">
        <v>272</v>
      </c>
      <c r="C50" s="10" t="s">
        <v>273</v>
      </c>
      <c r="D50" s="10" t="s">
        <v>20</v>
      </c>
      <c r="E50" s="12" t="s">
        <v>274</v>
      </c>
      <c r="F50" s="13" t="s">
        <v>23</v>
      </c>
      <c r="G50" s="13" t="s">
        <v>23</v>
      </c>
      <c r="H50" s="13" t="s">
        <v>23</v>
      </c>
      <c r="I50" s="11">
        <v>0.26</v>
      </c>
      <c r="J50" s="11" t="s">
        <v>275</v>
      </c>
      <c r="K50" s="25">
        <v>1.77E-2</v>
      </c>
      <c r="L50" s="13" t="s">
        <v>23</v>
      </c>
      <c r="M50" s="13" t="s">
        <v>276</v>
      </c>
      <c r="N50" s="25">
        <v>-1.32E-2</v>
      </c>
    </row>
    <row r="51" spans="1:14" ht="15.75" thickBot="1" x14ac:dyDescent="0.3">
      <c r="A51" s="41" t="s">
        <v>148</v>
      </c>
      <c r="B51" s="16" t="s">
        <v>277</v>
      </c>
      <c r="C51" s="17" t="s">
        <v>273</v>
      </c>
      <c r="D51" s="17" t="s">
        <v>20</v>
      </c>
      <c r="E51" s="20" t="s">
        <v>278</v>
      </c>
      <c r="F51" s="20" t="s">
        <v>279</v>
      </c>
      <c r="G51" s="22" t="s">
        <v>23</v>
      </c>
      <c r="H51" s="22" t="s">
        <v>23</v>
      </c>
      <c r="I51" s="20">
        <v>1.7</v>
      </c>
      <c r="J51" s="18" t="s">
        <v>280</v>
      </c>
      <c r="K51" s="21">
        <v>0.1817</v>
      </c>
      <c r="L51" s="22" t="s">
        <v>23</v>
      </c>
      <c r="M51" s="22" t="s">
        <v>281</v>
      </c>
      <c r="N51" s="26">
        <v>0.20899999999999999</v>
      </c>
    </row>
    <row r="52" spans="1:14" ht="15.75" thickBot="1" x14ac:dyDescent="0.3">
      <c r="A52" s="40" t="s">
        <v>282</v>
      </c>
      <c r="B52" s="9" t="s">
        <v>283</v>
      </c>
      <c r="C52" s="10" t="s">
        <v>150</v>
      </c>
      <c r="D52" s="10" t="s">
        <v>20</v>
      </c>
      <c r="E52" s="12" t="s">
        <v>284</v>
      </c>
      <c r="F52" s="12" t="s">
        <v>285</v>
      </c>
      <c r="G52" s="13" t="s">
        <v>23</v>
      </c>
      <c r="H52" s="13" t="s">
        <v>23</v>
      </c>
      <c r="I52" s="11">
        <v>0.48</v>
      </c>
      <c r="J52" s="24" t="s">
        <v>286</v>
      </c>
      <c r="K52" s="29">
        <v>0.1139</v>
      </c>
      <c r="L52" s="13" t="s">
        <v>23</v>
      </c>
      <c r="M52" s="13" t="s">
        <v>287</v>
      </c>
      <c r="N52" s="25">
        <v>-3.09E-2</v>
      </c>
    </row>
    <row r="53" spans="1:14" ht="15.75" thickBot="1" x14ac:dyDescent="0.3">
      <c r="A53" s="41" t="s">
        <v>288</v>
      </c>
      <c r="B53" s="16" t="s">
        <v>289</v>
      </c>
      <c r="C53" s="17" t="s">
        <v>61</v>
      </c>
      <c r="D53" s="17" t="s">
        <v>20</v>
      </c>
      <c r="E53" s="20" t="s">
        <v>290</v>
      </c>
      <c r="F53" s="20" t="s">
        <v>291</v>
      </c>
      <c r="G53" s="22" t="s">
        <v>23</v>
      </c>
      <c r="H53" s="22" t="s">
        <v>23</v>
      </c>
      <c r="I53" s="18">
        <v>0.39</v>
      </c>
      <c r="J53" s="19" t="s">
        <v>292</v>
      </c>
      <c r="K53" s="23">
        <v>2.2800000000000001E-2</v>
      </c>
      <c r="L53" s="22" t="s">
        <v>23</v>
      </c>
      <c r="M53" s="22" t="s">
        <v>293</v>
      </c>
      <c r="N53" s="26">
        <v>1.43E-2</v>
      </c>
    </row>
    <row r="54" spans="1:14" ht="15.75" thickBot="1" x14ac:dyDescent="0.3">
      <c r="A54" s="40" t="s">
        <v>294</v>
      </c>
      <c r="B54" s="9" t="s">
        <v>171</v>
      </c>
      <c r="C54" s="10" t="s">
        <v>27</v>
      </c>
      <c r="D54" s="10" t="s">
        <v>20</v>
      </c>
      <c r="E54" s="12" t="s">
        <v>295</v>
      </c>
      <c r="F54" s="13" t="s">
        <v>23</v>
      </c>
      <c r="G54" s="13" t="s">
        <v>23</v>
      </c>
      <c r="H54" s="13" t="s">
        <v>23</v>
      </c>
      <c r="I54" s="12">
        <v>1.7</v>
      </c>
      <c r="J54" s="11" t="s">
        <v>296</v>
      </c>
      <c r="K54" s="29">
        <v>0.1714</v>
      </c>
      <c r="L54" s="13" t="s">
        <v>23</v>
      </c>
      <c r="M54" s="13" t="s">
        <v>297</v>
      </c>
      <c r="N54" s="34">
        <v>-0.11899999999999999</v>
      </c>
    </row>
    <row r="55" spans="1:14" ht="15.75" thickBot="1" x14ac:dyDescent="0.3">
      <c r="A55" s="41" t="s">
        <v>298</v>
      </c>
      <c r="B55" s="16" t="s">
        <v>299</v>
      </c>
      <c r="C55" s="17" t="s">
        <v>27</v>
      </c>
      <c r="D55" s="17" t="s">
        <v>20</v>
      </c>
      <c r="E55" s="20" t="s">
        <v>300</v>
      </c>
      <c r="F55" s="20" t="s">
        <v>301</v>
      </c>
      <c r="G55" s="20">
        <v>45.42</v>
      </c>
      <c r="H55" s="20">
        <v>19.59</v>
      </c>
      <c r="I55" s="18">
        <v>0.38</v>
      </c>
      <c r="J55" s="20">
        <v>33</v>
      </c>
      <c r="K55" s="23">
        <v>1.9E-3</v>
      </c>
      <c r="L55" s="22" t="s">
        <v>23</v>
      </c>
      <c r="M55" s="22" t="s">
        <v>302</v>
      </c>
      <c r="N55" s="26">
        <v>0.04</v>
      </c>
    </row>
    <row r="56" spans="1:14" ht="15.75" thickBot="1" x14ac:dyDescent="0.3">
      <c r="A56" s="40">
        <v>2100</v>
      </c>
      <c r="B56" s="9" t="s">
        <v>303</v>
      </c>
      <c r="C56" s="10" t="s">
        <v>110</v>
      </c>
      <c r="D56" s="10" t="s">
        <v>20</v>
      </c>
      <c r="E56" s="12" t="s">
        <v>304</v>
      </c>
      <c r="F56" s="24" t="s">
        <v>305</v>
      </c>
      <c r="G56" s="12">
        <v>42</v>
      </c>
      <c r="H56" s="13" t="s">
        <v>23</v>
      </c>
      <c r="I56" s="11">
        <v>0.19</v>
      </c>
      <c r="J56" s="11" t="s">
        <v>226</v>
      </c>
      <c r="K56" s="25">
        <v>8.5000000000000006E-3</v>
      </c>
      <c r="L56" s="13" t="s">
        <v>23</v>
      </c>
      <c r="M56" s="13" t="s">
        <v>306</v>
      </c>
      <c r="N56" s="35">
        <v>1.2E-2</v>
      </c>
    </row>
    <row r="57" spans="1:14" ht="15.75" thickBot="1" x14ac:dyDescent="0.3">
      <c r="A57" s="41">
        <v>1980</v>
      </c>
      <c r="B57" s="16" t="s">
        <v>307</v>
      </c>
      <c r="C57" s="17" t="s">
        <v>110</v>
      </c>
      <c r="D57" s="17" t="s">
        <v>20</v>
      </c>
      <c r="E57" s="20" t="s">
        <v>308</v>
      </c>
      <c r="F57" s="20" t="s">
        <v>309</v>
      </c>
      <c r="G57" s="18">
        <v>4.57</v>
      </c>
      <c r="H57" s="18">
        <v>8.0299999999999994</v>
      </c>
      <c r="I57" s="18">
        <v>0.15</v>
      </c>
      <c r="J57" s="18" t="s">
        <v>310</v>
      </c>
      <c r="K57" s="23">
        <v>9.2100000000000001E-2</v>
      </c>
      <c r="L57" s="22" t="s">
        <v>23</v>
      </c>
      <c r="M57" s="22" t="s">
        <v>311</v>
      </c>
      <c r="N57" s="26">
        <v>0</v>
      </c>
    </row>
    <row r="58" spans="1:14" ht="15.75" thickBot="1" x14ac:dyDescent="0.3">
      <c r="A58" s="40" t="s">
        <v>312</v>
      </c>
      <c r="B58" s="9" t="s">
        <v>313</v>
      </c>
      <c r="C58" s="10" t="s">
        <v>150</v>
      </c>
      <c r="D58" s="10" t="s">
        <v>20</v>
      </c>
      <c r="E58" s="12" t="s">
        <v>314</v>
      </c>
      <c r="F58" s="12" t="s">
        <v>315</v>
      </c>
      <c r="G58" s="11">
        <v>10.86</v>
      </c>
      <c r="H58" s="12">
        <v>27.54</v>
      </c>
      <c r="I58" s="12">
        <v>2.4300000000000002</v>
      </c>
      <c r="J58" s="12" t="s">
        <v>316</v>
      </c>
      <c r="K58" s="25">
        <v>1.09E-2</v>
      </c>
      <c r="L58" s="13" t="s">
        <v>23</v>
      </c>
      <c r="M58" s="13" t="s">
        <v>317</v>
      </c>
      <c r="N58" s="35">
        <v>0</v>
      </c>
    </row>
    <row r="59" spans="1:14" ht="15.75" thickBot="1" x14ac:dyDescent="0.3">
      <c r="A59" s="41" t="s">
        <v>318</v>
      </c>
      <c r="B59" s="16" t="s">
        <v>319</v>
      </c>
      <c r="C59" s="17" t="s">
        <v>27</v>
      </c>
      <c r="D59" s="17" t="s">
        <v>20</v>
      </c>
      <c r="E59" s="20" t="s">
        <v>320</v>
      </c>
      <c r="F59" s="22" t="s">
        <v>23</v>
      </c>
      <c r="G59" s="20">
        <v>150.9</v>
      </c>
      <c r="H59" s="20">
        <v>38.78</v>
      </c>
      <c r="I59" s="18">
        <v>0.08</v>
      </c>
      <c r="J59" s="20" t="s">
        <v>321</v>
      </c>
      <c r="K59" s="23">
        <v>0</v>
      </c>
      <c r="L59" s="22" t="s">
        <v>23</v>
      </c>
      <c r="M59" s="22" t="s">
        <v>322</v>
      </c>
      <c r="N59" s="26">
        <v>7.4999999999999997E-3</v>
      </c>
    </row>
    <row r="60" spans="1:14" ht="15.75" thickBot="1" x14ac:dyDescent="0.3">
      <c r="A60" s="40">
        <v>1180</v>
      </c>
      <c r="B60" s="9" t="s">
        <v>323</v>
      </c>
      <c r="C60" s="10" t="s">
        <v>110</v>
      </c>
      <c r="D60" s="10" t="s">
        <v>20</v>
      </c>
      <c r="E60" s="12" t="s">
        <v>324</v>
      </c>
      <c r="F60" s="12" t="s">
        <v>325</v>
      </c>
      <c r="G60" s="12" t="s">
        <v>326</v>
      </c>
      <c r="H60" s="13" t="s">
        <v>23</v>
      </c>
      <c r="I60" s="12">
        <v>0.97</v>
      </c>
      <c r="J60" s="12" t="s">
        <v>327</v>
      </c>
      <c r="K60" s="29">
        <v>0.1089</v>
      </c>
      <c r="L60" s="13" t="s">
        <v>23</v>
      </c>
      <c r="M60" s="13" t="s">
        <v>328</v>
      </c>
      <c r="N60" s="35">
        <v>0</v>
      </c>
    </row>
    <row r="61" spans="1:14" ht="15.75" thickBot="1" x14ac:dyDescent="0.3">
      <c r="A61" s="41" t="s">
        <v>271</v>
      </c>
      <c r="B61" s="16" t="s">
        <v>272</v>
      </c>
      <c r="C61" s="17" t="s">
        <v>150</v>
      </c>
      <c r="D61" s="17" t="s">
        <v>20</v>
      </c>
      <c r="E61" s="20" t="s">
        <v>329</v>
      </c>
      <c r="F61" s="36">
        <v>-1.89</v>
      </c>
      <c r="G61" s="22" t="s">
        <v>23</v>
      </c>
      <c r="H61" s="22" t="s">
        <v>23</v>
      </c>
      <c r="I61" s="18">
        <v>0.26</v>
      </c>
      <c r="J61" s="20" t="s">
        <v>330</v>
      </c>
      <c r="K61" s="23">
        <v>6.2899999999999998E-2</v>
      </c>
      <c r="L61" s="22" t="s">
        <v>23</v>
      </c>
      <c r="M61" s="22" t="s">
        <v>331</v>
      </c>
      <c r="N61" s="23">
        <v>-3.0999999999999999E-3</v>
      </c>
    </row>
    <row r="62" spans="1:14" ht="15.75" thickBot="1" x14ac:dyDescent="0.3">
      <c r="A62" s="40" t="s">
        <v>332</v>
      </c>
      <c r="B62" s="9" t="s">
        <v>333</v>
      </c>
      <c r="C62" s="10" t="s">
        <v>95</v>
      </c>
      <c r="D62" s="10" t="s">
        <v>20</v>
      </c>
      <c r="E62" s="12" t="s">
        <v>334</v>
      </c>
      <c r="F62" s="37">
        <v>-3.19</v>
      </c>
      <c r="G62" s="12">
        <v>115.56</v>
      </c>
      <c r="H62" s="13" t="s">
        <v>23</v>
      </c>
      <c r="I62" s="11">
        <v>0.12</v>
      </c>
      <c r="J62" s="12" t="s">
        <v>335</v>
      </c>
      <c r="K62" s="29">
        <v>0.12509999999999999</v>
      </c>
      <c r="L62" s="13" t="s">
        <v>23</v>
      </c>
      <c r="M62" s="28">
        <v>10.5</v>
      </c>
      <c r="N62" s="35">
        <v>9.5999999999999992E-3</v>
      </c>
    </row>
    <row r="63" spans="1:14" ht="15.75" thickBot="1" x14ac:dyDescent="0.3">
      <c r="A63" s="41">
        <v>1022</v>
      </c>
      <c r="B63" s="16" t="s">
        <v>336</v>
      </c>
      <c r="C63" s="17" t="s">
        <v>110</v>
      </c>
      <c r="D63" s="17" t="s">
        <v>20</v>
      </c>
      <c r="E63" s="20" t="s">
        <v>337</v>
      </c>
      <c r="F63" s="20" t="s">
        <v>338</v>
      </c>
      <c r="G63" s="22" t="s">
        <v>23</v>
      </c>
      <c r="H63" s="22" t="s">
        <v>23</v>
      </c>
      <c r="I63" s="18">
        <v>0.35</v>
      </c>
      <c r="J63" s="18" t="s">
        <v>339</v>
      </c>
      <c r="K63" s="23">
        <v>8.0000000000000004E-4</v>
      </c>
      <c r="L63" s="22" t="s">
        <v>23</v>
      </c>
      <c r="M63" s="22" t="s">
        <v>340</v>
      </c>
      <c r="N63" s="26">
        <v>1.5599999999999999E-2</v>
      </c>
    </row>
    <row r="64" spans="1:14" ht="15.75" thickBot="1" x14ac:dyDescent="0.3">
      <c r="A64" s="40" t="s">
        <v>341</v>
      </c>
      <c r="B64" s="9" t="s">
        <v>342</v>
      </c>
      <c r="C64" s="10" t="s">
        <v>273</v>
      </c>
      <c r="D64" s="10" t="s">
        <v>20</v>
      </c>
      <c r="E64" s="12" t="s">
        <v>343</v>
      </c>
      <c r="F64" s="12" t="s">
        <v>344</v>
      </c>
      <c r="G64" s="13" t="s">
        <v>23</v>
      </c>
      <c r="H64" s="12">
        <v>24.37</v>
      </c>
      <c r="I64" s="24">
        <v>0.86</v>
      </c>
      <c r="J64" s="12" t="s">
        <v>345</v>
      </c>
      <c r="K64" s="25">
        <v>4.3E-3</v>
      </c>
      <c r="L64" s="33">
        <v>44802</v>
      </c>
      <c r="M64" s="13" t="s">
        <v>346</v>
      </c>
      <c r="N64" s="34">
        <v>-1.35E-2</v>
      </c>
    </row>
    <row r="65" spans="1:14" ht="15.75" thickBot="1" x14ac:dyDescent="0.3">
      <c r="A65" s="41" t="s">
        <v>347</v>
      </c>
      <c r="B65" s="16" t="s">
        <v>348</v>
      </c>
      <c r="C65" s="17" t="s">
        <v>95</v>
      </c>
      <c r="D65" s="17" t="s">
        <v>20</v>
      </c>
      <c r="E65" s="20" t="s">
        <v>349</v>
      </c>
      <c r="F65" s="36">
        <v>-5</v>
      </c>
      <c r="G65" s="20">
        <v>65</v>
      </c>
      <c r="H65" s="22" t="s">
        <v>23</v>
      </c>
      <c r="I65" s="20">
        <v>12.13</v>
      </c>
      <c r="J65" s="18" t="s">
        <v>350</v>
      </c>
      <c r="K65" s="23">
        <v>9.5999999999999992E-3</v>
      </c>
      <c r="L65" s="22" t="s">
        <v>23</v>
      </c>
      <c r="M65" s="30">
        <v>0.14480000000000001</v>
      </c>
      <c r="N65" s="23">
        <v>-2.8799999999999999E-2</v>
      </c>
    </row>
    <row r="66" spans="1:14" ht="15.75" thickBot="1" x14ac:dyDescent="0.3">
      <c r="A66" s="40" t="s">
        <v>351</v>
      </c>
      <c r="B66" s="9" t="s">
        <v>352</v>
      </c>
      <c r="C66" s="10" t="s">
        <v>273</v>
      </c>
      <c r="D66" s="10" t="s">
        <v>20</v>
      </c>
      <c r="E66" s="12" t="s">
        <v>353</v>
      </c>
      <c r="F66" s="12" t="s">
        <v>354</v>
      </c>
      <c r="G66" s="13" t="s">
        <v>23</v>
      </c>
      <c r="H66" s="13" t="s">
        <v>23</v>
      </c>
      <c r="I66" s="11">
        <v>0.24</v>
      </c>
      <c r="J66" s="12" t="s">
        <v>355</v>
      </c>
      <c r="K66" s="25">
        <v>0</v>
      </c>
      <c r="L66" s="13" t="s">
        <v>23</v>
      </c>
      <c r="M66" s="13" t="s">
        <v>356</v>
      </c>
      <c r="N66" s="34">
        <v>-9.5200000000000007E-2</v>
      </c>
    </row>
    <row r="67" spans="1:14" ht="15.75" thickBot="1" x14ac:dyDescent="0.3">
      <c r="A67" s="41" t="s">
        <v>357</v>
      </c>
      <c r="B67" s="16" t="s">
        <v>358</v>
      </c>
      <c r="C67" s="17" t="s">
        <v>273</v>
      </c>
      <c r="D67" s="17" t="s">
        <v>20</v>
      </c>
      <c r="E67" s="20" t="s">
        <v>359</v>
      </c>
      <c r="F67" s="20" t="s">
        <v>39</v>
      </c>
      <c r="G67" s="22" t="s">
        <v>23</v>
      </c>
      <c r="H67" s="22" t="s">
        <v>23</v>
      </c>
      <c r="I67" s="18">
        <v>-1.58</v>
      </c>
      <c r="J67" s="20">
        <v>0</v>
      </c>
      <c r="K67" s="23">
        <v>8.0000000000000004E-4</v>
      </c>
      <c r="L67" s="22" t="s">
        <v>23</v>
      </c>
      <c r="M67" s="22" t="s">
        <v>360</v>
      </c>
      <c r="N67" s="26">
        <v>1.44E-2</v>
      </c>
    </row>
    <row r="68" spans="1:14" ht="15.75" thickBot="1" x14ac:dyDescent="0.3">
      <c r="A68" s="40" t="s">
        <v>361</v>
      </c>
      <c r="B68" s="9" t="s">
        <v>362</v>
      </c>
      <c r="C68" s="10" t="s">
        <v>61</v>
      </c>
      <c r="D68" s="10" t="s">
        <v>20</v>
      </c>
      <c r="E68" s="12" t="s">
        <v>363</v>
      </c>
      <c r="F68" s="12" t="s">
        <v>364</v>
      </c>
      <c r="G68" s="13" t="s">
        <v>23</v>
      </c>
      <c r="H68" s="13" t="s">
        <v>23</v>
      </c>
      <c r="I68" s="11">
        <v>7.0000000000000007E-2</v>
      </c>
      <c r="J68" s="11" t="s">
        <v>365</v>
      </c>
      <c r="K68" s="29">
        <v>0.28920000000000001</v>
      </c>
      <c r="L68" s="13" t="s">
        <v>23</v>
      </c>
      <c r="M68" s="13" t="s">
        <v>366</v>
      </c>
      <c r="N68" s="34">
        <v>-1.32E-2</v>
      </c>
    </row>
    <row r="69" spans="1:14" ht="15.75" thickBot="1" x14ac:dyDescent="0.3">
      <c r="A69" s="41">
        <v>434</v>
      </c>
      <c r="B69" s="16" t="s">
        <v>367</v>
      </c>
      <c r="C69" s="17" t="s">
        <v>110</v>
      </c>
      <c r="D69" s="17" t="s">
        <v>20</v>
      </c>
      <c r="E69" s="20" t="s">
        <v>368</v>
      </c>
      <c r="F69" s="19" t="s">
        <v>369</v>
      </c>
      <c r="G69" s="18">
        <v>7.43</v>
      </c>
      <c r="H69" s="22" t="s">
        <v>23</v>
      </c>
      <c r="I69" s="18">
        <v>0.14000000000000001</v>
      </c>
      <c r="J69" s="19" t="s">
        <v>370</v>
      </c>
      <c r="K69" s="23">
        <v>2.4899999999999999E-2</v>
      </c>
      <c r="L69" s="22" t="s">
        <v>23</v>
      </c>
      <c r="M69" s="22" t="s">
        <v>371</v>
      </c>
      <c r="N69" s="23">
        <v>-4.5999999999999999E-2</v>
      </c>
    </row>
    <row r="70" spans="1:14" ht="15.75" thickBot="1" x14ac:dyDescent="0.3">
      <c r="A70" s="40">
        <v>6860</v>
      </c>
      <c r="B70" s="9" t="s">
        <v>372</v>
      </c>
      <c r="C70" s="10" t="s">
        <v>110</v>
      </c>
      <c r="D70" s="10" t="s">
        <v>20</v>
      </c>
      <c r="E70" s="12" t="s">
        <v>373</v>
      </c>
      <c r="F70" s="12" t="s">
        <v>374</v>
      </c>
      <c r="G70" s="11">
        <v>7.07</v>
      </c>
      <c r="H70" s="11">
        <v>0.88</v>
      </c>
      <c r="I70" s="11">
        <v>0.33</v>
      </c>
      <c r="J70" s="11" t="s">
        <v>375</v>
      </c>
      <c r="K70" s="25">
        <v>0</v>
      </c>
      <c r="L70" s="13" t="s">
        <v>23</v>
      </c>
      <c r="M70" s="13" t="s">
        <v>376</v>
      </c>
      <c r="N70" s="34">
        <v>-6.7000000000000002E-3</v>
      </c>
    </row>
    <row r="71" spans="1:14" ht="15.75" thickBot="1" x14ac:dyDescent="0.3">
      <c r="A71" s="41" t="s">
        <v>377</v>
      </c>
      <c r="B71" s="16" t="s">
        <v>378</v>
      </c>
      <c r="C71" s="17" t="s">
        <v>19</v>
      </c>
      <c r="D71" s="17" t="s">
        <v>20</v>
      </c>
      <c r="E71" s="20" t="s">
        <v>379</v>
      </c>
      <c r="F71" s="20" t="s">
        <v>380</v>
      </c>
      <c r="G71" s="22" t="s">
        <v>23</v>
      </c>
      <c r="H71" s="22" t="s">
        <v>23</v>
      </c>
      <c r="I71" s="18">
        <v>7.0000000000000007E-2</v>
      </c>
      <c r="J71" s="20" t="s">
        <v>381</v>
      </c>
      <c r="K71" s="21">
        <v>0.1206</v>
      </c>
      <c r="L71" s="22" t="s">
        <v>23</v>
      </c>
      <c r="M71" s="22" t="s">
        <v>382</v>
      </c>
      <c r="N71" s="23">
        <v>-6.9999999999999999E-4</v>
      </c>
    </row>
    <row r="72" spans="1:14" ht="15.75" thickBot="1" x14ac:dyDescent="0.3">
      <c r="A72" s="40">
        <v>6899</v>
      </c>
      <c r="B72" s="9" t="s">
        <v>383</v>
      </c>
      <c r="C72" s="10" t="s">
        <v>110</v>
      </c>
      <c r="D72" s="10" t="s">
        <v>20</v>
      </c>
      <c r="E72" s="12" t="s">
        <v>384</v>
      </c>
      <c r="F72" s="12" t="s">
        <v>385</v>
      </c>
      <c r="G72" s="13" t="s">
        <v>23</v>
      </c>
      <c r="H72" s="11">
        <v>2.74</v>
      </c>
      <c r="I72" s="11">
        <v>0.18</v>
      </c>
      <c r="J72" s="11" t="s">
        <v>386</v>
      </c>
      <c r="K72" s="25">
        <v>1E-4</v>
      </c>
      <c r="L72" s="13" t="s">
        <v>23</v>
      </c>
      <c r="M72" s="13" t="s">
        <v>387</v>
      </c>
      <c r="N72" s="35">
        <v>0</v>
      </c>
    </row>
    <row r="73" spans="1:14" ht="15.75" thickBot="1" x14ac:dyDescent="0.3">
      <c r="A73" s="41" t="s">
        <v>388</v>
      </c>
      <c r="B73" s="16" t="s">
        <v>389</v>
      </c>
      <c r="C73" s="17" t="s">
        <v>19</v>
      </c>
      <c r="D73" s="17" t="s">
        <v>20</v>
      </c>
      <c r="E73" s="20" t="s">
        <v>390</v>
      </c>
      <c r="F73" s="20" t="s">
        <v>391</v>
      </c>
      <c r="G73" s="22" t="s">
        <v>23</v>
      </c>
      <c r="H73" s="22" t="s">
        <v>23</v>
      </c>
      <c r="I73" s="19">
        <v>0.5</v>
      </c>
      <c r="J73" s="20" t="s">
        <v>392</v>
      </c>
      <c r="K73" s="21">
        <v>0.22939999999999999</v>
      </c>
      <c r="L73" s="27">
        <v>44861</v>
      </c>
      <c r="M73" s="22" t="s">
        <v>393</v>
      </c>
      <c r="N73" s="23">
        <v>-1.1999999999999999E-3</v>
      </c>
    </row>
    <row r="74" spans="1:14" ht="15.75" thickBot="1" x14ac:dyDescent="0.3">
      <c r="A74" s="40" t="s">
        <v>394</v>
      </c>
      <c r="B74" s="9" t="s">
        <v>395</v>
      </c>
      <c r="C74" s="10" t="s">
        <v>83</v>
      </c>
      <c r="D74" s="10" t="s">
        <v>20</v>
      </c>
      <c r="E74" s="12" t="s">
        <v>396</v>
      </c>
      <c r="F74" s="38">
        <v>-7.76</v>
      </c>
      <c r="G74" s="13" t="s">
        <v>23</v>
      </c>
      <c r="H74" s="13" t="s">
        <v>23</v>
      </c>
      <c r="I74" s="11">
        <v>0.39</v>
      </c>
      <c r="J74" s="11" t="s">
        <v>397</v>
      </c>
      <c r="K74" s="29">
        <v>0.16350000000000001</v>
      </c>
      <c r="L74" s="15">
        <v>44781</v>
      </c>
      <c r="M74" s="13" t="s">
        <v>398</v>
      </c>
      <c r="N74" s="35">
        <v>7.7799999999999994E-2</v>
      </c>
    </row>
    <row r="75" spans="1:14" ht="15.75" thickBot="1" x14ac:dyDescent="0.3">
      <c r="A75" s="41" t="s">
        <v>399</v>
      </c>
      <c r="B75" s="16" t="s">
        <v>348</v>
      </c>
      <c r="C75" s="17" t="s">
        <v>27</v>
      </c>
      <c r="D75" s="17" t="s">
        <v>20</v>
      </c>
      <c r="E75" s="20" t="s">
        <v>400</v>
      </c>
      <c r="F75" s="36">
        <v>-8.3000000000000007</v>
      </c>
      <c r="G75" s="22" t="s">
        <v>23</v>
      </c>
      <c r="H75" s="22" t="s">
        <v>23</v>
      </c>
      <c r="I75" s="20">
        <v>4.91</v>
      </c>
      <c r="J75" s="20" t="s">
        <v>401</v>
      </c>
      <c r="K75" s="23">
        <v>9.5999999999999992E-3</v>
      </c>
      <c r="L75" s="22" t="s">
        <v>23</v>
      </c>
      <c r="M75" s="22" t="s">
        <v>402</v>
      </c>
      <c r="N75" s="26">
        <v>0</v>
      </c>
    </row>
    <row r="76" spans="1:14" ht="15.75" thickBot="1" x14ac:dyDescent="0.3">
      <c r="A76" s="40" t="s">
        <v>403</v>
      </c>
      <c r="B76" s="9" t="s">
        <v>404</v>
      </c>
      <c r="C76" s="10" t="s">
        <v>19</v>
      </c>
      <c r="D76" s="10" t="s">
        <v>20</v>
      </c>
      <c r="E76" s="12" t="s">
        <v>405</v>
      </c>
      <c r="F76" s="13" t="s">
        <v>23</v>
      </c>
      <c r="G76" s="11">
        <v>0</v>
      </c>
      <c r="H76" s="13" t="s">
        <v>23</v>
      </c>
      <c r="I76" s="13" t="s">
        <v>23</v>
      </c>
      <c r="J76" s="24" t="s">
        <v>406</v>
      </c>
      <c r="K76" s="25">
        <v>8.1500000000000003E-2</v>
      </c>
      <c r="L76" s="13" t="s">
        <v>23</v>
      </c>
      <c r="M76" s="13" t="s">
        <v>407</v>
      </c>
      <c r="N76" s="34">
        <v>-5.3E-3</v>
      </c>
    </row>
    <row r="77" spans="1:14" ht="15.75" thickBot="1" x14ac:dyDescent="0.3">
      <c r="A77" s="41" t="s">
        <v>408</v>
      </c>
      <c r="B77" s="16" t="s">
        <v>409</v>
      </c>
      <c r="C77" s="17" t="s">
        <v>273</v>
      </c>
      <c r="D77" s="17" t="s">
        <v>20</v>
      </c>
      <c r="E77" s="20" t="s">
        <v>410</v>
      </c>
      <c r="F77" s="20" t="s">
        <v>411</v>
      </c>
      <c r="G77" s="22" t="s">
        <v>23</v>
      </c>
      <c r="H77" s="20">
        <v>73.95</v>
      </c>
      <c r="I77" s="18">
        <v>0.49</v>
      </c>
      <c r="J77" s="20" t="s">
        <v>412</v>
      </c>
      <c r="K77" s="23">
        <v>9.2799999999999994E-2</v>
      </c>
      <c r="L77" s="22" t="s">
        <v>23</v>
      </c>
      <c r="M77" s="22" t="s">
        <v>356</v>
      </c>
      <c r="N77" s="26">
        <v>0</v>
      </c>
    </row>
    <row r="78" spans="1:14" ht="15.75" thickBot="1" x14ac:dyDescent="0.3">
      <c r="A78" s="40" t="s">
        <v>413</v>
      </c>
      <c r="B78" s="9" t="s">
        <v>414</v>
      </c>
      <c r="C78" s="10" t="s">
        <v>27</v>
      </c>
      <c r="D78" s="10" t="s">
        <v>20</v>
      </c>
      <c r="E78" s="12" t="s">
        <v>415</v>
      </c>
      <c r="F78" s="12" t="s">
        <v>344</v>
      </c>
      <c r="G78" s="13" t="s">
        <v>23</v>
      </c>
      <c r="H78" s="12">
        <v>26.15</v>
      </c>
      <c r="I78" s="12">
        <v>35.19</v>
      </c>
      <c r="J78" s="12" t="s">
        <v>416</v>
      </c>
      <c r="K78" s="25">
        <v>4.3E-3</v>
      </c>
      <c r="L78" s="13" t="s">
        <v>23</v>
      </c>
      <c r="M78" s="13" t="s">
        <v>417</v>
      </c>
      <c r="N78" s="34">
        <v>-7.0000000000000001E-3</v>
      </c>
    </row>
    <row r="79" spans="1:14" ht="15.75" thickBot="1" x14ac:dyDescent="0.3">
      <c r="A79" s="41">
        <v>2022</v>
      </c>
      <c r="B79" s="16" t="s">
        <v>418</v>
      </c>
      <c r="C79" s="17" t="s">
        <v>110</v>
      </c>
      <c r="D79" s="17" t="s">
        <v>20</v>
      </c>
      <c r="E79" s="20" t="s">
        <v>419</v>
      </c>
      <c r="F79" s="20" t="s">
        <v>420</v>
      </c>
      <c r="G79" s="22" t="s">
        <v>23</v>
      </c>
      <c r="H79" s="18">
        <v>5.1100000000000003</v>
      </c>
      <c r="I79" s="18">
        <v>0.26</v>
      </c>
      <c r="J79" s="19" t="s">
        <v>421</v>
      </c>
      <c r="K79" s="23">
        <v>0</v>
      </c>
      <c r="L79" s="22" t="s">
        <v>23</v>
      </c>
      <c r="M79" s="22" t="s">
        <v>422</v>
      </c>
      <c r="N79" s="26">
        <v>4.1099999999999998E-2</v>
      </c>
    </row>
    <row r="80" spans="1:14" ht="15.75" thickBot="1" x14ac:dyDescent="0.3">
      <c r="A80" s="40" t="s">
        <v>423</v>
      </c>
      <c r="B80" s="9" t="s">
        <v>424</v>
      </c>
      <c r="C80" s="10" t="s">
        <v>19</v>
      </c>
      <c r="D80" s="10" t="s">
        <v>20</v>
      </c>
      <c r="E80" s="12" t="s">
        <v>425</v>
      </c>
      <c r="F80" s="12" t="s">
        <v>426</v>
      </c>
      <c r="G80" s="13" t="s">
        <v>23</v>
      </c>
      <c r="H80" s="11">
        <v>5.75</v>
      </c>
      <c r="I80" s="11">
        <v>0.09</v>
      </c>
      <c r="J80" s="11" t="s">
        <v>427</v>
      </c>
      <c r="K80" s="25">
        <v>4.1799999999999997E-2</v>
      </c>
      <c r="L80" s="15">
        <v>44861</v>
      </c>
      <c r="M80" s="13" t="s">
        <v>428</v>
      </c>
      <c r="N80" s="35">
        <v>6.4000000000000003E-3</v>
      </c>
    </row>
    <row r="81" spans="1:14" ht="15.75" thickBot="1" x14ac:dyDescent="0.3">
      <c r="A81" s="41" t="s">
        <v>429</v>
      </c>
      <c r="B81" s="16" t="s">
        <v>430</v>
      </c>
      <c r="C81" s="17" t="s">
        <v>27</v>
      </c>
      <c r="D81" s="17" t="s">
        <v>20</v>
      </c>
      <c r="E81" s="20" t="s">
        <v>431</v>
      </c>
      <c r="F81" s="20" t="s">
        <v>432</v>
      </c>
      <c r="G81" s="22" t="s">
        <v>23</v>
      </c>
      <c r="H81" s="22" t="s">
        <v>23</v>
      </c>
      <c r="I81" s="20">
        <v>12.18</v>
      </c>
      <c r="J81" s="20" t="s">
        <v>433</v>
      </c>
      <c r="K81" s="23">
        <v>0</v>
      </c>
      <c r="L81" s="27">
        <v>44711</v>
      </c>
      <c r="M81" s="22" t="s">
        <v>434</v>
      </c>
      <c r="N81" s="23">
        <v>-6.88E-2</v>
      </c>
    </row>
    <row r="82" spans="1:14" ht="15.75" thickBot="1" x14ac:dyDescent="0.3">
      <c r="A82" s="40" t="s">
        <v>435</v>
      </c>
      <c r="B82" s="9" t="s">
        <v>352</v>
      </c>
      <c r="C82" s="10" t="s">
        <v>273</v>
      </c>
      <c r="D82" s="10" t="s">
        <v>20</v>
      </c>
      <c r="E82" s="12" t="s">
        <v>436</v>
      </c>
      <c r="F82" s="12" t="s">
        <v>432</v>
      </c>
      <c r="G82" s="13" t="s">
        <v>23</v>
      </c>
      <c r="H82" s="13" t="s">
        <v>23</v>
      </c>
      <c r="I82" s="11">
        <v>0.24</v>
      </c>
      <c r="J82" s="24" t="s">
        <v>437</v>
      </c>
      <c r="K82" s="25">
        <v>0</v>
      </c>
      <c r="L82" s="15">
        <v>44711</v>
      </c>
      <c r="M82" s="13" t="s">
        <v>438</v>
      </c>
      <c r="N82" s="35">
        <v>0</v>
      </c>
    </row>
    <row r="83" spans="1:14" ht="15.75" thickBot="1" x14ac:dyDescent="0.3">
      <c r="A83" s="41">
        <v>484</v>
      </c>
      <c r="B83" s="16" t="s">
        <v>439</v>
      </c>
      <c r="C83" s="17" t="s">
        <v>110</v>
      </c>
      <c r="D83" s="17" t="s">
        <v>20</v>
      </c>
      <c r="E83" s="20" t="s">
        <v>440</v>
      </c>
      <c r="F83" s="20" t="s">
        <v>441</v>
      </c>
      <c r="G83" s="18">
        <v>3.63</v>
      </c>
      <c r="H83" s="20">
        <v>14.55</v>
      </c>
      <c r="I83" s="18">
        <v>0.12</v>
      </c>
      <c r="J83" s="20" t="s">
        <v>442</v>
      </c>
      <c r="K83" s="23">
        <v>0</v>
      </c>
      <c r="L83" s="22" t="s">
        <v>23</v>
      </c>
      <c r="M83" s="22" t="s">
        <v>443</v>
      </c>
      <c r="N83" s="26">
        <v>1.15E-2</v>
      </c>
    </row>
    <row r="84" spans="1:14" ht="15.75" thickBot="1" x14ac:dyDescent="0.3">
      <c r="A84" s="40" t="s">
        <v>444</v>
      </c>
      <c r="B84" s="9" t="s">
        <v>445</v>
      </c>
      <c r="C84" s="10" t="s">
        <v>19</v>
      </c>
      <c r="D84" s="10" t="s">
        <v>20</v>
      </c>
      <c r="E84" s="12" t="s">
        <v>446</v>
      </c>
      <c r="F84" s="13" t="s">
        <v>23</v>
      </c>
      <c r="G84" s="13" t="s">
        <v>23</v>
      </c>
      <c r="H84" s="13" t="s">
        <v>23</v>
      </c>
      <c r="I84" s="13" t="s">
        <v>23</v>
      </c>
      <c r="J84" s="11" t="s">
        <v>447</v>
      </c>
      <c r="K84" s="25">
        <v>3.3E-3</v>
      </c>
      <c r="L84" s="13" t="s">
        <v>23</v>
      </c>
      <c r="M84" s="13" t="s">
        <v>448</v>
      </c>
      <c r="N84" s="34">
        <v>-6.8999999999999999E-3</v>
      </c>
    </row>
    <row r="85" spans="1:14" ht="15.75" thickBot="1" x14ac:dyDescent="0.3">
      <c r="A85" s="41" t="s">
        <v>449</v>
      </c>
      <c r="B85" s="16" t="s">
        <v>450</v>
      </c>
      <c r="C85" s="17" t="s">
        <v>273</v>
      </c>
      <c r="D85" s="17" t="s">
        <v>20</v>
      </c>
      <c r="E85" s="20" t="s">
        <v>451</v>
      </c>
      <c r="F85" s="20" t="s">
        <v>452</v>
      </c>
      <c r="G85" s="22" t="s">
        <v>23</v>
      </c>
      <c r="H85" s="22" t="s">
        <v>23</v>
      </c>
      <c r="I85" s="20">
        <v>1.65</v>
      </c>
      <c r="J85" s="20" t="s">
        <v>453</v>
      </c>
      <c r="K85" s="21">
        <v>0.1239</v>
      </c>
      <c r="L85" s="27">
        <v>44756</v>
      </c>
      <c r="M85" s="22" t="s">
        <v>454</v>
      </c>
      <c r="N85" s="26">
        <v>8.4199999999999997E-2</v>
      </c>
    </row>
    <row r="86" spans="1:14" ht="15.75" thickBot="1" x14ac:dyDescent="0.3">
      <c r="A86" s="40" t="s">
        <v>455</v>
      </c>
      <c r="B86" s="9" t="s">
        <v>456</v>
      </c>
      <c r="C86" s="10" t="s">
        <v>61</v>
      </c>
      <c r="D86" s="10" t="s">
        <v>20</v>
      </c>
      <c r="E86" s="12" t="s">
        <v>457</v>
      </c>
      <c r="F86" s="12" t="s">
        <v>458</v>
      </c>
      <c r="G86" s="13" t="s">
        <v>23</v>
      </c>
      <c r="H86" s="11">
        <v>0.81</v>
      </c>
      <c r="I86" s="12">
        <v>1.07</v>
      </c>
      <c r="J86" s="11" t="s">
        <v>459</v>
      </c>
      <c r="K86" s="25">
        <v>7.7999999999999996E-3</v>
      </c>
      <c r="L86" s="13" t="s">
        <v>23</v>
      </c>
      <c r="M86" s="13" t="s">
        <v>460</v>
      </c>
      <c r="N86" s="35">
        <v>7.6899999999999996E-2</v>
      </c>
    </row>
    <row r="87" spans="1:14" ht="15.75" thickBot="1" x14ac:dyDescent="0.3">
      <c r="A87" s="41" t="s">
        <v>461</v>
      </c>
      <c r="B87" s="16" t="s">
        <v>462</v>
      </c>
      <c r="C87" s="17" t="s">
        <v>27</v>
      </c>
      <c r="D87" s="17" t="s">
        <v>20</v>
      </c>
      <c r="E87" s="20" t="s">
        <v>463</v>
      </c>
      <c r="F87" s="22" t="s">
        <v>23</v>
      </c>
      <c r="G87" s="22" t="s">
        <v>23</v>
      </c>
      <c r="H87" s="22" t="s">
        <v>23</v>
      </c>
      <c r="I87" s="20">
        <v>4.84</v>
      </c>
      <c r="J87" s="20" t="s">
        <v>464</v>
      </c>
      <c r="K87" s="23">
        <v>0</v>
      </c>
      <c r="L87" s="22" t="s">
        <v>23</v>
      </c>
      <c r="M87" s="22" t="s">
        <v>465</v>
      </c>
      <c r="N87" s="26">
        <v>6.8312999999999997</v>
      </c>
    </row>
    <row r="88" spans="1:14" ht="15.75" thickBot="1" x14ac:dyDescent="0.3">
      <c r="A88" s="40" t="s">
        <v>466</v>
      </c>
      <c r="B88" s="9" t="s">
        <v>467</v>
      </c>
      <c r="C88" s="10" t="s">
        <v>19</v>
      </c>
      <c r="D88" s="10" t="s">
        <v>20</v>
      </c>
      <c r="E88" s="12" t="s">
        <v>468</v>
      </c>
      <c r="F88" s="12" t="s">
        <v>469</v>
      </c>
      <c r="G88" s="31">
        <v>1630.09</v>
      </c>
      <c r="H88" s="13" t="s">
        <v>23</v>
      </c>
      <c r="I88" s="11">
        <v>0.35</v>
      </c>
      <c r="J88" s="12" t="s">
        <v>470</v>
      </c>
      <c r="K88" s="29">
        <v>0.2525</v>
      </c>
      <c r="L88" s="13" t="s">
        <v>23</v>
      </c>
      <c r="M88" s="13" t="s">
        <v>471</v>
      </c>
      <c r="N88" s="34">
        <v>-2.4400000000000002E-2</v>
      </c>
    </row>
    <row r="89" spans="1:14" ht="15.75" thickBot="1" x14ac:dyDescent="0.3">
      <c r="A89" s="41" t="s">
        <v>472</v>
      </c>
      <c r="B89" s="16" t="s">
        <v>473</v>
      </c>
      <c r="C89" s="17" t="s">
        <v>19</v>
      </c>
      <c r="D89" s="17" t="s">
        <v>20</v>
      </c>
      <c r="E89" s="20" t="s">
        <v>474</v>
      </c>
      <c r="F89" s="20" t="s">
        <v>475</v>
      </c>
      <c r="G89" s="22" t="s">
        <v>23</v>
      </c>
      <c r="H89" s="22" t="s">
        <v>23</v>
      </c>
      <c r="I89" s="19">
        <v>0.64</v>
      </c>
      <c r="J89" s="20" t="s">
        <v>476</v>
      </c>
      <c r="K89" s="23">
        <v>1.8200000000000001E-2</v>
      </c>
      <c r="L89" s="22" t="s">
        <v>23</v>
      </c>
      <c r="M89" s="22" t="s">
        <v>477</v>
      </c>
      <c r="N89" s="23">
        <v>-1.6000000000000001E-3</v>
      </c>
    </row>
    <row r="90" spans="1:14" ht="15.75" thickBot="1" x14ac:dyDescent="0.3">
      <c r="A90" s="40" t="s">
        <v>478</v>
      </c>
      <c r="B90" s="9" t="s">
        <v>479</v>
      </c>
      <c r="C90" s="10" t="s">
        <v>61</v>
      </c>
      <c r="D90" s="10" t="s">
        <v>20</v>
      </c>
      <c r="E90" s="12" t="s">
        <v>480</v>
      </c>
      <c r="F90" s="12" t="s">
        <v>481</v>
      </c>
      <c r="G90" s="11" t="s">
        <v>482</v>
      </c>
      <c r="H90" s="13" t="s">
        <v>23</v>
      </c>
      <c r="I90" s="11">
        <v>0.04</v>
      </c>
      <c r="J90" s="11" t="s">
        <v>483</v>
      </c>
      <c r="K90" s="25">
        <v>0</v>
      </c>
      <c r="L90" s="13" t="s">
        <v>23</v>
      </c>
      <c r="M90" s="13" t="s">
        <v>484</v>
      </c>
      <c r="N90" s="35">
        <v>0</v>
      </c>
    </row>
    <row r="91" spans="1:14" ht="15.75" thickBot="1" x14ac:dyDescent="0.3">
      <c r="A91" s="41" t="s">
        <v>485</v>
      </c>
      <c r="B91" s="16" t="s">
        <v>486</v>
      </c>
      <c r="C91" s="17" t="s">
        <v>273</v>
      </c>
      <c r="D91" s="17" t="s">
        <v>20</v>
      </c>
      <c r="E91" s="20" t="s">
        <v>487</v>
      </c>
      <c r="F91" s="20" t="s">
        <v>488</v>
      </c>
      <c r="G91" s="22" t="s">
        <v>23</v>
      </c>
      <c r="H91" s="22" t="s">
        <v>23</v>
      </c>
      <c r="I91" s="32">
        <v>1365.45</v>
      </c>
      <c r="J91" s="20" t="s">
        <v>489</v>
      </c>
      <c r="K91" s="23">
        <v>0</v>
      </c>
      <c r="L91" s="22" t="s">
        <v>23</v>
      </c>
      <c r="M91" s="22" t="s">
        <v>438</v>
      </c>
      <c r="N91" s="26">
        <v>0</v>
      </c>
    </row>
    <row r="92" spans="1:14" ht="15.75" thickBot="1" x14ac:dyDescent="0.3">
      <c r="A92" s="40" t="s">
        <v>490</v>
      </c>
      <c r="B92" s="9" t="s">
        <v>491</v>
      </c>
      <c r="C92" s="10" t="s">
        <v>27</v>
      </c>
      <c r="D92" s="10" t="s">
        <v>20</v>
      </c>
      <c r="E92" s="12" t="s">
        <v>492</v>
      </c>
      <c r="F92" s="12" t="s">
        <v>493</v>
      </c>
      <c r="G92" s="13" t="s">
        <v>23</v>
      </c>
      <c r="H92" s="13" t="s">
        <v>23</v>
      </c>
      <c r="I92" s="12">
        <v>1.79</v>
      </c>
      <c r="J92" s="12" t="s">
        <v>494</v>
      </c>
      <c r="K92" s="25">
        <v>0</v>
      </c>
      <c r="L92" s="13" t="s">
        <v>23</v>
      </c>
      <c r="M92" s="13" t="s">
        <v>495</v>
      </c>
      <c r="N92" s="35">
        <v>5.2600000000000001E-2</v>
      </c>
    </row>
    <row r="93" spans="1:14" ht="15.75" thickBot="1" x14ac:dyDescent="0.3">
      <c r="A93" s="41" t="s">
        <v>496</v>
      </c>
      <c r="B93" s="16" t="s">
        <v>497</v>
      </c>
      <c r="C93" s="17" t="s">
        <v>27</v>
      </c>
      <c r="D93" s="17" t="s">
        <v>20</v>
      </c>
      <c r="E93" s="20" t="s">
        <v>498</v>
      </c>
      <c r="F93" s="22" t="s">
        <v>23</v>
      </c>
      <c r="G93" s="22" t="s">
        <v>23</v>
      </c>
      <c r="H93" s="22" t="s">
        <v>23</v>
      </c>
      <c r="I93" s="18">
        <v>-1.01</v>
      </c>
      <c r="J93" s="20" t="s">
        <v>499</v>
      </c>
      <c r="K93" s="23">
        <v>0</v>
      </c>
      <c r="L93" s="22" t="s">
        <v>23</v>
      </c>
      <c r="M93" s="22" t="s">
        <v>500</v>
      </c>
      <c r="N93" s="26">
        <v>0</v>
      </c>
    </row>
    <row r="94" spans="1:14" ht="15.75" thickBot="1" x14ac:dyDescent="0.3">
      <c r="A94" s="40" t="s">
        <v>501</v>
      </c>
      <c r="B94" s="9" t="s">
        <v>502</v>
      </c>
      <c r="C94" s="10" t="s">
        <v>83</v>
      </c>
      <c r="D94" s="10" t="s">
        <v>20</v>
      </c>
      <c r="E94" s="12" t="s">
        <v>503</v>
      </c>
      <c r="F94" s="12" t="s">
        <v>504</v>
      </c>
      <c r="G94" s="13" t="s">
        <v>23</v>
      </c>
      <c r="H94" s="13" t="s">
        <v>23</v>
      </c>
      <c r="I94" s="11">
        <v>-1.38</v>
      </c>
      <c r="J94" s="12">
        <v>0</v>
      </c>
      <c r="K94" s="13" t="s">
        <v>23</v>
      </c>
      <c r="L94" s="13" t="s">
        <v>23</v>
      </c>
      <c r="M94" s="13" t="s">
        <v>505</v>
      </c>
      <c r="N94" s="35">
        <v>0</v>
      </c>
    </row>
    <row r="95" spans="1:14" ht="15.75" thickBot="1" x14ac:dyDescent="0.3">
      <c r="A95" s="41" t="s">
        <v>506</v>
      </c>
      <c r="B95" s="16" t="s">
        <v>507</v>
      </c>
      <c r="C95" s="17" t="s">
        <v>273</v>
      </c>
      <c r="D95" s="17" t="s">
        <v>20</v>
      </c>
      <c r="E95" s="20" t="s">
        <v>508</v>
      </c>
      <c r="F95" s="20" t="s">
        <v>509</v>
      </c>
      <c r="G95" s="22" t="s">
        <v>23</v>
      </c>
      <c r="H95" s="22" t="s">
        <v>23</v>
      </c>
      <c r="I95" s="18">
        <v>-1.08</v>
      </c>
      <c r="J95" s="20" t="s">
        <v>510</v>
      </c>
      <c r="K95" s="23">
        <v>0</v>
      </c>
      <c r="L95" s="22" t="s">
        <v>23</v>
      </c>
      <c r="M95" s="22" t="s">
        <v>511</v>
      </c>
      <c r="N95" s="23">
        <v>-0.2727</v>
      </c>
    </row>
    <row r="96" spans="1:14" ht="15.75" thickBot="1" x14ac:dyDescent="0.3">
      <c r="A96" s="40" t="s">
        <v>512</v>
      </c>
      <c r="B96" s="9" t="s">
        <v>513</v>
      </c>
      <c r="C96" s="10" t="s">
        <v>27</v>
      </c>
      <c r="D96" s="10" t="s">
        <v>20</v>
      </c>
      <c r="E96" s="12" t="s">
        <v>514</v>
      </c>
      <c r="F96" s="12" t="s">
        <v>515</v>
      </c>
      <c r="G96" s="13" t="s">
        <v>23</v>
      </c>
      <c r="H96" s="13" t="s">
        <v>23</v>
      </c>
      <c r="I96" s="11">
        <v>-1.1000000000000001</v>
      </c>
      <c r="J96" s="12" t="s">
        <v>516</v>
      </c>
      <c r="K96" s="25">
        <v>0</v>
      </c>
      <c r="L96" s="13" t="s">
        <v>23</v>
      </c>
      <c r="M96" s="13" t="s">
        <v>517</v>
      </c>
      <c r="N96" s="35">
        <v>0.1</v>
      </c>
    </row>
    <row r="97" spans="1:14" ht="15.75" thickBot="1" x14ac:dyDescent="0.3">
      <c r="A97" s="41" t="s">
        <v>518</v>
      </c>
      <c r="B97" s="16" t="s">
        <v>519</v>
      </c>
      <c r="C97" s="17" t="s">
        <v>273</v>
      </c>
      <c r="D97" s="17" t="s">
        <v>20</v>
      </c>
      <c r="E97" s="20" t="s">
        <v>520</v>
      </c>
      <c r="F97" s="20" t="s">
        <v>521</v>
      </c>
      <c r="G97" s="22" t="s">
        <v>23</v>
      </c>
      <c r="H97" s="22" t="s">
        <v>23</v>
      </c>
      <c r="I97" s="20">
        <v>1.32</v>
      </c>
      <c r="J97" s="19" t="s">
        <v>522</v>
      </c>
      <c r="K97" s="23">
        <v>0</v>
      </c>
      <c r="L97" s="22" t="s">
        <v>23</v>
      </c>
      <c r="M97" s="22" t="s">
        <v>523</v>
      </c>
      <c r="N97" s="23">
        <v>-0.08</v>
      </c>
    </row>
    <row r="98" spans="1:14" ht="15.75" thickBot="1" x14ac:dyDescent="0.3">
      <c r="A98" s="40" t="s">
        <v>524</v>
      </c>
      <c r="B98" s="9" t="s">
        <v>525</v>
      </c>
      <c r="C98" s="10" t="s">
        <v>27</v>
      </c>
      <c r="D98" s="10" t="s">
        <v>20</v>
      </c>
      <c r="E98" s="12" t="s">
        <v>526</v>
      </c>
      <c r="F98" s="13" t="s">
        <v>23</v>
      </c>
      <c r="G98" s="13" t="s">
        <v>23</v>
      </c>
      <c r="H98" s="13" t="s">
        <v>23</v>
      </c>
      <c r="I98" s="12">
        <v>141.08000000000001</v>
      </c>
      <c r="J98" s="12">
        <v>0</v>
      </c>
      <c r="K98" s="13" t="s">
        <v>23</v>
      </c>
      <c r="L98" s="13" t="s">
        <v>23</v>
      </c>
      <c r="M98" s="13" t="s">
        <v>527</v>
      </c>
      <c r="N98" s="34">
        <v>-1.7399999999999999E-2</v>
      </c>
    </row>
    <row r="99" spans="1:14" ht="15.75" thickBot="1" x14ac:dyDescent="0.3">
      <c r="A99" s="41" t="s">
        <v>528</v>
      </c>
      <c r="B99" s="16" t="s">
        <v>529</v>
      </c>
      <c r="C99" s="17" t="s">
        <v>273</v>
      </c>
      <c r="D99" s="17" t="s">
        <v>20</v>
      </c>
      <c r="E99" s="20" t="s">
        <v>530</v>
      </c>
      <c r="F99" s="22" t="s">
        <v>23</v>
      </c>
      <c r="G99" s="22" t="s">
        <v>23</v>
      </c>
      <c r="H99" s="22" t="s">
        <v>23</v>
      </c>
      <c r="I99" s="20">
        <v>2.1</v>
      </c>
      <c r="J99" s="20" t="s">
        <v>531</v>
      </c>
      <c r="K99" s="23">
        <v>0</v>
      </c>
      <c r="L99" s="22" t="s">
        <v>23</v>
      </c>
      <c r="M99" s="22" t="s">
        <v>438</v>
      </c>
      <c r="N99" s="26">
        <v>0</v>
      </c>
    </row>
    <row r="100" spans="1:14" ht="15.75" thickBot="1" x14ac:dyDescent="0.3">
      <c r="A100" s="40" t="s">
        <v>532</v>
      </c>
      <c r="B100" s="9" t="s">
        <v>533</v>
      </c>
      <c r="C100" s="10" t="s">
        <v>534</v>
      </c>
      <c r="D100" s="10" t="s">
        <v>20</v>
      </c>
      <c r="E100" s="12" t="s">
        <v>535</v>
      </c>
      <c r="F100" s="12" t="s">
        <v>536</v>
      </c>
      <c r="G100" s="13" t="s">
        <v>23</v>
      </c>
      <c r="H100" s="13" t="s">
        <v>23</v>
      </c>
      <c r="I100" s="12">
        <v>46.13</v>
      </c>
      <c r="J100" s="12">
        <v>0</v>
      </c>
      <c r="K100" s="25">
        <v>0</v>
      </c>
      <c r="L100" s="13" t="s">
        <v>23</v>
      </c>
      <c r="M100" s="13" t="s">
        <v>537</v>
      </c>
      <c r="N100" s="35">
        <v>0</v>
      </c>
    </row>
    <row r="101" spans="1:14" ht="15.75" thickBot="1" x14ac:dyDescent="0.3">
      <c r="A101" s="41" t="s">
        <v>532</v>
      </c>
      <c r="B101" s="16" t="s">
        <v>533</v>
      </c>
      <c r="C101" s="17" t="s">
        <v>538</v>
      </c>
      <c r="D101" s="17" t="s">
        <v>20</v>
      </c>
      <c r="E101" s="20" t="s">
        <v>539</v>
      </c>
      <c r="F101" s="20" t="s">
        <v>540</v>
      </c>
      <c r="G101" s="22" t="s">
        <v>23</v>
      </c>
      <c r="H101" s="22" t="s">
        <v>23</v>
      </c>
      <c r="I101" s="20">
        <v>1.89</v>
      </c>
      <c r="J101" s="20" t="s">
        <v>541</v>
      </c>
      <c r="K101" s="23">
        <v>0</v>
      </c>
      <c r="L101" s="22" t="s">
        <v>23</v>
      </c>
      <c r="M101" s="22" t="s">
        <v>542</v>
      </c>
      <c r="N101" s="26">
        <v>4.0399999999999998E-2</v>
      </c>
    </row>
    <row r="102" spans="1:14" ht="15.75" thickBot="1" x14ac:dyDescent="0.3">
      <c r="A102" s="40" t="s">
        <v>543</v>
      </c>
      <c r="B102" s="9" t="s">
        <v>544</v>
      </c>
      <c r="C102" s="10" t="s">
        <v>19</v>
      </c>
      <c r="D102" s="10" t="s">
        <v>20</v>
      </c>
      <c r="E102" s="12" t="s">
        <v>545</v>
      </c>
      <c r="F102" s="12" t="s">
        <v>546</v>
      </c>
      <c r="G102" s="11">
        <v>0.67</v>
      </c>
      <c r="H102" s="11">
        <v>3.16</v>
      </c>
      <c r="I102" s="12">
        <v>3.46</v>
      </c>
      <c r="J102" s="12" t="s">
        <v>547</v>
      </c>
      <c r="K102" s="25">
        <v>0</v>
      </c>
      <c r="L102" s="13" t="s">
        <v>23</v>
      </c>
      <c r="M102" s="13" t="s">
        <v>548</v>
      </c>
      <c r="N102" s="35">
        <v>0</v>
      </c>
    </row>
    <row r="103" spans="1:14" ht="15.75" thickBot="1" x14ac:dyDescent="0.3">
      <c r="A103" s="41" t="s">
        <v>549</v>
      </c>
      <c r="B103" s="16" t="s">
        <v>550</v>
      </c>
      <c r="C103" s="17" t="s">
        <v>273</v>
      </c>
      <c r="D103" s="17" t="s">
        <v>20</v>
      </c>
      <c r="E103" s="20" t="s">
        <v>551</v>
      </c>
      <c r="F103" s="22" t="s">
        <v>23</v>
      </c>
      <c r="G103" s="22" t="s">
        <v>23</v>
      </c>
      <c r="H103" s="22" t="s">
        <v>23</v>
      </c>
      <c r="I103" s="18">
        <v>-1.01</v>
      </c>
      <c r="J103" s="20" t="s">
        <v>552</v>
      </c>
      <c r="K103" s="23">
        <v>0</v>
      </c>
      <c r="L103" s="22" t="s">
        <v>23</v>
      </c>
      <c r="M103" s="22" t="s">
        <v>553</v>
      </c>
      <c r="N103" s="26">
        <v>0</v>
      </c>
    </row>
    <row r="104" spans="1:14" ht="15.75" thickBot="1" x14ac:dyDescent="0.3">
      <c r="A104" s="40" t="s">
        <v>554</v>
      </c>
      <c r="B104" s="39" t="s">
        <v>555</v>
      </c>
      <c r="C104" s="10" t="s">
        <v>273</v>
      </c>
      <c r="D104" s="10" t="s">
        <v>20</v>
      </c>
      <c r="E104" s="12" t="s">
        <v>556</v>
      </c>
      <c r="F104" s="12" t="s">
        <v>557</v>
      </c>
      <c r="G104" s="13" t="s">
        <v>23</v>
      </c>
      <c r="H104" s="13" t="s">
        <v>23</v>
      </c>
      <c r="I104" s="11">
        <v>-1.39</v>
      </c>
      <c r="J104" s="11" t="s">
        <v>558</v>
      </c>
      <c r="K104" s="25">
        <v>0</v>
      </c>
      <c r="L104" s="13" t="s">
        <v>23</v>
      </c>
      <c r="M104" s="13" t="s">
        <v>559</v>
      </c>
      <c r="N104" s="25">
        <v>-0.5</v>
      </c>
    </row>
    <row r="105" spans="1:14" ht="15.75" thickBot="1" x14ac:dyDescent="0.3">
      <c r="A105" s="41" t="s">
        <v>560</v>
      </c>
      <c r="B105" s="16" t="s">
        <v>561</v>
      </c>
      <c r="C105" s="17" t="s">
        <v>27</v>
      </c>
      <c r="D105" s="17" t="s">
        <v>20</v>
      </c>
      <c r="E105" s="20" t="s">
        <v>562</v>
      </c>
      <c r="F105" s="20" t="s">
        <v>563</v>
      </c>
      <c r="G105" s="22" t="s">
        <v>23</v>
      </c>
      <c r="H105" s="22" t="s">
        <v>23</v>
      </c>
      <c r="I105" s="22" t="s">
        <v>23</v>
      </c>
      <c r="J105" s="20">
        <v>0</v>
      </c>
      <c r="K105" s="22" t="s">
        <v>23</v>
      </c>
      <c r="L105" s="22" t="s">
        <v>23</v>
      </c>
      <c r="M105" s="22" t="s">
        <v>564</v>
      </c>
      <c r="N105" s="26">
        <v>0</v>
      </c>
    </row>
    <row r="106" spans="1:14" ht="15.75" thickBot="1" x14ac:dyDescent="0.3">
      <c r="A106" s="40" t="s">
        <v>565</v>
      </c>
      <c r="B106" s="39" t="s">
        <v>566</v>
      </c>
      <c r="C106" s="10" t="s">
        <v>27</v>
      </c>
      <c r="D106" s="10" t="s">
        <v>20</v>
      </c>
      <c r="E106" s="13" t="s">
        <v>23</v>
      </c>
      <c r="F106" s="13" t="s">
        <v>23</v>
      </c>
      <c r="G106" s="13" t="s">
        <v>23</v>
      </c>
      <c r="H106" s="13" t="s">
        <v>23</v>
      </c>
      <c r="I106" s="13" t="s">
        <v>23</v>
      </c>
      <c r="J106" s="12">
        <v>0</v>
      </c>
      <c r="K106" s="25">
        <v>0</v>
      </c>
      <c r="L106" s="13" t="s">
        <v>23</v>
      </c>
      <c r="M106" s="13" t="s">
        <v>564</v>
      </c>
      <c r="N106" s="14">
        <v>0</v>
      </c>
    </row>
  </sheetData>
  <hyperlinks>
    <hyperlink ref="A2" r:id="rId1" display="https://wallmine.com/screener?d=a&amp;i%5B%5D=224346&amp;o=sy&amp;r=o" xr:uid="{F246F088-EBA1-4BE6-BD8F-CD47A565C1D6}"/>
    <hyperlink ref="B3" r:id="rId2" display="https://wallmine.com/screener?d=a&amp;i%5B%5D=224346&amp;o=n&amp;r=o" xr:uid="{E5A83AC5-0D5D-4A17-AD82-FECF98CBDF8A}"/>
    <hyperlink ref="C3" r:id="rId3" display="https://wallmine.com/screener?d=a&amp;i%5B%5D=224346&amp;o=e&amp;r=o" xr:uid="{0EAEFA35-2C75-42EC-9FC5-B5BDE116E760}"/>
    <hyperlink ref="D3" r:id="rId4" display="https://wallmine.com/screener?d=a&amp;i%5B%5D=224346&amp;o=i&amp;r=o" xr:uid="{B55642D3-3318-498D-BDAD-A396604A8675}"/>
    <hyperlink ref="E3" r:id="rId5" display="https://wallmine.com/screener?d=a&amp;i%5B%5D=224346&amp;o=m&amp;r=o" xr:uid="{9649BC08-552F-46D4-AEE7-8862E91AF938}"/>
    <hyperlink ref="F3" r:id="rId6" display="https://wallmine.com/screener?d=a&amp;i%5B%5D=224346&amp;o=eb&amp;r=o" xr:uid="{527DCDC7-26CC-42DE-8752-77927FBF9F70}"/>
    <hyperlink ref="G3" r:id="rId7" display="https://wallmine.com/screener?d=a&amp;i%5B%5D=224346&amp;o=pe&amp;r=o" xr:uid="{4F43564B-DD43-4B26-9AEF-58D8807124D9}"/>
    <hyperlink ref="H3" r:id="rId8" display="https://wallmine.com/screener?d=a&amp;i%5B%5D=224346&amp;o=ee&amp;r=o" xr:uid="{7BD4A648-7916-45DE-85DD-0C6F63AE0CCC}"/>
    <hyperlink ref="I3" r:id="rId9" display="https://wallmine.com/screener?d=a&amp;i%5B%5D=224346&amp;o=d2e&amp;r=o" xr:uid="{B082861F-40BF-41DE-8208-3B69CC4C0239}"/>
    <hyperlink ref="J3" r:id="rId10" display="https://wallmine.com/screener?d=a&amp;i%5B%5D=224346&amp;o=av&amp;r=o" xr:uid="{90137A2B-4FCA-4F4B-A2C2-9AB355D7F839}"/>
    <hyperlink ref="K3" r:id="rId11" display="https://wallmine.com/screener?d=a&amp;i%5B%5D=224346&amp;o=ito&amp;r=o" xr:uid="{79858F5E-D41F-47D3-A529-955030C8A5B5}"/>
    <hyperlink ref="L3" r:id="rId12" display="https://wallmine.com/screener?d=a&amp;i%5B%5D=224346&amp;o=ed&amp;r=o" xr:uid="{1464866F-F107-4D4B-9007-095E8B40A68B}"/>
    <hyperlink ref="M3" r:id="rId13" display="https://wallmine.com/screener?d=a&amp;i%5B%5D=224346&amp;o=p&amp;r=o" xr:uid="{685F82C9-01DB-41E8-804D-20830B789950}"/>
    <hyperlink ref="N3" r:id="rId14" display="https://wallmine.com/screener?d=a&amp;i%5B%5D=224346&amp;o=pc&amp;r=o" xr:uid="{BAB02400-A42D-4270-BF46-A13315DAF5CA}"/>
    <hyperlink ref="A4" r:id="rId15" display="https://wallmine.com/nasdaq/atvi" xr:uid="{1F529868-B195-4031-9382-C4481E898003}"/>
    <hyperlink ref="A5" r:id="rId16" display="https://wallmine.com/otc/ntdof" xr:uid="{EB998AA6-303B-46B2-A61F-3B5384EAB44D}"/>
    <hyperlink ref="A6" r:id="rId17" display="https://wallmine.com/otc/ntdoy" xr:uid="{DD00FB1F-75F6-43C2-863E-87DC9BB5CF2F}"/>
    <hyperlink ref="A7" r:id="rId18" display="https://wallmine.com/nyse/se" xr:uid="{692D6AE2-0CE3-4FF1-827A-94BF771DE945}"/>
    <hyperlink ref="A8" r:id="rId19" display="https://wallmine.com/nasdaq/ea" xr:uid="{6ABBF9F8-AA33-44E7-8590-0DCE92F6E63B}"/>
    <hyperlink ref="A9" r:id="rId20" display="https://wallmine.com/nyse/rblx" xr:uid="{A5072711-DAF7-4A23-8690-4369B2F7686E}"/>
    <hyperlink ref="A10" r:id="rId21" display="https://wallmine.com/otc/nexoy" xr:uid="{039FA01D-B691-485D-ADC8-B77F186B4E73}"/>
    <hyperlink ref="A11" r:id="rId22" display="https://wallmine.com/asx/all" xr:uid="{3EDDC1AC-2E24-487A-968B-DA75611ADE74}"/>
    <hyperlink ref="A12" r:id="rId23" display="https://wallmine.com/xetra/tke" xr:uid="{33A44259-3624-4511-BBCC-21A8B8AFFDB3}"/>
    <hyperlink ref="A13" r:id="rId24" display="https://wallmine.com/nasdaq/ttwo" xr:uid="{F48F7EE8-1947-4B15-B74D-860B75A90D75}"/>
    <hyperlink ref="A14" r:id="rId25" display="https://wallmine.com/nasdaq/znga" xr:uid="{CB5192BE-C6D3-4CAF-9E1F-B33C92ACEE56}"/>
    <hyperlink ref="A15" r:id="rId26" display="https://wallmine.com/lse/knm" xr:uid="{7614C3C2-555C-4651-87A5-48CDE567BF3D}"/>
    <hyperlink ref="A16" r:id="rId27" display="https://wallmine.com/otc/sqnxf" xr:uid="{F2FD0DD4-7225-48FC-B07E-DA9C783E0202}"/>
    <hyperlink ref="A17" r:id="rId28" display="https://wallmine.com/euronext/ubi" xr:uid="{017CA7A8-CE8B-42F3-8AD8-031ECF7B3F4E}"/>
    <hyperlink ref="A18" r:id="rId29" display="https://wallmine.com/otc/ubsfy" xr:uid="{1FCE70C5-8047-41D4-AE53-49046273EAFA}"/>
    <hyperlink ref="A19" r:id="rId30" display="https://wallmine.com/nasdaq/pltk" xr:uid="{7445EDCD-94BD-4AB8-9C0C-5A3D59D464A4}"/>
    <hyperlink ref="A20" r:id="rId31" display="https://wallmine.com/hkse/3888" xr:uid="{BFC90776-EBA4-4999-98B7-B6F31C222622}"/>
    <hyperlink ref="A21" r:id="rId32" display="https://wallmine.com/otc/sgamy" xr:uid="{6BBBBBA0-B5B8-4360-8104-D98C8F6B6374}"/>
    <hyperlink ref="A22" r:id="rId33" display="https://wallmine.com/hkse/6820.hk" xr:uid="{25596718-7840-433C-AD49-2EB3FB76BD49}"/>
    <hyperlink ref="A23" r:id="rId34" display="https://wallmine.com/otc/otglf" xr:uid="{249047A6-FA9D-48EF-8F39-2478B54B4816}"/>
    <hyperlink ref="A24" r:id="rId35" display="https://wallmine.com/nasdaq/gluu" xr:uid="{DC4C7CDA-5416-40FB-A1B5-4A3DC9EC2953}"/>
    <hyperlink ref="A25" r:id="rId36" display="https://wallmine.com/lse/kws" xr:uid="{CEA36D3C-EB46-45C1-BA71-568DFB169ED1}"/>
    <hyperlink ref="A26" r:id="rId37" display="https://wallmine.com/hkse/3798.hk" xr:uid="{2682F5C1-13E9-412E-8874-C19860C35919}"/>
    <hyperlink ref="A27" r:id="rId38" display="https://wallmine.com/tsx/scr" xr:uid="{BB4FA138-A247-4FA6-B1EB-C97AEB561746}"/>
    <hyperlink ref="A28" r:id="rId39" display="https://wallmine.com/otc/brggf" xr:uid="{1B824830-C9A6-4E64-9351-0F1BA6B31625}"/>
    <hyperlink ref="A29" r:id="rId40" display="https://wallmine.com/hkse/1089" xr:uid="{08C93261-3514-4A9B-9363-30BA5B6DE8DD}"/>
    <hyperlink ref="A30" r:id="rId41" display="https://wallmine.com/lse/cdm" xr:uid="{8D4CBF62-C030-4569-B344-931557DF5E2A}"/>
    <hyperlink ref="A31" r:id="rId42" display="https://wallmine.com/otc/tscrd" xr:uid="{180A86FB-49EB-41F5-BDE8-FA32E325FD6A}"/>
    <hyperlink ref="A32" r:id="rId43" display="https://wallmine.com/otc/stlff" xr:uid="{4234B1BB-9D07-4AD0-A7AF-A2384FC5C4B1}"/>
    <hyperlink ref="A33" r:id="rId44" display="https://wallmine.com/nasdaq/avid" xr:uid="{D3E41AB4-F1E3-4951-8210-85BB54D10DB9}"/>
    <hyperlink ref="A34" r:id="rId45" display="https://wallmine.com/lse/sumo" xr:uid="{066A9C9B-9B5D-433B-8D33-17E750C7F120}"/>
    <hyperlink ref="A35" r:id="rId46" display="https://wallmine.com/hkse/0797" xr:uid="{C7CEEDCC-47F8-4B0F-B178-F52233DFE27A}"/>
    <hyperlink ref="A36" r:id="rId47" display="https://wallmine.com/lse/fdev" xr:uid="{3C12B2F2-EF3A-4824-AF97-27D240E03514}"/>
    <hyperlink ref="A37" r:id="rId48" display="https://wallmine.com/lse/tm17" xr:uid="{EDDDE7C6-51AB-489C-AFAC-2A110E431DFB}"/>
    <hyperlink ref="A38" r:id="rId49" display="https://wallmine.com/nyse/sklz" xr:uid="{64C5636E-76DD-4499-8FD5-02E086A74E5B}"/>
    <hyperlink ref="A39" r:id="rId50" display="https://wallmine.com/otc/akaff" xr:uid="{2472A26A-868F-4BD1-89B4-C2FD0DD86A92}"/>
    <hyperlink ref="A40" r:id="rId51" display="https://wallmine.com/otc/igggf" xr:uid="{0D914E16-FC8D-40C6-B6DE-CFEEC4D8B50A}"/>
    <hyperlink ref="A41" r:id="rId52" display="https://wallmine.com/hkse/0799" xr:uid="{5B63C27E-9156-450E-9C74-937CE0F310C5}"/>
    <hyperlink ref="A42" r:id="rId53" display="https://wallmine.com/nasdaq/ddi" xr:uid="{DCE07D95-92F0-47EB-AF78-B6DCE27B623E}"/>
    <hyperlink ref="A43" r:id="rId54" display="https://wallmine.com/nasdaq/ngms" xr:uid="{75367237-E8F5-4A5E-997F-9A93F60B65E2}"/>
    <hyperlink ref="A44" r:id="rId55" display="https://wallmine.com/euronext/nacon" xr:uid="{EE724E8D-FAD4-4743-8070-E7ED963E05A3}"/>
    <hyperlink ref="A45" r:id="rId56" display="https://wallmine.com/lse/devo.l" xr:uid="{BF33C8FA-3DD9-409F-BD22-507C05CBB7C6}"/>
    <hyperlink ref="A46" r:id="rId57" display="https://wallmine.com/xetra/m8g" xr:uid="{2FB3CBC8-4863-40F7-87ED-77857FB07311}"/>
    <hyperlink ref="A47" r:id="rId58" display="https://wallmine.com/nasdaq/grvy" xr:uid="{37C76057-46D7-48E1-B1AA-898D74A85A00}"/>
    <hyperlink ref="A48" r:id="rId59" display="https://wallmine.com/euronext/alfoc" xr:uid="{203660D4-BDA0-4043-86C0-32C42512435D}"/>
    <hyperlink ref="A49" r:id="rId60" display="https://wallmine.com/otc/endrf" xr:uid="{CE8558BB-F8DB-4132-9EAE-19338B5C2167}"/>
    <hyperlink ref="A50" r:id="rId61" display="https://wallmine.com/tsxv/brag" xr:uid="{340D0757-5B0C-45CB-9D2E-EE892FA45EDA}"/>
    <hyperlink ref="A51" r:id="rId62" display="https://wallmine.com/tsxv/scr" xr:uid="{E79AC2B6-52AD-4029-92B3-0AC0B1BE1704}"/>
    <hyperlink ref="A52" r:id="rId63" display="https://wallmine.com/tsx/eglx" xr:uid="{294DFDED-13CC-4118-8548-B8873690DED6}"/>
    <hyperlink ref="A53" r:id="rId64" display="https://wallmine.com/asx/ply.ax" xr:uid="{F8E1B598-5DE8-4F89-A354-B0FE7F8DDE15}"/>
    <hyperlink ref="A54" r:id="rId65" display="https://wallmine.com/otc/tscrf" xr:uid="{FB3782D7-5982-40C0-88E8-4BB330F66490}"/>
    <hyperlink ref="A55" r:id="rId66" display="https://wallmine.com/otc/lemlf" xr:uid="{4ECCF73A-CA25-42ED-A932-575D59187E42}"/>
    <hyperlink ref="A56" r:id="rId67" display="https://wallmine.com/hkse/2100" xr:uid="{C3928D0B-8632-4F9B-9B72-EED2FE192CB9}"/>
    <hyperlink ref="A57" r:id="rId68" display="https://wallmine.com/hkse/1980" xr:uid="{383C84ED-A2C8-4894-A845-F383E9C6F7C5}"/>
    <hyperlink ref="A58" r:id="rId69" display="https://wallmine.com/tsx/eagr" xr:uid="{BF53AEBA-4107-4117-B8E7-048C4503B91E}"/>
    <hyperlink ref="A59" r:id="rId70" display="https://wallmine.com/otc/gmgid" xr:uid="{E72DD05A-3434-4834-B48F-2854431B8807}"/>
    <hyperlink ref="A60" r:id="rId71" display="https://wallmine.com/hkse/1180" xr:uid="{A11072FD-FB66-4A75-A5D0-3D252DCAC8E2}"/>
    <hyperlink ref="A61" r:id="rId72" display="https://wallmine.com/tsx/brag" xr:uid="{D68A2AF8-15B0-474A-A893-5D1B4284A7D8}"/>
    <hyperlink ref="A62" r:id="rId73" display="https://wallmine.com/euronext/aldne" xr:uid="{BA5B9B80-5D99-495F-9E0F-386DFC674EC4}"/>
    <hyperlink ref="A63" r:id="rId74" display="https://wallmine.com/hkse/1022" xr:uid="{4B60A9F8-672B-4D80-8A46-96E89E0306D4}"/>
    <hyperlink ref="A64" r:id="rId75" display="https://wallmine.com/tsxv/popr" xr:uid="{428448D4-290E-4564-A5EF-129041F6A9E6}"/>
    <hyperlink ref="A65" r:id="rId76" display="https://wallmine.com/euronext/ata" xr:uid="{F2CBF95B-751E-4DA2-ABD8-36FA6340C605}"/>
    <hyperlink ref="A66" r:id="rId77" display="https://wallmine.com/tsxv/dfs" xr:uid="{AB735DDB-D5AF-4210-9027-6C1D10B7D247}"/>
    <hyperlink ref="A67" r:id="rId78" display="https://wallmine.com/tsxv/axv" xr:uid="{7F083D9D-397B-438C-82AE-DC4F2E5CAF37}"/>
    <hyperlink ref="A68" r:id="rId79" display="https://wallmine.com/asx/ici" xr:uid="{4702E9E0-983E-4FC2-9C13-912942494A80}"/>
    <hyperlink ref="A69" r:id="rId80" display="https://wallmine.com/hkse/0434" xr:uid="{C65FC65A-D70C-4B87-94BF-05419FE1B75C}"/>
    <hyperlink ref="A70" r:id="rId81" display="https://wallmine.com/hkse/6860" xr:uid="{5E69E487-E9F0-4878-A5AE-7BBF7D13FFDC}"/>
    <hyperlink ref="A71" r:id="rId82" display="https://wallmine.com/nasdaq/slgg" xr:uid="{D465871F-3F2B-469D-812A-230542B4EECF}"/>
    <hyperlink ref="A72" r:id="rId83" display="https://wallmine.com/hkse/6899" xr:uid="{EDD15C21-D368-40C7-8DFB-4C351823FFFC}"/>
    <hyperlink ref="A73" r:id="rId84" display="https://wallmine.com/nasdaq/rnwk" xr:uid="{2DB276C8-2ACF-4031-9FC9-B26E05FC5933}"/>
    <hyperlink ref="A74" r:id="rId85" display="https://wallmine.com/lse/bids" xr:uid="{94683AD2-305B-42D5-AA2D-3CE17E0D525E}"/>
    <hyperlink ref="A75" r:id="rId86" display="https://wallmine.com/otc/pongf" xr:uid="{C037C60C-B0AF-4434-B57A-FA5EF724CAFD}"/>
    <hyperlink ref="A76" r:id="rId87" display="https://wallmine.com/nasdaq/ncty" xr:uid="{37A3C535-816C-4E8B-BB90-6EE7EE7F0142}"/>
    <hyperlink ref="A77" r:id="rId88" display="https://wallmine.com/tsxv/kidz" xr:uid="{9F53124B-7A10-4A4E-B994-81931546F636}"/>
    <hyperlink ref="A78" r:id="rId89" display="https://wallmine.com/otc/poprf" xr:uid="{5CB743AC-41DA-41EC-B68C-0B70A0483B3D}"/>
    <hyperlink ref="A79" r:id="rId90" display="https://wallmine.com/hkse/2022" xr:uid="{AD14B0F8-24C8-412E-A4BF-AF3ABCC33086}"/>
    <hyperlink ref="A80" r:id="rId91" display="https://wallmine.com/nasdaq/gigm" xr:uid="{8B8276DC-D7E8-47F6-9E3B-0AD6DB695BFD}"/>
    <hyperlink ref="A81" r:id="rId92" display="https://wallmine.com/otc/plgnf" xr:uid="{9AA0175E-D71F-47D5-96CE-8F460242EE97}"/>
    <hyperlink ref="A82" r:id="rId93" display="https://wallmine.com/tsxv/deal" xr:uid="{119E83C7-5464-4D53-B994-8F024CBC1062}"/>
    <hyperlink ref="A83" r:id="rId94" display="https://wallmine.com/hkse/0484" xr:uid="{132A9E2B-2A0E-403C-99F4-C491B710F10C}"/>
    <hyperlink ref="A84" r:id="rId95" display="https://wallmine.com/nasdaq/imte" xr:uid="{A3FF2B35-BA34-4ADB-951C-F4EFA1834899}"/>
    <hyperlink ref="A85" r:id="rId96" display="https://wallmine.com/tsxv/game" xr:uid="{4568AF1C-319B-4DD7-8A60-6912BAD6C5E8}"/>
    <hyperlink ref="A86" r:id="rId97" display="https://wallmine.com/asx/em1" xr:uid="{351FBAFD-A930-424B-8E20-0A03810D8CBC}"/>
    <hyperlink ref="A87" r:id="rId98" display="https://wallmine.com/otc/blitf" xr:uid="{CE40B73E-8F2B-419C-B8C2-D89D5B21F98E}"/>
    <hyperlink ref="A88" r:id="rId99" display="https://wallmine.com/nasdaq/msgm" xr:uid="{BD3EC872-508D-4E98-926A-3512E5627C16}"/>
    <hyperlink ref="A89" r:id="rId100" display="https://wallmine.com/nasdaq/yvr" xr:uid="{F86E86D9-B051-4418-85D9-6AEA0030544C}"/>
    <hyperlink ref="A90" r:id="rId101" display="https://wallmine.com/asx/esh" xr:uid="{7574424A-BDB7-4DBB-9138-8C6F760EEE47}"/>
    <hyperlink ref="A91" r:id="rId102" display="https://wallmine.com/tsxv/wagr" xr:uid="{BB9BFA09-98C9-4AD0-8663-CD2186485692}"/>
    <hyperlink ref="A92" r:id="rId103" display="https://wallmine.com/otc/eari" xr:uid="{CDD424F3-B270-4EE0-8200-872DE424D409}"/>
    <hyperlink ref="A93" r:id="rId104" display="https://wallmine.com/otc/frssf" xr:uid="{C9733E8F-399D-4AB9-88A3-573A799A480B}"/>
    <hyperlink ref="A94" r:id="rId105" display="https://wallmine.com/lse/nktn" xr:uid="{D1B0FBD7-334C-46D8-B809-F8D72A81715E}"/>
    <hyperlink ref="A95" r:id="rId106" display="https://wallmine.com/tsxv/kuu" xr:uid="{CA359C73-7E35-4BEB-B62B-C63314635534}"/>
    <hyperlink ref="A96" r:id="rId107" display="https://wallmine.com/otc/epyff" xr:uid="{1B38B18F-B472-4092-80FD-3075DB6C500F}"/>
    <hyperlink ref="A97" r:id="rId108" display="https://wallmine.com/tsxv/mkt" xr:uid="{975894CD-F636-415E-ABA4-CBE0D86D4963}"/>
    <hyperlink ref="A98" r:id="rId109" display="https://wallmine.com/otc/nwkff" xr:uid="{B617A3A3-8A35-4C73-992A-91BA8FFC2738}"/>
    <hyperlink ref="A99" r:id="rId110" display="https://wallmine.com/tsxv/bp" xr:uid="{5C438080-E5E4-40F6-8BE4-CCE92FDE8FD3}"/>
    <hyperlink ref="A100" r:id="rId111" display="https://wallmine.com/nse/dqe" xr:uid="{4A94EDC0-DD84-4351-951A-7361A7269D48}"/>
    <hyperlink ref="A101" r:id="rId112" display="https://wallmine.com/bse/dqe" xr:uid="{5DA6C159-D586-40C9-A00E-80BD3C7A871C}"/>
    <hyperlink ref="A102" r:id="rId113" display="https://wallmine.com/nasdaq/tapm" xr:uid="{3F8EDB17-5552-4D6D-AC8D-AB7C7A1E3874}"/>
    <hyperlink ref="A103" r:id="rId114" display="https://wallmine.com/tsxv/cns" xr:uid="{C54BD55E-CD2E-4114-B9D1-BC405522A64F}"/>
    <hyperlink ref="A104" r:id="rId115" display="https://wallmine.com/tsxv/eqg" xr:uid="{E5B0766F-F1D1-4B8B-B6FA-AAF1DE0AD5C9}"/>
    <hyperlink ref="A105" r:id="rId116" display="https://wallmine.com/otc/htsf" xr:uid="{1D9C8E61-AEE5-4D32-9C8C-02C98C0E1CC0}"/>
    <hyperlink ref="A106" r:id="rId117" display="https://wallmine.com/otc/gbnw" xr:uid="{1EB16F40-BD66-41B8-85D5-8F99B6528A87}"/>
  </hyperlinks>
  <pageMargins left="0.7" right="0.7" top="0.75" bottom="0.75" header="0.3" footer="0.3"/>
  <pageSetup paperSize="256" orientation="portrait" horizontalDpi="203" verticalDpi="203" r:id="rId1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1F49-38A5-4A76-81B0-A144DE239010}">
  <dimension ref="A1:AH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ColWidth="9.140625" defaultRowHeight="12.75" x14ac:dyDescent="0.2"/>
  <cols>
    <col min="1" max="1" width="4.140625" style="43" customWidth="1"/>
    <col min="2" max="2" width="9.140625" style="43"/>
    <col min="3" max="3" width="30.28515625" style="43" bestFit="1" customWidth="1"/>
    <col min="4" max="4" width="10.85546875" style="43" bestFit="1" customWidth="1"/>
    <col min="5" max="5" width="9.140625" style="43"/>
    <col min="6" max="6" width="11.7109375" style="54" bestFit="1" customWidth="1"/>
    <col min="7" max="10" width="9.140625" style="66"/>
    <col min="11" max="12" width="9.140625" style="43"/>
    <col min="13" max="14" width="9.140625" style="61"/>
    <col min="15" max="25" width="9.140625" style="43"/>
    <col min="26" max="30" width="9.140625" style="54"/>
    <col min="31" max="31" width="9.140625" style="43"/>
    <col min="32" max="32" width="9.140625" style="51"/>
    <col min="33" max="33" width="9.140625" style="43"/>
    <col min="34" max="34" width="14.7109375" style="43" bestFit="1" customWidth="1"/>
    <col min="35" max="16384" width="9.140625" style="43"/>
  </cols>
  <sheetData>
    <row r="1" spans="1:34" x14ac:dyDescent="0.2">
      <c r="F1" s="67" t="s">
        <v>616</v>
      </c>
      <c r="G1" s="67"/>
      <c r="H1" s="67"/>
      <c r="I1" s="67"/>
      <c r="J1" s="67"/>
    </row>
    <row r="2" spans="1:34" s="44" customFormat="1" x14ac:dyDescent="0.2">
      <c r="A2" s="43"/>
      <c r="B2" s="44" t="s">
        <v>567</v>
      </c>
      <c r="C2" s="44" t="s">
        <v>576</v>
      </c>
      <c r="D2" s="45" t="s">
        <v>568</v>
      </c>
      <c r="E2" s="44" t="s">
        <v>569</v>
      </c>
      <c r="F2" s="53" t="s">
        <v>570</v>
      </c>
      <c r="G2" s="65" t="s">
        <v>615</v>
      </c>
      <c r="H2" s="65" t="s">
        <v>571</v>
      </c>
      <c r="I2" s="65" t="s">
        <v>572</v>
      </c>
      <c r="J2" s="65" t="s">
        <v>573</v>
      </c>
      <c r="K2" s="45" t="s">
        <v>574</v>
      </c>
      <c r="L2" s="45" t="s">
        <v>610</v>
      </c>
      <c r="M2" s="60" t="s">
        <v>611</v>
      </c>
      <c r="N2" s="60" t="s">
        <v>612</v>
      </c>
      <c r="O2" s="45"/>
      <c r="P2" s="45" t="s">
        <v>597</v>
      </c>
      <c r="Q2" s="45" t="s">
        <v>598</v>
      </c>
      <c r="R2" s="45" t="s">
        <v>599</v>
      </c>
      <c r="T2" s="45" t="s">
        <v>604</v>
      </c>
      <c r="U2" s="45" t="s">
        <v>605</v>
      </c>
      <c r="V2" s="45" t="s">
        <v>609</v>
      </c>
      <c r="W2" s="45" t="s">
        <v>9</v>
      </c>
      <c r="X2" s="45" t="s">
        <v>608</v>
      </c>
      <c r="Z2" s="53" t="s">
        <v>617</v>
      </c>
      <c r="AA2" s="53" t="s">
        <v>600</v>
      </c>
      <c r="AB2" s="53" t="s">
        <v>601</v>
      </c>
      <c r="AC2" s="53" t="s">
        <v>602</v>
      </c>
      <c r="AD2" s="53" t="s">
        <v>603</v>
      </c>
      <c r="AF2" s="45" t="s">
        <v>613</v>
      </c>
      <c r="AG2" s="44" t="s">
        <v>607</v>
      </c>
      <c r="AH2" s="45" t="s">
        <v>606</v>
      </c>
    </row>
    <row r="3" spans="1:34" x14ac:dyDescent="0.2">
      <c r="C3" s="46"/>
      <c r="D3" s="51"/>
      <c r="E3" s="51"/>
      <c r="P3" s="51"/>
      <c r="Q3" s="51"/>
      <c r="R3" s="51"/>
      <c r="AG3" s="51"/>
    </row>
    <row r="4" spans="1:34" x14ac:dyDescent="0.2">
      <c r="D4" s="51"/>
      <c r="E4" s="51"/>
      <c r="P4" s="51"/>
      <c r="Q4" s="51"/>
      <c r="R4" s="51"/>
      <c r="AG4" s="51"/>
    </row>
    <row r="5" spans="1:34" x14ac:dyDescent="0.2">
      <c r="B5" s="43" t="s">
        <v>586</v>
      </c>
      <c r="C5" s="43" t="s">
        <v>587</v>
      </c>
      <c r="D5" s="51" t="s">
        <v>19</v>
      </c>
      <c r="E5" s="51" t="s">
        <v>588</v>
      </c>
      <c r="P5" s="51"/>
      <c r="Q5" s="51"/>
      <c r="R5" s="51"/>
      <c r="AG5" s="51"/>
    </row>
    <row r="6" spans="1:34" x14ac:dyDescent="0.2">
      <c r="B6" s="43" t="s">
        <v>577</v>
      </c>
      <c r="C6" s="43" t="s">
        <v>43</v>
      </c>
      <c r="D6" s="51" t="s">
        <v>19</v>
      </c>
      <c r="E6" s="51" t="s">
        <v>588</v>
      </c>
      <c r="P6" s="51"/>
      <c r="Q6" s="51"/>
      <c r="R6" s="51"/>
      <c r="AG6" s="51"/>
    </row>
    <row r="7" spans="1:34" x14ac:dyDescent="0.2">
      <c r="B7" s="43" t="s">
        <v>578</v>
      </c>
      <c r="C7" s="43" t="s">
        <v>72</v>
      </c>
      <c r="D7" s="51" t="s">
        <v>19</v>
      </c>
      <c r="E7" s="51" t="s">
        <v>588</v>
      </c>
      <c r="P7" s="51"/>
      <c r="Q7" s="51"/>
      <c r="R7" s="51"/>
      <c r="AG7" s="51"/>
    </row>
    <row r="8" spans="1:34" x14ac:dyDescent="0.2">
      <c r="B8" s="43" t="s">
        <v>81</v>
      </c>
      <c r="C8" s="43" t="s">
        <v>82</v>
      </c>
      <c r="D8" s="51" t="s">
        <v>83</v>
      </c>
      <c r="E8" s="51" t="s">
        <v>589</v>
      </c>
      <c r="P8" s="51"/>
      <c r="Q8" s="51"/>
      <c r="R8" s="51"/>
      <c r="AG8" s="51"/>
    </row>
    <row r="9" spans="1:34" x14ac:dyDescent="0.2">
      <c r="B9" s="43" t="s">
        <v>580</v>
      </c>
      <c r="C9" s="43" t="s">
        <v>94</v>
      </c>
      <c r="D9" s="51" t="s">
        <v>95</v>
      </c>
      <c r="E9" s="51" t="s">
        <v>579</v>
      </c>
      <c r="P9" s="51"/>
      <c r="Q9" s="51"/>
      <c r="R9" s="51"/>
      <c r="AG9" s="51"/>
    </row>
    <row r="10" spans="1:34" x14ac:dyDescent="0.2">
      <c r="B10" s="43" t="s">
        <v>127</v>
      </c>
      <c r="C10" s="43" t="s">
        <v>128</v>
      </c>
      <c r="D10" s="51"/>
      <c r="E10" s="51"/>
      <c r="K10" s="51"/>
      <c r="L10" s="51"/>
      <c r="M10" s="62"/>
      <c r="N10" s="62"/>
      <c r="O10" s="51"/>
      <c r="P10" s="51"/>
      <c r="Q10" s="51"/>
      <c r="AG10" s="51"/>
    </row>
    <row r="11" spans="1:34" x14ac:dyDescent="0.2">
      <c r="B11" s="43" t="s">
        <v>186</v>
      </c>
      <c r="C11" s="43" t="s">
        <v>590</v>
      </c>
      <c r="D11" s="51"/>
      <c r="E11" s="51"/>
      <c r="K11" s="51"/>
      <c r="L11" s="51"/>
      <c r="M11" s="62"/>
      <c r="N11" s="62"/>
      <c r="O11" s="51"/>
      <c r="P11" s="51"/>
      <c r="Q11" s="51"/>
      <c r="AG11" s="51"/>
    </row>
    <row r="12" spans="1:34" x14ac:dyDescent="0.2">
      <c r="B12" s="52" t="s">
        <v>196</v>
      </c>
      <c r="C12" s="43" t="s">
        <v>591</v>
      </c>
      <c r="D12" s="51" t="s">
        <v>595</v>
      </c>
      <c r="E12" s="51" t="s">
        <v>596</v>
      </c>
      <c r="F12" s="55">
        <f>[1]Main!$C$6</f>
        <v>4.9249999999999998</v>
      </c>
      <c r="H12" s="66">
        <f>[1]Main!$C$8</f>
        <v>194.14349999999999</v>
      </c>
      <c r="I12" s="66">
        <f>[1]Main!$C$11</f>
        <v>0</v>
      </c>
      <c r="J12" s="66">
        <f>[1]Main!$C$12</f>
        <v>194.14349999999999</v>
      </c>
      <c r="K12" s="51"/>
      <c r="L12" s="51"/>
      <c r="M12" s="62"/>
      <c r="N12" s="62"/>
      <c r="O12" s="51"/>
      <c r="P12" s="51">
        <f>[1]Main!$C$25</f>
        <v>0</v>
      </c>
      <c r="Q12" s="51">
        <f>[1]Main!$C$26</f>
        <v>0</v>
      </c>
      <c r="R12" s="51">
        <f>[1]Main!$C$27</f>
        <v>0</v>
      </c>
      <c r="AG12" s="51">
        <f>[1]Main!$C$24</f>
        <v>1994</v>
      </c>
      <c r="AH12" s="51" t="str">
        <f>[1]Main!$C$23</f>
        <v>Cambridge, UK</v>
      </c>
    </row>
    <row r="13" spans="1:34" x14ac:dyDescent="0.2">
      <c r="A13" s="43" t="s">
        <v>575</v>
      </c>
      <c r="B13" s="43" t="s">
        <v>202</v>
      </c>
      <c r="C13" s="43" t="s">
        <v>592</v>
      </c>
      <c r="D13" s="51" t="s">
        <v>595</v>
      </c>
      <c r="E13" s="51"/>
      <c r="K13" s="51"/>
      <c r="L13" s="51"/>
      <c r="M13" s="62"/>
      <c r="N13" s="62"/>
      <c r="O13" s="51"/>
      <c r="P13" s="51"/>
      <c r="Q13" s="51"/>
      <c r="AG13" s="51"/>
    </row>
    <row r="14" spans="1:34" x14ac:dyDescent="0.2">
      <c r="B14" s="52" t="s">
        <v>581</v>
      </c>
      <c r="C14" s="43" t="s">
        <v>614</v>
      </c>
      <c r="D14" s="51" t="s">
        <v>95</v>
      </c>
      <c r="E14" s="51" t="s">
        <v>579</v>
      </c>
      <c r="F14" s="54">
        <f>[3]Main!$C$6*E21</f>
        <v>28.349999999999998</v>
      </c>
      <c r="G14" s="66">
        <f>[3]Main!$C$7</f>
        <v>6.16</v>
      </c>
      <c r="H14" s="66">
        <f>[3]Main!$C$8*$E$21</f>
        <v>174.636</v>
      </c>
      <c r="I14" s="66">
        <f>[3]Main!$C$11*$E$21</f>
        <v>0</v>
      </c>
      <c r="J14" s="66">
        <f>[3]Main!$C$12*$E$21</f>
        <v>174.636</v>
      </c>
      <c r="K14" s="51"/>
      <c r="L14" s="51"/>
      <c r="M14" s="62"/>
      <c r="N14" s="62"/>
      <c r="O14" s="51"/>
      <c r="P14" s="51">
        <f>[3]Main!$C$27</f>
        <v>0</v>
      </c>
      <c r="Q14" s="51">
        <f>[3]Main!$C$28</f>
        <v>0</v>
      </c>
      <c r="R14" s="51">
        <f>[3]Main!$C$29</f>
        <v>0</v>
      </c>
      <c r="AG14" s="51">
        <f>[3]Main!$C$24</f>
        <v>1996</v>
      </c>
      <c r="AH14" s="51" t="str">
        <f>[3]Main!$C$23</f>
        <v>Paris, France</v>
      </c>
    </row>
    <row r="15" spans="1:34" x14ac:dyDescent="0.2">
      <c r="B15" s="52" t="s">
        <v>593</v>
      </c>
      <c r="C15" s="43" t="s">
        <v>594</v>
      </c>
      <c r="D15" s="51" t="s">
        <v>595</v>
      </c>
      <c r="E15" s="51" t="s">
        <v>596</v>
      </c>
      <c r="F15" s="56">
        <f>[2]Main!$C$6</f>
        <v>1.155</v>
      </c>
      <c r="H15" s="66">
        <f>[2]Main!$C$8</f>
        <v>235.07715000000002</v>
      </c>
      <c r="I15" s="66">
        <f>[2]Main!$C$11</f>
        <v>0</v>
      </c>
      <c r="J15" s="66">
        <f>[2]Main!$C$12</f>
        <v>235.07715000000002</v>
      </c>
      <c r="P15" s="51">
        <f>[2]Main!$C$25</f>
        <v>10</v>
      </c>
      <c r="Q15" s="51">
        <f>[2]Main!$C$26</f>
        <v>70</v>
      </c>
      <c r="R15" s="51">
        <f>[2]Main!$C$27</f>
        <v>30</v>
      </c>
      <c r="AG15" s="51">
        <f>[2]Main!$C$24</f>
        <v>2011</v>
      </c>
      <c r="AH15" s="51" t="str">
        <f>[2]Main!$C$23</f>
        <v>Washington, US</v>
      </c>
    </row>
    <row r="16" spans="1:34" x14ac:dyDescent="0.2">
      <c r="D16" s="51"/>
      <c r="E16" s="51"/>
    </row>
    <row r="19" spans="4:6" x14ac:dyDescent="0.2">
      <c r="D19" s="63" t="s">
        <v>582</v>
      </c>
      <c r="E19" s="64"/>
      <c r="F19" s="57" t="s">
        <v>583</v>
      </c>
    </row>
    <row r="20" spans="4:6" x14ac:dyDescent="0.2">
      <c r="D20" s="47" t="s">
        <v>584</v>
      </c>
      <c r="E20" s="48">
        <v>0.8458</v>
      </c>
      <c r="F20" s="58">
        <f>1/E20</f>
        <v>1.1823126034523528</v>
      </c>
    </row>
    <row r="21" spans="4:6" x14ac:dyDescent="0.2">
      <c r="D21" s="49" t="s">
        <v>585</v>
      </c>
      <c r="E21" s="50">
        <v>0.84</v>
      </c>
      <c r="F21" s="59">
        <f>1/E21</f>
        <v>1.1904761904761905</v>
      </c>
    </row>
  </sheetData>
  <mergeCells count="2">
    <mergeCell ref="D19:E19"/>
    <mergeCell ref="F1:J1"/>
  </mergeCells>
  <hyperlinks>
    <hyperlink ref="B15" r:id="rId1" xr:uid="{492A76F4-4882-4A78-B48A-FE2771E6353E}"/>
    <hyperlink ref="B12" r:id="rId2" xr:uid="{FF627AC4-0649-433C-9977-CAE6BE5385C4}"/>
    <hyperlink ref="B14" r:id="rId3" xr:uid="{7B76C08B-C15A-49CB-8685-38243193D2C8}"/>
  </hyperlinks>
  <pageMargins left="0.7" right="0.7" top="0.75" bottom="0.75" header="0.3" footer="0.3"/>
  <pageSetup paperSize="125" orientation="portrait" horizontalDpi="203" verticalDpi="20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Screener - Interactive Ent.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2022-08-26T14:01:21Z</dcterms:created>
  <dcterms:modified xsi:type="dcterms:W3CDTF">2023-09-02T13:37:53Z</dcterms:modified>
</cp:coreProperties>
</file>