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EDA67D2-E71D-4AC5-BBEC-C2A05D3E1D67}" xr6:coauthVersionLast="36" xr6:coauthVersionMax="36" xr10:uidLastSave="{00000000-0000-0000-0000-000000000000}"/>
  <bookViews>
    <workbookView xWindow="0" yWindow="0" windowWidth="28800" windowHeight="12225" xr2:uid="{A3B42892-99A5-4AD2-A62E-54D4FCF341A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I17" i="2"/>
  <c r="K17" i="2"/>
  <c r="I8" i="2"/>
  <c r="I6" i="2"/>
  <c r="K8" i="2"/>
  <c r="K6" i="2"/>
  <c r="C28" i="1"/>
  <c r="D28" i="1"/>
  <c r="C8" i="1" l="1"/>
  <c r="C12" i="1" s="1"/>
  <c r="C11" i="1"/>
</calcChain>
</file>

<file path=xl/sharedStrings.xml><?xml version="1.0" encoding="utf-8"?>
<sst xmlns="http://schemas.openxmlformats.org/spreadsheetml/2006/main" count="203" uniqueCount="80">
  <si>
    <t>£ITS</t>
  </si>
  <si>
    <t>In The Style Group Plc.</t>
  </si>
  <si>
    <t>Stock Snapshot</t>
  </si>
  <si>
    <t>Price</t>
  </si>
  <si>
    <t>Shares</t>
  </si>
  <si>
    <t>MC</t>
  </si>
  <si>
    <t>Cash</t>
  </si>
  <si>
    <t xml:space="preserve">Debt 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</si>
  <si>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</si>
  <si>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</si>
  <si>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</si>
  <si>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</si>
  <si>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</si>
  <si>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</si>
  <si>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</si>
  <si>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</si>
  <si>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</si>
  <si>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Inv.</t>
  </si>
  <si>
    <t>Update</t>
  </si>
  <si>
    <t>IR</t>
  </si>
  <si>
    <t>EV/E</t>
  </si>
  <si>
    <t>P/E</t>
  </si>
  <si>
    <t>P/S</t>
  </si>
  <si>
    <t>P/B</t>
  </si>
  <si>
    <t>ROCE</t>
  </si>
  <si>
    <t>P/E 21</t>
  </si>
  <si>
    <t>TQ Rating</t>
  </si>
  <si>
    <t>Key Metrics/Ratio</t>
  </si>
  <si>
    <t>Key Events</t>
  </si>
  <si>
    <t>Salford, UK</t>
  </si>
  <si>
    <t>Sam Perkins</t>
  </si>
  <si>
    <t>CBO</t>
  </si>
  <si>
    <t>Founder</t>
  </si>
  <si>
    <t>Adam Frisby</t>
  </si>
  <si>
    <t>Richard Monaghan</t>
  </si>
  <si>
    <t>CTO</t>
  </si>
  <si>
    <t>John Allen</t>
  </si>
  <si>
    <t>Dir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</si>
  <si>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</si>
  <si>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</si>
  <si>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</si>
  <si>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</si>
  <si>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</si>
  <si>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</si>
  <si>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</si>
  <si>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</si>
  <si>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</si>
  <si>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</si>
  <si>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</si>
  <si>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</si>
  <si>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</si>
  <si>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</si>
  <si>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</si>
  <si>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</si>
  <si>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</si>
  <si>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</si>
  <si>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Direct-to-Consumer</t>
  </si>
  <si>
    <t>Wholesale</t>
  </si>
  <si>
    <t>Revenue</t>
  </si>
  <si>
    <t>Gross Profit</t>
  </si>
  <si>
    <t>COGS</t>
  </si>
  <si>
    <t>Distribution Costs</t>
  </si>
  <si>
    <t>Administrative</t>
  </si>
  <si>
    <t>FH123</t>
  </si>
  <si>
    <t>FH222</t>
  </si>
  <si>
    <t>FH122</t>
  </si>
  <si>
    <t>FH221</t>
  </si>
  <si>
    <t>FH121</t>
  </si>
  <si>
    <t>FH220</t>
  </si>
  <si>
    <t>FH120</t>
  </si>
  <si>
    <t>FH219</t>
  </si>
  <si>
    <t>FH119</t>
  </si>
  <si>
    <t>Revenue Y/Y</t>
  </si>
  <si>
    <t>Revenue H/H</t>
  </si>
  <si>
    <t>Gross Margin</t>
  </si>
  <si>
    <t>Operating Margin</t>
  </si>
  <si>
    <t>Net Margin</t>
  </si>
  <si>
    <t>Tax Rate</t>
  </si>
  <si>
    <t>CEO Sam Perkins announces he will be stepping down on December 31 and ITS now considering a potential sale, no offers yet</t>
  </si>
  <si>
    <t>Online Womenswear retailer selling DTC &amp;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</si>
</sst>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16" fontId="4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5" borderId="0" xfId="0" applyFont="1" applyFill="1"/>
    <xf numFmtId="0" fontId="7" fillId="0" borderId="0" xfId="0" applyFont="1"/>
    <xf numFmtId="0" fontId="7" fillId="5" borderId="0" xfId="0" applyFont="1" applyFill="1"/>
    <xf numFmtId="0" fontId="7" fillId="0" borderId="0" xfId="0" applyFont="1" applyAlignment="1">
      <alignment horizontal="left" indent="1"/>
    </xf>
    <xf numFmtId="165" fontId="7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9" fontId="1" fillId="5" borderId="0" xfId="0" applyNumberFormat="1" applyFont="1" applyFill="1"/>
    <xf numFmtId="9" fontId="2" fillId="0" borderId="0" xfId="0" applyNumberFormat="1" applyFont="1"/>
    <xf numFmtId="17" fontId="2" fillId="2" borderId="4" xfId="0" applyNumberFormat="1" applyFont="1" applyFill="1" applyBorder="1" applyAlignment="1">
      <alignment horizontal="center"/>
    </xf>
    <xf numFmtId="0" fontId="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inthesty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683B-ACA5-424E-B85B-5406B789571A}">
  <dimension ref="A2:S41"/>
  <sheetViews>
    <sheetView tabSelected="1" workbookViewId="0">
      <selection activeCell="F2" sqref="F2:J2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  <c r="F2" s="48" t="s">
        <v>79</v>
      </c>
      <c r="G2" s="48"/>
      <c r="H2" s="48"/>
      <c r="I2" s="48"/>
      <c r="J2" s="48"/>
    </row>
    <row r="3" spans="2:19" x14ac:dyDescent="0.2">
      <c r="B3" s="2" t="s">
        <v>1</v>
      </c>
    </row>
    <row r="5" spans="2:19" x14ac:dyDescent="0.2">
      <c r="B5" s="3" t="s">
        <v>2</v>
      </c>
      <c r="C5" s="4"/>
      <c r="D5" s="5"/>
      <c r="G5" s="3" t="s">
        <v>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2:19" x14ac:dyDescent="0.2">
      <c r="B6" s="6" t="s">
        <v>3</v>
      </c>
      <c r="C6" s="26">
        <v>0.13569999999999999</v>
      </c>
      <c r="D6" s="24"/>
      <c r="G6" s="1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2:19" x14ac:dyDescent="0.2">
      <c r="B7" s="6" t="s">
        <v>4</v>
      </c>
      <c r="C7" s="27">
        <v>52.5</v>
      </c>
      <c r="D7" s="24"/>
      <c r="G7" s="47">
        <v>44896</v>
      </c>
      <c r="H7" s="9" t="s">
        <v>78</v>
      </c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2:19" x14ac:dyDescent="0.2">
      <c r="B8" s="6" t="s">
        <v>5</v>
      </c>
      <c r="C8" s="27">
        <f>C6*C7</f>
        <v>7.1242499999999991</v>
      </c>
      <c r="D8" s="24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2:19" x14ac:dyDescent="0.2">
      <c r="B9" s="6" t="s">
        <v>6</v>
      </c>
      <c r="C9" s="27"/>
      <c r="D9" s="24"/>
      <c r="G9" s="1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2:19" x14ac:dyDescent="0.2">
      <c r="B10" s="6" t="s">
        <v>7</v>
      </c>
      <c r="C10" s="27"/>
      <c r="D10" s="24"/>
      <c r="G10" s="1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2:19" x14ac:dyDescent="0.2">
      <c r="B11" s="6" t="s">
        <v>8</v>
      </c>
      <c r="C11" s="27">
        <f>C9-C10</f>
        <v>0</v>
      </c>
      <c r="D11" s="24"/>
      <c r="G11" s="1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2:19" x14ac:dyDescent="0.2">
      <c r="B12" s="7" t="s">
        <v>9</v>
      </c>
      <c r="C12" s="28">
        <f>C8-C11</f>
        <v>7.1242499999999991</v>
      </c>
      <c r="D12" s="25"/>
      <c r="G12" s="1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2:19" x14ac:dyDescent="0.2">
      <c r="G13" s="1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2:19" x14ac:dyDescent="0.2">
      <c r="G14" s="1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2:19" x14ac:dyDescent="0.2">
      <c r="B15" s="3" t="s">
        <v>10</v>
      </c>
      <c r="C15" s="4"/>
      <c r="D15" s="5"/>
      <c r="G15" s="1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2:19" x14ac:dyDescent="0.2">
      <c r="B16" s="8" t="s">
        <v>11</v>
      </c>
      <c r="C16" s="14" t="s">
        <v>30</v>
      </c>
      <c r="D16" s="15"/>
      <c r="G16" s="1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">
      <c r="A17" s="20" t="s">
        <v>32</v>
      </c>
      <c r="B17" s="8" t="s">
        <v>31</v>
      </c>
      <c r="C17" s="14" t="s">
        <v>33</v>
      </c>
      <c r="D17" s="15"/>
      <c r="G17" s="1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">
      <c r="A18" s="20" t="s">
        <v>37</v>
      </c>
      <c r="B18" s="8" t="s">
        <v>12</v>
      </c>
      <c r="C18" s="14" t="s">
        <v>34</v>
      </c>
      <c r="D18" s="15"/>
      <c r="G18" s="1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">
      <c r="B19" s="11" t="s">
        <v>35</v>
      </c>
      <c r="C19" s="16" t="s">
        <v>36</v>
      </c>
      <c r="D19" s="17"/>
      <c r="G19" s="1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x14ac:dyDescent="0.2">
      <c r="G20" s="1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x14ac:dyDescent="0.2">
      <c r="G21" s="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x14ac:dyDescent="0.2">
      <c r="B22" s="3" t="s">
        <v>13</v>
      </c>
      <c r="C22" s="4"/>
      <c r="D22" s="5"/>
      <c r="G22" s="1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19" x14ac:dyDescent="0.2">
      <c r="B23" s="18" t="s">
        <v>14</v>
      </c>
      <c r="C23" s="14" t="s">
        <v>29</v>
      </c>
      <c r="D23" s="15"/>
      <c r="G23" s="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">
      <c r="B24" s="18" t="s">
        <v>15</v>
      </c>
      <c r="C24" s="14">
        <v>2013</v>
      </c>
      <c r="D24" s="15"/>
      <c r="G24" s="1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">
      <c r="B25" s="18" t="s">
        <v>16</v>
      </c>
      <c r="C25" s="14"/>
      <c r="D25" s="15"/>
      <c r="G25" s="1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x14ac:dyDescent="0.2">
      <c r="B26" s="18" t="s">
        <v>17</v>
      </c>
      <c r="C26" s="14"/>
      <c r="D26" s="15"/>
      <c r="G26" s="1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19" x14ac:dyDescent="0.2">
      <c r="B27" s="18"/>
      <c r="C27" s="14"/>
      <c r="D27" s="15"/>
      <c r="G27" s="1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19" x14ac:dyDescent="0.2">
      <c r="B28" s="18" t="s">
        <v>18</v>
      </c>
      <c r="C28" s="31" t="str">
        <f>'Financial Model'!K1</f>
        <v>FH123</v>
      </c>
      <c r="D28" s="36">
        <f>'Financial Model'!K3</f>
        <v>44903</v>
      </c>
      <c r="G28" s="1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19" x14ac:dyDescent="0.2">
      <c r="B29" s="19" t="s">
        <v>19</v>
      </c>
      <c r="C29" s="29" t="s">
        <v>38</v>
      </c>
      <c r="D29" s="30"/>
      <c r="G29" s="1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2">
      <c r="G30" s="1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  <row r="31" spans="1:19" x14ac:dyDescent="0.2">
      <c r="G31" s="1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1:19" x14ac:dyDescent="0.2">
      <c r="B32" s="3" t="s">
        <v>27</v>
      </c>
      <c r="C32" s="4"/>
      <c r="D32" s="5"/>
      <c r="G32" s="1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2:19" x14ac:dyDescent="0.2">
      <c r="B33" s="18" t="s">
        <v>20</v>
      </c>
      <c r="C33" s="14"/>
      <c r="D33" s="15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</row>
    <row r="34" spans="2:19" x14ac:dyDescent="0.2">
      <c r="B34" s="18" t="s">
        <v>21</v>
      </c>
      <c r="C34" s="14"/>
      <c r="D34" s="15"/>
      <c r="G34" s="1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2:19" x14ac:dyDescent="0.2">
      <c r="B35" s="18" t="s">
        <v>22</v>
      </c>
      <c r="C35" s="14"/>
      <c r="D35" s="15"/>
      <c r="G35" s="1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2:19" x14ac:dyDescent="0.2">
      <c r="B36" s="18" t="s">
        <v>23</v>
      </c>
      <c r="C36" s="14"/>
      <c r="D36" s="15"/>
      <c r="G36" s="1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2:19" x14ac:dyDescent="0.2">
      <c r="B37" s="18" t="s">
        <v>24</v>
      </c>
      <c r="C37" s="14"/>
      <c r="D37" s="15"/>
      <c r="G37" s="1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2:19" x14ac:dyDescent="0.2">
      <c r="B38" s="18" t="s">
        <v>25</v>
      </c>
      <c r="C38" s="14"/>
      <c r="D38" s="15"/>
      <c r="G38" s="1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0"/>
    </row>
    <row r="39" spans="2:19" x14ac:dyDescent="0.2">
      <c r="B39" s="18"/>
      <c r="C39" s="14"/>
      <c r="D39" s="15"/>
      <c r="G39" s="1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</row>
    <row r="40" spans="2:19" x14ac:dyDescent="0.2">
      <c r="B40" s="18"/>
      <c r="C40" s="14"/>
      <c r="D40" s="15"/>
      <c r="G40" s="1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2:19" x14ac:dyDescent="0.2">
      <c r="B41" s="19" t="s">
        <v>26</v>
      </c>
      <c r="C41" s="16"/>
      <c r="D41" s="17"/>
      <c r="G41" s="19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</row>
  </sheetData>
  <mergeCells count="24">
    <mergeCell ref="C37:D37"/>
    <mergeCell ref="C38:D38"/>
    <mergeCell ref="C39:D39"/>
    <mergeCell ref="C40:D40"/>
    <mergeCell ref="C41:D41"/>
    <mergeCell ref="G5:S5"/>
    <mergeCell ref="C29:D29"/>
    <mergeCell ref="B32:D32"/>
    <mergeCell ref="C33:D33"/>
    <mergeCell ref="C34:D34"/>
    <mergeCell ref="C35:D35"/>
    <mergeCell ref="C36:D36"/>
    <mergeCell ref="C23:D23"/>
    <mergeCell ref="C24:D24"/>
    <mergeCell ref="C25:D25"/>
    <mergeCell ref="C26:D26"/>
    <mergeCell ref="C27:D27"/>
    <mergeCell ref="B5:D5"/>
    <mergeCell ref="B15:D15"/>
    <mergeCell ref="B22:D22"/>
    <mergeCell ref="C18:D18"/>
    <mergeCell ref="C17:D17"/>
    <mergeCell ref="C16:D16"/>
    <mergeCell ref="C19:D19"/>
  </mergeCells>
  <hyperlinks>
    <hyperlink ref="C29:D29" r:id="rId1" display="Link" xr:uid="{89289E1C-5DFC-4452-AED2-1164A8B554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3BEB-7FE7-446E-B80C-E366E335A437}">
  <dimension ref="B1:AE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5" sqref="K15"/>
    </sheetView>
  </sheetViews>
  <sheetFormatPr defaultRowHeight="12.75" x14ac:dyDescent="0.2"/>
  <cols>
    <col min="1" max="1" width="6.28515625" style="1" customWidth="1"/>
    <col min="2" max="2" width="19.1406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6384" width="9.140625" style="1"/>
  </cols>
  <sheetData>
    <row r="1" spans="2:31" s="21" customFormat="1" x14ac:dyDescent="0.2">
      <c r="C1" s="21" t="s">
        <v>71</v>
      </c>
      <c r="D1" s="32" t="s">
        <v>70</v>
      </c>
      <c r="E1" s="21" t="s">
        <v>69</v>
      </c>
      <c r="F1" s="32" t="s">
        <v>68</v>
      </c>
      <c r="G1" s="21" t="s">
        <v>67</v>
      </c>
      <c r="H1" s="32" t="s">
        <v>66</v>
      </c>
      <c r="I1" s="21" t="s">
        <v>65</v>
      </c>
      <c r="J1" s="32" t="s">
        <v>64</v>
      </c>
      <c r="K1" s="21" t="s">
        <v>63</v>
      </c>
      <c r="O1" s="21" t="s">
        <v>39</v>
      </c>
      <c r="P1" s="21" t="s">
        <v>40</v>
      </c>
      <c r="Q1" s="21" t="s">
        <v>41</v>
      </c>
      <c r="R1" s="21" t="s">
        <v>42</v>
      </c>
      <c r="S1" s="21" t="s">
        <v>43</v>
      </c>
      <c r="T1" s="21" t="s">
        <v>44</v>
      </c>
      <c r="U1" s="21" t="s">
        <v>45</v>
      </c>
      <c r="V1" s="21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</row>
    <row r="2" spans="2:31" s="23" customFormat="1" x14ac:dyDescent="0.2">
      <c r="B2" s="22"/>
      <c r="D2" s="33"/>
      <c r="F2" s="33"/>
      <c r="H2" s="33"/>
      <c r="J2" s="33"/>
    </row>
    <row r="3" spans="2:31" s="23" customFormat="1" x14ac:dyDescent="0.2">
      <c r="B3" s="22"/>
      <c r="D3" s="33"/>
      <c r="F3" s="33"/>
      <c r="H3" s="33"/>
      <c r="J3" s="33"/>
      <c r="K3" s="35">
        <v>44903</v>
      </c>
    </row>
    <row r="4" spans="2:31" s="38" customFormat="1" x14ac:dyDescent="0.2">
      <c r="B4" s="40" t="s">
        <v>56</v>
      </c>
      <c r="D4" s="39"/>
      <c r="F4" s="39"/>
      <c r="H4" s="39"/>
      <c r="I4" s="38">
        <v>22.962</v>
      </c>
      <c r="J4" s="39"/>
      <c r="K4" s="41">
        <v>22.847000000000001</v>
      </c>
    </row>
    <row r="5" spans="2:31" s="38" customFormat="1" x14ac:dyDescent="0.2">
      <c r="B5" s="40" t="s">
        <v>57</v>
      </c>
      <c r="D5" s="39"/>
      <c r="F5" s="39"/>
      <c r="H5" s="39"/>
      <c r="I5" s="38">
        <v>6.8520000000000003</v>
      </c>
      <c r="J5" s="39"/>
      <c r="K5" s="41">
        <v>3.7349999999999999</v>
      </c>
    </row>
    <row r="6" spans="2:31" s="2" customFormat="1" x14ac:dyDescent="0.2">
      <c r="B6" s="2" t="s">
        <v>58</v>
      </c>
      <c r="D6" s="37"/>
      <c r="F6" s="37"/>
      <c r="H6" s="37"/>
      <c r="I6" s="2">
        <f>I4+I5</f>
        <v>29.814</v>
      </c>
      <c r="J6" s="37"/>
      <c r="K6" s="42">
        <f>K4+K5</f>
        <v>26.582000000000001</v>
      </c>
    </row>
    <row r="7" spans="2:31" x14ac:dyDescent="0.2">
      <c r="B7" s="1" t="s">
        <v>60</v>
      </c>
      <c r="I7" s="1">
        <v>15.781000000000001</v>
      </c>
      <c r="K7" s="43">
        <v>13.686999999999999</v>
      </c>
    </row>
    <row r="8" spans="2:31" s="2" customFormat="1" x14ac:dyDescent="0.2">
      <c r="B8" s="2" t="s">
        <v>59</v>
      </c>
      <c r="D8" s="37"/>
      <c r="F8" s="37"/>
      <c r="H8" s="37"/>
      <c r="I8" s="2">
        <f>I6-I7</f>
        <v>14.032999999999999</v>
      </c>
      <c r="J8" s="37"/>
      <c r="K8" s="42">
        <f>K6-K7</f>
        <v>12.895000000000001</v>
      </c>
    </row>
    <row r="9" spans="2:31" x14ac:dyDescent="0.2">
      <c r="B9" s="1" t="s">
        <v>61</v>
      </c>
      <c r="K9" s="43"/>
    </row>
    <row r="10" spans="2:31" x14ac:dyDescent="0.2">
      <c r="B10" s="1" t="s">
        <v>62</v>
      </c>
      <c r="K10" s="43"/>
    </row>
    <row r="11" spans="2:31" x14ac:dyDescent="0.2">
      <c r="K11" s="43"/>
    </row>
    <row r="12" spans="2:31" x14ac:dyDescent="0.2">
      <c r="K12" s="43"/>
    </row>
    <row r="14" spans="2:31" s="2" customFormat="1" x14ac:dyDescent="0.2">
      <c r="B14" s="2" t="s">
        <v>72</v>
      </c>
      <c r="D14" s="37"/>
      <c r="F14" s="37"/>
      <c r="H14" s="37"/>
      <c r="J14" s="37"/>
      <c r="K14" s="46">
        <f>K6/I6-1</f>
        <v>-0.10840544710538669</v>
      </c>
    </row>
    <row r="15" spans="2:31" x14ac:dyDescent="0.2">
      <c r="B15" s="1" t="s">
        <v>73</v>
      </c>
    </row>
    <row r="17" spans="2:11" s="44" customFormat="1" x14ac:dyDescent="0.2">
      <c r="B17" s="44" t="s">
        <v>74</v>
      </c>
      <c r="D17" s="45"/>
      <c r="F17" s="45"/>
      <c r="H17" s="45"/>
      <c r="I17" s="44">
        <f>I8/I6</f>
        <v>0.4706849131280606</v>
      </c>
      <c r="J17" s="45"/>
      <c r="K17" s="44">
        <f>K8/K6</f>
        <v>0.48510270107591608</v>
      </c>
    </row>
    <row r="18" spans="2:11" x14ac:dyDescent="0.2">
      <c r="B18" s="1" t="s">
        <v>75</v>
      </c>
    </row>
    <row r="19" spans="2:11" x14ac:dyDescent="0.2">
      <c r="B19" s="1" t="s">
        <v>76</v>
      </c>
    </row>
    <row r="20" spans="2:11" x14ac:dyDescent="0.2">
      <c r="B20" s="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2022-12-08T13:26:44Z</dcterms:created>
  <dcterms:modified xsi:type="dcterms:W3CDTF">2022-12-08T13:43:08Z</dcterms:modified>
</cp:coreProperties>
</file>