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6F351EE7-B666-4C79-828A-B58142B211F4}" xr6:coauthVersionLast="47" xr6:coauthVersionMax="47" xr10:uidLastSave="{00000000-0000-0000-0000-000000000000}"/>
  <bookViews>
    <workbookView xWindow="-120" yWindow="-120" windowWidth="29040" windowHeight="15720" xr2:uid="{B94D5FF8-0327-4F81-8FFF-702CA373BA5F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6" i="1"/>
  <c r="C8" i="1"/>
  <c r="C12" i="1" s="1"/>
  <c r="C11" i="1"/>
</calcChain>
</file>

<file path=xl/sharedStrings.xml><?xml version="1.0" encoding="utf-8"?>
<sst xmlns="http://schemas.openxmlformats.org/spreadsheetml/2006/main" count="39" uniqueCount="39">
  <si>
    <t>3021132: SHE</t>
  </si>
  <si>
    <t>Avic Chengdu Aircraft Co. Ltd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</si>
  <si>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</si>
  <si>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</si>
  <si>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</si>
  <si>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</si>
  <si>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</si>
  <si>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</si>
  <si>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</si>
  <si>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</si>
  <si>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GBP</t>
  </si>
  <si>
    <t>Management</t>
  </si>
  <si>
    <t>CEO</t>
  </si>
  <si>
    <t>CFO</t>
  </si>
  <si>
    <t>CTO</t>
  </si>
  <si>
    <t>Chair</t>
  </si>
  <si>
    <t>CNYGBP</t>
  </si>
  <si>
    <t>Profile</t>
  </si>
  <si>
    <t>HQ</t>
  </si>
  <si>
    <t>Founded</t>
  </si>
  <si>
    <t>IPO</t>
  </si>
  <si>
    <t>Changed name to Avic Chengdu Aircraft Co in 2025, formerly known as Zhonghang Electronic Measuring Instruments Co.,Ltd</t>
  </si>
  <si>
    <t>Chengdu City, China</t>
  </si>
  <si>
    <t>Update</t>
  </si>
  <si>
    <t>IR</t>
  </si>
  <si>
    <t>Design &amp; manufacturer of Combat Aircraft</t>
  </si>
  <si>
    <t>Products</t>
  </si>
  <si>
    <t>Aircraft</t>
  </si>
  <si>
    <t>Business Jets</t>
  </si>
  <si>
    <t>CBJ800 (In Development)</t>
  </si>
  <si>
    <t>JJ-5 (Basic Trainer)</t>
  </si>
  <si>
    <t>J-7 (Lightweight Interceptor)</t>
  </si>
  <si>
    <t>J-10 (4th Generation Multi-Role)</t>
  </si>
  <si>
    <t>FC-1 (4th Generation Lightweight Multi-Role)</t>
  </si>
  <si>
    <t>Military</t>
  </si>
  <si>
    <t>J-20 (Fifth Generation Stealth Fighter)</t>
  </si>
  <si>
    <t>J-36 (Stealth Fighter, In Development)</t>
  </si>
  <si>
    <t>Aircraft Parts</t>
  </si>
  <si>
    <t>Parts supplier for various generation of western 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</si>
</sst>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2" fillId="2" borderId="6" xfId="0" applyFont="1" applyFill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4" borderId="9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3" fontId="1" fillId="0" borderId="0" xfId="0" applyNumberFormat="1" applyFont="1" applyBorder="1"/>
    <xf numFmtId="3" fontId="1" fillId="0" borderId="7" xfId="0" applyNumberFormat="1" applyFont="1" applyBorder="1"/>
    <xf numFmtId="3" fontId="1" fillId="0" borderId="10" xfId="0" applyNumberFormat="1" applyFont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5FF8-925C-4446-8ED7-FAF35D382E37}">
  <dimension ref="B2:W31"/>
  <sheetViews>
    <sheetView tabSelected="1" workbookViewId="0">
      <selection activeCell="B28" sqref="B28"/>
    </sheetView>
  </sheetViews>
  <sheetFormatPr defaultRowHeight="12.75" x14ac:dyDescent="0.2"/>
  <cols>
    <col min="1" max="16384" width="9.140625" style="1"/>
  </cols>
  <sheetData>
    <row r="2" spans="2:23" x14ac:dyDescent="0.2">
      <c r="B2" s="2" t="s">
        <v>0</v>
      </c>
      <c r="F2" s="1" t="s">
        <v>25</v>
      </c>
    </row>
    <row r="3" spans="2:23" x14ac:dyDescent="0.2">
      <c r="B3" s="2" t="s">
        <v>1</v>
      </c>
    </row>
    <row r="5" spans="2:23" x14ac:dyDescent="0.2">
      <c r="B5" s="4" t="s">
        <v>2</v>
      </c>
      <c r="C5" s="5"/>
      <c r="D5" s="6"/>
      <c r="E5" s="14" t="s">
        <v>10</v>
      </c>
    </row>
    <row r="6" spans="2:23" x14ac:dyDescent="0.2">
      <c r="B6" s="7" t="s">
        <v>3</v>
      </c>
      <c r="C6" s="8">
        <v>79.88</v>
      </c>
      <c r="D6" s="9"/>
      <c r="E6" s="12">
        <f>C6*$C$13</f>
        <v>7.9879999999999995</v>
      </c>
      <c r="H6" s="1" t="s">
        <v>21</v>
      </c>
      <c r="T6" s="3" t="s">
        <v>26</v>
      </c>
      <c r="U6" s="3"/>
      <c r="V6" s="3"/>
      <c r="W6" s="3"/>
    </row>
    <row r="7" spans="2:23" x14ac:dyDescent="0.2">
      <c r="B7" s="7" t="s">
        <v>4</v>
      </c>
      <c r="C7" s="8">
        <v>2680</v>
      </c>
      <c r="D7" s="9"/>
      <c r="E7" s="12"/>
      <c r="T7" s="2" t="s">
        <v>27</v>
      </c>
    </row>
    <row r="8" spans="2:23" x14ac:dyDescent="0.2">
      <c r="B8" s="7" t="s">
        <v>5</v>
      </c>
      <c r="C8" s="21">
        <f>C6*C7</f>
        <v>214078.4</v>
      </c>
      <c r="D8" s="9"/>
      <c r="E8" s="23">
        <f>C8*$C$13</f>
        <v>21407.84</v>
      </c>
      <c r="T8" s="29" t="s">
        <v>28</v>
      </c>
    </row>
    <row r="9" spans="2:23" x14ac:dyDescent="0.2">
      <c r="B9" s="7" t="s">
        <v>6</v>
      </c>
      <c r="C9" s="21"/>
      <c r="D9" s="9"/>
      <c r="E9" s="12"/>
      <c r="T9" s="30" t="s">
        <v>29</v>
      </c>
    </row>
    <row r="10" spans="2:23" x14ac:dyDescent="0.2">
      <c r="B10" s="7" t="s">
        <v>7</v>
      </c>
      <c r="C10" s="21"/>
      <c r="D10" s="9"/>
      <c r="E10" s="12"/>
    </row>
    <row r="11" spans="2:23" x14ac:dyDescent="0.2">
      <c r="B11" s="7" t="s">
        <v>8</v>
      </c>
      <c r="C11" s="21">
        <f>C9-C10</f>
        <v>0</v>
      </c>
      <c r="D11" s="9"/>
      <c r="E11" s="12"/>
      <c r="T11" s="29" t="s">
        <v>34</v>
      </c>
    </row>
    <row r="12" spans="2:23" x14ac:dyDescent="0.2">
      <c r="B12" s="10" t="s">
        <v>9</v>
      </c>
      <c r="C12" s="22">
        <f>C8-C11</f>
        <v>214078.4</v>
      </c>
      <c r="D12" s="11"/>
      <c r="E12" s="13"/>
      <c r="T12" s="30" t="s">
        <v>30</v>
      </c>
    </row>
    <row r="13" spans="2:23" x14ac:dyDescent="0.2">
      <c r="B13" s="24" t="s">
        <v>16</v>
      </c>
      <c r="C13" s="25">
        <v>0.1</v>
      </c>
      <c r="D13" s="26"/>
      <c r="T13" s="30" t="s">
        <v>31</v>
      </c>
    </row>
    <row r="14" spans="2:23" x14ac:dyDescent="0.2">
      <c r="T14" s="30" t="s">
        <v>32</v>
      </c>
    </row>
    <row r="15" spans="2:23" x14ac:dyDescent="0.2">
      <c r="T15" s="30" t="s">
        <v>33</v>
      </c>
    </row>
    <row r="16" spans="2:23" x14ac:dyDescent="0.2">
      <c r="B16" s="4" t="s">
        <v>11</v>
      </c>
      <c r="C16" s="5"/>
      <c r="D16" s="6"/>
      <c r="T16" s="30" t="s">
        <v>35</v>
      </c>
    </row>
    <row r="17" spans="2:20" x14ac:dyDescent="0.2">
      <c r="B17" s="15" t="s">
        <v>12</v>
      </c>
      <c r="C17" s="16"/>
      <c r="D17" s="17"/>
      <c r="T17" s="30" t="s">
        <v>36</v>
      </c>
    </row>
    <row r="18" spans="2:20" x14ac:dyDescent="0.2">
      <c r="B18" s="15" t="s">
        <v>13</v>
      </c>
      <c r="C18" s="16"/>
      <c r="D18" s="17"/>
    </row>
    <row r="19" spans="2:20" x14ac:dyDescent="0.2">
      <c r="B19" s="15" t="s">
        <v>14</v>
      </c>
      <c r="C19" s="16"/>
      <c r="D19" s="17"/>
      <c r="T19" s="2" t="s">
        <v>37</v>
      </c>
    </row>
    <row r="20" spans="2:20" x14ac:dyDescent="0.2">
      <c r="B20" s="18" t="s">
        <v>15</v>
      </c>
      <c r="C20" s="19"/>
      <c r="D20" s="20"/>
      <c r="T20" s="28" t="s">
        <v>38</v>
      </c>
    </row>
    <row r="23" spans="2:20" x14ac:dyDescent="0.2">
      <c r="B23" s="4" t="s">
        <v>17</v>
      </c>
      <c r="C23" s="5"/>
      <c r="D23" s="6"/>
    </row>
    <row r="24" spans="2:20" x14ac:dyDescent="0.2">
      <c r="B24" s="27" t="s">
        <v>18</v>
      </c>
      <c r="C24" s="16" t="s">
        <v>22</v>
      </c>
      <c r="D24" s="17"/>
    </row>
    <row r="25" spans="2:20" x14ac:dyDescent="0.2">
      <c r="B25" s="27" t="s">
        <v>19</v>
      </c>
      <c r="C25" s="16">
        <v>1965</v>
      </c>
      <c r="D25" s="17"/>
    </row>
    <row r="26" spans="2:20" x14ac:dyDescent="0.2">
      <c r="B26" s="27" t="s">
        <v>20</v>
      </c>
      <c r="C26" s="16"/>
      <c r="D26" s="17"/>
    </row>
    <row r="27" spans="2:20" x14ac:dyDescent="0.2">
      <c r="B27" s="27"/>
      <c r="C27" s="16"/>
      <c r="D27" s="17"/>
    </row>
    <row r="28" spans="2:20" x14ac:dyDescent="0.2">
      <c r="B28" s="27"/>
      <c r="C28" s="16"/>
      <c r="D28" s="17"/>
    </row>
    <row r="29" spans="2:20" x14ac:dyDescent="0.2">
      <c r="B29" s="27"/>
      <c r="C29" s="16"/>
      <c r="D29" s="17"/>
    </row>
    <row r="30" spans="2:20" x14ac:dyDescent="0.2">
      <c r="B30" s="27" t="s">
        <v>23</v>
      </c>
      <c r="C30" s="16"/>
      <c r="D30" s="17"/>
    </row>
    <row r="31" spans="2:20" x14ac:dyDescent="0.2">
      <c r="B31" s="27" t="s">
        <v>24</v>
      </c>
      <c r="C31" s="16"/>
      <c r="D31" s="17"/>
    </row>
  </sheetData>
  <mergeCells count="16">
    <mergeCell ref="C29:D29"/>
    <mergeCell ref="C30:D30"/>
    <mergeCell ref="C31:D31"/>
    <mergeCell ref="T6:W6"/>
    <mergeCell ref="B23:D23"/>
    <mergeCell ref="C24:D24"/>
    <mergeCell ref="C25:D25"/>
    <mergeCell ref="C26:D26"/>
    <mergeCell ref="C27:D27"/>
    <mergeCell ref="C28:D28"/>
    <mergeCell ref="B5:D5"/>
    <mergeCell ref="B16:D16"/>
    <mergeCell ref="C17:D17"/>
    <mergeCell ref="C18:D18"/>
    <mergeCell ref="C19:D19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F107-53FD-40BB-A7E1-78AD259139E2}">
  <dimension ref="A1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</dc:creator>
  <cp:lastModifiedBy>Charlie H</cp:lastModifiedBy>
  <dcterms:created xsi:type="dcterms:W3CDTF">2025-05-11T22:24:47Z</dcterms:created>
  <dcterms:modified xsi:type="dcterms:W3CDTF">2025-05-11T22:48:32Z</dcterms:modified>
</cp:coreProperties>
</file>