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F585F75B-E8F6-4693-86D4-6FDDB15022E6}" xr6:coauthVersionLast="36" xr6:coauthVersionMax="36" xr10:uidLastSave="{00000000-0000-0000-0000-000000000000}"/>
  <bookViews>
    <workbookView xWindow="0" yWindow="0" windowWidth="28800" windowHeight="12225" xr2:uid="{40B1BB27-4A71-445F-B4C8-16566CF261B2}"/>
  </bookViews>
  <sheets>
    <sheet name="Main" sheetId="1" r:id="rId1"/>
    <sheet name="Financial Model" sheetId="2" r:id="rId2"/>
    <sheet name="Metric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8" i="1"/>
  <c r="C12" i="1" s="1"/>
</calcChain>
</file>

<file path=xl/sharedStrings.xml><?xml version="1.0" encoding="utf-8"?>
<sst xmlns="http://schemas.openxmlformats.org/spreadsheetml/2006/main" count="29" uniqueCount="29">
  <si>
    <t>£IAG</t>
  </si>
  <si>
    <t>International Consolidated Airlines Group S.A.,</t>
  </si>
  <si>
    <t>Stock Snapshot</t>
  </si>
  <si>
    <t>Shares</t>
  </si>
  <si>
    <t>Price</t>
  </si>
  <si>
    <t>MC</t>
  </si>
  <si>
    <t>Cash</t>
  </si>
  <si>
    <t>Debt</t>
  </si>
  <si>
    <t>Net Cash</t>
  </si>
  <si>
    <t>EV</t>
  </si>
  <si>
    <t>H121</t>
  </si>
  <si>
    <t>H221</t>
  </si>
  <si>
    <t>H122</t>
  </si>
  <si>
    <t>H222</t>
  </si>
  <si>
    <t>FY20</t>
  </si>
  <si>
    <t>FY21</t>
  </si>
  <si>
    <t>FY22</t>
  </si>
  <si>
    <t>Management</t>
  </si>
  <si>
    <t>CEO</t>
  </si>
  <si>
    <t>CFO</t>
  </si>
  <si>
    <t>Key Events</t>
  </si>
  <si>
    <t>Airline Profile</t>
  </si>
  <si>
    <t>Aircraft</t>
  </si>
  <si>
    <t>Orders</t>
  </si>
  <si>
    <t>Destinations</t>
  </si>
  <si>
    <t>(EUR millions)</t>
  </si>
  <si>
    <t>IAG could attempt to buy rivals EasyJet or Portgual's TAP as per report from The Times</t>
  </si>
  <si>
    <t>Shares in EZJ jumped 7-9%</t>
  </si>
  <si>
    <t>Luis Gallego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</si>
</sst>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2" borderId="4" xfId="0" applyFont="1" applyFill="1" applyBorder="1"/>
    <xf numFmtId="0" fontId="1" fillId="0" borderId="0" xfId="0" applyFont="1" applyBorder="1"/>
    <xf numFmtId="0" fontId="1" fillId="0" borderId="5" xfId="0" applyFont="1" applyBorder="1"/>
    <xf numFmtId="0" fontId="2" fillId="2" borderId="6" xfId="0" applyFont="1" applyFill="1" applyBorder="1"/>
    <xf numFmtId="0" fontId="1" fillId="0" borderId="8" xfId="0" applyFont="1" applyBorder="1"/>
    <xf numFmtId="164" fontId="1" fillId="0" borderId="0" xfId="0" applyNumberFormat="1" applyFont="1" applyBorder="1"/>
    <xf numFmtId="164" fontId="1" fillId="0" borderId="7" xfId="0" applyNumberFormat="1" applyFont="1" applyBorder="1"/>
    <xf numFmtId="0" fontId="2" fillId="0" borderId="0" xfId="0" applyFont="1" applyAlignment="1">
      <alignment horizontal="right"/>
    </xf>
    <xf numFmtId="0" fontId="1" fillId="4" borderId="5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3" fontId="1" fillId="0" borderId="0" xfId="0" applyNumberFormat="1" applyFont="1" applyBorder="1"/>
    <xf numFmtId="0" fontId="4" fillId="0" borderId="0" xfId="0" applyFont="1"/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1" fillId="2" borderId="4" xfId="0" applyFont="1" applyFill="1" applyBorder="1"/>
    <xf numFmtId="0" fontId="1" fillId="2" borderId="6" xfId="0" applyFont="1" applyFill="1" applyBorder="1"/>
    <xf numFmtId="17" fontId="2" fillId="2" borderId="4" xfId="0" applyNumberFormat="1" applyFont="1" applyFill="1" applyBorder="1" applyAlignment="1">
      <alignment horizontal="center"/>
    </xf>
    <xf numFmtId="0" fontId="6" fillId="4" borderId="0" xfId="1" applyFont="1" applyFill="1" applyBorder="1"/>
    <xf numFmtId="0" fontId="1" fillId="4" borderId="0" xfId="0" applyFont="1" applyFill="1" applyBorder="1" applyAlignment="1">
      <alignment horizontal="left" indent="1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17" fontId="1" fillId="0" borderId="0" xfId="0" applyNumberFormat="1" applyFont="1"/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38101</xdr:colOff>
      <xdr:row>1</xdr:row>
      <xdr:rowOff>0</xdr:rowOff>
    </xdr:from>
    <xdr:to>
      <xdr:col>8</xdr:col>
      <xdr:colOff>476251</xdr:colOff>
      <xdr:row>2</xdr:row>
      <xdr:rowOff>127787</xdr:rowOff>
    </xdr:to>
    <xdr:pic>
      <xdr:nvPicPr>
        <xdr:cNvPr id="4" name="Picture 3" descr="International Airlines Group wiki | TheReaderWiki">
          <a:extLst>
            <a:ext uri="{FF2B5EF4-FFF2-40B4-BE49-F238E27FC236}">
              <a16:creationId xmlns:a16="http://schemas.microsoft.com/office/drawing/2014/main" id="{CD95369D-98C1-4B61-821F-629070F70B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5701" y="161925"/>
          <a:ext cx="1657350" cy="3182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lse.co.uk/news/press-iag-may-try-to-buy-airlines-easyjet-and-portugals-tap-times-hxj37h2qskef66c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6FB0B-EB94-4ABB-93B3-9D10909614F2}">
  <dimension ref="A2:R23"/>
  <sheetViews>
    <sheetView tabSelected="1" workbookViewId="0">
      <selection activeCell="C16" sqref="C16:D16"/>
    </sheetView>
  </sheetViews>
  <sheetFormatPr defaultRowHeight="12.75" x14ac:dyDescent="0.2"/>
  <cols>
    <col min="1" max="16384" width="9.140625" style="1"/>
  </cols>
  <sheetData>
    <row r="2" spans="1:18" ht="15" x14ac:dyDescent="0.25">
      <c r="B2" s="3" t="s">
        <v>0</v>
      </c>
      <c r="H2"/>
    </row>
    <row r="3" spans="1:18" x14ac:dyDescent="0.2">
      <c r="B3" s="2" t="s">
        <v>1</v>
      </c>
    </row>
    <row r="5" spans="1:18" x14ac:dyDescent="0.2">
      <c r="B5" s="20" t="s">
        <v>2</v>
      </c>
      <c r="C5" s="21"/>
      <c r="D5" s="22"/>
      <c r="F5" s="20" t="s">
        <v>20</v>
      </c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2"/>
    </row>
    <row r="6" spans="1:18" x14ac:dyDescent="0.2">
      <c r="B6" s="4" t="s">
        <v>4</v>
      </c>
      <c r="C6" s="5">
        <v>1.1198999999999999</v>
      </c>
      <c r="D6" s="6"/>
      <c r="F6" s="27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7"/>
    </row>
    <row r="7" spans="1:18" x14ac:dyDescent="0.2">
      <c r="B7" s="4" t="s">
        <v>3</v>
      </c>
      <c r="C7" s="14">
        <v>4950</v>
      </c>
      <c r="D7" s="6"/>
      <c r="F7" s="29">
        <v>44865</v>
      </c>
      <c r="G7" s="30" t="s">
        <v>26</v>
      </c>
      <c r="H7" s="16"/>
      <c r="I7" s="16"/>
      <c r="J7" s="16"/>
      <c r="K7" s="16"/>
      <c r="L7" s="16"/>
      <c r="M7" s="16"/>
      <c r="N7" s="16"/>
      <c r="O7" s="16"/>
      <c r="P7" s="16"/>
      <c r="Q7" s="16"/>
      <c r="R7" s="17"/>
    </row>
    <row r="8" spans="1:18" x14ac:dyDescent="0.2">
      <c r="B8" s="4" t="s">
        <v>5</v>
      </c>
      <c r="C8" s="9">
        <f>C6*C7</f>
        <v>5543.5049999999992</v>
      </c>
      <c r="D8" s="6"/>
      <c r="F8" s="27"/>
      <c r="G8" s="31" t="s">
        <v>27</v>
      </c>
      <c r="H8" s="16"/>
      <c r="I8" s="16"/>
      <c r="J8" s="16"/>
      <c r="K8" s="16"/>
      <c r="L8" s="16"/>
      <c r="M8" s="16"/>
      <c r="N8" s="16"/>
      <c r="O8" s="16"/>
      <c r="P8" s="16"/>
      <c r="Q8" s="16"/>
      <c r="R8" s="17"/>
    </row>
    <row r="9" spans="1:18" x14ac:dyDescent="0.2">
      <c r="B9" s="4" t="s">
        <v>6</v>
      </c>
      <c r="C9" s="9">
        <v>0</v>
      </c>
      <c r="D9" s="6"/>
      <c r="F9" s="27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</row>
    <row r="10" spans="1:18" x14ac:dyDescent="0.2">
      <c r="B10" s="4" t="s">
        <v>7</v>
      </c>
      <c r="C10" s="9">
        <v>0</v>
      </c>
      <c r="D10" s="6"/>
      <c r="F10" s="27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7"/>
    </row>
    <row r="11" spans="1:18" x14ac:dyDescent="0.2">
      <c r="B11" s="4" t="s">
        <v>8</v>
      </c>
      <c r="C11" s="9">
        <f>C9-C10</f>
        <v>0</v>
      </c>
      <c r="D11" s="6"/>
      <c r="F11" s="27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7"/>
    </row>
    <row r="12" spans="1:18" x14ac:dyDescent="0.2">
      <c r="B12" s="7" t="s">
        <v>9</v>
      </c>
      <c r="C12" s="10">
        <f>C8-C11</f>
        <v>5543.5049999999992</v>
      </c>
      <c r="D12" s="8"/>
      <c r="F12" s="27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7"/>
    </row>
    <row r="13" spans="1:18" x14ac:dyDescent="0.2">
      <c r="F13" s="27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7"/>
    </row>
    <row r="14" spans="1:18" x14ac:dyDescent="0.2">
      <c r="F14" s="27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7"/>
    </row>
    <row r="15" spans="1:18" x14ac:dyDescent="0.2">
      <c r="B15" s="20" t="s">
        <v>17</v>
      </c>
      <c r="C15" s="21"/>
      <c r="D15" s="22"/>
      <c r="F15" s="27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7"/>
    </row>
    <row r="16" spans="1:18" x14ac:dyDescent="0.2">
      <c r="A16" s="36">
        <v>44075</v>
      </c>
      <c r="B16" s="37" t="s">
        <v>18</v>
      </c>
      <c r="C16" s="32" t="s">
        <v>28</v>
      </c>
      <c r="D16" s="33"/>
      <c r="F16" s="27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7"/>
    </row>
    <row r="17" spans="2:18" x14ac:dyDescent="0.2">
      <c r="B17" s="37" t="s">
        <v>19</v>
      </c>
      <c r="C17" s="32"/>
      <c r="D17" s="33"/>
      <c r="F17" s="27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7"/>
    </row>
    <row r="18" spans="2:18" x14ac:dyDescent="0.2">
      <c r="B18" s="38"/>
      <c r="C18" s="34"/>
      <c r="D18" s="35"/>
      <c r="F18" s="27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7"/>
    </row>
    <row r="19" spans="2:18" x14ac:dyDescent="0.2">
      <c r="F19" s="27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7"/>
    </row>
    <row r="20" spans="2:18" x14ac:dyDescent="0.2">
      <c r="B20" s="20" t="s">
        <v>21</v>
      </c>
      <c r="C20" s="21"/>
      <c r="D20" s="22"/>
      <c r="F20" s="27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7"/>
    </row>
    <row r="21" spans="2:18" x14ac:dyDescent="0.2">
      <c r="B21" s="23" t="s">
        <v>22</v>
      </c>
      <c r="C21" s="24"/>
      <c r="D21" s="12"/>
      <c r="F21" s="27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7"/>
    </row>
    <row r="22" spans="2:18" x14ac:dyDescent="0.2">
      <c r="B22" s="23" t="s">
        <v>23</v>
      </c>
      <c r="C22" s="24"/>
      <c r="D22" s="12"/>
      <c r="F22" s="27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7"/>
    </row>
    <row r="23" spans="2:18" x14ac:dyDescent="0.2">
      <c r="B23" s="25" t="s">
        <v>24</v>
      </c>
      <c r="C23" s="26"/>
      <c r="D23" s="13"/>
      <c r="F23" s="2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9"/>
    </row>
  </sheetData>
  <mergeCells count="10">
    <mergeCell ref="F5:R5"/>
    <mergeCell ref="B20:D20"/>
    <mergeCell ref="B21:C21"/>
    <mergeCell ref="B22:C22"/>
    <mergeCell ref="B23:C23"/>
    <mergeCell ref="B5:D5"/>
    <mergeCell ref="B15:D15"/>
    <mergeCell ref="C16:D16"/>
    <mergeCell ref="C17:D17"/>
    <mergeCell ref="C18:D18"/>
  </mergeCells>
  <hyperlinks>
    <hyperlink ref="G7" r:id="rId1" xr:uid="{365A7244-0133-4E37-95EE-3E2F9E6F2AA9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73C0-5504-4D45-BD51-07637125B415}">
  <dimension ref="A1:M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J11" sqref="J11"/>
    </sheetView>
  </sheetViews>
  <sheetFormatPr defaultRowHeight="12.75" x14ac:dyDescent="0.2"/>
  <cols>
    <col min="1" max="1" width="9.140625" style="1"/>
    <col min="2" max="2" width="10.28515625" style="1" bestFit="1" customWidth="1"/>
    <col min="3" max="16384" width="9.140625" style="1"/>
  </cols>
  <sheetData>
    <row r="1" spans="1:13" s="11" customFormat="1" x14ac:dyDescent="0.2">
      <c r="A1" s="1"/>
      <c r="B1" s="15" t="s">
        <v>25</v>
      </c>
      <c r="D1" s="11" t="s">
        <v>10</v>
      </c>
      <c r="E1" s="11" t="s">
        <v>11</v>
      </c>
      <c r="F1" s="11" t="s">
        <v>12</v>
      </c>
      <c r="G1" s="11" t="s">
        <v>13</v>
      </c>
      <c r="K1" s="11" t="s">
        <v>14</v>
      </c>
      <c r="L1" s="11" t="s">
        <v>15</v>
      </c>
      <c r="M1" s="11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6C24F-C097-462B-9E19-C31322835C39}">
  <dimension ref="A1"/>
  <sheetViews>
    <sheetView workbookViewId="0">
      <selection activeCell="E11" sqref="E11"/>
    </sheetView>
  </sheetViews>
  <sheetFormatPr defaultRowHeight="12.75" x14ac:dyDescent="0.2"/>
  <cols>
    <col min="1" max="16384" width="9.140625" style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2022-06-11T21:36:26Z</dcterms:created>
  <dcterms:modified xsi:type="dcterms:W3CDTF">2022-10-31T12:17:39Z</dcterms:modified>
</cp:coreProperties>
</file>