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TestCases" sheetId="1" r:id="rId4"/>
    <sheet state="visible" name="CheckoutItemTestCases" sheetId="2" r:id="rId5"/>
    <sheet state="visible" name="ReturnItemTestCases" sheetId="3" r:id="rId6"/>
    <sheet state="visible" name="RequestTestCases" sheetId="4" r:id="rId7"/>
    <sheet state="visible" name="RenewTestCases" sheetId="5" r:id="rId8"/>
    <sheet state="visible" name="OverDueTestCases" sheetId="6" r:id="rId9"/>
  </sheets>
  <definedNames/>
  <calcPr/>
</workbook>
</file>

<file path=xl/sharedStrings.xml><?xml version="1.0" encoding="utf-8"?>
<sst xmlns="http://schemas.openxmlformats.org/spreadsheetml/2006/main" count="178" uniqueCount="99">
  <si>
    <t>User Test Cases</t>
  </si>
  <si>
    <t>Adult User Data Validation</t>
  </si>
  <si>
    <t>Test Result:</t>
  </si>
  <si>
    <t>Enter library card information for an adult user</t>
  </si>
  <si>
    <t>User ID entered</t>
  </si>
  <si>
    <t>Verify user has a full name on file</t>
  </si>
  <si>
    <t>User name displayed</t>
  </si>
  <si>
    <t>Verify user has an address on file</t>
  </si>
  <si>
    <t>User address displayed</t>
  </si>
  <si>
    <t>Verify user has a phone number on file</t>
  </si>
  <si>
    <t>User phone number displayed</t>
  </si>
  <si>
    <t>Verify user has an age in the system</t>
  </si>
  <si>
    <t>User age displayed</t>
  </si>
  <si>
    <t>Verify books checked out by the user</t>
  </si>
  <si>
    <t>List of checked out book information displayed</t>
  </si>
  <si>
    <t>Verify requests by the user</t>
  </si>
  <si>
    <t>List of requested items displayed</t>
  </si>
  <si>
    <t>Verify overdue fees for user</t>
  </si>
  <si>
    <t>Any overdue fees for user are displayed</t>
  </si>
  <si>
    <t>Child User Data Validation</t>
  </si>
  <si>
    <t>List of checked out book information displayed, no more than 5</t>
  </si>
  <si>
    <t>Invalid user validation</t>
  </si>
  <si>
    <t>Enter an invalid library card number</t>
  </si>
  <si>
    <t>Information entered</t>
  </si>
  <si>
    <t>Verify user not in system</t>
  </si>
  <si>
    <t>"User not found" message displayed</t>
  </si>
  <si>
    <t>Item Checkout Test Cases</t>
  </si>
  <si>
    <t>Adult Checkout Validation</t>
  </si>
  <si>
    <t>Enter name of book to check out</t>
  </si>
  <si>
    <t>Item checked out with 3 week return date</t>
  </si>
  <si>
    <t>Enter name of best seller to check out</t>
  </si>
  <si>
    <t>Item checked out with 2 week return date</t>
  </si>
  <si>
    <t>Enter name of audio/visual material to check out</t>
  </si>
  <si>
    <t>Enter name of reference book to check out</t>
  </si>
  <si>
    <t>"Unable to check out item" message displayed</t>
  </si>
  <si>
    <t>Enter name of magazine to check out</t>
  </si>
  <si>
    <t>Child Checkout Validation</t>
  </si>
  <si>
    <t>"Maximum number of items checked out" message displayed</t>
  </si>
  <si>
    <t>Invalid Item Checkout Validation</t>
  </si>
  <si>
    <t>PASS</t>
  </si>
  <si>
    <t>Enter invalid name of an item</t>
  </si>
  <si>
    <t>Invalid name entered</t>
  </si>
  <si>
    <t>Verify item not in system</t>
  </si>
  <si>
    <t>"item not found" message displayed</t>
  </si>
  <si>
    <t>Item ReturnTest Cases</t>
  </si>
  <si>
    <t>Return Item Validation</t>
  </si>
  <si>
    <t>Enter library card information for a user</t>
  </si>
  <si>
    <t>Find the name of a non-overdue book to return and click the "return item" button</t>
  </si>
  <si>
    <t>Item marked as returned and removed from user checkout list</t>
  </si>
  <si>
    <t>Return Overdue Item Validation</t>
  </si>
  <si>
    <t>Find the name of an overdue book to return and click the "return item" button</t>
  </si>
  <si>
    <t>User notifed that item was returned late and late fee assessed</t>
  </si>
  <si>
    <t>Verify the overdue fine of the book is calculated correctly.</t>
  </si>
  <si>
    <t>Fine correct at $0.10 for each day after due date.</t>
  </si>
  <si>
    <t>Verify item was checked in properly</t>
  </si>
  <si>
    <t>Return A Requested Item Validation</t>
  </si>
  <si>
    <t>Find the name of a book to return with a request on it and click the "return item" button</t>
  </si>
  <si>
    <t>Verify request is still open for other user requesting item.</t>
  </si>
  <si>
    <t>Item remains in requested state</t>
  </si>
  <si>
    <t>Item Request Test Cases</t>
  </si>
  <si>
    <t>Item Request Validation</t>
  </si>
  <si>
    <t>Enter name of book that is currently checked out</t>
  </si>
  <si>
    <t>Book name entered</t>
  </si>
  <si>
    <t>Verify user is able to request item when returned</t>
  </si>
  <si>
    <t>User given option to reserve book</t>
  </si>
  <si>
    <t>Search for the requested item</t>
  </si>
  <si>
    <t>Item located</t>
  </si>
  <si>
    <t>Verify item has been set to requested</t>
  </si>
  <si>
    <t>Requested Item Checkout Validation</t>
  </si>
  <si>
    <t>Enter library card information for a user with an open request</t>
  </si>
  <si>
    <t>Verify requested item information is displayed</t>
  </si>
  <si>
    <t>Requested item listed</t>
  </si>
  <si>
    <t>Click the option to checkout the item</t>
  </si>
  <si>
    <t>Item checked out with correct return date</t>
  </si>
  <si>
    <t>Requested Item Request Cancellation</t>
  </si>
  <si>
    <t>Click the option to cancel the request on the item</t>
  </si>
  <si>
    <t>Item request cancelled</t>
  </si>
  <si>
    <t>Verify item is not on user checked out list</t>
  </si>
  <si>
    <t>Item is not checked out to user</t>
  </si>
  <si>
    <t>Item RenewalTest Cases</t>
  </si>
  <si>
    <t>Renew Item Validation</t>
  </si>
  <si>
    <t>Find the name of a non-overdue book to return and click the "Renew Item" button</t>
  </si>
  <si>
    <t>No More Renewals Validation</t>
  </si>
  <si>
    <t>Find a book the user has already renewed</t>
  </si>
  <si>
    <t>Item found</t>
  </si>
  <si>
    <t>Verify the "Renew Item" button is disabled.</t>
  </si>
  <si>
    <t>Button disabled, user unable to renew item.</t>
  </si>
  <si>
    <t>or notification that item has already been renewed</t>
  </si>
  <si>
    <t>Overdue Item Test Cases</t>
  </si>
  <si>
    <t>Slightly overdue item</t>
  </si>
  <si>
    <t>Enter library card information for a user with a slightly overdue item</t>
  </si>
  <si>
    <t>Verify the return date, calculate the overdue fees at $0.10 per day past due date</t>
  </si>
  <si>
    <t>Overdue fee calculated</t>
  </si>
  <si>
    <t>Verify the overdue fee is displayed correctly</t>
  </si>
  <si>
    <t>Overdue fee correct in system</t>
  </si>
  <si>
    <t>Drasticly overdue item</t>
  </si>
  <si>
    <t>Enter library card information for a user with a very overdue item</t>
  </si>
  <si>
    <t>Verify the overdue fee does not exceed the item value</t>
  </si>
  <si>
    <t>Overdue fee not over item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</si>
</sst>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rgb="FF000000"/>
      <name val="Arial"/>
      <scheme val="minor"/>
    </font>
    <font>
      <sz val="11.0"/>
      <color rgb="FF000000"/>
      <name val="Inconsolata"/>
    </font>
    <font>
      <color theme="1"/>
      <name val="Arial"/>
    </font>
    <font>
      <b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1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right" readingOrder="0"/>
    </xf>
    <xf borderId="4" fillId="2" fontId="5" numFmtId="0" xfId="0" applyBorder="1" applyFill="1" applyFont="1"/>
    <xf borderId="0" fillId="2" fontId="6" numFmtId="0" xfId="0" applyAlignment="1" applyFont="1">
      <alignment readingOrder="0"/>
    </xf>
    <xf borderId="0" fillId="0" fontId="3" numFmtId="0" xfId="0" applyFont="1"/>
    <xf borderId="0" fillId="0" fontId="3" numFmtId="3" xfId="0" applyAlignment="1" applyFont="1" applyNumberFormat="1">
      <alignment readingOrder="0"/>
    </xf>
    <xf borderId="0" fillId="0" fontId="3" numFmtId="164" xfId="0" applyFont="1" applyNumberFormat="1"/>
    <xf borderId="0" fillId="0" fontId="3" numFmtId="3" xfId="0" applyFont="1" applyNumberFormat="1"/>
    <xf borderId="4" fillId="0" fontId="4" numFmtId="0" xfId="0" applyAlignment="1" applyBorder="1" applyFont="1">
      <alignment readingOrder="0"/>
    </xf>
    <xf borderId="4" fillId="0" fontId="4" numFmtId="0" xfId="0" applyBorder="1" applyFont="1"/>
    <xf borderId="0" fillId="2" fontId="6" numFmtId="0" xfId="0" applyFont="1"/>
    <xf borderId="0" fillId="0" fontId="1" numFmtId="0" xfId="0" applyAlignment="1" applyFont="1">
      <alignment horizontal="center" readingOrder="0"/>
    </xf>
    <xf borderId="1" fillId="3" fontId="4" numFmtId="0" xfId="0" applyAlignment="1" applyBorder="1" applyFill="1" applyFont="1">
      <alignment readingOrder="0"/>
    </xf>
    <xf borderId="4" fillId="3" fontId="4" numFmtId="0" xfId="0" applyAlignment="1" applyBorder="1" applyFont="1">
      <alignment horizontal="right" readingOrder="0"/>
    </xf>
    <xf borderId="0" fillId="3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4" fillId="0" fontId="8" numFmtId="0" xfId="0" applyAlignment="1" applyBorder="1" applyFont="1">
      <alignment horizontal="right" vertical="bottom"/>
    </xf>
    <xf borderId="0" fillId="4" fontId="8" numFmtId="0" xfId="0" applyAlignment="1" applyFill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7.25"/>
    <col customWidth="1" min="3" max="3" width="47.25"/>
  </cols>
  <sheetData>
    <row r="1">
      <c r="A1" s="1" t="s">
        <v>0</v>
      </c>
      <c r="B1" s="2"/>
      <c r="C1" s="2"/>
      <c r="D1" s="3"/>
    </row>
    <row r="2">
      <c r="A2" s="4"/>
      <c r="C2" s="5"/>
    </row>
    <row r="3">
      <c r="A3" s="6" t="s">
        <v>1</v>
      </c>
      <c r="B3" s="3"/>
      <c r="C3" s="7" t="s">
        <v>2</v>
      </c>
      <c r="D3" s="8" t="str">
        <f>if(or(ISBLANK(D4),ISBLANK(D5),isblank(D6),isblank(D7),isblank(D8),isblank(D9),isblank(D10),isblank(D11)),"incomplete",if(AND(D4="PASS",D5="PASS",D6="PASS",D7="PASS",D8="PASS",D9="PASS",D10="PASS",D11="PASS"),"PASS","FAIL"))</f>
        <v>incomplete</v>
      </c>
      <c r="H3" s="9"/>
    </row>
    <row r="4">
      <c r="A4" s="4">
        <v>1.0</v>
      </c>
      <c r="B4" s="4" t="s">
        <v>3</v>
      </c>
      <c r="C4" s="4" t="s">
        <v>4</v>
      </c>
      <c r="D4" s="10"/>
      <c r="H4" s="11"/>
      <c r="I4" s="12"/>
    </row>
    <row r="5">
      <c r="A5" s="4">
        <v>2.0</v>
      </c>
      <c r="B5" s="4" t="s">
        <v>5</v>
      </c>
      <c r="C5" s="4" t="s">
        <v>6</v>
      </c>
      <c r="D5" s="10"/>
      <c r="I5" s="12"/>
    </row>
    <row r="6">
      <c r="A6" s="4">
        <v>3.0</v>
      </c>
      <c r="B6" s="4" t="s">
        <v>7</v>
      </c>
      <c r="C6" s="4" t="s">
        <v>8</v>
      </c>
      <c r="D6" s="10"/>
      <c r="H6" s="11"/>
      <c r="I6" s="12"/>
    </row>
    <row r="7">
      <c r="A7" s="4">
        <v>4.0</v>
      </c>
      <c r="B7" s="4" t="s">
        <v>9</v>
      </c>
      <c r="C7" s="4" t="s">
        <v>10</v>
      </c>
      <c r="D7" s="10"/>
      <c r="I7" s="12"/>
    </row>
    <row r="8">
      <c r="A8" s="4">
        <v>5.0</v>
      </c>
      <c r="B8" s="4" t="s">
        <v>11</v>
      </c>
      <c r="C8" s="4" t="s">
        <v>12</v>
      </c>
      <c r="D8" s="10"/>
      <c r="H8" s="11"/>
      <c r="I8" s="12"/>
    </row>
    <row r="9">
      <c r="A9" s="4">
        <v>6.0</v>
      </c>
      <c r="B9" s="4" t="s">
        <v>13</v>
      </c>
      <c r="C9" s="4" t="s">
        <v>14</v>
      </c>
      <c r="D9" s="10"/>
      <c r="I9" s="12"/>
    </row>
    <row r="10">
      <c r="A10" s="4">
        <v>7.0</v>
      </c>
      <c r="B10" s="4" t="s">
        <v>15</v>
      </c>
      <c r="C10" s="4" t="s">
        <v>16</v>
      </c>
      <c r="D10" s="10"/>
      <c r="H10" s="11"/>
      <c r="I10" s="12"/>
    </row>
    <row r="11">
      <c r="A11" s="4">
        <v>8.0</v>
      </c>
      <c r="B11" s="4" t="s">
        <v>17</v>
      </c>
      <c r="C11" s="4" t="s">
        <v>18</v>
      </c>
      <c r="D11" s="10"/>
      <c r="H11" s="11"/>
      <c r="I11" s="12"/>
    </row>
    <row r="12">
      <c r="H12" s="13"/>
      <c r="I12" s="12"/>
    </row>
    <row r="13">
      <c r="A13" s="14" t="s">
        <v>19</v>
      </c>
      <c r="B13" s="15"/>
      <c r="C13" s="7" t="s">
        <v>2</v>
      </c>
      <c r="D13" s="8" t="str">
        <f>if(or(ISBLANK(D14),ISBLANK(D15),isblank(D16),isblank(D17),isblank(D18),isblank(D19),isblank(D20),isblank(D21)),"incomplete",if(AND(D14="PASS",D15="PASS",D16="PASS",D17="PASS",D18="PASS",D19="PASS",D20="PASS",D21="PASS"),"PASS","FAIL"))</f>
        <v>incomplete</v>
      </c>
    </row>
    <row r="14">
      <c r="A14" s="4">
        <v>1.0</v>
      </c>
      <c r="B14" s="4" t="s">
        <v>3</v>
      </c>
      <c r="C14" s="4" t="s">
        <v>4</v>
      </c>
      <c r="D14" s="10"/>
      <c r="E14" s="16"/>
    </row>
    <row r="15">
      <c r="A15" s="4">
        <v>2.0</v>
      </c>
      <c r="B15" s="4" t="s">
        <v>5</v>
      </c>
      <c r="C15" s="4" t="s">
        <v>6</v>
      </c>
      <c r="D15" s="10"/>
    </row>
    <row r="16">
      <c r="A16" s="4">
        <v>3.0</v>
      </c>
      <c r="B16" s="4" t="s">
        <v>7</v>
      </c>
      <c r="C16" s="4" t="s">
        <v>8</v>
      </c>
      <c r="D16" s="10"/>
    </row>
    <row r="17">
      <c r="A17" s="4">
        <v>4.0</v>
      </c>
      <c r="B17" s="4" t="s">
        <v>9</v>
      </c>
      <c r="C17" s="4" t="s">
        <v>10</v>
      </c>
      <c r="D17" s="10"/>
    </row>
    <row r="18">
      <c r="A18" s="4">
        <v>5.0</v>
      </c>
      <c r="B18" s="4" t="s">
        <v>11</v>
      </c>
      <c r="C18" s="4" t="s">
        <v>12</v>
      </c>
      <c r="D18" s="10"/>
    </row>
    <row r="19">
      <c r="A19" s="4">
        <v>6.0</v>
      </c>
      <c r="B19" s="4" t="s">
        <v>13</v>
      </c>
      <c r="C19" s="4" t="s">
        <v>20</v>
      </c>
      <c r="D19" s="10"/>
    </row>
    <row r="20">
      <c r="A20" s="4">
        <v>7.0</v>
      </c>
      <c r="B20" s="4" t="s">
        <v>15</v>
      </c>
      <c r="C20" s="4" t="s">
        <v>16</v>
      </c>
      <c r="D20" s="10"/>
    </row>
    <row r="21">
      <c r="A21" s="4">
        <v>8.0</v>
      </c>
      <c r="B21" s="4" t="s">
        <v>17</v>
      </c>
      <c r="C21" s="4" t="s">
        <v>18</v>
      </c>
      <c r="D21" s="10"/>
    </row>
    <row r="23">
      <c r="A23" s="6" t="s">
        <v>21</v>
      </c>
      <c r="B23" s="3"/>
      <c r="C23" s="7" t="s">
        <v>2</v>
      </c>
      <c r="D23" s="8" t="str">
        <f>if(or(ISBLANK(D24),ISBLANK(D25)),"incomplete",if(AND(D24="PASS",D25="PASS"),"PASS","FAIL"))</f>
        <v>incomplete</v>
      </c>
    </row>
    <row r="24">
      <c r="A24" s="4">
        <v>1.0</v>
      </c>
      <c r="B24" s="4" t="s">
        <v>22</v>
      </c>
      <c r="C24" s="4" t="s">
        <v>23</v>
      </c>
      <c r="D24" s="10"/>
    </row>
    <row r="25">
      <c r="A25" s="4">
        <v>2.0</v>
      </c>
      <c r="B25" s="4" t="s">
        <v>24</v>
      </c>
      <c r="C25" s="4" t="s">
        <v>25</v>
      </c>
      <c r="D25" s="10"/>
    </row>
  </sheetData>
  <mergeCells count="3">
    <mergeCell ref="A1:D1"/>
    <mergeCell ref="A3:B3"/>
    <mergeCell ref="A23:B23"/>
  </mergeCells>
  <conditionalFormatting sqref="D3:D11 D13:D21 D23:D25">
    <cfRule type="cellIs" dxfId="0" priority="1" operator="equal">
      <formula>"PASS"</formula>
    </cfRule>
  </conditionalFormatting>
  <conditionalFormatting sqref="D3:D11 D13:D21 D23:D25">
    <cfRule type="cellIs" dxfId="1" priority="2" operator="equal">
      <formula>"FAIL"</formula>
    </cfRule>
  </conditionalFormatting>
  <dataValidations>
    <dataValidation type="list" allowBlank="1" sqref="D4:D11 D14:D21 D24:D25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6.63"/>
    <col customWidth="1" min="3" max="3" width="46.0"/>
    <col customWidth="1" min="4" max="4" width="11.5"/>
  </cols>
  <sheetData>
    <row r="1">
      <c r="A1" s="1" t="s">
        <v>26</v>
      </c>
      <c r="B1" s="2"/>
      <c r="C1" s="2"/>
      <c r="D1" s="3"/>
    </row>
    <row r="2">
      <c r="A2" s="4"/>
      <c r="C2" s="5"/>
    </row>
    <row r="3">
      <c r="A3" s="6" t="s">
        <v>27</v>
      </c>
      <c r="B3" s="3"/>
      <c r="C3" s="7" t="s">
        <v>2</v>
      </c>
      <c r="D3" s="8" t="str">
        <f>if(or(ISBLANK(D4),ISBLANK(D5),isblank(D6),isblank(D7),isblank(D8),isblank(D9)),"incomplete",if(AND(D4="PASS",D5="PASS",D6="PASS",D7="PASS",D8="PASS",D9="PASS"),"PASS","FAIL"))</f>
        <v>incomplete</v>
      </c>
    </row>
    <row r="4">
      <c r="A4" s="4">
        <v>1.0</v>
      </c>
      <c r="B4" s="4" t="s">
        <v>3</v>
      </c>
      <c r="C4" s="4" t="s">
        <v>4</v>
      </c>
      <c r="D4" s="10"/>
    </row>
    <row r="5">
      <c r="A5" s="4">
        <v>2.0</v>
      </c>
      <c r="B5" s="4" t="s">
        <v>28</v>
      </c>
      <c r="C5" s="4" t="s">
        <v>29</v>
      </c>
      <c r="D5" s="10"/>
    </row>
    <row r="6">
      <c r="A6" s="4">
        <v>3.0</v>
      </c>
      <c r="B6" s="4" t="s">
        <v>30</v>
      </c>
      <c r="C6" s="4" t="s">
        <v>31</v>
      </c>
      <c r="D6" s="10"/>
    </row>
    <row r="7">
      <c r="A7" s="4">
        <v>4.0</v>
      </c>
      <c r="B7" s="4" t="s">
        <v>32</v>
      </c>
      <c r="C7" s="4" t="s">
        <v>31</v>
      </c>
      <c r="D7" s="10"/>
    </row>
    <row r="8">
      <c r="A8" s="4">
        <v>5.0</v>
      </c>
      <c r="B8" s="4" t="s">
        <v>33</v>
      </c>
      <c r="C8" s="4" t="s">
        <v>34</v>
      </c>
      <c r="D8" s="10"/>
    </row>
    <row r="9">
      <c r="A9" s="4">
        <v>6.0</v>
      </c>
      <c r="B9" s="4" t="s">
        <v>35</v>
      </c>
      <c r="C9" s="4" t="s">
        <v>34</v>
      </c>
      <c r="D9" s="10"/>
    </row>
    <row r="11">
      <c r="A11" s="6" t="s">
        <v>36</v>
      </c>
      <c r="B11" s="3"/>
      <c r="C11" s="7" t="s">
        <v>2</v>
      </c>
      <c r="D11" s="8" t="str">
        <f>if(or(ISBLANK(D12),ISBLANK(D13),isblank(D14),isblank(D15),isblank(D16),isblank(D17),isblank(D18),isblank(D19),isblank(D20)),"incomplete",if(AND(D12="PASS",D13="PASS",D14="PASS",D15="PASS",D16="PASS",D17="PASS",D18="PASS",D19="PASS",D20="PASS"),"PASS","FAIL"))</f>
        <v>incomplete</v>
      </c>
    </row>
    <row r="12">
      <c r="A12" s="4">
        <v>1.0</v>
      </c>
      <c r="B12" s="4" t="s">
        <v>3</v>
      </c>
      <c r="C12" s="4" t="s">
        <v>4</v>
      </c>
      <c r="D12" s="10"/>
    </row>
    <row r="13">
      <c r="A13" s="4">
        <v>2.0</v>
      </c>
      <c r="B13" s="4" t="s">
        <v>28</v>
      </c>
      <c r="C13" s="4" t="s">
        <v>29</v>
      </c>
      <c r="D13" s="10"/>
    </row>
    <row r="14">
      <c r="A14" s="4">
        <v>3.0</v>
      </c>
      <c r="B14" s="4" t="s">
        <v>30</v>
      </c>
      <c r="C14" s="4" t="s">
        <v>31</v>
      </c>
      <c r="D14" s="10"/>
    </row>
    <row r="15">
      <c r="A15" s="4">
        <v>4.0</v>
      </c>
      <c r="B15" s="4" t="s">
        <v>32</v>
      </c>
      <c r="C15" s="4" t="s">
        <v>31</v>
      </c>
      <c r="D15" s="10"/>
    </row>
    <row r="16">
      <c r="A16" s="4">
        <v>5.0</v>
      </c>
      <c r="B16" s="4" t="s">
        <v>33</v>
      </c>
      <c r="C16" s="4" t="s">
        <v>34</v>
      </c>
      <c r="D16" s="10"/>
    </row>
    <row r="17">
      <c r="A17" s="4">
        <v>6.0</v>
      </c>
      <c r="B17" s="4" t="s">
        <v>35</v>
      </c>
      <c r="C17" s="4" t="s">
        <v>34</v>
      </c>
      <c r="D17" s="10"/>
    </row>
    <row r="18">
      <c r="A18" s="4">
        <v>7.0</v>
      </c>
      <c r="B18" s="4" t="s">
        <v>28</v>
      </c>
      <c r="C18" s="4" t="s">
        <v>29</v>
      </c>
      <c r="D18" s="10"/>
    </row>
    <row r="19">
      <c r="A19" s="4">
        <v>8.0</v>
      </c>
      <c r="B19" s="4" t="s">
        <v>28</v>
      </c>
      <c r="C19" s="4" t="s">
        <v>29</v>
      </c>
      <c r="D19" s="10"/>
    </row>
    <row r="20">
      <c r="A20" s="4">
        <v>9.0</v>
      </c>
      <c r="B20" s="4" t="s">
        <v>28</v>
      </c>
      <c r="C20" s="4" t="s">
        <v>37</v>
      </c>
      <c r="D20" s="10"/>
    </row>
    <row r="21">
      <c r="A21" s="17"/>
      <c r="B21" s="17"/>
      <c r="C21" s="17"/>
      <c r="D21" s="17"/>
    </row>
    <row r="22">
      <c r="A22" s="6" t="s">
        <v>38</v>
      </c>
      <c r="B22" s="3"/>
      <c r="C22" s="7" t="s">
        <v>2</v>
      </c>
      <c r="D22" s="8" t="str">
        <f>if(or(ISBLANK(D23),ISBLANK(D24),isblank(D25)),"incomplete",if(AND(D23="PASS",D24="PASS",D25="PASS"),"PASS","FAIL"))</f>
        <v>PASS</v>
      </c>
    </row>
    <row r="23">
      <c r="A23" s="4">
        <v>1.0</v>
      </c>
      <c r="B23" s="4" t="s">
        <v>3</v>
      </c>
      <c r="C23" s="4" t="s">
        <v>4</v>
      </c>
      <c r="D23" s="4" t="s">
        <v>39</v>
      </c>
    </row>
    <row r="24">
      <c r="A24" s="4">
        <v>2.0</v>
      </c>
      <c r="B24" s="4" t="s">
        <v>40</v>
      </c>
      <c r="C24" s="4" t="s">
        <v>41</v>
      </c>
      <c r="D24" s="4" t="s">
        <v>39</v>
      </c>
    </row>
    <row r="25">
      <c r="A25" s="4">
        <v>3.0</v>
      </c>
      <c r="B25" s="4" t="s">
        <v>42</v>
      </c>
      <c r="C25" s="4" t="s">
        <v>43</v>
      </c>
      <c r="D25" s="4" t="s">
        <v>39</v>
      </c>
    </row>
  </sheetData>
  <mergeCells count="4">
    <mergeCell ref="A1:D1"/>
    <mergeCell ref="A3:B3"/>
    <mergeCell ref="A11:B11"/>
    <mergeCell ref="A22:B22"/>
  </mergeCells>
  <conditionalFormatting sqref="D3:D9 D11:D20 D22:D25">
    <cfRule type="cellIs" dxfId="0" priority="1" operator="equal">
      <formula>"PASS"</formula>
    </cfRule>
  </conditionalFormatting>
  <conditionalFormatting sqref="D3:D9 D11:D20 D22:D25">
    <cfRule type="cellIs" dxfId="1" priority="2" operator="equal">
      <formula>"FAIL"</formula>
    </cfRule>
  </conditionalFormatting>
  <dataValidations>
    <dataValidation type="list" allowBlank="1" sqref="D4:D9 D12:D20 D23:D25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64.5"/>
    <col customWidth="1" min="3" max="3" width="46.0"/>
    <col customWidth="1" min="4" max="4" width="11.5"/>
  </cols>
  <sheetData>
    <row r="1">
      <c r="A1" s="1" t="s">
        <v>44</v>
      </c>
      <c r="B1" s="2"/>
      <c r="C1" s="2"/>
      <c r="D1" s="3"/>
    </row>
    <row r="2">
      <c r="A2" s="4"/>
      <c r="C2" s="5"/>
    </row>
    <row r="3">
      <c r="A3" s="6" t="s">
        <v>45</v>
      </c>
      <c r="B3" s="3"/>
      <c r="C3" s="7" t="s">
        <v>2</v>
      </c>
      <c r="D3" s="8" t="str">
        <f>if(or(ISBLANK(D4),ISBLANK(D5)),"incomplete",if(AND(D4="PASS",D5="PASS"),"PASS","FAIL"))</f>
        <v>incomplete</v>
      </c>
    </row>
    <row r="4">
      <c r="A4" s="4">
        <v>1.0</v>
      </c>
      <c r="B4" s="4" t="s">
        <v>46</v>
      </c>
      <c r="C4" s="4" t="s">
        <v>4</v>
      </c>
      <c r="D4" s="10"/>
    </row>
    <row r="5">
      <c r="A5" s="4">
        <v>2.0</v>
      </c>
      <c r="B5" s="4" t="s">
        <v>47</v>
      </c>
      <c r="C5" s="4" t="s">
        <v>48</v>
      </c>
      <c r="D5" s="10"/>
    </row>
    <row r="7">
      <c r="A7" s="6" t="s">
        <v>49</v>
      </c>
      <c r="B7" s="3"/>
      <c r="C7" s="7" t="s">
        <v>2</v>
      </c>
      <c r="D7" s="8" t="str">
        <f>if(or(ISBLANK(D8),ISBLANK(D9),isblank(D10),isblank(D11)),"incomplete",if(AND(D8="PASS",D9="PASS",D10="PASS",D11="PASS"),"PASS","FAIL"))</f>
        <v>incomplete</v>
      </c>
    </row>
    <row r="8">
      <c r="A8" s="4">
        <v>1.0</v>
      </c>
      <c r="B8" s="4" t="s">
        <v>46</v>
      </c>
      <c r="C8" s="4" t="s">
        <v>4</v>
      </c>
      <c r="D8" s="10"/>
    </row>
    <row r="9">
      <c r="A9" s="4">
        <v>2.0</v>
      </c>
      <c r="B9" s="4" t="s">
        <v>50</v>
      </c>
      <c r="C9" s="4" t="s">
        <v>51</v>
      </c>
      <c r="D9" s="10"/>
    </row>
    <row r="10">
      <c r="A10" s="4">
        <v>3.0</v>
      </c>
      <c r="B10" s="4" t="s">
        <v>52</v>
      </c>
      <c r="C10" s="4" t="s">
        <v>53</v>
      </c>
      <c r="D10" s="10"/>
    </row>
    <row r="11">
      <c r="A11" s="4">
        <v>4.0</v>
      </c>
      <c r="B11" s="4" t="s">
        <v>54</v>
      </c>
      <c r="C11" s="4" t="s">
        <v>48</v>
      </c>
      <c r="D11" s="10"/>
    </row>
    <row r="13">
      <c r="A13" s="18" t="s">
        <v>55</v>
      </c>
      <c r="B13" s="3"/>
      <c r="C13" s="19" t="s">
        <v>2</v>
      </c>
      <c r="D13" s="8" t="str">
        <f>if(or(ISBLANK(D14),ISBLANK(D15),isblank(D16)),"incomplete",if(AND(D14="PASS",D15="PASS",D16="PASS"),"PASS","FAIL"))</f>
        <v>incomplete</v>
      </c>
    </row>
    <row r="14">
      <c r="A14" s="20">
        <v>1.0</v>
      </c>
      <c r="B14" s="20" t="s">
        <v>46</v>
      </c>
      <c r="C14" s="20" t="s">
        <v>4</v>
      </c>
      <c r="D14" s="10"/>
    </row>
    <row r="15">
      <c r="A15" s="20">
        <v>2.0</v>
      </c>
      <c r="B15" s="20" t="s">
        <v>56</v>
      </c>
      <c r="C15" s="20" t="s">
        <v>48</v>
      </c>
      <c r="D15" s="10"/>
    </row>
    <row r="16">
      <c r="A16" s="20">
        <v>3.0</v>
      </c>
      <c r="B16" s="20" t="s">
        <v>57</v>
      </c>
      <c r="C16" s="20" t="s">
        <v>58</v>
      </c>
      <c r="D16" s="10"/>
    </row>
  </sheetData>
  <mergeCells count="4">
    <mergeCell ref="A1:D1"/>
    <mergeCell ref="A3:B3"/>
    <mergeCell ref="A7:B7"/>
    <mergeCell ref="A13:B13"/>
  </mergeCells>
  <conditionalFormatting sqref="D3:D5 D7:D11 D13:D16">
    <cfRule type="cellIs" dxfId="0" priority="1" operator="equal">
      <formula>"PASS"</formula>
    </cfRule>
  </conditionalFormatting>
  <conditionalFormatting sqref="D3:D5 D7:D11 D13:D16">
    <cfRule type="cellIs" dxfId="1" priority="2" operator="equal">
      <formula>"FAIL"</formula>
    </cfRule>
  </conditionalFormatting>
  <dataValidations>
    <dataValidation type="list" allowBlank="1" sqref="D4:D5 D8:D11 D14:D16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45.88"/>
    <col customWidth="1" min="3" max="3" width="46.0"/>
    <col customWidth="1" min="4" max="4" width="11.5"/>
  </cols>
  <sheetData>
    <row r="1">
      <c r="A1" s="1" t="s">
        <v>59</v>
      </c>
      <c r="B1" s="2"/>
      <c r="C1" s="2"/>
      <c r="D1" s="3"/>
    </row>
    <row r="2">
      <c r="A2" s="4"/>
      <c r="C2" s="5"/>
    </row>
    <row r="3">
      <c r="A3" s="6" t="s">
        <v>60</v>
      </c>
      <c r="B3" s="3"/>
      <c r="C3" s="7" t="s">
        <v>2</v>
      </c>
      <c r="D3" s="8" t="str">
        <f>if(or(ISBLANK(D4),ISBLANK(D5),isblank(D6),isblank(D8)),"incomplete",if(AND(D4="PASS",D5="PASS",D6="PASS",D8="PASS"),"PASS","FAIL"))</f>
        <v>incomplete</v>
      </c>
    </row>
    <row r="4">
      <c r="A4" s="4">
        <v>1.0</v>
      </c>
      <c r="B4" s="4" t="s">
        <v>3</v>
      </c>
      <c r="C4" s="4" t="s">
        <v>4</v>
      </c>
      <c r="D4" s="10"/>
    </row>
    <row r="5">
      <c r="A5" s="4">
        <v>2.0</v>
      </c>
      <c r="B5" s="4" t="s">
        <v>61</v>
      </c>
      <c r="C5" s="4" t="s">
        <v>62</v>
      </c>
      <c r="D5" s="10"/>
    </row>
    <row r="6">
      <c r="A6" s="4">
        <v>3.0</v>
      </c>
      <c r="B6" s="4" t="s">
        <v>63</v>
      </c>
      <c r="C6" s="4" t="s">
        <v>64</v>
      </c>
      <c r="D6" s="10"/>
    </row>
    <row r="7">
      <c r="A7" s="4">
        <v>4.0</v>
      </c>
      <c r="B7" s="4" t="s">
        <v>65</v>
      </c>
      <c r="C7" s="4" t="s">
        <v>66</v>
      </c>
      <c r="D7" s="10"/>
    </row>
    <row r="8">
      <c r="A8" s="4">
        <v>4.0</v>
      </c>
      <c r="B8" s="4" t="s">
        <v>67</v>
      </c>
      <c r="C8" s="4" t="s">
        <v>67</v>
      </c>
      <c r="D8" s="10"/>
    </row>
    <row r="10">
      <c r="A10" s="18" t="s">
        <v>68</v>
      </c>
      <c r="B10" s="3"/>
      <c r="C10" s="19" t="s">
        <v>2</v>
      </c>
      <c r="D10" s="8" t="str">
        <f>if(or(ISBLANK(D11),ISBLANK(D12),isblank(D13)),"incomplete",if(AND(D11="PASS",D12="PASS",D13="PASS"),"PASS","FAIL"))</f>
        <v>incomplete</v>
      </c>
    </row>
    <row r="11">
      <c r="A11" s="20">
        <v>1.0</v>
      </c>
      <c r="B11" s="20" t="s">
        <v>69</v>
      </c>
      <c r="C11" s="20" t="s">
        <v>4</v>
      </c>
      <c r="D11" s="10"/>
    </row>
    <row r="12">
      <c r="A12" s="20">
        <v>2.0</v>
      </c>
      <c r="B12" s="20" t="s">
        <v>70</v>
      </c>
      <c r="C12" s="20" t="s">
        <v>71</v>
      </c>
      <c r="D12" s="10"/>
    </row>
    <row r="13">
      <c r="A13" s="20">
        <v>3.0</v>
      </c>
      <c r="B13" s="20" t="s">
        <v>72</v>
      </c>
      <c r="C13" s="20" t="s">
        <v>73</v>
      </c>
      <c r="D13" s="10"/>
    </row>
    <row r="15">
      <c r="A15" s="18" t="s">
        <v>74</v>
      </c>
      <c r="B15" s="3"/>
      <c r="C15" s="19" t="s">
        <v>2</v>
      </c>
      <c r="D15" s="8" t="str">
        <f>if(or(ISBLANK(D16),ISBLANK(D17),isblank(D18),isblank(D19)),"incomplete",if(AND(D16="PASS",D17="PASS",D18="PASS",D19="PASS"),"PASS","FAIL"))</f>
        <v>incomplete</v>
      </c>
    </row>
    <row r="16">
      <c r="A16" s="20">
        <v>1.0</v>
      </c>
      <c r="B16" s="20" t="s">
        <v>69</v>
      </c>
      <c r="C16" s="20" t="s">
        <v>4</v>
      </c>
      <c r="D16" s="10"/>
    </row>
    <row r="17">
      <c r="A17" s="20">
        <v>2.0</v>
      </c>
      <c r="B17" s="20" t="s">
        <v>70</v>
      </c>
      <c r="C17" s="20" t="s">
        <v>71</v>
      </c>
      <c r="D17" s="10"/>
    </row>
    <row r="18">
      <c r="A18" s="20">
        <v>3.0</v>
      </c>
      <c r="B18" s="20" t="s">
        <v>75</v>
      </c>
      <c r="C18" s="20" t="s">
        <v>76</v>
      </c>
      <c r="D18" s="10"/>
    </row>
    <row r="19">
      <c r="A19" s="20">
        <v>4.0</v>
      </c>
      <c r="B19" s="20" t="s">
        <v>77</v>
      </c>
      <c r="C19" s="20" t="s">
        <v>78</v>
      </c>
      <c r="D19" s="10"/>
    </row>
  </sheetData>
  <mergeCells count="4">
    <mergeCell ref="A1:D1"/>
    <mergeCell ref="A3:B3"/>
    <mergeCell ref="A10:B10"/>
    <mergeCell ref="A15:B15"/>
  </mergeCells>
  <conditionalFormatting sqref="D3:D8 D10:D13 D15:D19">
    <cfRule type="cellIs" dxfId="0" priority="1" operator="equal">
      <formula>"PASS"</formula>
    </cfRule>
  </conditionalFormatting>
  <conditionalFormatting sqref="D3:D8 D10:D13 D15:D19">
    <cfRule type="cellIs" dxfId="1" priority="2" operator="equal">
      <formula>"FAIL"</formula>
    </cfRule>
  </conditionalFormatting>
  <dataValidations>
    <dataValidation type="list" allowBlank="1" sqref="D4:D8 D11:D13 D16:D19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60.88"/>
    <col customWidth="1" min="3" max="3" width="46.0"/>
  </cols>
  <sheetData>
    <row r="1">
      <c r="A1" s="1" t="s">
        <v>79</v>
      </c>
      <c r="B1" s="2"/>
      <c r="C1" s="2"/>
      <c r="D1" s="3"/>
    </row>
    <row r="3">
      <c r="A3" s="6" t="s">
        <v>80</v>
      </c>
      <c r="B3" s="3"/>
      <c r="C3" s="7" t="s">
        <v>2</v>
      </c>
      <c r="D3" s="8" t="str">
        <f>if(or(ISBLANK(D4),ISBLANK(D5)),"incomplete",if(AND(D4="PASS",D5="PASS"),"PASS","FAIL"))</f>
        <v>incomplete</v>
      </c>
    </row>
    <row r="4">
      <c r="A4" s="4">
        <v>1.0</v>
      </c>
      <c r="B4" s="4" t="s">
        <v>3</v>
      </c>
      <c r="C4" s="4" t="s">
        <v>4</v>
      </c>
      <c r="D4" s="10"/>
    </row>
    <row r="5">
      <c r="A5" s="4">
        <v>2.0</v>
      </c>
      <c r="B5" s="21" t="s">
        <v>81</v>
      </c>
      <c r="C5" s="4" t="s">
        <v>29</v>
      </c>
      <c r="D5" s="10"/>
    </row>
    <row r="7">
      <c r="A7" s="6" t="s">
        <v>82</v>
      </c>
      <c r="B7" s="3"/>
      <c r="C7" s="7" t="s">
        <v>2</v>
      </c>
      <c r="D7" s="8" t="str">
        <f>if(or(ISBLANK(D8),ISBLANK(D9),isblank(D10)),"incomplete",if(AND(D8="PASS",D9="PASS",D10="PASS"),"PASS","FAIL"))</f>
        <v>incomplete</v>
      </c>
    </row>
    <row r="8">
      <c r="A8" s="4">
        <v>1.0</v>
      </c>
      <c r="B8" s="4" t="s">
        <v>3</v>
      </c>
      <c r="C8" s="4" t="s">
        <v>4</v>
      </c>
      <c r="D8" s="10"/>
    </row>
    <row r="9">
      <c r="A9" s="4">
        <v>2.0</v>
      </c>
      <c r="B9" s="21" t="s">
        <v>83</v>
      </c>
      <c r="C9" s="4" t="s">
        <v>84</v>
      </c>
      <c r="D9" s="10"/>
    </row>
    <row r="10">
      <c r="A10" s="4">
        <v>3.0</v>
      </c>
      <c r="B10" s="4" t="s">
        <v>85</v>
      </c>
      <c r="C10" s="4" t="s">
        <v>86</v>
      </c>
      <c r="D10" s="10"/>
    </row>
    <row r="11">
      <c r="B11" s="4" t="s">
        <v>87</v>
      </c>
    </row>
  </sheetData>
  <mergeCells count="3">
    <mergeCell ref="A1:D1"/>
    <mergeCell ref="A3:B3"/>
    <mergeCell ref="A7:B7"/>
  </mergeCells>
  <conditionalFormatting sqref="D3:D5 D7:D10">
    <cfRule type="cellIs" dxfId="0" priority="1" operator="equal">
      <formula>"PASS"</formula>
    </cfRule>
  </conditionalFormatting>
  <conditionalFormatting sqref="D3:D5 D7:D10">
    <cfRule type="cellIs" dxfId="1" priority="2" operator="equal">
      <formula>"FAIL"</formula>
    </cfRule>
  </conditionalFormatting>
  <dataValidations>
    <dataValidation type="list" allowBlank="1" sqref="D4:D5 D8:D10">
      <formula1>"PASS,FAIL"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59.88"/>
    <col customWidth="1" min="3" max="3" width="24.75"/>
  </cols>
  <sheetData>
    <row r="1">
      <c r="A1" s="1" t="s">
        <v>88</v>
      </c>
      <c r="B1" s="2"/>
      <c r="C1" s="2"/>
      <c r="D1" s="3"/>
    </row>
    <row r="3">
      <c r="A3" s="22" t="s">
        <v>89</v>
      </c>
      <c r="C3" s="23" t="s">
        <v>2</v>
      </c>
      <c r="D3" s="24" t="str">
        <f>if(or(ISBLANK(D4),ISBLANK(D5),isblank(D6)),"incomplete",if(AND(D4="PASS",D5="PASS",D6="PASS"),"PASS","FAIL"))</f>
        <v>incomplete</v>
      </c>
    </row>
    <row r="4">
      <c r="A4" s="25">
        <v>1.0</v>
      </c>
      <c r="B4" s="21" t="s">
        <v>90</v>
      </c>
      <c r="C4" s="26" t="s">
        <v>4</v>
      </c>
      <c r="D4" s="27"/>
    </row>
    <row r="5">
      <c r="A5" s="4">
        <v>2.0</v>
      </c>
      <c r="B5" s="4" t="s">
        <v>91</v>
      </c>
      <c r="C5" s="4" t="s">
        <v>92</v>
      </c>
      <c r="D5" s="28"/>
    </row>
    <row r="6">
      <c r="A6" s="25">
        <v>3.0</v>
      </c>
      <c r="B6" s="21" t="s">
        <v>93</v>
      </c>
      <c r="C6" s="21" t="s">
        <v>94</v>
      </c>
      <c r="D6" s="28"/>
    </row>
    <row r="8">
      <c r="A8" s="22" t="s">
        <v>95</v>
      </c>
      <c r="C8" s="23" t="s">
        <v>2</v>
      </c>
      <c r="D8" s="24" t="str">
        <f>if(or(ISBLANK(D9),ISBLANK(D10),isblank(D11)),"incomplete",if(AND(D9="PASS",D10="PASS",D11="PASS"),"PASS","FAIL"))</f>
        <v>incomplete</v>
      </c>
    </row>
    <row r="9">
      <c r="A9" s="25">
        <v>1.0</v>
      </c>
      <c r="B9" s="21" t="s">
        <v>96</v>
      </c>
      <c r="C9" s="26" t="s">
        <v>4</v>
      </c>
      <c r="D9" s="28"/>
    </row>
    <row r="10">
      <c r="A10" s="25">
        <v>2.0</v>
      </c>
      <c r="B10" s="4" t="s">
        <v>91</v>
      </c>
      <c r="C10" s="4" t="s">
        <v>92</v>
      </c>
      <c r="D10" s="28"/>
    </row>
    <row r="11">
      <c r="A11" s="25">
        <v>3.0</v>
      </c>
      <c r="B11" s="21" t="s">
        <v>97</v>
      </c>
      <c r="C11" s="21" t="s">
        <v>98</v>
      </c>
      <c r="D11" s="28"/>
    </row>
  </sheetData>
  <mergeCells count="3">
    <mergeCell ref="A1:D1"/>
    <mergeCell ref="A3:B3"/>
    <mergeCell ref="A8:B8"/>
  </mergeCells>
  <conditionalFormatting sqref="D3:D6 D8:D11">
    <cfRule type="cellIs" dxfId="0" priority="1" operator="equal">
      <formula>"PASS"</formula>
    </cfRule>
  </conditionalFormatting>
  <conditionalFormatting sqref="D3:D6 D8:D11">
    <cfRule type="cellIs" dxfId="2" priority="2" operator="equal">
      <formula>"FAIL"</formula>
    </cfRule>
  </conditionalFormatting>
  <dataValidations>
    <dataValidation type="list" allowBlank="1" sqref="D4:D6 D9:D11">
      <formula1>"PASS,FAIL"</formula1>
    </dataValidation>
  </dataValidations>
  <drawing r:id="rId1"/>
</worksheet>
</file>